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每日交易数据\"/>
    </mc:Choice>
  </mc:AlternateContent>
  <bookViews>
    <workbookView xWindow="0" yWindow="60" windowWidth="18315" windowHeight="6480" activeTab="2"/>
  </bookViews>
  <sheets>
    <sheet name="最新" sheetId="3" r:id="rId1"/>
    <sheet name="2018累积涨跌幅" sheetId="4" r:id="rId2"/>
    <sheet name="股指期货" sheetId="5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E75" i="4" l="1"/>
  <c r="I75" i="4"/>
  <c r="M75" i="4"/>
  <c r="Q75" i="4"/>
  <c r="U75" i="4"/>
  <c r="Y75" i="4"/>
  <c r="AC75" i="4"/>
  <c r="E76" i="4"/>
  <c r="I76" i="4"/>
  <c r="M76" i="4"/>
  <c r="Q76" i="4"/>
  <c r="U76" i="4"/>
  <c r="Y76" i="4"/>
  <c r="AC76" i="4"/>
  <c r="E77" i="4"/>
  <c r="I77" i="4"/>
  <c r="M77" i="4"/>
  <c r="Q77" i="4"/>
  <c r="U77" i="4"/>
  <c r="Y77" i="4"/>
  <c r="AC77" i="4"/>
  <c r="E78" i="4"/>
  <c r="I78" i="4"/>
  <c r="M78" i="4"/>
  <c r="Q78" i="4"/>
  <c r="U78" i="4"/>
  <c r="Y78" i="4"/>
  <c r="AC78" i="4"/>
  <c r="E79" i="4"/>
  <c r="I79" i="4"/>
  <c r="M79" i="4"/>
  <c r="Q79" i="4"/>
  <c r="U79" i="4"/>
  <c r="Y79" i="4"/>
  <c r="AC79" i="4"/>
  <c r="E80" i="4"/>
  <c r="I80" i="4"/>
  <c r="M80" i="4"/>
  <c r="Q80" i="4"/>
  <c r="U80" i="4"/>
  <c r="Y80" i="4"/>
  <c r="AC80" i="4"/>
  <c r="E81" i="4"/>
  <c r="I81" i="4"/>
  <c r="M81" i="4"/>
  <c r="Q81" i="4"/>
  <c r="U81" i="4"/>
  <c r="Y81" i="4"/>
  <c r="AC81" i="4"/>
  <c r="F75" i="4"/>
  <c r="J75" i="4"/>
  <c r="N75" i="4"/>
  <c r="R75" i="4"/>
  <c r="V75" i="4"/>
  <c r="Z75" i="4"/>
  <c r="AD75" i="4"/>
  <c r="F76" i="4"/>
  <c r="J76" i="4"/>
  <c r="N76" i="4"/>
  <c r="R76" i="4"/>
  <c r="V76" i="4"/>
  <c r="Z76" i="4"/>
  <c r="AD76" i="4"/>
  <c r="F77" i="4"/>
  <c r="J77" i="4"/>
  <c r="N77" i="4"/>
  <c r="R77" i="4"/>
  <c r="V77" i="4"/>
  <c r="Z77" i="4"/>
  <c r="AD77" i="4"/>
  <c r="F78" i="4"/>
  <c r="J78" i="4"/>
  <c r="N78" i="4"/>
  <c r="R78" i="4"/>
  <c r="V78" i="4"/>
  <c r="Z78" i="4"/>
  <c r="AD78" i="4"/>
  <c r="F79" i="4"/>
  <c r="J79" i="4"/>
  <c r="N79" i="4"/>
  <c r="R79" i="4"/>
  <c r="V79" i="4"/>
  <c r="Z79" i="4"/>
  <c r="AD79" i="4"/>
  <c r="F80" i="4"/>
  <c r="J80" i="4"/>
  <c r="N80" i="4"/>
  <c r="R80" i="4"/>
  <c r="V80" i="4"/>
  <c r="Z80" i="4"/>
  <c r="AD80" i="4"/>
  <c r="F81" i="4"/>
  <c r="J81" i="4"/>
  <c r="N81" i="4"/>
  <c r="R81" i="4"/>
  <c r="V81" i="4"/>
  <c r="Z81" i="4"/>
  <c r="AD81" i="4"/>
  <c r="G75" i="4"/>
  <c r="K75" i="4"/>
  <c r="O75" i="4"/>
  <c r="S75" i="4"/>
  <c r="W75" i="4"/>
  <c r="AA75" i="4"/>
  <c r="AE75" i="4"/>
  <c r="G76" i="4"/>
  <c r="K76" i="4"/>
  <c r="O76" i="4"/>
  <c r="S76" i="4"/>
  <c r="W76" i="4"/>
  <c r="AA76" i="4"/>
  <c r="AE76" i="4"/>
  <c r="G77" i="4"/>
  <c r="K77" i="4"/>
  <c r="O77" i="4"/>
  <c r="S77" i="4"/>
  <c r="W77" i="4"/>
  <c r="AA77" i="4"/>
  <c r="AE77" i="4"/>
  <c r="G78" i="4"/>
  <c r="K78" i="4"/>
  <c r="O78" i="4"/>
  <c r="S78" i="4"/>
  <c r="W78" i="4"/>
  <c r="AA78" i="4"/>
  <c r="AE78" i="4"/>
  <c r="G79" i="4"/>
  <c r="H75" i="4"/>
  <c r="X75" i="4"/>
  <c r="L76" i="4"/>
  <c r="AB76" i="4"/>
  <c r="P77" i="4"/>
  <c r="D78" i="4"/>
  <c r="T78" i="4"/>
  <c r="H79" i="4"/>
  <c r="P79" i="4"/>
  <c r="X79" i="4"/>
  <c r="D80" i="4"/>
  <c r="L80" i="4"/>
  <c r="T80" i="4"/>
  <c r="AB80" i="4"/>
  <c r="H81" i="4"/>
  <c r="P81" i="4"/>
  <c r="X81" i="4"/>
  <c r="L75" i="4"/>
  <c r="AB75" i="4"/>
  <c r="P76" i="4"/>
  <c r="D77" i="4"/>
  <c r="T77" i="4"/>
  <c r="H78" i="4"/>
  <c r="X78" i="4"/>
  <c r="K79" i="4"/>
  <c r="S79" i="4"/>
  <c r="AA79" i="4"/>
  <c r="G80" i="4"/>
  <c r="O80" i="4"/>
  <c r="W80" i="4"/>
  <c r="AE80" i="4"/>
  <c r="K81" i="4"/>
  <c r="S81" i="4"/>
  <c r="AA81" i="4"/>
  <c r="P75" i="4"/>
  <c r="D76" i="4"/>
  <c r="T76" i="4"/>
  <c r="H77" i="4"/>
  <c r="X77" i="4"/>
  <c r="L78" i="4"/>
  <c r="AB78" i="4"/>
  <c r="L79" i="4"/>
  <c r="T79" i="4"/>
  <c r="AB79" i="4"/>
  <c r="H80" i="4"/>
  <c r="P80" i="4"/>
  <c r="X80" i="4"/>
  <c r="D81" i="4"/>
  <c r="L81" i="4"/>
  <c r="T81" i="4"/>
  <c r="AB81" i="4"/>
  <c r="D75" i="4"/>
  <c r="T75" i="4"/>
  <c r="H76" i="4"/>
  <c r="X76" i="4"/>
  <c r="L77" i="4"/>
  <c r="AB77" i="4"/>
  <c r="P78" i="4"/>
  <c r="D79" i="4"/>
  <c r="O79" i="4"/>
  <c r="W79" i="4"/>
  <c r="AE79" i="4"/>
  <c r="K80" i="4"/>
  <c r="S80" i="4"/>
  <c r="AA80" i="4"/>
  <c r="G81" i="4"/>
  <c r="O81" i="4"/>
  <c r="W81" i="4"/>
  <c r="AE81" i="4"/>
  <c r="G220" i="3"/>
  <c r="C220" i="3"/>
  <c r="F220" i="3"/>
  <c r="G219" i="3"/>
  <c r="C219" i="3"/>
  <c r="D218" i="3"/>
  <c r="E220" i="3"/>
  <c r="F219" i="3"/>
  <c r="G218" i="3"/>
  <c r="C218" i="3"/>
  <c r="D220" i="3"/>
  <c r="E219" i="3"/>
  <c r="F218" i="3"/>
  <c r="D219" i="3"/>
  <c r="E218" i="3"/>
  <c r="G215" i="3"/>
  <c r="C215" i="3"/>
  <c r="D214" i="3"/>
  <c r="E213" i="3"/>
  <c r="F215" i="3"/>
  <c r="G214" i="3"/>
  <c r="C214" i="3"/>
  <c r="D213" i="3"/>
  <c r="E215" i="3"/>
  <c r="F214" i="3"/>
  <c r="G213" i="3"/>
  <c r="C213" i="3"/>
  <c r="D215" i="3"/>
  <c r="E214" i="3"/>
  <c r="F213" i="3"/>
  <c r="F210" i="3"/>
  <c r="E210" i="3"/>
  <c r="F209" i="3"/>
  <c r="G208" i="3"/>
  <c r="C208" i="3"/>
  <c r="D208" i="3"/>
  <c r="D210" i="3"/>
  <c r="E209" i="3"/>
  <c r="F208" i="3"/>
  <c r="G210" i="3"/>
  <c r="C210" i="3"/>
  <c r="D209" i="3"/>
  <c r="E208" i="3"/>
  <c r="G209" i="3"/>
  <c r="C209" i="3"/>
  <c r="C116" i="5"/>
  <c r="C124" i="5"/>
  <c r="C132" i="5"/>
  <c r="C140" i="5"/>
  <c r="C148" i="5"/>
  <c r="C156" i="5"/>
  <c r="C164" i="5"/>
  <c r="C172" i="5"/>
  <c r="D117" i="5"/>
  <c r="I127" i="5"/>
  <c r="F138" i="5"/>
  <c r="D149" i="5"/>
  <c r="I159" i="5"/>
  <c r="F170" i="5"/>
  <c r="F180" i="5"/>
  <c r="E123" i="5"/>
  <c r="J133" i="5"/>
  <c r="H144" i="5"/>
  <c r="E155" i="5"/>
  <c r="J165" i="5"/>
  <c r="H176" i="5"/>
  <c r="F119" i="5"/>
  <c r="D130" i="5"/>
  <c r="I140" i="5"/>
  <c r="E126" i="5"/>
  <c r="I158" i="5"/>
  <c r="H179" i="5"/>
  <c r="H149" i="5"/>
  <c r="J170" i="5"/>
  <c r="J132" i="5"/>
  <c r="D162" i="5"/>
  <c r="H117" i="5"/>
  <c r="G118" i="5"/>
  <c r="G126" i="5"/>
  <c r="G134" i="5"/>
  <c r="G142" i="5"/>
  <c r="G150" i="5"/>
  <c r="G158" i="5"/>
  <c r="G166" i="5"/>
  <c r="G174" i="5"/>
  <c r="F120" i="5"/>
  <c r="D131" i="5"/>
  <c r="I141" i="5"/>
  <c r="F152" i="5"/>
  <c r="D163" i="5"/>
  <c r="C129" i="5"/>
  <c r="C145" i="5"/>
  <c r="C161" i="5"/>
  <c r="C177" i="5"/>
  <c r="F134" i="5"/>
  <c r="I155" i="5"/>
  <c r="F172" i="5"/>
  <c r="H118" i="5"/>
  <c r="H132" i="5"/>
  <c r="H146" i="5"/>
  <c r="E161" i="5"/>
  <c r="E175" i="5"/>
  <c r="F121" i="5"/>
  <c r="D136" i="5"/>
  <c r="J120" i="5"/>
  <c r="I162" i="5"/>
  <c r="E132" i="5"/>
  <c r="E168" i="5"/>
  <c r="J140" i="5"/>
  <c r="D174" i="5"/>
  <c r="E150" i="5"/>
  <c r="H171" i="5"/>
  <c r="C114" i="5"/>
  <c r="J66" i="5"/>
  <c r="J63" i="5"/>
  <c r="J60" i="5"/>
  <c r="J57" i="5"/>
  <c r="I54" i="5"/>
  <c r="I15" i="5"/>
  <c r="I12" i="5"/>
  <c r="I29" i="5"/>
  <c r="H42" i="5"/>
  <c r="H39" i="5"/>
  <c r="H36" i="5"/>
  <c r="H33" i="5"/>
  <c r="G30" i="5"/>
  <c r="G27" i="5"/>
  <c r="G24" i="5"/>
  <c r="G21" i="5"/>
  <c r="E12" i="5"/>
  <c r="E44" i="5"/>
  <c r="E13" i="5"/>
  <c r="E69" i="5"/>
  <c r="F6" i="5"/>
  <c r="F38" i="5"/>
  <c r="F70" i="5"/>
  <c r="E71" i="5"/>
  <c r="F61" i="5"/>
  <c r="D34" i="5"/>
  <c r="D59" i="5"/>
  <c r="D29" i="5"/>
  <c r="D47" i="5"/>
  <c r="C10" i="5"/>
  <c r="C17" i="5"/>
  <c r="G117" i="5"/>
  <c r="G133" i="5"/>
  <c r="G149" i="5"/>
  <c r="G165" i="5"/>
  <c r="D119" i="5"/>
  <c r="F140" i="5"/>
  <c r="I161" i="5"/>
  <c r="D177" i="5"/>
  <c r="H122" i="5"/>
  <c r="E137" i="5"/>
  <c r="E151" i="5"/>
  <c r="E165" i="5"/>
  <c r="G179" i="5"/>
  <c r="D126" i="5"/>
  <c r="D140" i="5"/>
  <c r="H139" i="5"/>
  <c r="D172" i="5"/>
  <c r="E148" i="5"/>
  <c r="H177" i="5"/>
  <c r="D154" i="5"/>
  <c r="D181" i="5"/>
  <c r="J156" i="5"/>
  <c r="E178" i="5"/>
  <c r="J22" i="5"/>
  <c r="J19" i="5"/>
  <c r="C118" i="5"/>
  <c r="C126" i="5"/>
  <c r="C134" i="5"/>
  <c r="C142" i="5"/>
  <c r="C150" i="5"/>
  <c r="C158" i="5"/>
  <c r="C166" i="5"/>
  <c r="C174" i="5"/>
  <c r="I119" i="5"/>
  <c r="F130" i="5"/>
  <c r="D141" i="5"/>
  <c r="I151" i="5"/>
  <c r="F162" i="5"/>
  <c r="D173" i="5"/>
  <c r="E115" i="5"/>
  <c r="J125" i="5"/>
  <c r="H136" i="5"/>
  <c r="E147" i="5"/>
  <c r="J157" i="5"/>
  <c r="H168" i="5"/>
  <c r="C179" i="5"/>
  <c r="D122" i="5"/>
  <c r="I132" i="5"/>
  <c r="F143" i="5"/>
  <c r="J136" i="5"/>
  <c r="D164" i="5"/>
  <c r="J118" i="5"/>
  <c r="J154" i="5"/>
  <c r="E176" i="5"/>
  <c r="H143" i="5"/>
  <c r="F167" i="5"/>
  <c r="E128" i="5"/>
  <c r="G120" i="5"/>
  <c r="G128" i="5"/>
  <c r="G136" i="5"/>
  <c r="G144" i="5"/>
  <c r="G152" i="5"/>
  <c r="G160" i="5"/>
  <c r="G168" i="5"/>
  <c r="G176" i="5"/>
  <c r="D123" i="5"/>
  <c r="I133" i="5"/>
  <c r="F144" i="5"/>
  <c r="D155" i="5"/>
  <c r="C117" i="5"/>
  <c r="C133" i="5"/>
  <c r="C149" i="5"/>
  <c r="C165" i="5"/>
  <c r="F118" i="5"/>
  <c r="I139" i="5"/>
  <c r="D161" i="5"/>
  <c r="F176" i="5"/>
  <c r="J121" i="5"/>
  <c r="J135" i="5"/>
  <c r="H150" i="5"/>
  <c r="H164" i="5"/>
  <c r="G178" i="5"/>
  <c r="F125" i="5"/>
  <c r="F139" i="5"/>
  <c r="E134" i="5"/>
  <c r="I170" i="5"/>
  <c r="H145" i="5"/>
  <c r="J174" i="5"/>
  <c r="I152" i="5"/>
  <c r="D180" i="5"/>
  <c r="H155" i="5"/>
  <c r="J176" i="5"/>
  <c r="J18" i="5"/>
  <c r="J15" i="5"/>
  <c r="J12" i="5"/>
  <c r="J9" i="5"/>
  <c r="I6" i="5"/>
  <c r="I70" i="5"/>
  <c r="I31" i="5"/>
  <c r="I28" i="5"/>
  <c r="I53" i="5"/>
  <c r="H58" i="5"/>
  <c r="H55" i="5"/>
  <c r="H52" i="5"/>
  <c r="H49" i="5"/>
  <c r="G46" i="5"/>
  <c r="G43" i="5"/>
  <c r="G40" i="5"/>
  <c r="G37" i="5"/>
  <c r="E20" i="5"/>
  <c r="E52" i="5"/>
  <c r="E27" i="5"/>
  <c r="F23" i="5"/>
  <c r="F14" i="5"/>
  <c r="F46" i="5"/>
  <c r="E15" i="5"/>
  <c r="F17" i="5"/>
  <c r="J5" i="5"/>
  <c r="D50" i="5"/>
  <c r="D24" i="5"/>
  <c r="D45" i="5"/>
  <c r="D12" i="5"/>
  <c r="C26" i="5"/>
  <c r="C57" i="5"/>
  <c r="G121" i="5"/>
  <c r="G137" i="5"/>
  <c r="G153" i="5"/>
  <c r="G169" i="5"/>
  <c r="F124" i="5"/>
  <c r="I145" i="5"/>
  <c r="F166" i="5"/>
  <c r="J179" i="5"/>
  <c r="H126" i="5"/>
  <c r="H140" i="5"/>
  <c r="H154" i="5"/>
  <c r="E169" i="5"/>
  <c r="F115" i="5"/>
  <c r="F129" i="5"/>
  <c r="D144" i="5"/>
  <c r="I150" i="5"/>
  <c r="H178" i="5"/>
  <c r="E156" i="5"/>
  <c r="J116" i="5"/>
  <c r="I160" i="5"/>
  <c r="J130" i="5"/>
  <c r="E162" i="5"/>
  <c r="J114" i="5"/>
  <c r="J38" i="5"/>
  <c r="J35" i="5"/>
  <c r="J32" i="5"/>
  <c r="J29" i="5"/>
  <c r="I26" i="5"/>
  <c r="C122" i="5"/>
  <c r="C130" i="5"/>
  <c r="C138" i="5"/>
  <c r="C146" i="5"/>
  <c r="C154" i="5"/>
  <c r="C162" i="5"/>
  <c r="C170" i="5"/>
  <c r="C178" i="5"/>
  <c r="D125" i="5"/>
  <c r="I135" i="5"/>
  <c r="F146" i="5"/>
  <c r="D157" i="5"/>
  <c r="I167" i="5"/>
  <c r="F178" i="5"/>
  <c r="H120" i="5"/>
  <c r="E131" i="5"/>
  <c r="J141" i="5"/>
  <c r="H152" i="5"/>
  <c r="E163" i="5"/>
  <c r="J173" i="5"/>
  <c r="I116" i="5"/>
  <c r="F127" i="5"/>
  <c r="D138" i="5"/>
  <c r="H115" i="5"/>
  <c r="F153" i="5"/>
  <c r="I174" i="5"/>
  <c r="E140" i="5"/>
  <c r="H165" i="5"/>
  <c r="E122" i="5"/>
  <c r="I156" i="5"/>
  <c r="D178" i="5"/>
  <c r="G116" i="5"/>
  <c r="G124" i="5"/>
  <c r="G132" i="5"/>
  <c r="G140" i="5"/>
  <c r="G148" i="5"/>
  <c r="G156" i="5"/>
  <c r="G164" i="5"/>
  <c r="G172" i="5"/>
  <c r="I117" i="5"/>
  <c r="F128" i="5"/>
  <c r="D139" i="5"/>
  <c r="I149" i="5"/>
  <c r="F160" i="5"/>
  <c r="C125" i="5"/>
  <c r="C141" i="5"/>
  <c r="C157" i="5"/>
  <c r="C173" i="5"/>
  <c r="D129" i="5"/>
  <c r="F150" i="5"/>
  <c r="D169" i="5"/>
  <c r="J181" i="5"/>
  <c r="E129" i="5"/>
  <c r="E143" i="5"/>
  <c r="E157" i="5"/>
  <c r="J171" i="5"/>
  <c r="D118" i="5"/>
  <c r="D132" i="5"/>
  <c r="I146" i="5"/>
  <c r="D156" i="5"/>
  <c r="E116" i="5"/>
  <c r="H161" i="5"/>
  <c r="H127" i="5"/>
  <c r="D166" i="5"/>
  <c r="H141" i="5"/>
  <c r="E166" i="5"/>
  <c r="G114" i="5"/>
  <c r="J50" i="5"/>
  <c r="J47" i="5"/>
  <c r="J44" i="5"/>
  <c r="J41" i="5"/>
  <c r="I38" i="5"/>
  <c r="I57" i="5"/>
  <c r="I63" i="5"/>
  <c r="I72" i="5"/>
  <c r="H26" i="5"/>
  <c r="H23" i="5"/>
  <c r="H20" i="5"/>
  <c r="H17" i="5"/>
  <c r="G14" i="5"/>
  <c r="G11" i="5"/>
  <c r="G8" i="5"/>
  <c r="G72" i="5"/>
  <c r="G69" i="5"/>
  <c r="E36" i="5"/>
  <c r="E68" i="5"/>
  <c r="E55" i="5"/>
  <c r="F59" i="5"/>
  <c r="F30" i="5"/>
  <c r="F62" i="5"/>
  <c r="E53" i="5"/>
  <c r="F47" i="5"/>
  <c r="D18" i="5"/>
  <c r="D23" i="5"/>
  <c r="D13" i="5"/>
  <c r="D19" i="5"/>
  <c r="D5" i="5"/>
  <c r="C58" i="5"/>
  <c r="C31" i="5"/>
  <c r="G129" i="5"/>
  <c r="G145" i="5"/>
  <c r="G161" i="5"/>
  <c r="G177" i="5"/>
  <c r="D135" i="5"/>
  <c r="F156" i="5"/>
  <c r="I173" i="5"/>
  <c r="E119" i="5"/>
  <c r="E133" i="5"/>
  <c r="J147" i="5"/>
  <c r="J161" i="5"/>
  <c r="J175" i="5"/>
  <c r="I122" i="5"/>
  <c r="I136" i="5"/>
  <c r="H123" i="5"/>
  <c r="F165" i="5"/>
  <c r="J134" i="5"/>
  <c r="H169" i="5"/>
  <c r="E146" i="5"/>
  <c r="F175" i="5"/>
  <c r="H151" i="5"/>
  <c r="J172" i="5"/>
  <c r="J6" i="5"/>
  <c r="J70" i="5"/>
  <c r="J67" i="5"/>
  <c r="J64" i="5"/>
  <c r="J61" i="5"/>
  <c r="I58" i="5"/>
  <c r="C120" i="5"/>
  <c r="C152" i="5"/>
  <c r="F122" i="5"/>
  <c r="D165" i="5"/>
  <c r="E139" i="5"/>
  <c r="C181" i="5"/>
  <c r="H147" i="5"/>
  <c r="I180" i="5"/>
  <c r="G122" i="5"/>
  <c r="G154" i="5"/>
  <c r="I125" i="5"/>
  <c r="C121" i="5"/>
  <c r="I123" i="5"/>
  <c r="E125" i="5"/>
  <c r="G181" i="5"/>
  <c r="F177" i="5"/>
  <c r="H125" i="5"/>
  <c r="J31" i="5"/>
  <c r="I9" i="5"/>
  <c r="H7" i="5"/>
  <c r="G62" i="5"/>
  <c r="E28" i="5"/>
  <c r="F22" i="5"/>
  <c r="E5" i="5"/>
  <c r="D44" i="5"/>
  <c r="G141" i="5"/>
  <c r="D151" i="5"/>
  <c r="J143" i="5"/>
  <c r="F133" i="5"/>
  <c r="J162" i="5"/>
  <c r="H167" i="5"/>
  <c r="J16" i="5"/>
  <c r="I10" i="5"/>
  <c r="I69" i="5"/>
  <c r="I67" i="5"/>
  <c r="I13" i="5"/>
  <c r="H30" i="5"/>
  <c r="C143" i="5"/>
  <c r="C175" i="5"/>
  <c r="D153" i="5"/>
  <c r="H116" i="5"/>
  <c r="E145" i="5"/>
  <c r="E173" i="5"/>
  <c r="D134" i="5"/>
  <c r="D160" i="5"/>
  <c r="E164" i="5"/>
  <c r="D170" i="5"/>
  <c r="J168" i="5"/>
  <c r="J58" i="5"/>
  <c r="J52" i="5"/>
  <c r="I46" i="5"/>
  <c r="I71" i="5"/>
  <c r="H34" i="5"/>
  <c r="H51" i="5"/>
  <c r="H72" i="5"/>
  <c r="G22" i="5"/>
  <c r="G39" i="5"/>
  <c r="G60" i="5"/>
  <c r="E8" i="5"/>
  <c r="E50" i="5"/>
  <c r="E45" i="5"/>
  <c r="F69" i="5"/>
  <c r="F44" i="5"/>
  <c r="E39" i="5"/>
  <c r="F53" i="5"/>
  <c r="D46" i="5"/>
  <c r="D64" i="5"/>
  <c r="D35" i="5"/>
  <c r="C22" i="5"/>
  <c r="C19" i="5"/>
  <c r="C49" i="5"/>
  <c r="C64" i="5"/>
  <c r="P62" i="4"/>
  <c r="W59" i="4"/>
  <c r="AA68" i="4"/>
  <c r="AD71" i="4"/>
  <c r="AC59" i="4"/>
  <c r="R66" i="4"/>
  <c r="J67" i="4"/>
  <c r="E26" i="4"/>
  <c r="D64" i="4"/>
  <c r="O64" i="4"/>
  <c r="R70" i="4"/>
  <c r="Q66" i="4"/>
  <c r="AC72" i="4"/>
  <c r="D73" i="4"/>
  <c r="H98" i="3"/>
  <c r="G29" i="3"/>
  <c r="X65" i="4"/>
  <c r="G66" i="4"/>
  <c r="J72" i="4"/>
  <c r="X71" i="4"/>
  <c r="U74" i="4"/>
  <c r="X34" i="4"/>
  <c r="U43" i="4"/>
  <c r="U18" i="4"/>
  <c r="X66" i="4"/>
  <c r="AE66" i="4"/>
  <c r="J73" i="4"/>
  <c r="X73" i="4"/>
  <c r="G119" i="5"/>
  <c r="G151" i="5"/>
  <c r="I121" i="5"/>
  <c r="C155" i="5"/>
  <c r="F158" i="5"/>
  <c r="J127" i="5"/>
  <c r="E167" i="5"/>
  <c r="F137" i="5"/>
  <c r="H181" i="5"/>
  <c r="D158" i="5"/>
  <c r="E174" i="5"/>
  <c r="J43" i="5"/>
  <c r="I18" i="5"/>
  <c r="I20" i="5"/>
  <c r="H70" i="5"/>
  <c r="H56" i="5"/>
  <c r="G34" i="5"/>
  <c r="G12" i="5"/>
  <c r="G61" i="5"/>
  <c r="E56" i="5"/>
  <c r="F13" i="5"/>
  <c r="F36" i="5"/>
  <c r="E47" i="5"/>
  <c r="F5" i="5"/>
  <c r="D32" i="5"/>
  <c r="D55" i="5"/>
  <c r="C62" i="5"/>
  <c r="C128" i="5"/>
  <c r="C160" i="5"/>
  <c r="D133" i="5"/>
  <c r="I175" i="5"/>
  <c r="J149" i="5"/>
  <c r="I124" i="5"/>
  <c r="F169" i="5"/>
  <c r="F151" i="5"/>
  <c r="G130" i="5"/>
  <c r="G162" i="5"/>
  <c r="F136" i="5"/>
  <c r="C137" i="5"/>
  <c r="D145" i="5"/>
  <c r="J139" i="5"/>
  <c r="I128" i="5"/>
  <c r="H153" i="5"/>
  <c r="J160" i="5"/>
  <c r="J28" i="5"/>
  <c r="I47" i="5"/>
  <c r="H71" i="5"/>
  <c r="G59" i="5"/>
  <c r="E60" i="5"/>
  <c r="F54" i="5"/>
  <c r="D66" i="5"/>
  <c r="C42" i="5"/>
  <c r="C144" i="5"/>
  <c r="C176" i="5"/>
  <c r="F154" i="5"/>
  <c r="H128" i="5"/>
  <c r="E171" i="5"/>
  <c r="D146" i="5"/>
  <c r="E160" i="5"/>
  <c r="J138" i="5"/>
  <c r="G146" i="5"/>
  <c r="D115" i="5"/>
  <c r="I157" i="5"/>
  <c r="C169" i="5"/>
  <c r="F179" i="5"/>
  <c r="J167" i="5"/>
  <c r="F149" i="5"/>
  <c r="F159" i="5"/>
  <c r="J34" i="5"/>
  <c r="I22" i="5"/>
  <c r="H10" i="5"/>
  <c r="H65" i="5"/>
  <c r="G53" i="5"/>
  <c r="F41" i="5"/>
  <c r="F31" i="5"/>
  <c r="D61" i="5"/>
  <c r="G125" i="5"/>
  <c r="I129" i="5"/>
  <c r="J129" i="5"/>
  <c r="I118" i="5"/>
  <c r="H121" i="5"/>
  <c r="E144" i="5"/>
  <c r="J51" i="5"/>
  <c r="J45" i="5"/>
  <c r="I25" i="5"/>
  <c r="I51" i="5"/>
  <c r="I52" i="5"/>
  <c r="H14" i="5"/>
  <c r="C135" i="5"/>
  <c r="C167" i="5"/>
  <c r="F142" i="5"/>
  <c r="I177" i="5"/>
  <c r="J137" i="5"/>
  <c r="H166" i="5"/>
  <c r="I126" i="5"/>
  <c r="E142" i="5"/>
  <c r="J150" i="5"/>
  <c r="F155" i="5"/>
  <c r="E158" i="5"/>
  <c r="J26" i="5"/>
  <c r="J20" i="5"/>
  <c r="I14" i="5"/>
  <c r="I39" i="5"/>
  <c r="I65" i="5"/>
  <c r="H31" i="5"/>
  <c r="H48" i="5"/>
  <c r="H69" i="5"/>
  <c r="G19" i="5"/>
  <c r="G36" i="5"/>
  <c r="G57" i="5"/>
  <c r="E40" i="5"/>
  <c r="E25" i="5"/>
  <c r="F45" i="5"/>
  <c r="F34" i="5"/>
  <c r="E11" i="5"/>
  <c r="F35" i="5"/>
  <c r="D26" i="5"/>
  <c r="D16" i="5"/>
  <c r="D65" i="5"/>
  <c r="C45" i="5"/>
  <c r="C71" i="5"/>
  <c r="C48" i="5"/>
  <c r="H60" i="4"/>
  <c r="L69" i="4"/>
  <c r="S66" i="4"/>
  <c r="I69" i="4"/>
  <c r="W71" i="4"/>
  <c r="AD61" i="4"/>
  <c r="N58" i="4"/>
  <c r="L71" i="4"/>
  <c r="D61" i="4"/>
  <c r="K61" i="4"/>
  <c r="AC64" i="4"/>
  <c r="O73" i="4"/>
  <c r="V69" i="4"/>
  <c r="Q64" i="4"/>
  <c r="AA21" i="4"/>
  <c r="R33" i="4"/>
  <c r="X62" i="4"/>
  <c r="AE62" i="4"/>
  <c r="M68" i="4"/>
  <c r="E61" i="4"/>
  <c r="Q71" i="4"/>
  <c r="P70" i="4"/>
  <c r="F57" i="4"/>
  <c r="D99" i="3"/>
  <c r="X63" i="4"/>
  <c r="AE63" i="4"/>
  <c r="F70" i="4"/>
  <c r="M65" i="4"/>
  <c r="Q72" i="4"/>
  <c r="G143" i="5"/>
  <c r="G175" i="5"/>
  <c r="C139" i="5"/>
  <c r="D143" i="5"/>
  <c r="J119" i="5"/>
  <c r="H156" i="5"/>
  <c r="D128" i="5"/>
  <c r="I166" i="5"/>
  <c r="J124" i="5"/>
  <c r="H159" i="5"/>
  <c r="J7" i="5"/>
  <c r="J37" i="5"/>
  <c r="I43" i="5"/>
  <c r="H46" i="5"/>
  <c r="H24" i="5"/>
  <c r="G6" i="5"/>
  <c r="G51" i="5"/>
  <c r="G29" i="5"/>
  <c r="E42" i="5"/>
  <c r="E51" i="5"/>
  <c r="F20" i="5"/>
  <c r="E19" i="5"/>
  <c r="F63" i="5"/>
  <c r="D31" i="5"/>
  <c r="D69" i="5"/>
  <c r="C34" i="5"/>
  <c r="C51" i="5"/>
  <c r="C136" i="5"/>
  <c r="H160" i="5"/>
  <c r="G138" i="5"/>
  <c r="I165" i="5"/>
  <c r="E181" i="5"/>
  <c r="G56" i="5"/>
  <c r="C15" i="5"/>
  <c r="J115" i="5"/>
  <c r="F157" i="5"/>
  <c r="J54" i="5"/>
  <c r="I48" i="5"/>
  <c r="I32" i="5"/>
  <c r="C127" i="5"/>
  <c r="I131" i="5"/>
  <c r="H130" i="5"/>
  <c r="D120" i="5"/>
  <c r="E124" i="5"/>
  <c r="J146" i="5"/>
  <c r="J55" i="5"/>
  <c r="I7" i="5"/>
  <c r="H11" i="5"/>
  <c r="H45" i="5"/>
  <c r="G16" i="5"/>
  <c r="E30" i="5"/>
  <c r="F19" i="5"/>
  <c r="F66" i="5"/>
  <c r="D6" i="5"/>
  <c r="D41" i="5"/>
  <c r="C66" i="5"/>
  <c r="C32" i="5"/>
  <c r="D67" i="4"/>
  <c r="U64" i="4"/>
  <c r="L74" i="4"/>
  <c r="AC63" i="4"/>
  <c r="K58" i="4"/>
  <c r="N64" i="4"/>
  <c r="AA71" i="4"/>
  <c r="AA47" i="4"/>
  <c r="AE59" i="4"/>
  <c r="W70" i="4"/>
  <c r="E59" i="4"/>
  <c r="S28" i="4"/>
  <c r="AE60" i="4"/>
  <c r="S72" i="4"/>
  <c r="G135" i="5"/>
  <c r="C123" i="5"/>
  <c r="J178" i="5"/>
  <c r="F117" i="5"/>
  <c r="E172" i="5"/>
  <c r="J30" i="5"/>
  <c r="I49" i="5"/>
  <c r="H63" i="5"/>
  <c r="G23" i="5"/>
  <c r="E26" i="5"/>
  <c r="F8" i="5"/>
  <c r="F39" i="5"/>
  <c r="D37" i="5"/>
  <c r="C27" i="5"/>
  <c r="C52" i="5"/>
  <c r="T63" i="4"/>
  <c r="W63" i="4"/>
  <c r="J70" i="4"/>
  <c r="Y64" i="4"/>
  <c r="I72" i="4"/>
  <c r="P72" i="4"/>
  <c r="T65" i="4"/>
  <c r="W69" i="4"/>
  <c r="AA74" i="4"/>
  <c r="M74" i="4"/>
  <c r="Y54" i="4"/>
  <c r="S45" i="4"/>
  <c r="L67" i="4"/>
  <c r="U60" i="4"/>
  <c r="I64" i="4"/>
  <c r="N62" i="4"/>
  <c r="D34" i="3"/>
  <c r="D15" i="4"/>
  <c r="L68" i="4"/>
  <c r="U62" i="4"/>
  <c r="Q68" i="4"/>
  <c r="R63" i="4"/>
  <c r="C55" i="3"/>
  <c r="R57" i="4"/>
  <c r="Q45" i="4"/>
  <c r="P68" i="4"/>
  <c r="W68" i="4"/>
  <c r="AD74" i="4"/>
  <c r="J60" i="4"/>
  <c r="AD66" i="4"/>
  <c r="D129" i="3"/>
  <c r="D36" i="4"/>
  <c r="Q41" i="4"/>
  <c r="I21" i="4"/>
  <c r="X38" i="4"/>
  <c r="I96" i="3"/>
  <c r="AB12" i="4"/>
  <c r="I65" i="3"/>
  <c r="G103" i="3"/>
  <c r="S56" i="4"/>
  <c r="V32" i="4"/>
  <c r="I52" i="4"/>
  <c r="S55" i="4"/>
  <c r="G53" i="4"/>
  <c r="R52" i="4"/>
  <c r="V50" i="4"/>
  <c r="I42" i="4"/>
  <c r="H54" i="4"/>
  <c r="K180" i="3"/>
  <c r="AA20" i="4"/>
  <c r="H91" i="3"/>
  <c r="E75" i="3"/>
  <c r="P21" i="4"/>
  <c r="D85" i="3"/>
  <c r="P42" i="4"/>
  <c r="G119" i="3"/>
  <c r="C138" i="3"/>
  <c r="V53" i="4"/>
  <c r="F13" i="3"/>
  <c r="AC41" i="4"/>
  <c r="J188" i="3"/>
  <c r="H16" i="3"/>
  <c r="H135" i="3"/>
  <c r="T48" i="4"/>
  <c r="AC55" i="4"/>
  <c r="F174" i="3"/>
  <c r="E100" i="3"/>
  <c r="J50" i="4"/>
  <c r="G144" i="3"/>
  <c r="M51" i="4"/>
  <c r="AE43" i="4"/>
  <c r="C168" i="5"/>
  <c r="F135" i="5"/>
  <c r="G170" i="5"/>
  <c r="J153" i="5"/>
  <c r="J25" i="5"/>
  <c r="E41" i="5"/>
  <c r="G157" i="5"/>
  <c r="H158" i="5"/>
  <c r="E130" i="5"/>
  <c r="J48" i="5"/>
  <c r="I19" i="5"/>
  <c r="I33" i="5"/>
  <c r="C151" i="5"/>
  <c r="I163" i="5"/>
  <c r="J151" i="5"/>
  <c r="F141" i="5"/>
  <c r="I178" i="5"/>
  <c r="E179" i="5"/>
  <c r="J17" i="5"/>
  <c r="I36" i="5"/>
  <c r="H8" i="5"/>
  <c r="G42" i="5"/>
  <c r="G13" i="5"/>
  <c r="E62" i="5"/>
  <c r="F12" i="5"/>
  <c r="E63" i="5"/>
  <c r="D70" i="5"/>
  <c r="D71" i="5"/>
  <c r="C39" i="5"/>
  <c r="C29" i="5"/>
  <c r="AE61" i="4"/>
  <c r="J74" i="4"/>
  <c r="Q70" i="4"/>
  <c r="O43" i="4"/>
  <c r="O67" i="4"/>
  <c r="T74" i="4"/>
  <c r="G52" i="4"/>
  <c r="F37" i="3"/>
  <c r="G69" i="4"/>
  <c r="F61" i="4"/>
  <c r="Y23" i="4"/>
  <c r="AB56" i="4"/>
  <c r="E58" i="4"/>
  <c r="Z62" i="4"/>
  <c r="G159" i="5"/>
  <c r="C171" i="5"/>
  <c r="H138" i="5"/>
  <c r="F145" i="5"/>
  <c r="I176" i="5"/>
  <c r="J24" i="5"/>
  <c r="I64" i="5"/>
  <c r="H13" i="5"/>
  <c r="G44" i="5"/>
  <c r="E70" i="5"/>
  <c r="F50" i="5"/>
  <c r="D30" i="5"/>
  <c r="D36" i="5"/>
  <c r="C13" i="5"/>
  <c r="C72" i="5"/>
  <c r="P66" i="4"/>
  <c r="G67" i="4"/>
  <c r="F73" i="4"/>
  <c r="H73" i="4"/>
  <c r="V60" i="4"/>
  <c r="H88" i="3"/>
  <c r="P69" i="4"/>
  <c r="M66" i="4"/>
  <c r="P71" i="4"/>
  <c r="S70" i="4"/>
  <c r="Z30" i="4"/>
  <c r="G164" i="3"/>
  <c r="K59" i="4"/>
  <c r="Y69" i="4"/>
  <c r="AB74" i="4"/>
  <c r="AA73" i="4"/>
  <c r="F56" i="4"/>
  <c r="D90" i="3"/>
  <c r="G60" i="4"/>
  <c r="AD70" i="4"/>
  <c r="AD59" i="4"/>
  <c r="W72" i="4"/>
  <c r="N52" i="4"/>
  <c r="K34" i="4"/>
  <c r="L59" i="4"/>
  <c r="S59" i="4"/>
  <c r="Q61" i="4"/>
  <c r="Z69" i="4"/>
  <c r="J66" i="4"/>
  <c r="W74" i="4"/>
  <c r="C119" i="3"/>
  <c r="R17" i="4"/>
  <c r="G26" i="3"/>
  <c r="P13" i="4"/>
  <c r="E54" i="4"/>
  <c r="H59" i="3"/>
  <c r="S13" i="4"/>
  <c r="E57" i="3"/>
  <c r="AD40" i="4"/>
  <c r="P43" i="4"/>
  <c r="E181" i="3"/>
  <c r="I113" i="3"/>
  <c r="C17" i="3"/>
  <c r="G128" i="3"/>
  <c r="K178" i="3"/>
  <c r="G27" i="4"/>
  <c r="AD19" i="4"/>
  <c r="Q12" i="4"/>
  <c r="K7" i="4"/>
  <c r="F144" i="3"/>
  <c r="AD10" i="4"/>
  <c r="AD38" i="4"/>
  <c r="Z44" i="4"/>
  <c r="I112" i="3"/>
  <c r="AC27" i="4"/>
  <c r="E25" i="4"/>
  <c r="T8" i="4"/>
  <c r="H50" i="4"/>
  <c r="V45" i="4"/>
  <c r="T34" i="4"/>
  <c r="C149" i="3"/>
  <c r="N38" i="4"/>
  <c r="C115" i="3"/>
  <c r="Z47" i="4"/>
  <c r="I67" i="3"/>
  <c r="G160" i="3"/>
  <c r="G123" i="3"/>
  <c r="F95" i="3"/>
  <c r="G30" i="3"/>
  <c r="F9" i="4"/>
  <c r="D61" i="3"/>
  <c r="F181" i="3"/>
  <c r="D56" i="4"/>
  <c r="U35" i="4"/>
  <c r="J117" i="5"/>
  <c r="I172" i="5"/>
  <c r="C153" i="5"/>
  <c r="I181" i="5"/>
  <c r="H68" i="5"/>
  <c r="D56" i="5"/>
  <c r="I169" i="5"/>
  <c r="F147" i="5"/>
  <c r="F114" i="5"/>
  <c r="I42" i="5"/>
  <c r="I16" i="5"/>
  <c r="C119" i="5"/>
  <c r="D121" i="5"/>
  <c r="J123" i="5"/>
  <c r="C180" i="5"/>
  <c r="F173" i="5"/>
  <c r="E120" i="5"/>
  <c r="J23" i="5"/>
  <c r="I56" i="5"/>
  <c r="H54" i="5"/>
  <c r="H25" i="5"/>
  <c r="G63" i="5"/>
  <c r="E18" i="5"/>
  <c r="E61" i="5"/>
  <c r="F56" i="5"/>
  <c r="G5" i="5"/>
  <c r="D21" i="5"/>
  <c r="C46" i="5"/>
  <c r="C16" i="5"/>
  <c r="X64" i="4"/>
  <c r="E60" i="4"/>
  <c r="U69" i="4"/>
  <c r="K73" i="4"/>
  <c r="H67" i="4"/>
  <c r="R73" i="4"/>
  <c r="R61" i="4"/>
  <c r="G159" i="3"/>
  <c r="AB68" i="4"/>
  <c r="AD58" i="4"/>
  <c r="N68" i="4"/>
  <c r="X57" i="4"/>
  <c r="X69" i="4"/>
  <c r="V62" i="4"/>
  <c r="G127" i="5"/>
  <c r="F132" i="5"/>
  <c r="F168" i="5"/>
  <c r="E177" i="5"/>
  <c r="E152" i="5"/>
  <c r="H114" i="5"/>
  <c r="I62" i="5"/>
  <c r="H35" i="5"/>
  <c r="G58" i="5"/>
  <c r="E14" i="5"/>
  <c r="F51" i="5"/>
  <c r="F11" i="5"/>
  <c r="D9" i="5"/>
  <c r="C69" i="5"/>
  <c r="C28" i="5"/>
  <c r="X60" i="4"/>
  <c r="AA60" i="4"/>
  <c r="Q63" i="4"/>
  <c r="AA72" i="4"/>
  <c r="Z68" i="4"/>
  <c r="AC61" i="4"/>
  <c r="X61" i="4"/>
  <c r="AA65" i="4"/>
  <c r="J61" i="4"/>
  <c r="U70" i="4"/>
  <c r="F176" i="3"/>
  <c r="F45" i="3"/>
  <c r="P63" i="4"/>
  <c r="S67" i="4"/>
  <c r="F68" i="4"/>
  <c r="M72" i="4"/>
  <c r="S57" i="4"/>
  <c r="K19" i="4"/>
  <c r="P64" i="4"/>
  <c r="S68" i="4"/>
  <c r="G71" i="4"/>
  <c r="I73" i="4"/>
  <c r="AB73" i="4"/>
  <c r="F190" i="3"/>
  <c r="N57" i="4"/>
  <c r="P65" i="4"/>
  <c r="W65" i="4"/>
  <c r="Z71" i="4"/>
  <c r="H71" i="4"/>
  <c r="I74" i="4"/>
  <c r="I27" i="4"/>
  <c r="O47" i="4"/>
  <c r="E16" i="3"/>
  <c r="AE55" i="4"/>
  <c r="I13" i="3"/>
  <c r="E23" i="4"/>
  <c r="W23" i="4"/>
  <c r="N10" i="4"/>
  <c r="I19" i="3"/>
  <c r="AC23" i="4"/>
  <c r="D47" i="4"/>
  <c r="Y42" i="4"/>
  <c r="O20" i="4"/>
  <c r="E101" i="3"/>
  <c r="F160" i="3"/>
  <c r="I158" i="3"/>
  <c r="C16" i="3"/>
  <c r="AE12" i="4"/>
  <c r="G163" i="3"/>
  <c r="AD49" i="4"/>
  <c r="D91" i="3"/>
  <c r="W29" i="4"/>
  <c r="X25" i="4"/>
  <c r="R47" i="4"/>
  <c r="E41" i="4"/>
  <c r="K49" i="4"/>
  <c r="R8" i="4"/>
  <c r="H43" i="4"/>
  <c r="AA48" i="4"/>
  <c r="I57" i="3"/>
  <c r="H182" i="3"/>
  <c r="AA28" i="4"/>
  <c r="G48" i="4"/>
  <c r="H103" i="3"/>
  <c r="H48" i="4"/>
  <c r="Y47" i="4"/>
  <c r="O55" i="4"/>
  <c r="O57" i="4"/>
  <c r="F30" i="4"/>
  <c r="I143" i="5"/>
  <c r="I44" i="5"/>
  <c r="I168" i="5"/>
  <c r="C159" i="5"/>
  <c r="H135" i="5"/>
  <c r="H28" i="5"/>
  <c r="F24" i="5"/>
  <c r="C55" i="5"/>
  <c r="Y72" i="4"/>
  <c r="Z10" i="4"/>
  <c r="I29" i="3"/>
  <c r="G167" i="5"/>
  <c r="E136" i="5"/>
  <c r="G68" i="5"/>
  <c r="C6" i="5"/>
  <c r="AE69" i="4"/>
  <c r="E53" i="4"/>
  <c r="E67" i="4"/>
  <c r="Z73" i="4"/>
  <c r="AB59" i="4"/>
  <c r="U65" i="4"/>
  <c r="W62" i="4"/>
  <c r="M69" i="4"/>
  <c r="S17" i="4"/>
  <c r="AB24" i="4"/>
  <c r="G112" i="3"/>
  <c r="H105" i="3"/>
  <c r="I89" i="3"/>
  <c r="F68" i="3"/>
  <c r="G94" i="3"/>
  <c r="F119" i="3"/>
  <c r="E48" i="4"/>
  <c r="I56" i="3"/>
  <c r="Y7" i="4"/>
  <c r="K23" i="4"/>
  <c r="W52" i="4"/>
  <c r="C23" i="3"/>
  <c r="H42" i="4"/>
  <c r="H141" i="3"/>
  <c r="C87" i="3"/>
  <c r="G31" i="3"/>
  <c r="K8" i="4"/>
  <c r="AA45" i="4"/>
  <c r="L10" i="4"/>
  <c r="E8" i="4"/>
  <c r="Z50" i="4"/>
  <c r="Z25" i="4"/>
  <c r="C124" i="3"/>
  <c r="AA34" i="4"/>
  <c r="N7" i="4"/>
  <c r="F70" i="3"/>
  <c r="C37" i="3"/>
  <c r="W34" i="4"/>
  <c r="F156" i="3"/>
  <c r="F117" i="3"/>
  <c r="X41" i="4"/>
  <c r="M41" i="4"/>
  <c r="D143" i="3"/>
  <c r="T52" i="4"/>
  <c r="AA26" i="4"/>
  <c r="E185" i="3"/>
  <c r="E18" i="4"/>
  <c r="G171" i="5"/>
  <c r="I171" i="5"/>
  <c r="E141" i="5"/>
  <c r="J177" i="5"/>
  <c r="E118" i="5"/>
  <c r="H157" i="5"/>
  <c r="D179" i="5"/>
  <c r="D114" i="5"/>
  <c r="J36" i="5"/>
  <c r="I66" i="5"/>
  <c r="I21" i="5"/>
  <c r="H43" i="5"/>
  <c r="H21" i="5"/>
  <c r="G70" i="5"/>
  <c r="G48" i="5"/>
  <c r="E16" i="5"/>
  <c r="E9" i="5"/>
  <c r="F55" i="5"/>
  <c r="F52" i="5"/>
  <c r="F21" i="5"/>
  <c r="D38" i="5"/>
  <c r="D17" i="5"/>
  <c r="D60" i="5"/>
  <c r="C7" i="5"/>
  <c r="C12" i="5"/>
  <c r="P58" i="4"/>
  <c r="S58" i="4"/>
  <c r="AC58" i="4"/>
  <c r="F66" i="4"/>
  <c r="J64" i="4"/>
  <c r="G72" i="4"/>
  <c r="X58" i="4"/>
  <c r="AA62" i="4"/>
  <c r="Z72" i="4"/>
  <c r="F65" i="4"/>
  <c r="AC69" i="4"/>
  <c r="E188" i="3"/>
  <c r="P60" i="4"/>
  <c r="S64" i="4"/>
  <c r="R74" i="4"/>
  <c r="R68" i="4"/>
  <c r="L73" i="4"/>
  <c r="I115" i="5"/>
  <c r="H142" i="5"/>
  <c r="J128" i="5"/>
  <c r="J122" i="5"/>
  <c r="J40" i="5"/>
  <c r="I41" i="5"/>
  <c r="H29" i="5"/>
  <c r="G52" i="5"/>
  <c r="E17" i="5"/>
  <c r="F58" i="5"/>
  <c r="D42" i="5"/>
  <c r="D68" i="5"/>
  <c r="C20" i="5"/>
  <c r="G59" i="4"/>
  <c r="V68" i="4"/>
  <c r="S74" i="4"/>
  <c r="S63" i="4"/>
  <c r="Z66" i="4"/>
  <c r="S51" i="4"/>
  <c r="K65" i="4"/>
  <c r="E70" i="4"/>
  <c r="E66" i="3"/>
  <c r="AB62" i="4"/>
  <c r="Q65" i="4"/>
  <c r="R64" i="4"/>
  <c r="H72" i="4"/>
  <c r="E32" i="4"/>
  <c r="AB60" i="4"/>
  <c r="AE64" i="4"/>
  <c r="N60" i="4"/>
  <c r="N69" i="4"/>
  <c r="H74" i="4"/>
  <c r="D167" i="5"/>
  <c r="H174" i="5"/>
  <c r="J142" i="5"/>
  <c r="I114" i="5"/>
  <c r="I50" i="5"/>
  <c r="H27" i="5"/>
  <c r="G54" i="5"/>
  <c r="E10" i="5"/>
  <c r="F37" i="5"/>
  <c r="F9" i="5"/>
  <c r="D72" i="5"/>
  <c r="C33" i="5"/>
  <c r="C53" i="5"/>
  <c r="O69" i="4"/>
  <c r="Z60" i="4"/>
  <c r="H56" i="4"/>
  <c r="J71" i="4"/>
  <c r="M61" i="4"/>
  <c r="H58" i="4"/>
  <c r="J145" i="5"/>
  <c r="H133" i="5"/>
  <c r="I45" i="5"/>
  <c r="G64" i="5"/>
  <c r="F60" i="5"/>
  <c r="C5" i="5"/>
  <c r="K60" i="4"/>
  <c r="U59" i="4"/>
  <c r="J68" i="4"/>
  <c r="S61" i="4"/>
  <c r="J59" i="4"/>
  <c r="I41" i="4"/>
  <c r="Q59" i="4"/>
  <c r="AC70" i="4"/>
  <c r="I40" i="4"/>
  <c r="T58" i="4"/>
  <c r="AE67" i="4"/>
  <c r="T72" i="4"/>
  <c r="D71" i="4"/>
  <c r="AB28" i="4"/>
  <c r="D43" i="3"/>
  <c r="I25" i="4"/>
  <c r="G158" i="3"/>
  <c r="H87" i="3"/>
  <c r="L40" i="4"/>
  <c r="C163" i="3"/>
  <c r="G113" i="3"/>
  <c r="L26" i="4"/>
  <c r="AB50" i="4"/>
  <c r="T29" i="4"/>
  <c r="I33" i="4"/>
  <c r="T57" i="4"/>
  <c r="K47" i="4"/>
  <c r="G221" i="3"/>
  <c r="V13" i="4"/>
  <c r="P47" i="4"/>
  <c r="U51" i="4"/>
  <c r="E63" i="3"/>
  <c r="X46" i="4"/>
  <c r="O50" i="4"/>
  <c r="H124" i="3"/>
  <c r="Z14" i="4"/>
  <c r="F121" i="3"/>
  <c r="G77" i="3"/>
  <c r="D142" i="3"/>
  <c r="R10" i="4"/>
  <c r="AA54" i="4"/>
  <c r="D122" i="3"/>
  <c r="AC44" i="4"/>
  <c r="X7" i="4"/>
  <c r="AD24" i="4"/>
  <c r="U41" i="4"/>
  <c r="R21" i="4"/>
  <c r="M50" i="4"/>
  <c r="I19" i="4"/>
  <c r="D112" i="3"/>
  <c r="P26" i="4"/>
  <c r="K28" i="4"/>
  <c r="N17" i="4"/>
  <c r="T51" i="4"/>
  <c r="K31" i="4"/>
  <c r="H65" i="3"/>
  <c r="G147" i="5"/>
  <c r="I134" i="5"/>
  <c r="J39" i="5"/>
  <c r="H44" i="5"/>
  <c r="E54" i="5"/>
  <c r="H5" i="5"/>
  <c r="C67" i="5"/>
  <c r="R72" i="4"/>
  <c r="T68" i="4"/>
  <c r="Z11" i="4"/>
  <c r="R71" i="4"/>
  <c r="H149" i="3"/>
  <c r="H65" i="4"/>
  <c r="Z59" i="4"/>
  <c r="G74" i="4"/>
  <c r="C38" i="3"/>
  <c r="AB66" i="4"/>
  <c r="N70" i="4"/>
  <c r="M70" i="4"/>
  <c r="I117" i="3"/>
  <c r="D73" i="3"/>
  <c r="AC30" i="4"/>
  <c r="C27" i="3"/>
  <c r="N47" i="4"/>
  <c r="C95" i="3"/>
  <c r="I103" i="3"/>
  <c r="H136" i="3"/>
  <c r="E142" i="3"/>
  <c r="I115" i="3"/>
  <c r="E115" i="3"/>
  <c r="U34" i="4"/>
  <c r="Y26" i="4"/>
  <c r="K30" i="4"/>
  <c r="G21" i="3"/>
  <c r="Q29" i="4"/>
  <c r="O34" i="4"/>
  <c r="I142" i="5"/>
  <c r="H172" i="5"/>
  <c r="I61" i="5"/>
  <c r="D148" i="5"/>
  <c r="I17" i="5"/>
  <c r="E72" i="5"/>
  <c r="D52" i="5"/>
  <c r="Z63" i="4"/>
  <c r="V63" i="4"/>
  <c r="F67" i="4"/>
  <c r="F69" i="4"/>
  <c r="J144" i="5"/>
  <c r="H41" i="5"/>
  <c r="D58" i="5"/>
  <c r="AB69" i="4"/>
  <c r="AE70" i="4"/>
  <c r="J62" i="4"/>
  <c r="AA63" i="4"/>
  <c r="C94" i="3"/>
  <c r="N67" i="4"/>
  <c r="L62" i="4"/>
  <c r="I71" i="4"/>
  <c r="AB16" i="4"/>
  <c r="J10" i="4"/>
  <c r="Y35" i="4"/>
  <c r="G153" i="3"/>
  <c r="J24" i="4"/>
  <c r="H95" i="3"/>
  <c r="O19" i="4"/>
  <c r="AD45" i="4"/>
  <c r="AB36" i="4"/>
  <c r="U30" i="4"/>
  <c r="X37" i="4"/>
  <c r="D18" i="4"/>
  <c r="I68" i="3"/>
  <c r="I87" i="3"/>
  <c r="F52" i="3"/>
  <c r="F12" i="3"/>
  <c r="W27" i="4"/>
  <c r="Z9" i="4"/>
  <c r="W19" i="4"/>
  <c r="D150" i="3"/>
  <c r="G15" i="3"/>
  <c r="M17" i="4"/>
  <c r="E187" i="3"/>
  <c r="U11" i="4"/>
  <c r="I184" i="3"/>
  <c r="O51" i="4"/>
  <c r="F55" i="3"/>
  <c r="L13" i="4"/>
  <c r="V47" i="4"/>
  <c r="P53" i="4"/>
  <c r="C57" i="3"/>
  <c r="F161" i="3"/>
  <c r="L51" i="4"/>
  <c r="G35" i="4"/>
  <c r="H25" i="4"/>
  <c r="E124" i="3"/>
  <c r="G145" i="3"/>
  <c r="I190" i="3"/>
  <c r="U13" i="4"/>
  <c r="G155" i="5"/>
  <c r="D159" i="5"/>
  <c r="J131" i="5"/>
  <c r="J169" i="5"/>
  <c r="I138" i="5"/>
  <c r="J126" i="5"/>
  <c r="F163" i="5"/>
  <c r="H175" i="5"/>
  <c r="J59" i="5"/>
  <c r="I30" i="5"/>
  <c r="I24" i="5"/>
  <c r="H15" i="5"/>
  <c r="H60" i="5"/>
  <c r="G38" i="5"/>
  <c r="G20" i="5"/>
  <c r="G65" i="5"/>
  <c r="E58" i="5"/>
  <c r="F29" i="5"/>
  <c r="F40" i="5"/>
  <c r="E59" i="5"/>
  <c r="D10" i="5"/>
  <c r="D40" i="5"/>
  <c r="D63" i="5"/>
  <c r="C70" i="5"/>
  <c r="C25" i="5"/>
  <c r="C9" i="5"/>
  <c r="T67" i="4"/>
  <c r="W67" i="4"/>
  <c r="V73" i="4"/>
  <c r="R58" i="4"/>
  <c r="AD62" i="4"/>
  <c r="E121" i="3"/>
  <c r="AE58" i="4"/>
  <c r="Y67" i="4"/>
  <c r="AB72" i="4"/>
  <c r="S73" i="4"/>
  <c r="C159" i="3"/>
  <c r="E135" i="3"/>
  <c r="W60" i="4"/>
  <c r="V70" i="4"/>
  <c r="N59" i="4"/>
  <c r="I62" i="4"/>
  <c r="C147" i="5"/>
  <c r="H124" i="5"/>
  <c r="F131" i="5"/>
  <c r="I148" i="5"/>
  <c r="J27" i="5"/>
  <c r="I59" i="5"/>
  <c r="H40" i="5"/>
  <c r="G67" i="5"/>
  <c r="E48" i="5"/>
  <c r="F28" i="5"/>
  <c r="I5" i="5"/>
  <c r="D27" i="5"/>
  <c r="C63" i="5"/>
  <c r="L65" i="4"/>
  <c r="N71" i="4"/>
  <c r="AC73" i="4"/>
  <c r="AB67" i="4"/>
  <c r="U63" i="4"/>
  <c r="E102" i="3"/>
  <c r="T69" i="4"/>
  <c r="L70" i="4"/>
  <c r="E15" i="3"/>
  <c r="L58" i="4"/>
  <c r="AA67" i="4"/>
  <c r="T70" i="4"/>
  <c r="I60" i="4"/>
  <c r="X35" i="4"/>
  <c r="I18" i="4"/>
  <c r="G61" i="4"/>
  <c r="F71" i="4"/>
  <c r="V61" i="4"/>
  <c r="M63" i="4"/>
  <c r="I137" i="5"/>
  <c r="J155" i="5"/>
  <c r="F161" i="5"/>
  <c r="E154" i="5"/>
  <c r="J33" i="5"/>
  <c r="H38" i="5"/>
  <c r="H61" i="5"/>
  <c r="G25" i="5"/>
  <c r="E49" i="5"/>
  <c r="E7" i="5"/>
  <c r="D15" i="5"/>
  <c r="C30" i="5"/>
  <c r="C44" i="5"/>
  <c r="G63" i="4"/>
  <c r="Q62" i="4"/>
  <c r="H70" i="4"/>
  <c r="AE68" i="4"/>
  <c r="U73" i="4"/>
  <c r="E15" i="4"/>
  <c r="D175" i="5"/>
  <c r="J166" i="5"/>
  <c r="I37" i="5"/>
  <c r="G15" i="5"/>
  <c r="F71" i="5"/>
  <c r="D33" i="5"/>
  <c r="T59" i="4"/>
  <c r="V67" i="4"/>
  <c r="F58" i="4"/>
  <c r="H129" i="5"/>
  <c r="J13" i="5"/>
  <c r="E114" i="5"/>
  <c r="F15" i="5"/>
  <c r="D58" i="4"/>
  <c r="T60" i="4"/>
  <c r="J68" i="5"/>
  <c r="C8" i="5"/>
  <c r="G62" i="4"/>
  <c r="V65" i="4"/>
  <c r="W32" i="4"/>
  <c r="F26" i="4"/>
  <c r="F51" i="4"/>
  <c r="C151" i="3"/>
  <c r="F21" i="3"/>
  <c r="E60" i="3"/>
  <c r="J23" i="4"/>
  <c r="G45" i="3"/>
  <c r="E122" i="3"/>
  <c r="Q28" i="4"/>
  <c r="R26" i="4"/>
  <c r="F27" i="3"/>
  <c r="AE41" i="4"/>
  <c r="Z34" i="4"/>
  <c r="I182" i="3"/>
  <c r="T19" i="4"/>
  <c r="X11" i="4"/>
  <c r="AB38" i="4"/>
  <c r="W12" i="4"/>
  <c r="G51" i="3"/>
  <c r="G123" i="5"/>
  <c r="J180" i="5"/>
  <c r="I120" i="5"/>
  <c r="H173" i="5"/>
  <c r="J42" i="5"/>
  <c r="I11" i="5"/>
  <c r="H67" i="5"/>
  <c r="G31" i="5"/>
  <c r="E32" i="5"/>
  <c r="F10" i="5"/>
  <c r="F43" i="5"/>
  <c r="D49" i="5"/>
  <c r="C35" i="5"/>
  <c r="L61" i="4"/>
  <c r="Y65" i="4"/>
  <c r="AD69" i="4"/>
  <c r="T62" i="4"/>
  <c r="R67" i="4"/>
  <c r="I164" i="3"/>
  <c r="L64" i="4"/>
  <c r="K72" i="4"/>
  <c r="L29" i="4"/>
  <c r="H162" i="5"/>
  <c r="J164" i="5"/>
  <c r="H62" i="5"/>
  <c r="G45" i="5"/>
  <c r="E29" i="5"/>
  <c r="C50" i="5"/>
  <c r="O65" i="4"/>
  <c r="X74" i="4"/>
  <c r="V64" i="4"/>
  <c r="I65" i="4"/>
  <c r="AB32" i="4"/>
  <c r="N72" i="4"/>
  <c r="V40" i="4"/>
  <c r="T64" i="4"/>
  <c r="G73" i="4"/>
  <c r="G131" i="5"/>
  <c r="D124" i="5"/>
  <c r="J62" i="5"/>
  <c r="H16" i="5"/>
  <c r="E38" i="5"/>
  <c r="F57" i="5"/>
  <c r="C47" i="5"/>
  <c r="E68" i="4"/>
  <c r="AB64" i="4"/>
  <c r="E22" i="3"/>
  <c r="D116" i="5"/>
  <c r="H59" i="5"/>
  <c r="F27" i="5"/>
  <c r="M62" i="4"/>
  <c r="P74" i="4"/>
  <c r="AD64" i="4"/>
  <c r="T10" i="4"/>
  <c r="V71" i="4"/>
  <c r="Y68" i="4"/>
  <c r="I176" i="3"/>
  <c r="E66" i="4"/>
  <c r="U72" i="4"/>
  <c r="H154" i="3"/>
  <c r="AD46" i="4"/>
  <c r="D65" i="3"/>
  <c r="F55" i="4"/>
  <c r="O36" i="4"/>
  <c r="C154" i="3"/>
  <c r="I101" i="3"/>
  <c r="H134" i="3"/>
  <c r="D114" i="3"/>
  <c r="W57" i="4"/>
  <c r="K45" i="4"/>
  <c r="I71" i="3"/>
  <c r="I128" i="3"/>
  <c r="F57" i="3"/>
  <c r="AB53" i="4"/>
  <c r="P33" i="4"/>
  <c r="F19" i="3"/>
  <c r="C142" i="3"/>
  <c r="X28" i="4"/>
  <c r="T21" i="4"/>
  <c r="AC38" i="4"/>
  <c r="I43" i="4"/>
  <c r="H16" i="4"/>
  <c r="C86" i="3"/>
  <c r="F114" i="3"/>
  <c r="S46" i="4"/>
  <c r="O24" i="4"/>
  <c r="K14" i="4"/>
  <c r="G11" i="3"/>
  <c r="Q22" i="4"/>
  <c r="J45" i="4"/>
  <c r="E61" i="3"/>
  <c r="H180" i="5"/>
  <c r="I8" i="5"/>
  <c r="G49" i="5"/>
  <c r="D8" i="5"/>
  <c r="AB65" i="4"/>
  <c r="AA15" i="4"/>
  <c r="J27" i="4"/>
  <c r="Y70" i="4"/>
  <c r="M55" i="4"/>
  <c r="U61" i="4"/>
  <c r="G118" i="3"/>
  <c r="T61" i="4"/>
  <c r="J63" i="4"/>
  <c r="Y60" i="4"/>
  <c r="E221" i="3"/>
  <c r="I53" i="3"/>
  <c r="S36" i="4"/>
  <c r="F10" i="4"/>
  <c r="D62" i="3"/>
  <c r="Z49" i="4"/>
  <c r="Y24" i="4"/>
  <c r="E120" i="3"/>
  <c r="R22" i="4"/>
  <c r="T56" i="4"/>
  <c r="S25" i="4"/>
  <c r="AE57" i="4"/>
  <c r="L22" i="4"/>
  <c r="D12" i="3"/>
  <c r="D35" i="4"/>
  <c r="U28" i="4"/>
  <c r="C136" i="3"/>
  <c r="M46" i="4"/>
  <c r="I47" i="4"/>
  <c r="E30" i="3"/>
  <c r="F7" i="4"/>
  <c r="AA17" i="4"/>
  <c r="W42" i="4"/>
  <c r="AC56" i="4"/>
  <c r="G24" i="4"/>
  <c r="F33" i="4"/>
  <c r="E28" i="4"/>
  <c r="H44" i="3"/>
  <c r="H55" i="4"/>
  <c r="N54" i="4"/>
  <c r="H181" i="3"/>
  <c r="F152" i="3"/>
  <c r="F65" i="3"/>
  <c r="C76" i="3"/>
  <c r="E163" i="3"/>
  <c r="D118" i="3"/>
  <c r="D11" i="3"/>
  <c r="G162" i="3"/>
  <c r="E33" i="4"/>
  <c r="S22" i="4"/>
  <c r="AB33" i="4"/>
  <c r="K46" i="4"/>
  <c r="D16" i="4"/>
  <c r="C73" i="3"/>
  <c r="E146" i="3"/>
  <c r="D138" i="3"/>
  <c r="W17" i="4"/>
  <c r="AC48" i="4"/>
  <c r="D40" i="4"/>
  <c r="T14" i="4"/>
  <c r="Z54" i="4"/>
  <c r="D11" i="4"/>
  <c r="R51" i="4"/>
  <c r="E114" i="3"/>
  <c r="H53" i="3"/>
  <c r="O9" i="4"/>
  <c r="E216" i="3"/>
  <c r="AB35" i="4"/>
  <c r="T30" i="4"/>
  <c r="I161" i="3"/>
  <c r="S37" i="4"/>
  <c r="G161" i="3"/>
  <c r="V12" i="4"/>
  <c r="H85" i="3"/>
  <c r="F34" i="4"/>
  <c r="G110" i="3"/>
  <c r="F51" i="3"/>
  <c r="AD55" i="4"/>
  <c r="F47" i="4"/>
  <c r="I104" i="3"/>
  <c r="F77" i="3"/>
  <c r="L50" i="4"/>
  <c r="D96" i="3"/>
  <c r="G151" i="3"/>
  <c r="H113" i="3"/>
  <c r="Y57" i="4"/>
  <c r="G188" i="3"/>
  <c r="X52" i="4"/>
  <c r="C161" i="3"/>
  <c r="H11" i="3"/>
  <c r="E43" i="3"/>
  <c r="E12" i="3"/>
  <c r="X20" i="4"/>
  <c r="W15" i="4"/>
  <c r="I120" i="3"/>
  <c r="C13" i="3"/>
  <c r="I187" i="3"/>
  <c r="E59" i="3"/>
  <c r="I28" i="4"/>
  <c r="AB21" i="4"/>
  <c r="AD8" i="4"/>
  <c r="E27" i="3"/>
  <c r="D147" i="5"/>
  <c r="I35" i="5"/>
  <c r="J49" i="5"/>
  <c r="D39" i="5"/>
  <c r="U58" i="4"/>
  <c r="E64" i="4"/>
  <c r="H6" i="5"/>
  <c r="C65" i="5"/>
  <c r="F72" i="4"/>
  <c r="AB71" i="4"/>
  <c r="E69" i="3"/>
  <c r="D103" i="3"/>
  <c r="P18" i="4"/>
  <c r="N13" i="4"/>
  <c r="C155" i="3"/>
  <c r="F27" i="4"/>
  <c r="I32" i="4"/>
  <c r="K194" i="3"/>
  <c r="I7" i="4"/>
  <c r="N56" i="4"/>
  <c r="F126" i="3"/>
  <c r="V42" i="4"/>
  <c r="I57" i="4"/>
  <c r="Q23" i="4"/>
  <c r="AA42" i="4"/>
  <c r="M20" i="4"/>
  <c r="H97" i="3"/>
  <c r="AC37" i="4"/>
  <c r="N41" i="4"/>
  <c r="F137" i="3"/>
  <c r="G58" i="3"/>
  <c r="G139" i="5"/>
  <c r="E121" i="5"/>
  <c r="I130" i="5"/>
  <c r="E138" i="5"/>
  <c r="J11" i="5"/>
  <c r="I55" i="5"/>
  <c r="H32" i="5"/>
  <c r="G55" i="5"/>
  <c r="E46" i="5"/>
  <c r="F26" i="5"/>
  <c r="F67" i="5"/>
  <c r="D7" i="5"/>
  <c r="C59" i="5"/>
  <c r="H64" i="4"/>
  <c r="Z70" i="4"/>
  <c r="M73" i="4"/>
  <c r="L66" i="4"/>
  <c r="Q60" i="4"/>
  <c r="H37" i="4"/>
  <c r="D68" i="4"/>
  <c r="AC67" i="4"/>
  <c r="C115" i="5"/>
  <c r="G180" i="5"/>
  <c r="J10" i="5"/>
  <c r="H47" i="5"/>
  <c r="E22" i="5"/>
  <c r="F25" i="5"/>
  <c r="C11" i="5"/>
  <c r="I61" i="4"/>
  <c r="P59" i="4"/>
  <c r="T71" i="4"/>
  <c r="F62" i="4"/>
  <c r="E55" i="3"/>
  <c r="J69" i="4"/>
  <c r="H76" i="3"/>
  <c r="H69" i="4"/>
  <c r="E69" i="4"/>
  <c r="G163" i="5"/>
  <c r="I144" i="5"/>
  <c r="J8" i="5"/>
  <c r="H9" i="5"/>
  <c r="E66" i="5"/>
  <c r="D22" i="5"/>
  <c r="C61" i="5"/>
  <c r="R59" i="4"/>
  <c r="S60" i="4"/>
  <c r="D17" i="3"/>
  <c r="H131" i="5"/>
  <c r="H37" i="5"/>
  <c r="D54" i="5"/>
  <c r="O70" i="4"/>
  <c r="N11" i="4"/>
  <c r="R62" i="4"/>
  <c r="P61" i="4"/>
  <c r="K74" i="4"/>
  <c r="H191" i="3"/>
  <c r="AB63" i="4"/>
  <c r="N73" i="4"/>
  <c r="S71" i="4"/>
  <c r="H60" i="3"/>
  <c r="D23" i="3"/>
  <c r="O10" i="4"/>
  <c r="L28" i="4"/>
  <c r="F11" i="4"/>
  <c r="V46" i="4"/>
  <c r="L43" i="4"/>
  <c r="C77" i="3"/>
  <c r="C68" i="3"/>
  <c r="O8" i="4"/>
  <c r="AA32" i="4"/>
  <c r="Q51" i="4"/>
  <c r="E17" i="3"/>
  <c r="G13" i="4"/>
  <c r="U49" i="4"/>
  <c r="C36" i="3"/>
  <c r="F44" i="3"/>
  <c r="F53" i="3"/>
  <c r="G177" i="3"/>
  <c r="F134" i="3"/>
  <c r="T47" i="4"/>
  <c r="I138" i="3"/>
  <c r="L8" i="4"/>
  <c r="I192" i="3"/>
  <c r="O42" i="4"/>
  <c r="I149" i="3"/>
  <c r="R34" i="4"/>
  <c r="O25" i="4"/>
  <c r="G178" i="3"/>
  <c r="F197" i="3"/>
  <c r="J44" i="4"/>
  <c r="H45" i="4"/>
  <c r="L46" i="4"/>
  <c r="I153" i="5"/>
  <c r="D150" i="5"/>
  <c r="H66" i="5"/>
  <c r="F7" i="5"/>
  <c r="D43" i="5"/>
  <c r="AE65" i="4"/>
  <c r="I63" i="4"/>
  <c r="T66" i="4"/>
  <c r="E65" i="4"/>
  <c r="O59" i="4"/>
  <c r="AD65" i="4"/>
  <c r="Y16" i="4"/>
  <c r="O60" i="4"/>
  <c r="E63" i="4"/>
  <c r="C97" i="3"/>
  <c r="N29" i="4"/>
  <c r="O21" i="4"/>
  <c r="G32" i="4"/>
  <c r="C28" i="3"/>
  <c r="D19" i="3"/>
  <c r="T20" i="4"/>
  <c r="C135" i="3"/>
  <c r="H49" i="4"/>
  <c r="I151" i="3"/>
  <c r="O49" i="4"/>
  <c r="I12" i="3"/>
  <c r="C157" i="3"/>
  <c r="AE56" i="4"/>
  <c r="I98" i="3"/>
  <c r="I99" i="3"/>
  <c r="X31" i="4"/>
  <c r="F37" i="4"/>
  <c r="F146" i="3"/>
  <c r="J28" i="4"/>
  <c r="T39" i="4"/>
  <c r="N50" i="4"/>
  <c r="N8" i="4"/>
  <c r="G21" i="4"/>
  <c r="L36" i="4"/>
  <c r="Z37" i="4"/>
  <c r="J42" i="4"/>
  <c r="F109" i="3"/>
  <c r="H180" i="3"/>
  <c r="J31" i="4"/>
  <c r="AB17" i="4"/>
  <c r="H127" i="3"/>
  <c r="G133" i="3"/>
  <c r="E76" i="3"/>
  <c r="F29" i="4"/>
  <c r="I144" i="3"/>
  <c r="G184" i="3"/>
  <c r="Z40" i="4"/>
  <c r="W44" i="4"/>
  <c r="AA27" i="4"/>
  <c r="I38" i="4"/>
  <c r="W39" i="4"/>
  <c r="H162" i="3"/>
  <c r="J25" i="4"/>
  <c r="R25" i="4"/>
  <c r="K189" i="3"/>
  <c r="F96" i="3"/>
  <c r="G194" i="3"/>
  <c r="F53" i="4"/>
  <c r="J18" i="4"/>
  <c r="E22" i="4"/>
  <c r="L23" i="4"/>
  <c r="I46" i="4"/>
  <c r="E125" i="3"/>
  <c r="AC28" i="4"/>
  <c r="Z52" i="4"/>
  <c r="M36" i="4"/>
  <c r="M47" i="4"/>
  <c r="C99" i="3"/>
  <c r="D162" i="3"/>
  <c r="I197" i="3"/>
  <c r="W13" i="4"/>
  <c r="D102" i="3"/>
  <c r="G36" i="3"/>
  <c r="C32" i="3"/>
  <c r="E30" i="4"/>
  <c r="C130" i="3"/>
  <c r="V27" i="4"/>
  <c r="E148" i="3"/>
  <c r="AD47" i="4"/>
  <c r="Y18" i="4"/>
  <c r="X43" i="4"/>
  <c r="G57" i="3"/>
  <c r="E177" i="3"/>
  <c r="H108" i="3"/>
  <c r="H69" i="3"/>
  <c r="V17" i="4"/>
  <c r="D50" i="3"/>
  <c r="E13" i="4"/>
  <c r="E47" i="4"/>
  <c r="AD29" i="4"/>
  <c r="I160" i="3"/>
  <c r="I179" i="3"/>
  <c r="C156" i="3"/>
  <c r="H106" i="3"/>
  <c r="H22" i="4"/>
  <c r="E126" i="3"/>
  <c r="F125" i="3"/>
  <c r="G41" i="4"/>
  <c r="K16" i="4"/>
  <c r="E24" i="3"/>
  <c r="I102" i="3"/>
  <c r="E18" i="3"/>
  <c r="AD23" i="4"/>
  <c r="H13" i="4"/>
  <c r="G136" i="3"/>
  <c r="AC24" i="4"/>
  <c r="G27" i="3"/>
  <c r="H109" i="3"/>
  <c r="E51" i="3"/>
  <c r="AE33" i="4"/>
  <c r="E184" i="3"/>
  <c r="Y37" i="4"/>
  <c r="F149" i="3"/>
  <c r="Q35" i="4"/>
  <c r="G60" i="3"/>
  <c r="AE49" i="4"/>
  <c r="O32" i="4"/>
  <c r="I86" i="3"/>
  <c r="M21" i="4"/>
  <c r="D164" i="3"/>
  <c r="F173" i="3"/>
  <c r="I56" i="4"/>
  <c r="AC26" i="4"/>
  <c r="AA35" i="4"/>
  <c r="R45" i="4"/>
  <c r="G173" i="5"/>
  <c r="E159" i="5"/>
  <c r="G33" i="5"/>
  <c r="K64" i="4"/>
  <c r="E62" i="4"/>
  <c r="H148" i="5"/>
  <c r="F64" i="5"/>
  <c r="F63" i="4"/>
  <c r="AB58" i="4"/>
  <c r="V74" i="4"/>
  <c r="M59" i="4"/>
  <c r="F67" i="3"/>
  <c r="X54" i="4"/>
  <c r="I95" i="3"/>
  <c r="G74" i="3"/>
  <c r="M44" i="4"/>
  <c r="I10" i="4"/>
  <c r="H74" i="3"/>
  <c r="E37" i="4"/>
  <c r="F18" i="3"/>
  <c r="Q20" i="4"/>
  <c r="H34" i="3"/>
  <c r="L18" i="4"/>
  <c r="E118" i="3"/>
  <c r="AD14" i="4"/>
  <c r="I45" i="3"/>
  <c r="G24" i="3"/>
  <c r="D27" i="3"/>
  <c r="W31" i="4"/>
  <c r="AB37" i="4"/>
  <c r="I147" i="5"/>
  <c r="J159" i="5"/>
  <c r="D168" i="5"/>
  <c r="H163" i="5"/>
  <c r="J53" i="5"/>
  <c r="H50" i="5"/>
  <c r="G10" i="5"/>
  <c r="G41" i="5"/>
  <c r="E57" i="5"/>
  <c r="E23" i="5"/>
  <c r="D51" i="5"/>
  <c r="C38" i="5"/>
  <c r="C56" i="5"/>
  <c r="AA64" i="4"/>
  <c r="M67" i="4"/>
  <c r="T73" i="4"/>
  <c r="M60" i="4"/>
  <c r="V58" i="4"/>
  <c r="L57" i="4"/>
  <c r="Y63" i="4"/>
  <c r="Z65" i="4"/>
  <c r="F174" i="5"/>
  <c r="J158" i="5"/>
  <c r="I68" i="5"/>
  <c r="G7" i="5"/>
  <c r="F65" i="5"/>
  <c r="D25" i="5"/>
  <c r="D59" i="4"/>
  <c r="N65" i="4"/>
  <c r="N74" i="4"/>
  <c r="H61" i="4"/>
  <c r="L55" i="4"/>
  <c r="O62" i="4"/>
  <c r="N66" i="4"/>
  <c r="L39" i="4"/>
  <c r="M64" i="4"/>
  <c r="K70" i="4"/>
  <c r="E135" i="5"/>
  <c r="F171" i="5"/>
  <c r="I60" i="5"/>
  <c r="G32" i="5"/>
  <c r="F48" i="5"/>
  <c r="D28" i="5"/>
  <c r="X68" i="4"/>
  <c r="R69" i="4"/>
  <c r="R60" i="4"/>
  <c r="F116" i="5"/>
  <c r="J56" i="5"/>
  <c r="E21" i="5"/>
  <c r="C24" i="5"/>
  <c r="G65" i="4"/>
  <c r="I59" i="4"/>
  <c r="P7" i="4"/>
  <c r="K63" i="4"/>
  <c r="AD68" i="4"/>
  <c r="W43" i="4"/>
  <c r="O63" i="4"/>
  <c r="Z64" i="4"/>
  <c r="D30" i="4"/>
  <c r="F155" i="3"/>
  <c r="N51" i="4"/>
  <c r="U54" i="4"/>
  <c r="Y48" i="4"/>
  <c r="K17" i="4"/>
  <c r="E192" i="3"/>
  <c r="F98" i="3"/>
  <c r="D57" i="4"/>
  <c r="M30" i="4"/>
  <c r="Y19" i="4"/>
  <c r="F74" i="3"/>
  <c r="I53" i="4"/>
  <c r="Q52" i="4"/>
  <c r="AC15" i="4"/>
  <c r="C69" i="3"/>
  <c r="Y12" i="4"/>
  <c r="D128" i="3"/>
  <c r="Q39" i="4"/>
  <c r="D33" i="4"/>
  <c r="I62" i="3"/>
  <c r="I44" i="4"/>
  <c r="O13" i="4"/>
  <c r="C127" i="3"/>
  <c r="I148" i="3"/>
  <c r="H77" i="3"/>
  <c r="AA40" i="4"/>
  <c r="U52" i="4"/>
  <c r="G45" i="4"/>
  <c r="G190" i="3"/>
  <c r="AA14" i="4"/>
  <c r="G34" i="3"/>
  <c r="E143" i="3"/>
  <c r="Z53" i="4"/>
  <c r="J163" i="5"/>
  <c r="J69" i="5"/>
  <c r="G71" i="5"/>
  <c r="E43" i="5"/>
  <c r="C68" i="5"/>
  <c r="Q74" i="4"/>
  <c r="Z67" i="4"/>
  <c r="Q58" i="4"/>
  <c r="J47" i="4"/>
  <c r="I67" i="4"/>
  <c r="AE54" i="4"/>
  <c r="K43" i="4"/>
  <c r="Y59" i="4"/>
  <c r="AD60" i="4"/>
  <c r="C71" i="3"/>
  <c r="AA38" i="4"/>
  <c r="D216" i="3"/>
  <c r="AB9" i="4"/>
  <c r="H143" i="3"/>
  <c r="J187" i="3"/>
  <c r="F32" i="4"/>
  <c r="T46" i="4"/>
  <c r="E117" i="3"/>
  <c r="V29" i="4"/>
  <c r="P57" i="4"/>
  <c r="C139" i="3"/>
  <c r="P8" i="4"/>
  <c r="E104" i="3"/>
  <c r="AE44" i="4"/>
  <c r="C100" i="3"/>
  <c r="G76" i="3"/>
  <c r="S23" i="4"/>
  <c r="K44" i="4"/>
  <c r="S21" i="4"/>
  <c r="AC13" i="4"/>
  <c r="C26" i="3"/>
  <c r="AE19" i="4"/>
  <c r="Q55" i="4"/>
  <c r="H46" i="3"/>
  <c r="H176" i="3"/>
  <c r="Y50" i="4"/>
  <c r="D39" i="4"/>
  <c r="P29" i="4"/>
  <c r="H189" i="3"/>
  <c r="R43" i="4"/>
  <c r="H50" i="3"/>
  <c r="Q30" i="4"/>
  <c r="G8" i="4"/>
  <c r="E155" i="3"/>
  <c r="W25" i="4"/>
  <c r="M42" i="4"/>
  <c r="H23" i="3"/>
  <c r="AC52" i="4"/>
  <c r="G147" i="3"/>
  <c r="C129" i="3"/>
  <c r="E165" i="3"/>
  <c r="I72" i="3"/>
  <c r="N35" i="4"/>
  <c r="U14" i="4"/>
  <c r="X51" i="4"/>
  <c r="E134" i="3"/>
  <c r="H146" i="3"/>
  <c r="Y14" i="4"/>
  <c r="K11" i="4"/>
  <c r="Z42" i="4"/>
  <c r="E190" i="3"/>
  <c r="Y28" i="4"/>
  <c r="P19" i="4"/>
  <c r="E152" i="3"/>
  <c r="G52" i="3"/>
  <c r="N43" i="4"/>
  <c r="D52" i="3"/>
  <c r="H155" i="3"/>
  <c r="F180" i="3"/>
  <c r="D17" i="4"/>
  <c r="G176" i="3"/>
  <c r="S19" i="4"/>
  <c r="J8" i="4"/>
  <c r="D14" i="4"/>
  <c r="W28" i="4"/>
  <c r="Y9" i="4"/>
  <c r="H75" i="3"/>
  <c r="Z20" i="4"/>
  <c r="N32" i="4"/>
  <c r="F147" i="3"/>
  <c r="R15" i="4"/>
  <c r="O31" i="4"/>
  <c r="AB18" i="4"/>
  <c r="AE52" i="4"/>
  <c r="G14" i="4"/>
  <c r="F140" i="3"/>
  <c r="AB11" i="4"/>
  <c r="Q31" i="4"/>
  <c r="D22" i="4"/>
  <c r="C160" i="3"/>
  <c r="AE13" i="4"/>
  <c r="G173" i="3"/>
  <c r="W7" i="4"/>
  <c r="J189" i="3"/>
  <c r="E127" i="3"/>
  <c r="V31" i="4"/>
  <c r="Z21" i="4"/>
  <c r="I26" i="4"/>
  <c r="Q50" i="4"/>
  <c r="I130" i="3"/>
  <c r="AB13" i="4"/>
  <c r="AD32" i="4"/>
  <c r="H55" i="3"/>
  <c r="H200" i="3"/>
  <c r="F118" i="3"/>
  <c r="S39" i="4"/>
  <c r="H44" i="4"/>
  <c r="E179" i="3"/>
  <c r="F129" i="3"/>
  <c r="M52" i="4"/>
  <c r="F54" i="4"/>
  <c r="O28" i="4"/>
  <c r="H28" i="3"/>
  <c r="AA37" i="4"/>
  <c r="AC7" i="4"/>
  <c r="AA18" i="4"/>
  <c r="J177" i="3"/>
  <c r="E19" i="4"/>
  <c r="F60" i="3"/>
  <c r="U44" i="4"/>
  <c r="N12" i="4"/>
  <c r="H110" i="3"/>
  <c r="F24" i="4"/>
  <c r="AE40" i="4"/>
  <c r="M40" i="4"/>
  <c r="E35" i="5"/>
  <c r="X59" i="4"/>
  <c r="AC49" i="4"/>
  <c r="U23" i="4"/>
  <c r="I75" i="3"/>
  <c r="F182" i="3"/>
  <c r="K35" i="4"/>
  <c r="E149" i="5"/>
  <c r="H18" i="5"/>
  <c r="F68" i="5"/>
  <c r="O61" i="4"/>
  <c r="M71" i="4"/>
  <c r="F148" i="5"/>
  <c r="E65" i="5"/>
  <c r="Y61" i="4"/>
  <c r="Y71" i="4"/>
  <c r="E117" i="5"/>
  <c r="F18" i="5"/>
  <c r="AE71" i="4"/>
  <c r="C23" i="5"/>
  <c r="P67" i="4"/>
  <c r="O71" i="4"/>
  <c r="U56" i="4"/>
  <c r="Q17" i="4"/>
  <c r="AE14" i="4"/>
  <c r="H175" i="3"/>
  <c r="M39" i="4"/>
  <c r="D37" i="4"/>
  <c r="Q11" i="4"/>
  <c r="K22" i="4"/>
  <c r="E170" i="5"/>
  <c r="D72" i="4"/>
  <c r="K66" i="4"/>
  <c r="Z58" i="4"/>
  <c r="R30" i="4"/>
  <c r="I54" i="4"/>
  <c r="G13" i="3"/>
  <c r="K183" i="3"/>
  <c r="AB45" i="4"/>
  <c r="AD51" i="4"/>
  <c r="K200" i="3"/>
  <c r="H36" i="3"/>
  <c r="Y32" i="4"/>
  <c r="V34" i="4"/>
  <c r="D93" i="3"/>
  <c r="F132" i="3"/>
  <c r="G28" i="3"/>
  <c r="P51" i="4"/>
  <c r="X15" i="4"/>
  <c r="I22" i="4"/>
  <c r="D42" i="4"/>
  <c r="F63" i="3"/>
  <c r="C18" i="3"/>
  <c r="G72" i="3"/>
  <c r="F211" i="3"/>
  <c r="H90" i="3"/>
  <c r="K29" i="4"/>
  <c r="H66" i="3"/>
  <c r="E45" i="4"/>
  <c r="C146" i="3"/>
  <c r="C46" i="3"/>
  <c r="F76" i="3"/>
  <c r="H138" i="3"/>
  <c r="F184" i="3"/>
  <c r="AB30" i="4"/>
  <c r="H57" i="3"/>
  <c r="H156" i="3"/>
  <c r="U40" i="4"/>
  <c r="F87" i="3"/>
  <c r="F93" i="3"/>
  <c r="R50" i="4"/>
  <c r="R13" i="4"/>
  <c r="F28" i="4"/>
  <c r="D117" i="3"/>
  <c r="AD26" i="4"/>
  <c r="D33" i="3"/>
  <c r="T32" i="4"/>
  <c r="I174" i="3"/>
  <c r="E112" i="3"/>
  <c r="AE29" i="4"/>
  <c r="M25" i="4"/>
  <c r="X44" i="4"/>
  <c r="F103" i="3"/>
  <c r="AA44" i="4"/>
  <c r="H10" i="4"/>
  <c r="E21" i="3"/>
  <c r="F122" i="3"/>
  <c r="P32" i="4"/>
  <c r="I39" i="4"/>
  <c r="G18" i="3"/>
  <c r="N15" i="4"/>
  <c r="N19" i="4"/>
  <c r="E45" i="3"/>
  <c r="W35" i="4"/>
  <c r="H114" i="3"/>
  <c r="C111" i="3"/>
  <c r="G96" i="3"/>
  <c r="E123" i="3"/>
  <c r="F101" i="3"/>
  <c r="J200" i="3"/>
  <c r="X21" i="4"/>
  <c r="V48" i="4"/>
  <c r="E29" i="4"/>
  <c r="I8" i="4"/>
  <c r="C163" i="5"/>
  <c r="D142" i="5"/>
  <c r="J71" i="5"/>
  <c r="H64" i="5"/>
  <c r="E64" i="5"/>
  <c r="D14" i="5"/>
  <c r="C37" i="5"/>
  <c r="Z74" i="4"/>
  <c r="AA59" i="4"/>
  <c r="J41" i="4"/>
  <c r="AD72" i="4"/>
  <c r="G56" i="4"/>
  <c r="D66" i="4"/>
  <c r="R65" i="4"/>
  <c r="Y62" i="4"/>
  <c r="AE46" i="4"/>
  <c r="X67" i="4"/>
  <c r="V72" i="4"/>
  <c r="AC71" i="4"/>
  <c r="E105" i="3"/>
  <c r="F64" i="3"/>
  <c r="AE42" i="4"/>
  <c r="H194" i="3"/>
  <c r="D171" i="5"/>
  <c r="F126" i="5"/>
  <c r="W64" i="4"/>
  <c r="G67" i="3"/>
  <c r="E129" i="3"/>
  <c r="D137" i="3"/>
  <c r="S44" i="4"/>
  <c r="E29" i="3"/>
  <c r="D152" i="5"/>
  <c r="H53" i="5"/>
  <c r="D62" i="5"/>
  <c r="AE73" i="4"/>
  <c r="E116" i="3"/>
  <c r="D176" i="5"/>
  <c r="D67" i="5"/>
  <c r="F44" i="4"/>
  <c r="G126" i="3"/>
  <c r="H119" i="5"/>
  <c r="D57" i="5"/>
  <c r="G115" i="5"/>
  <c r="L60" i="4"/>
  <c r="J58" i="4"/>
  <c r="J29" i="4"/>
  <c r="L56" i="4"/>
  <c r="I20" i="4"/>
  <c r="U19" i="4"/>
  <c r="H23" i="4"/>
  <c r="U37" i="4"/>
  <c r="E141" i="3"/>
  <c r="G16" i="3"/>
  <c r="H130" i="3"/>
  <c r="G26" i="5"/>
  <c r="D70" i="4"/>
  <c r="Y74" i="4"/>
  <c r="F106" i="3"/>
  <c r="W20" i="4"/>
  <c r="H177" i="3"/>
  <c r="AA12" i="4"/>
  <c r="F73" i="3"/>
  <c r="K57" i="4"/>
  <c r="H116" i="3"/>
  <c r="C101" i="3"/>
  <c r="Y41" i="4"/>
  <c r="AA9" i="4"/>
  <c r="D63" i="3"/>
  <c r="J9" i="4"/>
  <c r="F62" i="3"/>
  <c r="AD7" i="4"/>
  <c r="H40" i="4"/>
  <c r="L24" i="4"/>
  <c r="H21" i="3"/>
  <c r="G54" i="4"/>
  <c r="H31" i="3"/>
  <c r="E52" i="4"/>
  <c r="R53" i="4"/>
  <c r="D31" i="3"/>
  <c r="H70" i="3"/>
  <c r="AD22" i="4"/>
  <c r="F143" i="3"/>
  <c r="E154" i="3"/>
  <c r="G37" i="4"/>
  <c r="G134" i="3"/>
  <c r="H26" i="3"/>
  <c r="G19" i="3"/>
  <c r="I54" i="3"/>
  <c r="H142" i="3"/>
  <c r="G42" i="4"/>
  <c r="E46" i="3"/>
  <c r="G197" i="3"/>
  <c r="N53" i="4"/>
  <c r="I34" i="4"/>
  <c r="Q38" i="4"/>
  <c r="F153" i="3"/>
  <c r="Z48" i="4"/>
  <c r="AD41" i="4"/>
  <c r="AE27" i="4"/>
  <c r="I15" i="3"/>
  <c r="F92" i="3"/>
  <c r="Z38" i="4"/>
  <c r="AA13" i="4"/>
  <c r="J32" i="4"/>
  <c r="R37" i="4"/>
  <c r="H148" i="3"/>
  <c r="C145" i="3"/>
  <c r="R48" i="4"/>
  <c r="E110" i="3"/>
  <c r="Y22" i="4"/>
  <c r="I141" i="3"/>
  <c r="F111" i="3"/>
  <c r="E138" i="3"/>
  <c r="H34" i="4"/>
  <c r="M15" i="4"/>
  <c r="G25" i="4"/>
  <c r="N20" i="4"/>
  <c r="U22" i="4"/>
  <c r="I61" i="3"/>
  <c r="E34" i="4"/>
  <c r="F75" i="3"/>
  <c r="H198" i="3"/>
  <c r="E147" i="3"/>
  <c r="Z7" i="4"/>
  <c r="M57" i="4"/>
  <c r="F164" i="5"/>
  <c r="H137" i="5"/>
  <c r="I34" i="5"/>
  <c r="G50" i="5"/>
  <c r="F33" i="5"/>
  <c r="D48" i="5"/>
  <c r="C41" i="5"/>
  <c r="V59" i="4"/>
  <c r="Q69" i="4"/>
  <c r="X30" i="4"/>
  <c r="P73" i="4"/>
  <c r="W50" i="4"/>
  <c r="W61" i="4"/>
  <c r="L72" i="4"/>
  <c r="G148" i="3"/>
  <c r="AA61" i="4"/>
  <c r="V66" i="4"/>
  <c r="F64" i="4"/>
  <c r="E10" i="4"/>
  <c r="R55" i="4"/>
  <c r="G55" i="4"/>
  <c r="E74" i="3"/>
  <c r="O46" i="4"/>
  <c r="L49" i="4"/>
  <c r="O18" i="4"/>
  <c r="I11" i="4"/>
  <c r="K181" i="3"/>
  <c r="Q57" i="4"/>
  <c r="C132" i="3"/>
  <c r="U55" i="4"/>
  <c r="G66" i="5"/>
  <c r="E31" i="5"/>
  <c r="Q67" i="4"/>
  <c r="M9" i="4"/>
  <c r="Y29" i="4"/>
  <c r="O22" i="4"/>
  <c r="F12" i="4"/>
  <c r="G68" i="3"/>
  <c r="J148" i="5"/>
  <c r="G9" i="5"/>
  <c r="C14" i="5"/>
  <c r="I66" i="4"/>
  <c r="O68" i="4"/>
  <c r="J65" i="5"/>
  <c r="C60" i="5"/>
  <c r="AA70" i="4"/>
  <c r="S69" i="4"/>
  <c r="I27" i="5"/>
  <c r="D63" i="4"/>
  <c r="J14" i="5"/>
  <c r="D62" i="4"/>
  <c r="E67" i="3"/>
  <c r="G18" i="4"/>
  <c r="L45" i="4"/>
  <c r="D36" i="3"/>
  <c r="G130" i="3"/>
  <c r="X17" i="4"/>
  <c r="F11" i="3"/>
  <c r="AA51" i="4"/>
  <c r="X55" i="4"/>
  <c r="F32" i="5"/>
  <c r="AA66" i="4"/>
  <c r="V33" i="4"/>
  <c r="D146" i="3"/>
  <c r="H139" i="3"/>
  <c r="V49" i="4"/>
  <c r="T53" i="4"/>
  <c r="F133" i="3"/>
  <c r="O30" i="4"/>
  <c r="G66" i="3"/>
  <c r="D18" i="3"/>
  <c r="S42" i="4"/>
  <c r="I142" i="3"/>
  <c r="J14" i="4"/>
  <c r="C75" i="3"/>
  <c r="F50" i="4"/>
  <c r="S47" i="4"/>
  <c r="S29" i="4"/>
  <c r="E106" i="3"/>
  <c r="Z56" i="4"/>
  <c r="K188" i="3"/>
  <c r="H159" i="3"/>
  <c r="F115" i="3"/>
  <c r="X36" i="4"/>
  <c r="G36" i="4"/>
  <c r="AD12" i="4"/>
  <c r="C126" i="3"/>
  <c r="C52" i="3"/>
  <c r="AA53" i="4"/>
  <c r="Z32" i="4"/>
  <c r="D106" i="3"/>
  <c r="Y34" i="4"/>
  <c r="W10" i="4"/>
  <c r="D115" i="3"/>
  <c r="G51" i="4"/>
  <c r="I12" i="4"/>
  <c r="H27" i="3"/>
  <c r="P38" i="4"/>
  <c r="F191" i="3"/>
  <c r="G109" i="3"/>
  <c r="D109" i="3"/>
  <c r="G61" i="3"/>
  <c r="U15" i="4"/>
  <c r="Q16" i="4"/>
  <c r="P49" i="4"/>
  <c r="F185" i="3"/>
  <c r="E36" i="3"/>
  <c r="I191" i="3"/>
  <c r="F28" i="3"/>
  <c r="AB15" i="4"/>
  <c r="D69" i="3"/>
  <c r="W45" i="4"/>
  <c r="C12" i="3"/>
  <c r="Z51" i="4"/>
  <c r="M26" i="4"/>
  <c r="E189" i="3"/>
  <c r="G44" i="4"/>
  <c r="E90" i="3"/>
  <c r="F34" i="3"/>
  <c r="Z43" i="4"/>
  <c r="F178" i="3"/>
  <c r="E161" i="3"/>
  <c r="G193" i="3"/>
  <c r="M22" i="4"/>
  <c r="J56" i="4"/>
  <c r="T45" i="4"/>
  <c r="I181" i="3"/>
  <c r="G38" i="4"/>
  <c r="F52" i="4"/>
  <c r="F40" i="4"/>
  <c r="T36" i="4"/>
  <c r="P17" i="4"/>
  <c r="H134" i="5"/>
  <c r="I164" i="5"/>
  <c r="I40" i="5"/>
  <c r="G28" i="5"/>
  <c r="F42" i="5"/>
  <c r="D20" i="5"/>
  <c r="H68" i="4"/>
  <c r="J65" i="4"/>
  <c r="F59" i="4"/>
  <c r="O58" i="4"/>
  <c r="Y73" i="4"/>
  <c r="E43" i="4"/>
  <c r="K69" i="4"/>
  <c r="I70" i="4"/>
  <c r="D9" i="4"/>
  <c r="H153" i="3"/>
  <c r="K67" i="4"/>
  <c r="AC65" i="4"/>
  <c r="Y66" i="4"/>
  <c r="I110" i="3"/>
  <c r="G33" i="4"/>
  <c r="AB43" i="4"/>
  <c r="Z61" i="4"/>
  <c r="V51" i="4"/>
  <c r="D54" i="4"/>
  <c r="F24" i="3"/>
  <c r="F17" i="4"/>
  <c r="AB55" i="4"/>
  <c r="D127" i="5"/>
  <c r="J72" i="5"/>
  <c r="E33" i="5"/>
  <c r="C36" i="5"/>
  <c r="W66" i="4"/>
  <c r="E73" i="4"/>
  <c r="G18" i="5"/>
  <c r="AB70" i="4"/>
  <c r="D69" i="4"/>
  <c r="Q73" i="4"/>
  <c r="G47" i="5"/>
  <c r="U71" i="4"/>
  <c r="E24" i="5"/>
  <c r="AC47" i="4"/>
  <c r="G58" i="4"/>
  <c r="V35" i="4"/>
  <c r="F13" i="4"/>
  <c r="F183" i="3"/>
  <c r="J182" i="3"/>
  <c r="D126" i="3"/>
  <c r="W49" i="4"/>
  <c r="D144" i="3"/>
  <c r="T40" i="4"/>
  <c r="E127" i="5"/>
  <c r="C54" i="5"/>
  <c r="N23" i="4"/>
  <c r="O66" i="4"/>
  <c r="D221" i="3"/>
  <c r="I14" i="4"/>
  <c r="H71" i="3"/>
  <c r="H24" i="3"/>
  <c r="X19" i="4"/>
  <c r="I31" i="4"/>
  <c r="E56" i="3"/>
  <c r="AD27" i="4"/>
  <c r="V23" i="4"/>
  <c r="AC33" i="4"/>
  <c r="I133" i="3"/>
  <c r="I193" i="3"/>
  <c r="T55" i="4"/>
  <c r="AC16" i="4"/>
  <c r="Z18" i="4"/>
  <c r="E183" i="3"/>
  <c r="S8" i="4"/>
  <c r="L34" i="4"/>
  <c r="D38" i="3"/>
  <c r="U29" i="4"/>
  <c r="R24" i="4"/>
  <c r="Z28" i="4"/>
  <c r="E39" i="4"/>
  <c r="E73" i="3"/>
  <c r="I32" i="3"/>
  <c r="H160" i="3"/>
  <c r="G185" i="3"/>
  <c r="E199" i="3"/>
  <c r="Z8" i="4"/>
  <c r="AA24" i="4"/>
  <c r="AC10" i="4"/>
  <c r="R28" i="4"/>
  <c r="H126" i="3"/>
  <c r="D60" i="3"/>
  <c r="C44" i="3"/>
  <c r="C102" i="3"/>
  <c r="F16" i="4"/>
  <c r="J21" i="4"/>
  <c r="P28" i="4"/>
  <c r="T18" i="4"/>
  <c r="L44" i="4"/>
  <c r="S43" i="4"/>
  <c r="H137" i="3"/>
  <c r="U26" i="4"/>
  <c r="I22" i="3"/>
  <c r="Z16" i="4"/>
  <c r="T26" i="4"/>
  <c r="U10" i="4"/>
  <c r="U47" i="4"/>
  <c r="AD25" i="4"/>
  <c r="AC54" i="4"/>
  <c r="D7" i="4"/>
  <c r="Q33" i="4"/>
  <c r="AA43" i="4"/>
  <c r="X48" i="4"/>
  <c r="U24" i="4"/>
  <c r="Q40" i="4"/>
  <c r="G9" i="4"/>
  <c r="N31" i="4"/>
  <c r="E91" i="3"/>
  <c r="C21" i="3"/>
  <c r="T35" i="4"/>
  <c r="G98" i="3"/>
  <c r="W40" i="4"/>
  <c r="W55" i="4"/>
  <c r="I119" i="3"/>
  <c r="H14" i="4"/>
  <c r="I107" i="3"/>
  <c r="F216" i="3"/>
  <c r="H170" i="5"/>
  <c r="E180" i="5"/>
  <c r="H19" i="5"/>
  <c r="E6" i="5"/>
  <c r="E67" i="5"/>
  <c r="C21" i="5"/>
  <c r="K68" i="4"/>
  <c r="C103" i="3"/>
  <c r="I58" i="4"/>
  <c r="AA69" i="4"/>
  <c r="U67" i="4"/>
  <c r="H59" i="4"/>
  <c r="U68" i="4"/>
  <c r="F60" i="4"/>
  <c r="J46" i="4"/>
  <c r="H63" i="4"/>
  <c r="AC62" i="4"/>
  <c r="N63" i="4"/>
  <c r="D10" i="4"/>
  <c r="G117" i="3"/>
  <c r="S34" i="4"/>
  <c r="L52" i="4"/>
  <c r="M53" i="4"/>
  <c r="J199" i="3"/>
  <c r="H163" i="3"/>
  <c r="Y17" i="4"/>
  <c r="R46" i="4"/>
  <c r="W51" i="4"/>
  <c r="P52" i="4"/>
  <c r="X16" i="4"/>
  <c r="C24" i="3"/>
  <c r="D28" i="4"/>
  <c r="J52" i="4"/>
  <c r="M54" i="4"/>
  <c r="K53" i="4"/>
  <c r="C108" i="3"/>
  <c r="G17" i="3"/>
  <c r="E93" i="3"/>
  <c r="C110" i="3"/>
  <c r="D48" i="4"/>
  <c r="E51" i="4"/>
  <c r="AB25" i="4"/>
  <c r="D89" i="3"/>
  <c r="V7" i="4"/>
  <c r="H51" i="4"/>
  <c r="S12" i="4"/>
  <c r="D57" i="3"/>
  <c r="U36" i="4"/>
  <c r="J53" i="4"/>
  <c r="U48" i="4"/>
  <c r="V20" i="4"/>
  <c r="G108" i="3"/>
  <c r="E113" i="3"/>
  <c r="C33" i="3"/>
  <c r="AE53" i="4"/>
  <c r="AD57" i="4"/>
  <c r="F123" i="5"/>
  <c r="F49" i="5"/>
  <c r="C22" i="3"/>
  <c r="AD73" i="4"/>
  <c r="AC68" i="4"/>
  <c r="L7" i="4"/>
  <c r="G154" i="3"/>
  <c r="G174" i="3"/>
  <c r="C116" i="3"/>
  <c r="K48" i="4"/>
  <c r="D46" i="4"/>
  <c r="V54" i="4"/>
  <c r="T15" i="4"/>
  <c r="F221" i="3"/>
  <c r="O7" i="4"/>
  <c r="I88" i="3"/>
  <c r="AC34" i="4"/>
  <c r="H128" i="3"/>
  <c r="S24" i="4"/>
  <c r="E36" i="4"/>
  <c r="C143" i="3"/>
  <c r="Y15" i="4"/>
  <c r="C29" i="3"/>
  <c r="E193" i="3"/>
  <c r="C85" i="3"/>
  <c r="G16" i="4"/>
  <c r="D95" i="3"/>
  <c r="AE38" i="4"/>
  <c r="R16" i="4"/>
  <c r="G69" i="3"/>
  <c r="AE39" i="4"/>
  <c r="N22" i="4"/>
  <c r="H29" i="3"/>
  <c r="F150" i="3"/>
  <c r="X14" i="4"/>
  <c r="H119" i="3"/>
  <c r="I189" i="3"/>
  <c r="J33" i="4"/>
  <c r="E31" i="3"/>
  <c r="T25" i="4"/>
  <c r="J185" i="3"/>
  <c r="I198" i="3"/>
  <c r="F192" i="3"/>
  <c r="G43" i="4"/>
  <c r="AB27" i="4"/>
  <c r="G39" i="4"/>
  <c r="D26" i="4"/>
  <c r="Q36" i="4"/>
  <c r="J49" i="4"/>
  <c r="I30" i="4"/>
  <c r="J21" i="5"/>
  <c r="C40" i="5"/>
  <c r="W73" i="4"/>
  <c r="X70" i="4"/>
  <c r="AC74" i="4"/>
  <c r="AA22" i="4"/>
  <c r="C164" i="3"/>
  <c r="K21" i="4"/>
  <c r="Z17" i="4"/>
  <c r="AE51" i="4"/>
  <c r="I194" i="3"/>
  <c r="F130" i="3"/>
  <c r="N27" i="4"/>
  <c r="G73" i="3"/>
  <c r="AA50" i="4"/>
  <c r="F71" i="3"/>
  <c r="G17" i="4"/>
  <c r="E86" i="3"/>
  <c r="U21" i="4"/>
  <c r="D77" i="3"/>
  <c r="K12" i="4"/>
  <c r="E23" i="3"/>
  <c r="F39" i="4"/>
  <c r="S52" i="4"/>
  <c r="W46" i="4"/>
  <c r="E173" i="3"/>
  <c r="R31" i="4"/>
  <c r="AC43" i="4"/>
  <c r="AB19" i="4"/>
  <c r="R12" i="4"/>
  <c r="I139" i="3"/>
  <c r="I140" i="3"/>
  <c r="G17" i="5"/>
  <c r="I68" i="4"/>
  <c r="E65" i="3"/>
  <c r="D60" i="4"/>
  <c r="G187" i="3"/>
  <c r="E130" i="3"/>
  <c r="AD36" i="4"/>
  <c r="O56" i="4"/>
  <c r="I132" i="3"/>
  <c r="G156" i="3"/>
  <c r="K56" i="4"/>
  <c r="G70" i="4"/>
  <c r="AD11" i="4"/>
  <c r="I21" i="3"/>
  <c r="I155" i="3"/>
  <c r="P41" i="4"/>
  <c r="G104" i="3"/>
  <c r="I15" i="4"/>
  <c r="H12" i="4"/>
  <c r="P30" i="4"/>
  <c r="I13" i="4"/>
  <c r="C50" i="3"/>
  <c r="Y43" i="4"/>
  <c r="O29" i="4"/>
  <c r="G33" i="3"/>
  <c r="D149" i="3"/>
  <c r="Z39" i="4"/>
  <c r="E88" i="3"/>
  <c r="V21" i="4"/>
  <c r="D8" i="4"/>
  <c r="R41" i="4"/>
  <c r="D13" i="4"/>
  <c r="F22" i="4"/>
  <c r="M33" i="4"/>
  <c r="Y40" i="4"/>
  <c r="V24" i="4"/>
  <c r="L38" i="4"/>
  <c r="AA36" i="4"/>
  <c r="E174" i="3"/>
  <c r="E11" i="4"/>
  <c r="H36" i="4"/>
  <c r="H118" i="3"/>
  <c r="AA33" i="4"/>
  <c r="C137" i="3"/>
  <c r="G106" i="3"/>
  <c r="Z24" i="4"/>
  <c r="I36" i="3"/>
  <c r="I143" i="3"/>
  <c r="C54" i="3"/>
  <c r="P10" i="4"/>
  <c r="AC31" i="4"/>
  <c r="P46" i="4"/>
  <c r="G47" i="4"/>
  <c r="D119" i="3"/>
  <c r="E182" i="3"/>
  <c r="V26" i="4"/>
  <c r="N26" i="4"/>
  <c r="E175" i="3"/>
  <c r="Z55" i="4"/>
  <c r="K52" i="4"/>
  <c r="G105" i="3"/>
  <c r="Q53" i="4"/>
  <c r="R27" i="4"/>
  <c r="I16" i="4"/>
  <c r="AE37" i="4"/>
  <c r="I157" i="3"/>
  <c r="K40" i="4"/>
  <c r="N33" i="4"/>
  <c r="K51" i="4"/>
  <c r="D26" i="3"/>
  <c r="D66" i="3"/>
  <c r="H13" i="3"/>
  <c r="L21" i="4"/>
  <c r="V57" i="4"/>
  <c r="H122" i="3"/>
  <c r="AE47" i="4"/>
  <c r="O23" i="4"/>
  <c r="F116" i="3"/>
  <c r="H53" i="4"/>
  <c r="E87" i="3"/>
  <c r="D124" i="3"/>
  <c r="D65" i="4"/>
  <c r="AA39" i="4"/>
  <c r="D32" i="4"/>
  <c r="O45" i="4"/>
  <c r="K177" i="3"/>
  <c r="C123" i="3"/>
  <c r="I43" i="3"/>
  <c r="Q32" i="4"/>
  <c r="E99" i="3"/>
  <c r="O38" i="4"/>
  <c r="E57" i="4"/>
  <c r="I121" i="3"/>
  <c r="G46" i="3"/>
  <c r="P14" i="4"/>
  <c r="J190" i="3"/>
  <c r="X49" i="4"/>
  <c r="M49" i="4"/>
  <c r="H15" i="4"/>
  <c r="G50" i="4"/>
  <c r="P34" i="4"/>
  <c r="AB51" i="4"/>
  <c r="AC32" i="4"/>
  <c r="N24" i="4"/>
  <c r="I116" i="3"/>
  <c r="H152" i="3"/>
  <c r="L30" i="4"/>
  <c r="J191" i="3"/>
  <c r="M7" i="4"/>
  <c r="V43" i="4"/>
  <c r="AD52" i="4"/>
  <c r="C152" i="3"/>
  <c r="D127" i="3"/>
  <c r="I69" i="3"/>
  <c r="K198" i="3"/>
  <c r="N46" i="4"/>
  <c r="AA30" i="4"/>
  <c r="F33" i="3"/>
  <c r="H24" i="4"/>
  <c r="F61" i="3"/>
  <c r="I77" i="3"/>
  <c r="R11" i="4"/>
  <c r="I37" i="4"/>
  <c r="H123" i="3"/>
  <c r="T31" i="4"/>
  <c r="Y49" i="4"/>
  <c r="G40" i="4"/>
  <c r="D130" i="3"/>
  <c r="D157" i="3"/>
  <c r="Z27" i="4"/>
  <c r="D159" i="3"/>
  <c r="I64" i="3"/>
  <c r="D53" i="4"/>
  <c r="U9" i="4"/>
  <c r="G56" i="3"/>
  <c r="Q43" i="4"/>
  <c r="C74" i="3"/>
  <c r="K38" i="4"/>
  <c r="T37" i="4"/>
  <c r="I29" i="4"/>
  <c r="E55" i="4"/>
  <c r="R23" i="4"/>
  <c r="K13" i="4"/>
  <c r="D101" i="3"/>
  <c r="P11" i="4"/>
  <c r="D24" i="3"/>
  <c r="C90" i="3"/>
  <c r="E98" i="3"/>
  <c r="E50" i="4"/>
  <c r="H52" i="4"/>
  <c r="G23" i="4"/>
  <c r="V28" i="4"/>
  <c r="I118" i="3"/>
  <c r="E111" i="3"/>
  <c r="F158" i="3"/>
  <c r="H18" i="4"/>
  <c r="H144" i="3"/>
  <c r="G57" i="4"/>
  <c r="J46" i="5"/>
  <c r="C43" i="5"/>
  <c r="U66" i="4"/>
  <c r="K71" i="4"/>
  <c r="AD67" i="4"/>
  <c r="AA41" i="4"/>
  <c r="Z29" i="4"/>
  <c r="I76" i="3"/>
  <c r="Q37" i="4"/>
  <c r="T9" i="4"/>
  <c r="E33" i="3"/>
  <c r="AB54" i="4"/>
  <c r="AC35" i="4"/>
  <c r="E180" i="3"/>
  <c r="Z22" i="4"/>
  <c r="AB48" i="4"/>
  <c r="G49" i="4"/>
  <c r="G19" i="4"/>
  <c r="D13" i="3"/>
  <c r="J194" i="3"/>
  <c r="I66" i="3"/>
  <c r="F66" i="3"/>
  <c r="I31" i="3"/>
  <c r="P45" i="4"/>
  <c r="G89" i="3"/>
  <c r="S26" i="4"/>
  <c r="D44" i="3"/>
  <c r="G34" i="4"/>
  <c r="R49" i="4"/>
  <c r="P35" i="4"/>
  <c r="P27" i="4"/>
  <c r="G22" i="4"/>
  <c r="AD13" i="4"/>
  <c r="D136" i="3"/>
  <c r="AA16" i="4"/>
  <c r="H193" i="3"/>
  <c r="F131" i="3"/>
  <c r="X9" i="4"/>
  <c r="D21" i="4"/>
  <c r="J36" i="4"/>
  <c r="D72" i="3"/>
  <c r="G90" i="3"/>
  <c r="H20" i="4"/>
  <c r="F138" i="3"/>
  <c r="I124" i="3"/>
  <c r="D92" i="3"/>
  <c r="AC57" i="4"/>
  <c r="I126" i="3"/>
  <c r="D34" i="4"/>
  <c r="H57" i="5"/>
  <c r="AE74" i="4"/>
  <c r="C118" i="3"/>
  <c r="V9" i="4"/>
  <c r="AA56" i="4"/>
  <c r="I199" i="3"/>
  <c r="AC53" i="4"/>
  <c r="P50" i="4"/>
  <c r="H100" i="3"/>
  <c r="R38" i="4"/>
  <c r="W26" i="4"/>
  <c r="H157" i="3"/>
  <c r="V39" i="4"/>
  <c r="AA11" i="4"/>
  <c r="Z57" i="4"/>
  <c r="H72" i="3"/>
  <c r="D51" i="3"/>
  <c r="S15" i="4"/>
  <c r="F108" i="3"/>
  <c r="F20" i="4"/>
  <c r="AC39" i="4"/>
  <c r="F165" i="3"/>
  <c r="I188" i="3"/>
  <c r="D22" i="3"/>
  <c r="G93" i="3"/>
  <c r="I136" i="3"/>
  <c r="D123" i="3"/>
  <c r="F90" i="3"/>
  <c r="E149" i="3"/>
  <c r="E153" i="5"/>
  <c r="F72" i="5"/>
  <c r="E72" i="4"/>
  <c r="AC60" i="4"/>
  <c r="M58" i="4"/>
  <c r="H185" i="3"/>
  <c r="X56" i="4"/>
  <c r="I48" i="4"/>
  <c r="D20" i="4"/>
  <c r="E157" i="3"/>
  <c r="K182" i="3"/>
  <c r="M31" i="4"/>
  <c r="S65" i="4"/>
  <c r="D19" i="4"/>
  <c r="D140" i="3"/>
  <c r="G149" i="3"/>
  <c r="R9" i="4"/>
  <c r="P56" i="4"/>
  <c r="N30" i="4"/>
  <c r="V16" i="4"/>
  <c r="X23" i="4"/>
  <c r="H19" i="4"/>
  <c r="AC25" i="4"/>
  <c r="E145" i="3"/>
  <c r="K37" i="4"/>
  <c r="Z15" i="4"/>
  <c r="C43" i="3"/>
  <c r="G11" i="4"/>
  <c r="O14" i="4"/>
  <c r="F58" i="3"/>
  <c r="AB7" i="4"/>
  <c r="H197" i="3"/>
  <c r="Q48" i="4"/>
  <c r="Z41" i="4"/>
  <c r="F38" i="4"/>
  <c r="G85" i="3"/>
  <c r="M37" i="4"/>
  <c r="Q56" i="4"/>
  <c r="Q19" i="4"/>
  <c r="D27" i="4"/>
  <c r="W33" i="4"/>
  <c r="G62" i="3"/>
  <c r="D97" i="3"/>
  <c r="K192" i="3"/>
  <c r="S53" i="4"/>
  <c r="X32" i="4"/>
  <c r="H67" i="3"/>
  <c r="K9" i="4"/>
  <c r="F15" i="4"/>
  <c r="D64" i="3"/>
  <c r="E35" i="4"/>
  <c r="S41" i="4"/>
  <c r="C19" i="3"/>
  <c r="F41" i="4"/>
  <c r="Y45" i="4"/>
  <c r="E54" i="3"/>
  <c r="F30" i="3"/>
  <c r="E44" i="4"/>
  <c r="AC11" i="4"/>
  <c r="P23" i="4"/>
  <c r="R40" i="4"/>
  <c r="W41" i="4"/>
  <c r="E159" i="3"/>
  <c r="T50" i="4"/>
  <c r="G124" i="3"/>
  <c r="E9" i="4"/>
  <c r="AB8" i="4"/>
  <c r="K55" i="4"/>
  <c r="E70" i="3"/>
  <c r="M43" i="4"/>
  <c r="AA55" i="4"/>
  <c r="Q7" i="4"/>
  <c r="D31" i="4"/>
  <c r="F88" i="3"/>
  <c r="F113" i="3"/>
  <c r="F124" i="3"/>
  <c r="W9" i="4"/>
  <c r="E92" i="3"/>
  <c r="W14" i="4"/>
  <c r="J22" i="4"/>
  <c r="H104" i="3"/>
  <c r="F49" i="4"/>
  <c r="H51" i="3"/>
  <c r="N61" i="4"/>
  <c r="I11" i="3"/>
  <c r="Q14" i="4"/>
  <c r="V52" i="4"/>
  <c r="D29" i="4"/>
  <c r="D16" i="3"/>
  <c r="H199" i="3"/>
  <c r="J175" i="3"/>
  <c r="K191" i="3"/>
  <c r="O33" i="4"/>
  <c r="S32" i="4"/>
  <c r="R39" i="4"/>
  <c r="G46" i="4"/>
  <c r="AA19" i="4"/>
  <c r="AE17" i="4"/>
  <c r="F91" i="3"/>
  <c r="N44" i="4"/>
  <c r="N21" i="4"/>
  <c r="C113" i="3"/>
  <c r="W48" i="4"/>
  <c r="F175" i="3"/>
  <c r="F105" i="3"/>
  <c r="J15" i="4"/>
  <c r="D58" i="3"/>
  <c r="AB57" i="4"/>
  <c r="E62" i="3"/>
  <c r="L47" i="4"/>
  <c r="G26" i="4"/>
  <c r="M27" i="4"/>
  <c r="D49" i="4"/>
  <c r="S16" i="4"/>
  <c r="F22" i="3"/>
  <c r="R35" i="4"/>
  <c r="E200" i="3"/>
  <c r="G37" i="3"/>
  <c r="C98" i="3"/>
  <c r="Y25" i="4"/>
  <c r="D131" i="3"/>
  <c r="I100" i="3"/>
  <c r="I175" i="3"/>
  <c r="D46" i="3"/>
  <c r="E151" i="3"/>
  <c r="I44" i="3"/>
  <c r="D51" i="4"/>
  <c r="P54" i="4"/>
  <c r="H33" i="4"/>
  <c r="F127" i="3"/>
  <c r="S9" i="4"/>
  <c r="G135" i="3"/>
  <c r="L42" i="4"/>
  <c r="V37" i="4"/>
  <c r="G125" i="3"/>
  <c r="D155" i="3"/>
  <c r="AE24" i="4"/>
  <c r="F135" i="3"/>
  <c r="G129" i="3"/>
  <c r="E17" i="4"/>
  <c r="E196" i="3"/>
  <c r="M10" i="4"/>
  <c r="H29" i="4"/>
  <c r="O27" i="4"/>
  <c r="V19" i="4"/>
  <c r="AD63" i="4"/>
  <c r="K42" i="4"/>
  <c r="Y56" i="4"/>
  <c r="O44" i="4"/>
  <c r="X27" i="4"/>
  <c r="W53" i="4"/>
  <c r="I23" i="4"/>
  <c r="M13" i="4"/>
  <c r="H26" i="4"/>
  <c r="D41" i="4"/>
  <c r="Z45" i="4"/>
  <c r="D133" i="3"/>
  <c r="K36" i="4"/>
  <c r="AD9" i="4"/>
  <c r="E77" i="3"/>
  <c r="F31" i="3"/>
  <c r="D38" i="4"/>
  <c r="E85" i="3"/>
  <c r="E52" i="3"/>
  <c r="D25" i="4"/>
  <c r="F189" i="3"/>
  <c r="D15" i="3"/>
  <c r="AB46" i="4"/>
  <c r="D12" i="4"/>
  <c r="C122" i="3"/>
  <c r="Q15" i="4"/>
  <c r="J184" i="3"/>
  <c r="G132" i="3"/>
  <c r="C61" i="3"/>
  <c r="H12" i="5"/>
  <c r="AC66" i="4"/>
  <c r="F200" i="3"/>
  <c r="C117" i="3"/>
  <c r="I37" i="3"/>
  <c r="D120" i="3"/>
  <c r="S54" i="4"/>
  <c r="AA57" i="4"/>
  <c r="D55" i="4"/>
  <c r="S38" i="4"/>
  <c r="G59" i="3"/>
  <c r="T44" i="4"/>
  <c r="H57" i="4"/>
  <c r="V11" i="4"/>
  <c r="I9" i="4"/>
  <c r="I30" i="3"/>
  <c r="X45" i="4"/>
  <c r="S27" i="4"/>
  <c r="F196" i="3"/>
  <c r="AC8" i="4"/>
  <c r="E21" i="4"/>
  <c r="I94" i="3"/>
  <c r="L31" i="4"/>
  <c r="H173" i="3"/>
  <c r="W54" i="4"/>
  <c r="W47" i="4"/>
  <c r="I73" i="3"/>
  <c r="I33" i="3"/>
  <c r="X12" i="4"/>
  <c r="K190" i="3"/>
  <c r="C104" i="3"/>
  <c r="R32" i="4"/>
  <c r="C140" i="3"/>
  <c r="F107" i="3"/>
  <c r="C221" i="3"/>
  <c r="V55" i="4"/>
  <c r="F139" i="3"/>
  <c r="O52" i="4"/>
  <c r="J38" i="4"/>
  <c r="L19" i="4"/>
  <c r="H15" i="3"/>
  <c r="I17" i="3"/>
  <c r="Q26" i="4"/>
  <c r="W24" i="4"/>
  <c r="P31" i="4"/>
  <c r="H102" i="3"/>
  <c r="E156" i="3"/>
  <c r="D137" i="5"/>
  <c r="E37" i="5"/>
  <c r="G68" i="4"/>
  <c r="W58" i="4"/>
  <c r="AA58" i="4"/>
  <c r="AD56" i="4"/>
  <c r="AE28" i="4"/>
  <c r="H73" i="3"/>
  <c r="D98" i="3"/>
  <c r="O15" i="4"/>
  <c r="Z13" i="4"/>
  <c r="I93" i="3"/>
  <c r="AB14" i="4"/>
  <c r="H39" i="4"/>
  <c r="G115" i="3"/>
  <c r="G114" i="3"/>
  <c r="AA7" i="4"/>
  <c r="J43" i="4"/>
  <c r="O41" i="4"/>
  <c r="I36" i="4"/>
  <c r="I200" i="3"/>
  <c r="I24" i="4"/>
  <c r="N28" i="4"/>
  <c r="E140" i="3"/>
  <c r="F157" i="3"/>
  <c r="E109" i="3"/>
  <c r="H96" i="3"/>
  <c r="AA49" i="4"/>
  <c r="X8" i="4"/>
  <c r="H196" i="3"/>
  <c r="G87" i="3"/>
  <c r="H115" i="3"/>
  <c r="J152" i="5"/>
  <c r="C18" i="5"/>
  <c r="K62" i="4"/>
  <c r="E74" i="4"/>
  <c r="D74" i="4"/>
  <c r="D54" i="3"/>
  <c r="D86" i="3"/>
  <c r="V25" i="4"/>
  <c r="I154" i="3"/>
  <c r="H92" i="3"/>
  <c r="J19" i="4"/>
  <c r="F181" i="5"/>
  <c r="G64" i="4"/>
  <c r="I50" i="4"/>
  <c r="K54" i="4"/>
  <c r="H9" i="4"/>
  <c r="U16" i="4"/>
  <c r="F151" i="3"/>
  <c r="H30" i="4"/>
  <c r="AD15" i="4"/>
  <c r="I145" i="3"/>
  <c r="L54" i="4"/>
  <c r="AE26" i="4"/>
  <c r="F42" i="4"/>
  <c r="C216" i="3"/>
  <c r="F23" i="3"/>
  <c r="F177" i="3"/>
  <c r="J17" i="4"/>
  <c r="I150" i="3"/>
  <c r="I91" i="3"/>
  <c r="K15" i="4"/>
  <c r="R36" i="4"/>
  <c r="U20" i="4"/>
  <c r="F94" i="3"/>
  <c r="D53" i="3"/>
  <c r="AE18" i="4"/>
  <c r="O53" i="4"/>
  <c r="C148" i="3"/>
  <c r="T7" i="4"/>
  <c r="G12" i="4"/>
  <c r="H165" i="3"/>
  <c r="AE30" i="4"/>
  <c r="E139" i="3"/>
  <c r="AC9" i="4"/>
  <c r="E137" i="3"/>
  <c r="H86" i="3"/>
  <c r="AD35" i="4"/>
  <c r="U50" i="4"/>
  <c r="S18" i="4"/>
  <c r="M19" i="4"/>
  <c r="R14" i="4"/>
  <c r="H161" i="3"/>
  <c r="V56" i="4"/>
  <c r="C109" i="3"/>
  <c r="U32" i="4"/>
  <c r="C66" i="3"/>
  <c r="D32" i="3"/>
  <c r="I122" i="3"/>
  <c r="F194" i="3"/>
  <c r="I163" i="3"/>
  <c r="S49" i="4"/>
  <c r="AC46" i="4"/>
  <c r="G180" i="3"/>
  <c r="AE25" i="4"/>
  <c r="N25" i="4"/>
  <c r="C89" i="3"/>
  <c r="F43" i="3"/>
  <c r="H63" i="3"/>
  <c r="H93" i="3"/>
  <c r="Z31" i="4"/>
  <c r="C59" i="3"/>
  <c r="AD18" i="4"/>
  <c r="F32" i="3"/>
  <c r="I35" i="4"/>
  <c r="G38" i="3"/>
  <c r="L9" i="4"/>
  <c r="G155" i="3"/>
  <c r="N18" i="4"/>
  <c r="M45" i="4"/>
  <c r="F159" i="3"/>
  <c r="O16" i="4"/>
  <c r="I179" i="5"/>
  <c r="O74" i="4"/>
  <c r="E64" i="3"/>
  <c r="Y36" i="4"/>
  <c r="H41" i="4"/>
  <c r="K41" i="4"/>
  <c r="Z36" i="4"/>
  <c r="G198" i="3"/>
  <c r="D148" i="3"/>
  <c r="Q27" i="4"/>
  <c r="H47" i="4"/>
  <c r="G63" i="3"/>
  <c r="F46" i="3"/>
  <c r="T13" i="4"/>
  <c r="D56" i="3"/>
  <c r="E12" i="4"/>
  <c r="AE45" i="4"/>
  <c r="E34" i="3"/>
  <c r="K176" i="3"/>
  <c r="O39" i="4"/>
  <c r="C162" i="3"/>
  <c r="G107" i="3"/>
  <c r="U39" i="4"/>
  <c r="I90" i="3"/>
  <c r="C114" i="3"/>
  <c r="Y11" i="4"/>
  <c r="R44" i="4"/>
  <c r="H35" i="4"/>
  <c r="S11" i="4"/>
  <c r="G191" i="3"/>
  <c r="P22" i="4"/>
  <c r="Y27" i="4"/>
  <c r="E176" i="3"/>
  <c r="X22" i="4"/>
  <c r="Y13" i="4"/>
  <c r="D88" i="3"/>
  <c r="I27" i="3"/>
  <c r="I55" i="3"/>
  <c r="X18" i="4"/>
  <c r="W16" i="4"/>
  <c r="G152" i="3"/>
  <c r="H179" i="3"/>
  <c r="N45" i="4"/>
  <c r="F123" i="3"/>
  <c r="U46" i="4"/>
  <c r="C96" i="3"/>
  <c r="G31" i="4"/>
  <c r="K39" i="4"/>
  <c r="F18" i="4"/>
  <c r="AD44" i="4"/>
  <c r="C62" i="3"/>
  <c r="E40" i="4"/>
  <c r="G140" i="3"/>
  <c r="AB23" i="4"/>
  <c r="D45" i="4"/>
  <c r="AD20" i="4"/>
  <c r="F128" i="3"/>
  <c r="M28" i="4"/>
  <c r="C125" i="3"/>
  <c r="T16" i="4"/>
  <c r="D165" i="3"/>
  <c r="T49" i="4"/>
  <c r="AD43" i="4"/>
  <c r="P24" i="4"/>
  <c r="AA10" i="4"/>
  <c r="H150" i="3"/>
  <c r="AE50" i="4"/>
  <c r="C92" i="3"/>
  <c r="H101" i="3"/>
  <c r="H43" i="3"/>
  <c r="P16" i="4"/>
  <c r="I51" i="4"/>
  <c r="Y21" i="4"/>
  <c r="F154" i="3"/>
  <c r="I59" i="3"/>
  <c r="AB49" i="4"/>
  <c r="D30" i="3"/>
  <c r="C131" i="5"/>
  <c r="E34" i="5"/>
  <c r="L63" i="4"/>
  <c r="H62" i="4"/>
  <c r="H66" i="4"/>
  <c r="E7" i="4"/>
  <c r="F43" i="4"/>
  <c r="I51" i="3"/>
  <c r="W56" i="4"/>
  <c r="K10" i="4"/>
  <c r="L53" i="4"/>
  <c r="L12" i="4"/>
  <c r="P37" i="4"/>
  <c r="S35" i="4"/>
  <c r="G20" i="4"/>
  <c r="H27" i="4"/>
  <c r="H62" i="3"/>
  <c r="T28" i="4"/>
  <c r="G121" i="3"/>
  <c r="O11" i="4"/>
  <c r="K25" i="4"/>
  <c r="G211" i="3"/>
  <c r="X47" i="4"/>
  <c r="Y52" i="4"/>
  <c r="N48" i="4"/>
  <c r="E108" i="3"/>
  <c r="AE10" i="4"/>
  <c r="D55" i="3"/>
  <c r="F102" i="3"/>
  <c r="AB10" i="4"/>
  <c r="C93" i="3"/>
  <c r="G181" i="3"/>
  <c r="G189" i="3"/>
  <c r="F110" i="3"/>
  <c r="AB40" i="4"/>
  <c r="AC14" i="4"/>
  <c r="C107" i="3"/>
  <c r="T41" i="4"/>
  <c r="G216" i="3"/>
  <c r="G120" i="3"/>
  <c r="H111" i="3"/>
  <c r="Y51" i="4"/>
  <c r="H12" i="3"/>
  <c r="D152" i="3"/>
  <c r="AA29" i="4"/>
  <c r="I146" i="3"/>
  <c r="F26" i="3"/>
  <c r="H52" i="3"/>
  <c r="Q24" i="4"/>
  <c r="C58" i="3"/>
  <c r="I154" i="5"/>
  <c r="D11" i="5"/>
  <c r="I28" i="3"/>
  <c r="Y58" i="4"/>
  <c r="F74" i="4"/>
  <c r="J54" i="4"/>
  <c r="AD54" i="4"/>
  <c r="V15" i="4"/>
  <c r="AD17" i="4"/>
  <c r="AA31" i="4"/>
  <c r="AC45" i="4"/>
  <c r="H158" i="3"/>
  <c r="E20" i="4"/>
  <c r="I92" i="3"/>
  <c r="C133" i="3"/>
  <c r="U57" i="4"/>
  <c r="I60" i="3"/>
  <c r="N34" i="4"/>
  <c r="T23" i="4"/>
  <c r="W36" i="4"/>
  <c r="D94" i="3"/>
  <c r="I38" i="3"/>
  <c r="J174" i="3"/>
  <c r="F35" i="4"/>
  <c r="F15" i="3"/>
  <c r="Q10" i="4"/>
  <c r="J40" i="4"/>
  <c r="V18" i="4"/>
  <c r="I105" i="3"/>
  <c r="T17" i="4"/>
  <c r="G102" i="3"/>
  <c r="U12" i="4"/>
  <c r="H22" i="5"/>
  <c r="S62" i="4"/>
  <c r="O72" i="4"/>
  <c r="T54" i="4"/>
  <c r="X72" i="4"/>
  <c r="X24" i="4"/>
  <c r="Y53" i="4"/>
  <c r="P20" i="4"/>
  <c r="G100" i="3"/>
  <c r="I16" i="3"/>
  <c r="C105" i="3"/>
  <c r="F16" i="5"/>
  <c r="Y31" i="4"/>
  <c r="D105" i="3"/>
  <c r="R7" i="4"/>
  <c r="I58" i="3"/>
  <c r="H54" i="3"/>
  <c r="H164" i="3"/>
  <c r="K197" i="3"/>
  <c r="AE9" i="4"/>
  <c r="N49" i="4"/>
  <c r="G150" i="3"/>
  <c r="H192" i="3"/>
  <c r="AE35" i="4"/>
  <c r="E94" i="3"/>
  <c r="E136" i="3"/>
  <c r="AE23" i="4"/>
  <c r="J11" i="4"/>
  <c r="J26" i="4"/>
  <c r="AC36" i="4"/>
  <c r="F36" i="4"/>
  <c r="Z26" i="4"/>
  <c r="H131" i="3"/>
  <c r="H18" i="3"/>
  <c r="F17" i="3"/>
  <c r="F199" i="3"/>
  <c r="AE8" i="4"/>
  <c r="E162" i="3"/>
  <c r="G139" i="3"/>
  <c r="J39" i="4"/>
  <c r="D21" i="3"/>
  <c r="AE31" i="4"/>
  <c r="F112" i="3"/>
  <c r="T22" i="4"/>
  <c r="U33" i="4"/>
  <c r="I156" i="3"/>
  <c r="V36" i="4"/>
  <c r="C134" i="3"/>
  <c r="G143" i="3"/>
  <c r="Y10" i="4"/>
  <c r="M12" i="4"/>
  <c r="G196" i="3"/>
  <c r="AD33" i="4"/>
  <c r="F50" i="3"/>
  <c r="M56" i="4"/>
  <c r="E89" i="3"/>
  <c r="E50" i="3"/>
  <c r="O54" i="4"/>
  <c r="E144" i="3"/>
  <c r="M38" i="4"/>
  <c r="E24" i="4"/>
  <c r="E31" i="4"/>
  <c r="K199" i="3"/>
  <c r="C106" i="3"/>
  <c r="D100" i="3"/>
  <c r="D107" i="3"/>
  <c r="F45" i="4"/>
  <c r="F120" i="3"/>
  <c r="AD28" i="4"/>
  <c r="F14" i="4"/>
  <c r="P25" i="4"/>
  <c r="T38" i="4"/>
  <c r="F21" i="4"/>
  <c r="E133" i="3"/>
  <c r="Q34" i="4"/>
  <c r="Q54" i="4"/>
  <c r="C144" i="3"/>
  <c r="G127" i="3"/>
  <c r="E103" i="3"/>
  <c r="F86" i="3"/>
  <c r="AD53" i="4"/>
  <c r="E128" i="3"/>
  <c r="D53" i="5"/>
  <c r="AD50" i="4"/>
  <c r="X10" i="4"/>
  <c r="E178" i="3"/>
  <c r="H125" i="3"/>
  <c r="J181" i="3"/>
  <c r="M35" i="4"/>
  <c r="M34" i="4"/>
  <c r="N37" i="4"/>
  <c r="I134" i="3"/>
  <c r="F48" i="4"/>
  <c r="O35" i="4"/>
  <c r="F99" i="3"/>
  <c r="U17" i="4"/>
  <c r="U31" i="4"/>
  <c r="X42" i="4"/>
  <c r="X40" i="4"/>
  <c r="G192" i="3"/>
  <c r="U42" i="4"/>
  <c r="AB42" i="4"/>
  <c r="X50" i="4"/>
  <c r="AE21" i="4"/>
  <c r="H133" i="3"/>
  <c r="L17" i="4"/>
  <c r="G44" i="3"/>
  <c r="D158" i="3"/>
  <c r="G111" i="3"/>
  <c r="AB20" i="4"/>
  <c r="I85" i="3"/>
  <c r="I111" i="3"/>
  <c r="L20" i="4"/>
  <c r="H190" i="3"/>
  <c r="G7" i="4"/>
  <c r="C63" i="3"/>
  <c r="S30" i="4"/>
  <c r="R19" i="4"/>
  <c r="E164" i="3"/>
  <c r="G86" i="3"/>
  <c r="M8" i="4"/>
  <c r="C121" i="3"/>
  <c r="X33" i="4"/>
  <c r="H174" i="3"/>
  <c r="K196" i="3"/>
  <c r="G165" i="3"/>
  <c r="F198" i="3"/>
  <c r="D50" i="4"/>
  <c r="T42" i="4"/>
  <c r="D87" i="3"/>
  <c r="F69" i="3"/>
  <c r="F188" i="3"/>
  <c r="L16" i="4"/>
  <c r="H120" i="3"/>
  <c r="H46" i="4"/>
  <c r="N42" i="4"/>
  <c r="C15" i="3"/>
  <c r="S48" i="4"/>
  <c r="F162" i="3"/>
  <c r="G146" i="3"/>
  <c r="U25" i="4"/>
  <c r="G64" i="3"/>
  <c r="AE15" i="4"/>
  <c r="I23" i="5"/>
  <c r="AE72" i="4"/>
  <c r="I55" i="4"/>
  <c r="S14" i="4"/>
  <c r="U38" i="4"/>
  <c r="V38" i="4"/>
  <c r="E194" i="3"/>
  <c r="AC12" i="4"/>
  <c r="I180" i="3"/>
  <c r="S31" i="4"/>
  <c r="D139" i="3"/>
  <c r="N9" i="4"/>
  <c r="W21" i="4"/>
  <c r="K32" i="4"/>
  <c r="E38" i="4"/>
  <c r="K33" i="4"/>
  <c r="E58" i="3"/>
  <c r="H61" i="3"/>
  <c r="AE22" i="4"/>
  <c r="F56" i="3"/>
  <c r="AA25" i="4"/>
  <c r="F148" i="3"/>
  <c r="K26" i="4"/>
  <c r="I185" i="3"/>
  <c r="R54" i="4"/>
  <c r="L11" i="4"/>
  <c r="C120" i="3"/>
  <c r="G15" i="4"/>
  <c r="I18" i="3"/>
  <c r="G28" i="4"/>
  <c r="J7" i="4"/>
  <c r="H30" i="3"/>
  <c r="C34" i="3"/>
  <c r="H94" i="3"/>
  <c r="H33" i="3"/>
  <c r="D153" i="3"/>
  <c r="K20" i="4"/>
  <c r="Y33" i="4"/>
  <c r="H112" i="3"/>
  <c r="F104" i="3"/>
  <c r="H38" i="3"/>
  <c r="E96" i="3"/>
  <c r="AB26" i="4"/>
  <c r="D111" i="3"/>
  <c r="Q46" i="4"/>
  <c r="J183" i="3"/>
  <c r="G92" i="3"/>
  <c r="AD30" i="4"/>
  <c r="H58" i="3"/>
  <c r="H188" i="3"/>
  <c r="F136" i="3"/>
  <c r="E72" i="3"/>
  <c r="E32" i="3"/>
  <c r="AB41" i="4"/>
  <c r="I34" i="3"/>
  <c r="AB44" i="4"/>
  <c r="E95" i="3"/>
  <c r="I74" i="3"/>
  <c r="S33" i="4"/>
  <c r="I63" i="3"/>
  <c r="AD48" i="4"/>
  <c r="E46" i="4"/>
  <c r="K173" i="3"/>
  <c r="Q25" i="4"/>
  <c r="V8" i="4"/>
  <c r="E68" i="3"/>
  <c r="E49" i="4"/>
  <c r="D132" i="3"/>
  <c r="E71" i="4"/>
  <c r="G199" i="3"/>
  <c r="I183" i="3"/>
  <c r="E198" i="3"/>
  <c r="J173" i="3"/>
  <c r="AE11" i="4"/>
  <c r="I159" i="3"/>
  <c r="T12" i="4"/>
  <c r="E132" i="3"/>
  <c r="H187" i="3"/>
  <c r="X26" i="4"/>
  <c r="F36" i="3"/>
  <c r="D145" i="3"/>
  <c r="F179" i="3"/>
  <c r="E160" i="3"/>
  <c r="H183" i="3"/>
  <c r="J51" i="4"/>
  <c r="D75" i="3"/>
  <c r="C128" i="3"/>
  <c r="F31" i="4"/>
  <c r="H32" i="4"/>
  <c r="N14" i="4"/>
  <c r="K179" i="3"/>
  <c r="J13" i="4"/>
  <c r="I17" i="4"/>
  <c r="G179" i="3"/>
  <c r="G65" i="3"/>
  <c r="P40" i="4"/>
  <c r="J178" i="3"/>
  <c r="O48" i="4"/>
  <c r="G183" i="3"/>
  <c r="J37" i="4"/>
  <c r="I178" i="3"/>
  <c r="K193" i="3"/>
  <c r="D116" i="3"/>
  <c r="T33" i="4"/>
  <c r="H45" i="3"/>
  <c r="C56" i="3"/>
  <c r="F145" i="3"/>
  <c r="AC19" i="4"/>
  <c r="S10" i="4"/>
  <c r="I108" i="3"/>
  <c r="L33" i="4"/>
  <c r="I147" i="3"/>
  <c r="O17" i="4"/>
  <c r="G30" i="4"/>
  <c r="AD16" i="4"/>
  <c r="I127" i="3"/>
  <c r="D23" i="4"/>
  <c r="M29" i="4"/>
  <c r="P36" i="4"/>
  <c r="D74" i="3"/>
  <c r="W22" i="4"/>
  <c r="D121" i="3"/>
  <c r="N55" i="4"/>
  <c r="W37" i="4"/>
  <c r="G71" i="3"/>
  <c r="I173" i="3"/>
  <c r="F19" i="4"/>
  <c r="I23" i="3"/>
  <c r="E27" i="4"/>
  <c r="G22" i="3"/>
  <c r="Z12" i="4"/>
  <c r="H19" i="3"/>
  <c r="E131" i="3"/>
  <c r="F29" i="3"/>
  <c r="AE7" i="4"/>
  <c r="F85" i="3"/>
  <c r="G175" i="3"/>
  <c r="I123" i="3"/>
  <c r="G43" i="3"/>
  <c r="G70" i="3"/>
  <c r="G101" i="3"/>
  <c r="E11" i="3"/>
  <c r="I46" i="3"/>
  <c r="J12" i="4"/>
  <c r="Q13" i="4"/>
  <c r="AE20" i="4"/>
  <c r="AD42" i="4"/>
  <c r="I97" i="3"/>
  <c r="AC20" i="4"/>
  <c r="C153" i="3"/>
  <c r="C88" i="3"/>
  <c r="Y38" i="4"/>
  <c r="V22" i="4"/>
  <c r="E191" i="3"/>
  <c r="D161" i="3"/>
  <c r="D125" i="3"/>
  <c r="H68" i="3"/>
  <c r="J34" i="4"/>
  <c r="AD39" i="4"/>
  <c r="V10" i="4"/>
  <c r="G53" i="3"/>
  <c r="D24" i="4"/>
  <c r="K18" i="4"/>
  <c r="Z46" i="4"/>
  <c r="U8" i="4"/>
  <c r="W8" i="4"/>
  <c r="J16" i="4"/>
  <c r="M24" i="4"/>
  <c r="G88" i="3"/>
  <c r="H17" i="3"/>
  <c r="D71" i="3"/>
  <c r="H38" i="4"/>
  <c r="D37" i="3"/>
  <c r="G116" i="3"/>
  <c r="V14" i="4"/>
  <c r="I109" i="3"/>
  <c r="M14" i="4"/>
  <c r="J55" i="4"/>
  <c r="F25" i="4"/>
  <c r="Y30" i="4"/>
  <c r="C30" i="3"/>
  <c r="C70" i="3"/>
  <c r="H8" i="4"/>
  <c r="I26" i="3"/>
  <c r="W38" i="4"/>
  <c r="E211" i="3"/>
  <c r="Q49" i="4"/>
  <c r="G75" i="3"/>
  <c r="H11" i="4"/>
  <c r="P9" i="4"/>
  <c r="S20" i="4"/>
  <c r="R42" i="4"/>
  <c r="AA52" i="4"/>
  <c r="K187" i="3"/>
  <c r="AC51" i="4"/>
  <c r="AB34" i="4"/>
  <c r="C65" i="3"/>
  <c r="Y55" i="4"/>
  <c r="C165" i="3"/>
  <c r="F164" i="3"/>
  <c r="D70" i="3"/>
  <c r="Q8" i="4"/>
  <c r="Q42" i="4"/>
  <c r="P44" i="4"/>
  <c r="E97" i="3"/>
  <c r="AE34" i="4"/>
  <c r="G12" i="3"/>
  <c r="I177" i="3"/>
  <c r="Q21" i="4"/>
  <c r="R18" i="4"/>
  <c r="F89" i="3"/>
  <c r="Q44" i="4"/>
  <c r="H21" i="4"/>
  <c r="C72" i="3"/>
  <c r="V44" i="4"/>
  <c r="F54" i="3"/>
  <c r="AA46" i="4"/>
  <c r="AC40" i="4"/>
  <c r="F46" i="4"/>
  <c r="F163" i="3"/>
  <c r="G137" i="3"/>
  <c r="H184" i="3"/>
  <c r="AB47" i="4"/>
  <c r="E44" i="3"/>
  <c r="I131" i="3"/>
  <c r="I106" i="3"/>
  <c r="I152" i="3"/>
  <c r="E37" i="3"/>
  <c r="L14" i="4"/>
  <c r="I165" i="3"/>
  <c r="D68" i="3"/>
  <c r="K185" i="3"/>
  <c r="F72" i="3"/>
  <c r="C147" i="3"/>
  <c r="AB61" i="4"/>
  <c r="R56" i="4"/>
  <c r="F16" i="3"/>
  <c r="G138" i="3"/>
  <c r="H31" i="4"/>
  <c r="C31" i="3"/>
  <c r="Q18" i="4"/>
  <c r="F100" i="3"/>
  <c r="N16" i="4"/>
  <c r="V30" i="4"/>
  <c r="D108" i="3"/>
  <c r="D134" i="3"/>
  <c r="H145" i="3"/>
  <c r="C141" i="3"/>
  <c r="J20" i="4"/>
  <c r="L25" i="4"/>
  <c r="D135" i="3"/>
  <c r="P39" i="4"/>
  <c r="AC42" i="4"/>
  <c r="G182" i="3"/>
  <c r="E28" i="3"/>
  <c r="M32" i="4"/>
  <c r="J48" i="4"/>
  <c r="K174" i="3"/>
  <c r="C131" i="3"/>
  <c r="I153" i="3"/>
  <c r="Y20" i="4"/>
  <c r="AB31" i="4"/>
  <c r="H117" i="3"/>
  <c r="O12" i="4"/>
  <c r="P48" i="4"/>
  <c r="D163" i="3"/>
  <c r="U53" i="4"/>
  <c r="Y46" i="4"/>
  <c r="G10" i="4"/>
  <c r="C112" i="3"/>
  <c r="T11" i="4"/>
  <c r="L27" i="4"/>
  <c r="C60" i="3"/>
  <c r="F59" i="3"/>
  <c r="H28" i="4"/>
  <c r="S40" i="4"/>
  <c r="W18" i="4"/>
  <c r="Y8" i="4"/>
  <c r="O26" i="4"/>
  <c r="G29" i="4"/>
  <c r="W11" i="4"/>
  <c r="H140" i="3"/>
  <c r="M48" i="4"/>
  <c r="C45" i="3"/>
  <c r="D28" i="3"/>
  <c r="H147" i="3"/>
  <c r="H64" i="3"/>
  <c r="AC18" i="4"/>
  <c r="D110" i="3"/>
  <c r="Q47" i="4"/>
  <c r="AA23" i="4"/>
  <c r="L41" i="4"/>
  <c r="F141" i="3"/>
  <c r="Y39" i="4"/>
  <c r="I114" i="3"/>
  <c r="J57" i="4"/>
  <c r="D44" i="4"/>
  <c r="U45" i="4"/>
  <c r="P55" i="4"/>
  <c r="M11" i="4"/>
  <c r="H107" i="3"/>
  <c r="F38" i="3"/>
  <c r="C91" i="3"/>
  <c r="AC29" i="4"/>
  <c r="D76" i="3"/>
  <c r="AE36" i="4"/>
  <c r="I196" i="3"/>
  <c r="D141" i="3"/>
  <c r="G91" i="3"/>
  <c r="Z33" i="4"/>
  <c r="I70" i="3"/>
  <c r="Z23" i="4"/>
  <c r="G142" i="3"/>
  <c r="H56" i="3"/>
  <c r="J193" i="3"/>
  <c r="U27" i="4"/>
  <c r="D52" i="4"/>
  <c r="I125" i="3"/>
  <c r="T43" i="4"/>
  <c r="P12" i="4"/>
  <c r="X29" i="4"/>
  <c r="AD37" i="4"/>
  <c r="AC22" i="4"/>
  <c r="I24" i="3"/>
  <c r="D59" i="3"/>
  <c r="C51" i="3"/>
  <c r="G157" i="3"/>
  <c r="AA8" i="4"/>
  <c r="AD34" i="4"/>
  <c r="AB22" i="4"/>
  <c r="V41" i="4"/>
  <c r="J30" i="4"/>
  <c r="D43" i="4"/>
  <c r="O37" i="4"/>
  <c r="I137" i="3"/>
  <c r="J35" i="4"/>
  <c r="K27" i="4"/>
  <c r="H178" i="3"/>
  <c r="N39" i="4"/>
  <c r="J176" i="3"/>
  <c r="E16" i="4"/>
  <c r="D154" i="3"/>
  <c r="F187" i="3"/>
  <c r="E56" i="4"/>
  <c r="I129" i="3"/>
  <c r="X53" i="4"/>
  <c r="G131" i="3"/>
  <c r="M18" i="4"/>
  <c r="H7" i="4"/>
  <c r="D113" i="3"/>
  <c r="X39" i="4"/>
  <c r="P15" i="4"/>
  <c r="E119" i="3"/>
  <c r="G55" i="3"/>
  <c r="H89" i="3"/>
  <c r="AD31" i="4"/>
  <c r="D156" i="3"/>
  <c r="AE48" i="4"/>
  <c r="E26" i="3"/>
  <c r="AC21" i="4"/>
  <c r="L15" i="4"/>
  <c r="F142" i="3"/>
  <c r="K175" i="3"/>
  <c r="C158" i="3"/>
  <c r="L35" i="4"/>
  <c r="X13" i="4"/>
  <c r="G50" i="3"/>
  <c r="G95" i="3"/>
  <c r="E107" i="3"/>
  <c r="W30" i="4"/>
  <c r="M16" i="4"/>
  <c r="I135" i="3"/>
  <c r="M23" i="4"/>
  <c r="J198" i="3"/>
  <c r="I49" i="4"/>
  <c r="D29" i="3"/>
  <c r="K24" i="4"/>
  <c r="H151" i="3"/>
  <c r="G122" i="3"/>
  <c r="J192" i="3"/>
  <c r="H129" i="3"/>
  <c r="G23" i="3"/>
  <c r="G97" i="3"/>
  <c r="AB29" i="4"/>
  <c r="I45" i="4"/>
  <c r="Z19" i="4"/>
  <c r="N40" i="4"/>
  <c r="F23" i="4"/>
  <c r="J180" i="3"/>
  <c r="D45" i="3"/>
  <c r="D211" i="3"/>
  <c r="E38" i="3"/>
  <c r="R29" i="4"/>
  <c r="G32" i="3"/>
  <c r="G200" i="3"/>
  <c r="C11" i="3"/>
  <c r="D104" i="3"/>
  <c r="J179" i="3"/>
  <c r="I52" i="3"/>
  <c r="AC50" i="4"/>
  <c r="D67" i="3"/>
  <c r="T27" i="4"/>
  <c r="E13" i="3"/>
  <c r="AB52" i="4"/>
  <c r="G35" i="5"/>
  <c r="F193" i="3"/>
  <c r="H32" i="3"/>
  <c r="E53" i="3"/>
  <c r="E14" i="4"/>
  <c r="J196" i="3"/>
  <c r="E150" i="3"/>
  <c r="C67" i="3"/>
  <c r="I162" i="3"/>
  <c r="D147" i="3"/>
  <c r="H17" i="4"/>
  <c r="L32" i="4"/>
  <c r="C64" i="3"/>
  <c r="H22" i="3"/>
  <c r="F8" i="4"/>
  <c r="T24" i="4"/>
  <c r="Y44" i="4"/>
  <c r="AD21" i="4"/>
  <c r="D151" i="3"/>
  <c r="E71" i="3"/>
  <c r="E42" i="4"/>
  <c r="AC17" i="4"/>
  <c r="K50" i="4"/>
  <c r="U7" i="4"/>
  <c r="K184" i="3"/>
  <c r="AE32" i="4"/>
  <c r="J197" i="3"/>
  <c r="H99" i="3"/>
  <c r="S7" i="4"/>
  <c r="E197" i="3"/>
  <c r="S50" i="4"/>
  <c r="G99" i="3"/>
  <c r="O40" i="4"/>
  <c r="D160" i="3"/>
  <c r="H37" i="3"/>
  <c r="AB39" i="4"/>
  <c r="C150" i="3"/>
  <c r="R20" i="4"/>
  <c r="L37" i="4"/>
  <c r="H121" i="3"/>
  <c r="C53" i="3"/>
  <c r="C211" i="3"/>
  <c r="L48" i="4"/>
  <c r="I50" i="3"/>
  <c r="N36" i="4"/>
  <c r="G141" i="3"/>
  <c r="E153" i="3"/>
  <c r="Q9" i="4"/>
  <c r="F97" i="3"/>
  <c r="AE16" i="4"/>
  <c r="E19" i="3"/>
  <c r="E158" i="3"/>
  <c r="G54" i="3"/>
  <c r="H132" i="3"/>
  <c r="Z35" i="4"/>
</calcChain>
</file>

<file path=xl/comments1.xml><?xml version="1.0" encoding="utf-8"?>
<comments xmlns="http://schemas.openxmlformats.org/spreadsheetml/2006/main">
  <authors>
    <author>Yuchuan Dang</author>
  </authors>
  <commentList>
    <comment ref="I6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0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2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<sst xmlns="http://schemas.openxmlformats.org/spreadsheetml/2006/main" count="516" uniqueCount="423">
  <si>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</si>
  <si>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</si>
  <si>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</si>
  <si>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</si>
  <si>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</si>
  <si>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</si>
  <si>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</si>
  <si>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</si>
  <si>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</si>
  <si>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最后交易日</t>
    <phoneticPr fontId="18" type="noConversion"/>
  </si>
  <si>
    <t>最近一周起始日</t>
    <phoneticPr fontId="18" type="noConversion"/>
  </si>
  <si>
    <t>最近一月起始日</t>
    <phoneticPr fontId="18" type="noConversion"/>
  </si>
  <si>
    <t>今年起始日</t>
    <phoneticPr fontId="18" type="noConversion"/>
  </si>
  <si>
    <t>主要指数</t>
    <phoneticPr fontId="18" type="noConversion"/>
  </si>
  <si>
    <t>000016</t>
    <phoneticPr fontId="18" type="noConversion"/>
  </si>
  <si>
    <t>上证50</t>
    <phoneticPr fontId="18" type="noConversion"/>
  </si>
  <si>
    <t>000903</t>
    <phoneticPr fontId="18" type="noConversion"/>
  </si>
  <si>
    <t>中证100</t>
    <phoneticPr fontId="18" type="noConversion"/>
  </si>
  <si>
    <t>000300</t>
    <phoneticPr fontId="18" type="noConversion"/>
  </si>
  <si>
    <t>沪深300</t>
    <phoneticPr fontId="18" type="noConversion"/>
  </si>
  <si>
    <t>399005</t>
    <phoneticPr fontId="18" type="noConversion"/>
  </si>
  <si>
    <t>中小板指</t>
    <phoneticPr fontId="18" type="noConversion"/>
  </si>
  <si>
    <t>000001</t>
    <phoneticPr fontId="18" type="noConversion"/>
  </si>
  <si>
    <t>上证综指</t>
    <phoneticPr fontId="18" type="noConversion"/>
  </si>
  <si>
    <t>399008</t>
    <phoneticPr fontId="18" type="noConversion"/>
  </si>
  <si>
    <t>中小300</t>
    <phoneticPr fontId="18" type="noConversion"/>
  </si>
  <si>
    <t>深圳综指</t>
    <phoneticPr fontId="18" type="noConversion"/>
  </si>
  <si>
    <t>创业板指</t>
    <phoneticPr fontId="18" type="noConversion"/>
  </si>
  <si>
    <t>000852</t>
    <phoneticPr fontId="18" type="noConversion"/>
  </si>
  <si>
    <t>中证1000</t>
    <phoneticPr fontId="18" type="noConversion"/>
  </si>
  <si>
    <t>000905</t>
    <phoneticPr fontId="18" type="noConversion"/>
  </si>
  <si>
    <t>中证500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</si>
  <si>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</si>
  <si>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</si>
  <si>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</si>
  <si>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</si>
  <si>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</si>
  <si>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</si>
  <si>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</si>
  <si>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</si>
  <si>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</si>
  <si>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801790</t>
    <phoneticPr fontId="18" type="noConversion"/>
  </si>
  <si>
    <t>非银金融(申万)</t>
    <phoneticPr fontId="18" type="noConversion"/>
  </si>
  <si>
    <t>801780</t>
    <phoneticPr fontId="18" type="noConversion"/>
  </si>
  <si>
    <t>银行(申万)</t>
    <phoneticPr fontId="18" type="noConversion"/>
  </si>
  <si>
    <t>801120</t>
    <phoneticPr fontId="18" type="noConversion"/>
  </si>
  <si>
    <t>食品饮料(申万)</t>
    <phoneticPr fontId="18" type="noConversion"/>
  </si>
  <si>
    <t>801110</t>
    <phoneticPr fontId="18" type="noConversion"/>
  </si>
  <si>
    <t>家用电器(申万)</t>
    <phoneticPr fontId="18" type="noConversion"/>
  </si>
  <si>
    <t>801080</t>
    <phoneticPr fontId="18" type="noConversion"/>
  </si>
  <si>
    <t>电子(申万)</t>
    <phoneticPr fontId="18" type="noConversion"/>
  </si>
  <si>
    <t>801750</t>
    <phoneticPr fontId="18" type="noConversion"/>
  </si>
  <si>
    <t>计算机(申万)</t>
    <phoneticPr fontId="18" type="noConversion"/>
  </si>
  <si>
    <t>801210</t>
    <phoneticPr fontId="18" type="noConversion"/>
  </si>
  <si>
    <t>休闲服务(申万)</t>
    <phoneticPr fontId="18" type="noConversion"/>
  </si>
  <si>
    <t>801150</t>
    <phoneticPr fontId="18" type="noConversion"/>
  </si>
  <si>
    <t>医药生物(申万)</t>
    <phoneticPr fontId="18" type="noConversion"/>
  </si>
  <si>
    <t>801020</t>
    <phoneticPr fontId="18" type="noConversion"/>
  </si>
  <si>
    <t>采掘(申万)</t>
    <phoneticPr fontId="18" type="noConversion"/>
  </si>
  <si>
    <t>801880</t>
    <phoneticPr fontId="18" type="noConversion"/>
  </si>
  <si>
    <t>汽车(申万)</t>
    <phoneticPr fontId="18" type="noConversion"/>
  </si>
  <si>
    <t>801760</t>
    <phoneticPr fontId="18" type="noConversion"/>
  </si>
  <si>
    <t>传媒(申万)</t>
    <phoneticPr fontId="18" type="noConversion"/>
  </si>
  <si>
    <t>801770</t>
    <phoneticPr fontId="18" type="noConversion"/>
  </si>
  <si>
    <t>通信(申万)</t>
    <phoneticPr fontId="18" type="noConversion"/>
  </si>
  <si>
    <t>801140</t>
    <phoneticPr fontId="18" type="noConversion"/>
  </si>
  <si>
    <t>轻工制造(申万)</t>
    <phoneticPr fontId="18" type="noConversion"/>
  </si>
  <si>
    <t>801180</t>
    <phoneticPr fontId="18" type="noConversion"/>
  </si>
  <si>
    <t>房地产(申万)</t>
    <phoneticPr fontId="18" type="noConversion"/>
  </si>
  <si>
    <t>801130</t>
    <phoneticPr fontId="18" type="noConversion"/>
  </si>
  <si>
    <t>纺织服装(申万)</t>
    <phoneticPr fontId="18" type="noConversion"/>
  </si>
  <si>
    <t>801030</t>
    <phoneticPr fontId="18" type="noConversion"/>
  </si>
  <si>
    <t>化工(申万)</t>
    <phoneticPr fontId="18" type="noConversion"/>
  </si>
  <si>
    <t>801890</t>
    <phoneticPr fontId="18" type="noConversion"/>
  </si>
  <si>
    <t>机械设备(申万)</t>
    <phoneticPr fontId="18" type="noConversion"/>
  </si>
  <si>
    <t>801010</t>
    <phoneticPr fontId="18" type="noConversion"/>
  </si>
  <si>
    <t>农林牧渔(申万)</t>
    <phoneticPr fontId="18" type="noConversion"/>
  </si>
  <si>
    <t>801230</t>
    <phoneticPr fontId="18" type="noConversion"/>
  </si>
  <si>
    <t>综合(申万)</t>
    <phoneticPr fontId="18" type="noConversion"/>
  </si>
  <si>
    <t>801170</t>
    <phoneticPr fontId="18" type="noConversion"/>
  </si>
  <si>
    <t>交通运输(申万)</t>
    <phoneticPr fontId="18" type="noConversion"/>
  </si>
  <si>
    <t>801200</t>
    <phoneticPr fontId="18" type="noConversion"/>
  </si>
  <si>
    <t>商业贸易(申万)</t>
    <phoneticPr fontId="18" type="noConversion"/>
  </si>
  <si>
    <t>801040</t>
    <phoneticPr fontId="18" type="noConversion"/>
  </si>
  <si>
    <t>钢铁(申万)</t>
    <phoneticPr fontId="18" type="noConversion"/>
  </si>
  <si>
    <t>801730</t>
    <phoneticPr fontId="18" type="noConversion"/>
  </si>
  <si>
    <t>电气设备(申万)</t>
    <phoneticPr fontId="18" type="noConversion"/>
  </si>
  <si>
    <t>801720</t>
    <phoneticPr fontId="18" type="noConversion"/>
  </si>
  <si>
    <t>建筑装饰(申万)</t>
    <phoneticPr fontId="18" type="noConversion"/>
  </si>
  <si>
    <t>801160</t>
    <phoneticPr fontId="18" type="noConversion"/>
  </si>
  <si>
    <t>公用事业(申万)</t>
    <phoneticPr fontId="18" type="noConversion"/>
  </si>
  <si>
    <t>801050</t>
    <phoneticPr fontId="18" type="noConversion"/>
  </si>
  <si>
    <t>有色金属(申万)</t>
    <phoneticPr fontId="18" type="noConversion"/>
  </si>
  <si>
    <t>801710</t>
    <phoneticPr fontId="18" type="noConversion"/>
  </si>
  <si>
    <t>建筑材料(申万)</t>
    <phoneticPr fontId="18" type="noConversion"/>
  </si>
  <si>
    <t>801740</t>
    <phoneticPr fontId="18" type="noConversion"/>
  </si>
  <si>
    <t>国防军工(申万)</t>
    <phoneticPr fontId="18" type="noConversion"/>
  </si>
  <si>
    <t>万德概念行业</t>
    <phoneticPr fontId="18" type="noConversion"/>
  </si>
  <si>
    <t>884185.WI</t>
    <phoneticPr fontId="18" type="noConversion"/>
  </si>
  <si>
    <t>高送转概念指数</t>
    <phoneticPr fontId="18" type="noConversion"/>
  </si>
  <si>
    <t>884116.WI</t>
    <phoneticPr fontId="18" type="noConversion"/>
  </si>
  <si>
    <t>苹果指数</t>
    <phoneticPr fontId="18" type="noConversion"/>
  </si>
  <si>
    <t>884214.WI</t>
    <phoneticPr fontId="18" type="noConversion"/>
  </si>
  <si>
    <t>OLED指数</t>
    <phoneticPr fontId="18" type="noConversion"/>
  </si>
  <si>
    <t>884215.WI</t>
    <phoneticPr fontId="18" type="noConversion"/>
  </si>
  <si>
    <t>区块链指数</t>
    <phoneticPr fontId="18" type="noConversion"/>
  </si>
  <si>
    <t>884062.WI</t>
    <phoneticPr fontId="18" type="noConversion"/>
  </si>
  <si>
    <t>生物育种指数</t>
    <phoneticPr fontId="18" type="noConversion"/>
  </si>
  <si>
    <t>884153.WI</t>
    <phoneticPr fontId="18" type="noConversion"/>
  </si>
  <si>
    <t>智能家居指数</t>
    <phoneticPr fontId="18" type="noConversion"/>
  </si>
  <si>
    <t>884080.WI</t>
    <phoneticPr fontId="18" type="noConversion"/>
  </si>
  <si>
    <t>网络游戏指数</t>
    <phoneticPr fontId="18" type="noConversion"/>
  </si>
  <si>
    <t>884030.WI</t>
    <phoneticPr fontId="18" type="noConversion"/>
  </si>
  <si>
    <t>物联网指数</t>
    <phoneticPr fontId="18" type="noConversion"/>
  </si>
  <si>
    <t>884169.WI</t>
    <phoneticPr fontId="18" type="noConversion"/>
  </si>
  <si>
    <t>去IOE指数</t>
    <phoneticPr fontId="18" type="noConversion"/>
  </si>
  <si>
    <t>884107.WI</t>
    <phoneticPr fontId="18" type="noConversion"/>
  </si>
  <si>
    <t>黄金珠宝指数</t>
    <phoneticPr fontId="18" type="noConversion"/>
  </si>
  <si>
    <t>884205.WI</t>
    <phoneticPr fontId="18" type="noConversion"/>
  </si>
  <si>
    <t>海绵城市指数</t>
    <phoneticPr fontId="18" type="noConversion"/>
  </si>
  <si>
    <t>884227.WI</t>
    <phoneticPr fontId="18" type="noConversion"/>
  </si>
  <si>
    <t>新零售指数</t>
    <phoneticPr fontId="18" type="noConversion"/>
  </si>
  <si>
    <t>884220.WI</t>
    <phoneticPr fontId="18" type="noConversion"/>
  </si>
  <si>
    <t>股权转让指数</t>
    <phoneticPr fontId="18" type="noConversion"/>
  </si>
  <si>
    <t>884223.WI</t>
    <phoneticPr fontId="18" type="noConversion"/>
  </si>
  <si>
    <t>小程序指数</t>
    <phoneticPr fontId="18" type="noConversion"/>
  </si>
  <si>
    <t>884109.WI</t>
    <phoneticPr fontId="18" type="noConversion"/>
  </si>
  <si>
    <t>石墨烯指数</t>
    <phoneticPr fontId="18" type="noConversion"/>
  </si>
  <si>
    <t>884163.WI</t>
    <phoneticPr fontId="18" type="noConversion"/>
  </si>
  <si>
    <t>在线旅游指数</t>
    <phoneticPr fontId="18" type="noConversion"/>
  </si>
  <si>
    <t>884091.WI</t>
    <phoneticPr fontId="18" type="noConversion"/>
  </si>
  <si>
    <t>云计算指数</t>
    <phoneticPr fontId="18" type="noConversion"/>
  </si>
  <si>
    <t>884216.WI</t>
    <phoneticPr fontId="18" type="noConversion"/>
  </si>
  <si>
    <t>特斯拉指数</t>
    <phoneticPr fontId="18" type="noConversion"/>
  </si>
  <si>
    <t>884217.WI</t>
    <phoneticPr fontId="18" type="noConversion"/>
  </si>
  <si>
    <t>电子竞技指数</t>
    <phoneticPr fontId="18" type="noConversion"/>
  </si>
  <si>
    <t>884135.WI</t>
    <phoneticPr fontId="18" type="noConversion"/>
  </si>
  <si>
    <t>电子商务指数</t>
    <phoneticPr fontId="18" type="noConversion"/>
  </si>
  <si>
    <t>884202.WI</t>
    <phoneticPr fontId="18" type="noConversion"/>
  </si>
  <si>
    <t>虚拟现实指数</t>
    <phoneticPr fontId="18" type="noConversion"/>
  </si>
  <si>
    <t>884197.WI</t>
    <phoneticPr fontId="18" type="noConversion"/>
  </si>
  <si>
    <t>ST概念指数</t>
    <phoneticPr fontId="18" type="noConversion"/>
  </si>
  <si>
    <t>884093.WI</t>
    <phoneticPr fontId="18" type="noConversion"/>
  </si>
  <si>
    <t>智能交通指数</t>
    <phoneticPr fontId="18" type="noConversion"/>
  </si>
  <si>
    <t>884046.WI</t>
    <phoneticPr fontId="18" type="noConversion"/>
  </si>
  <si>
    <t>核能核电指数</t>
    <phoneticPr fontId="18" type="noConversion"/>
  </si>
  <si>
    <t>884199.WI</t>
    <phoneticPr fontId="18" type="noConversion"/>
  </si>
  <si>
    <t>举牌指数</t>
    <phoneticPr fontId="18" type="noConversion"/>
  </si>
  <si>
    <t>884201.WI</t>
    <phoneticPr fontId="18" type="noConversion"/>
  </si>
  <si>
    <t>人工智能指数</t>
    <phoneticPr fontId="18" type="noConversion"/>
  </si>
  <si>
    <t>884106.WI</t>
    <phoneticPr fontId="18" type="noConversion"/>
  </si>
  <si>
    <t>浦东新区指数</t>
    <phoneticPr fontId="18" type="noConversion"/>
  </si>
  <si>
    <t>884162.WI</t>
    <phoneticPr fontId="18" type="noConversion"/>
  </si>
  <si>
    <t>智能汽车指数</t>
    <phoneticPr fontId="18" type="noConversion"/>
  </si>
  <si>
    <t>884031.WI</t>
    <phoneticPr fontId="18" type="noConversion"/>
  </si>
  <si>
    <t>重组指数</t>
    <phoneticPr fontId="18" type="noConversion"/>
  </si>
  <si>
    <t>884100.WI</t>
    <phoneticPr fontId="18" type="noConversion"/>
  </si>
  <si>
    <t>新三板指数</t>
    <phoneticPr fontId="18" type="noConversion"/>
  </si>
  <si>
    <t>884164.WI</t>
    <phoneticPr fontId="18" type="noConversion"/>
  </si>
  <si>
    <t>广东国资改革指数</t>
    <phoneticPr fontId="18" type="noConversion"/>
  </si>
  <si>
    <t>884126.WI</t>
    <phoneticPr fontId="18" type="noConversion"/>
  </si>
  <si>
    <t>机器人指数</t>
    <phoneticPr fontId="18" type="noConversion"/>
  </si>
  <si>
    <t>884188.WI</t>
    <phoneticPr fontId="18" type="noConversion"/>
  </si>
  <si>
    <t>能源互联网指数</t>
    <phoneticPr fontId="18" type="noConversion"/>
  </si>
  <si>
    <t>884050.WI</t>
    <phoneticPr fontId="18" type="noConversion"/>
  </si>
  <si>
    <t>海南旅游岛指数</t>
    <phoneticPr fontId="18" type="noConversion"/>
  </si>
  <si>
    <t>884178.WI</t>
    <phoneticPr fontId="18" type="noConversion"/>
  </si>
  <si>
    <t>工业4.0指数</t>
    <phoneticPr fontId="18" type="noConversion"/>
  </si>
  <si>
    <t>884039.WI</t>
    <phoneticPr fontId="18" type="noConversion"/>
  </si>
  <si>
    <t>锂电池指数</t>
    <phoneticPr fontId="18" type="noConversion"/>
  </si>
  <si>
    <t>884183.WI</t>
    <phoneticPr fontId="18" type="noConversion"/>
  </si>
  <si>
    <t>生物识别指数</t>
    <phoneticPr fontId="18" type="noConversion"/>
  </si>
  <si>
    <t>884111.WI</t>
    <phoneticPr fontId="18" type="noConversion"/>
  </si>
  <si>
    <t>文化传媒概念指数</t>
    <phoneticPr fontId="18" type="noConversion"/>
  </si>
  <si>
    <t>884160.WI</t>
    <phoneticPr fontId="18" type="noConversion"/>
  </si>
  <si>
    <t>芯片国产化指数</t>
    <phoneticPr fontId="18" type="noConversion"/>
  </si>
  <si>
    <t>884149.WI</t>
    <phoneticPr fontId="18" type="noConversion"/>
  </si>
  <si>
    <t>油气改革指数</t>
    <phoneticPr fontId="18" type="noConversion"/>
  </si>
  <si>
    <t>884208.WI</t>
    <phoneticPr fontId="18" type="noConversion"/>
  </si>
  <si>
    <t>量子通信指数</t>
    <phoneticPr fontId="18" type="noConversion"/>
  </si>
  <si>
    <t>884133.WI</t>
    <phoneticPr fontId="18" type="noConversion"/>
  </si>
  <si>
    <t>网络安全指数</t>
    <phoneticPr fontId="18" type="noConversion"/>
  </si>
  <si>
    <t>884221.WI</t>
    <phoneticPr fontId="18" type="noConversion"/>
  </si>
  <si>
    <t>国企混改指数</t>
    <phoneticPr fontId="18" type="noConversion"/>
  </si>
  <si>
    <t>884076.WI</t>
    <phoneticPr fontId="18" type="noConversion"/>
  </si>
  <si>
    <t>新能源汽车指数</t>
    <phoneticPr fontId="18" type="noConversion"/>
  </si>
  <si>
    <t>884172.WI</t>
    <phoneticPr fontId="18" type="noConversion"/>
  </si>
  <si>
    <t>无人机指数</t>
    <phoneticPr fontId="18" type="noConversion"/>
  </si>
  <si>
    <t>884129.WI</t>
    <phoneticPr fontId="18" type="noConversion"/>
  </si>
  <si>
    <t>生物疫苗指数</t>
    <phoneticPr fontId="18" type="noConversion"/>
  </si>
  <si>
    <t>884225.WI</t>
    <phoneticPr fontId="18" type="noConversion"/>
  </si>
  <si>
    <t>禽流感指数</t>
    <phoneticPr fontId="18" type="noConversion"/>
  </si>
  <si>
    <t>884203.WI</t>
    <phoneticPr fontId="18" type="noConversion"/>
  </si>
  <si>
    <t>健康中国指数</t>
    <phoneticPr fontId="18" type="noConversion"/>
  </si>
  <si>
    <t>884136.WI</t>
    <phoneticPr fontId="18" type="noConversion"/>
  </si>
  <si>
    <t>互联网金融指数</t>
    <phoneticPr fontId="18" type="noConversion"/>
  </si>
  <si>
    <t>884226.WI</t>
    <phoneticPr fontId="18" type="noConversion"/>
  </si>
  <si>
    <t>共享汽车指数</t>
    <phoneticPr fontId="18" type="noConversion"/>
  </si>
  <si>
    <t>884189.WI</t>
    <phoneticPr fontId="18" type="noConversion"/>
  </si>
  <si>
    <t>次新股指数</t>
    <phoneticPr fontId="18" type="noConversion"/>
  </si>
  <si>
    <t>884174.WI</t>
    <phoneticPr fontId="18" type="noConversion"/>
  </si>
  <si>
    <t>体育指数</t>
    <phoneticPr fontId="18" type="noConversion"/>
  </si>
  <si>
    <t>884191.WI</t>
    <phoneticPr fontId="18" type="noConversion"/>
  </si>
  <si>
    <t>跨境电商指数</t>
    <phoneticPr fontId="18" type="noConversion"/>
  </si>
  <si>
    <t>884057.WI</t>
    <phoneticPr fontId="18" type="noConversion"/>
  </si>
  <si>
    <t>新材料指数</t>
    <phoneticPr fontId="18" type="noConversion"/>
  </si>
  <si>
    <t>884171.WI</t>
    <phoneticPr fontId="18" type="noConversion"/>
  </si>
  <si>
    <t>国资改革指数</t>
    <phoneticPr fontId="18" type="noConversion"/>
  </si>
  <si>
    <t>884218.WI</t>
    <phoneticPr fontId="18" type="noConversion"/>
  </si>
  <si>
    <t>PPP指数</t>
    <phoneticPr fontId="18" type="noConversion"/>
  </si>
  <si>
    <t>884213.WI</t>
    <phoneticPr fontId="18" type="noConversion"/>
  </si>
  <si>
    <t>债转股指数</t>
    <phoneticPr fontId="18" type="noConversion"/>
  </si>
  <si>
    <t>884114.WI</t>
    <phoneticPr fontId="18" type="noConversion"/>
  </si>
  <si>
    <t>充电桩指数</t>
    <phoneticPr fontId="18" type="noConversion"/>
  </si>
  <si>
    <t>884157.WI</t>
    <phoneticPr fontId="18" type="noConversion"/>
  </si>
  <si>
    <t>智慧医疗指数</t>
    <phoneticPr fontId="18" type="noConversion"/>
  </si>
  <si>
    <t>884036.WI</t>
    <phoneticPr fontId="18" type="noConversion"/>
  </si>
  <si>
    <t>风力发电指数</t>
    <phoneticPr fontId="18" type="noConversion"/>
  </si>
  <si>
    <t>884035.WI</t>
    <phoneticPr fontId="18" type="noConversion"/>
  </si>
  <si>
    <t>新能源指数</t>
    <phoneticPr fontId="18" type="noConversion"/>
  </si>
  <si>
    <t>884081.WI</t>
    <phoneticPr fontId="18" type="noConversion"/>
  </si>
  <si>
    <t>上海本地重组指数</t>
    <phoneticPr fontId="18" type="noConversion"/>
  </si>
  <si>
    <t>884045.WI</t>
    <phoneticPr fontId="18" type="noConversion"/>
  </si>
  <si>
    <t>太阳能发电指数</t>
    <phoneticPr fontId="18" type="noConversion"/>
  </si>
  <si>
    <t>884186.WI</t>
    <phoneticPr fontId="18" type="noConversion"/>
  </si>
  <si>
    <t>军民融合指数</t>
    <phoneticPr fontId="18" type="noConversion"/>
  </si>
  <si>
    <t>884075.WI</t>
    <phoneticPr fontId="18" type="noConversion"/>
  </si>
  <si>
    <t>高铁指数</t>
    <phoneticPr fontId="18" type="noConversion"/>
  </si>
  <si>
    <t>884151.WI</t>
    <phoneticPr fontId="18" type="noConversion"/>
  </si>
  <si>
    <t>创投指数</t>
    <phoneticPr fontId="18" type="noConversion"/>
  </si>
  <si>
    <t>884131.WI</t>
    <phoneticPr fontId="18" type="noConversion"/>
  </si>
  <si>
    <t>大数据指数</t>
    <phoneticPr fontId="18" type="noConversion"/>
  </si>
  <si>
    <t>884144.WI</t>
    <phoneticPr fontId="18" type="noConversion"/>
  </si>
  <si>
    <t>网络彩票指数</t>
    <phoneticPr fontId="18" type="noConversion"/>
  </si>
  <si>
    <t>884180.WI</t>
    <phoneticPr fontId="18" type="noConversion"/>
  </si>
  <si>
    <t>天津自贸区指数</t>
    <phoneticPr fontId="18" type="noConversion"/>
  </si>
  <si>
    <t>884086.WI</t>
    <phoneticPr fontId="18" type="noConversion"/>
  </si>
  <si>
    <t>稀土永磁指数</t>
    <phoneticPr fontId="18" type="noConversion"/>
  </si>
  <si>
    <t>884166.WI</t>
    <phoneticPr fontId="18" type="noConversion"/>
  </si>
  <si>
    <t>燃料电池指数</t>
    <phoneticPr fontId="18" type="noConversion"/>
  </si>
  <si>
    <t>884074.WI</t>
    <phoneticPr fontId="18" type="noConversion"/>
  </si>
  <si>
    <t>新疆区域振兴指数</t>
    <phoneticPr fontId="18" type="noConversion"/>
  </si>
  <si>
    <t>884125.WI</t>
    <phoneticPr fontId="18" type="noConversion"/>
  </si>
  <si>
    <t>污水处理指数</t>
    <phoneticPr fontId="18" type="noConversion"/>
  </si>
  <si>
    <t>884034.WI</t>
    <phoneticPr fontId="18" type="noConversion"/>
  </si>
  <si>
    <t>环保概念指数</t>
    <phoneticPr fontId="18" type="noConversion"/>
  </si>
  <si>
    <t>884175.WI</t>
    <phoneticPr fontId="18" type="noConversion"/>
  </si>
  <si>
    <t>福建自贸区指数</t>
    <phoneticPr fontId="18" type="noConversion"/>
  </si>
  <si>
    <t>884124.WI</t>
    <phoneticPr fontId="18" type="noConversion"/>
  </si>
  <si>
    <t>PM2.5指数</t>
    <phoneticPr fontId="18" type="noConversion"/>
  </si>
  <si>
    <t>884088.WI</t>
    <phoneticPr fontId="18" type="noConversion"/>
  </si>
  <si>
    <t>通用航空指数</t>
    <phoneticPr fontId="18" type="noConversion"/>
  </si>
  <si>
    <t>884087.WI</t>
    <phoneticPr fontId="18" type="noConversion"/>
  </si>
  <si>
    <t>卫星导航指数</t>
    <phoneticPr fontId="18" type="noConversion"/>
  </si>
  <si>
    <t>884222.WI</t>
    <phoneticPr fontId="18" type="noConversion"/>
  </si>
  <si>
    <t>共享单车指数</t>
    <phoneticPr fontId="18" type="noConversion"/>
  </si>
  <si>
    <t>884195.WI</t>
    <phoneticPr fontId="18" type="noConversion"/>
  </si>
  <si>
    <t>西藏振兴指数</t>
    <phoneticPr fontId="18" type="noConversion"/>
  </si>
  <si>
    <t>884104.WI</t>
    <phoneticPr fontId="18" type="noConversion"/>
  </si>
  <si>
    <t>航母指数</t>
    <phoneticPr fontId="18" type="noConversion"/>
  </si>
  <si>
    <t>红利指数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</si>
  <si>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</si>
  <si>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</si>
  <si>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</si>
  <si>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</si>
  <si>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</si>
  <si>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</si>
  <si>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</si>
  <si>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</si>
  <si>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</si>
  <si>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000015.SH</t>
    <phoneticPr fontId="18" type="noConversion"/>
  </si>
  <si>
    <t>上证红利</t>
    <phoneticPr fontId="18" type="noConversion"/>
  </si>
  <si>
    <t>399922.SZ</t>
    <phoneticPr fontId="18" type="noConversion"/>
  </si>
  <si>
    <t>中证红利</t>
    <phoneticPr fontId="18" type="noConversion"/>
  </si>
  <si>
    <t>399324.SZ</t>
    <phoneticPr fontId="18" type="noConversion"/>
  </si>
  <si>
    <t>深证红利</t>
    <phoneticPr fontId="18" type="noConversion"/>
  </si>
  <si>
    <t>000821.SH</t>
    <phoneticPr fontId="18" type="noConversion"/>
  </si>
  <si>
    <t>沪深300红利</t>
    <phoneticPr fontId="18" type="noConversion"/>
  </si>
  <si>
    <t>风格分类</t>
    <phoneticPr fontId="18" type="noConversion"/>
  </si>
  <si>
    <t>风格</t>
    <phoneticPr fontId="18" type="noConversion"/>
  </si>
  <si>
    <t>申万级数</t>
    <phoneticPr fontId="18" type="noConversion"/>
  </si>
  <si>
    <t>非银金融</t>
    <phoneticPr fontId="18" type="noConversion"/>
  </si>
  <si>
    <t>周期</t>
    <phoneticPr fontId="18" type="noConversion"/>
  </si>
  <si>
    <t>I</t>
    <phoneticPr fontId="18" type="noConversion"/>
  </si>
  <si>
    <t>煤炭开采</t>
    <phoneticPr fontId="18" type="noConversion"/>
  </si>
  <si>
    <t>II</t>
    <phoneticPr fontId="18" type="noConversion"/>
  </si>
  <si>
    <t>有色金属</t>
    <phoneticPr fontId="18" type="noConversion"/>
  </si>
  <si>
    <t>房地产开发</t>
    <phoneticPr fontId="18" type="noConversion"/>
  </si>
  <si>
    <t>石油化工</t>
    <phoneticPr fontId="18" type="noConversion"/>
  </si>
  <si>
    <t>专用设备</t>
    <phoneticPr fontId="18" type="noConversion"/>
  </si>
  <si>
    <t>化学制品</t>
    <phoneticPr fontId="18" type="noConversion"/>
  </si>
  <si>
    <t>周期</t>
    <phoneticPr fontId="18" type="noConversion"/>
  </si>
  <si>
    <t>II</t>
    <phoneticPr fontId="18" type="noConversion"/>
  </si>
  <si>
    <t>乘用车</t>
    <phoneticPr fontId="18" type="noConversion"/>
  </si>
  <si>
    <t>III</t>
    <phoneticPr fontId="18" type="noConversion"/>
  </si>
  <si>
    <t>航空运输</t>
    <phoneticPr fontId="18" type="noConversion"/>
  </si>
  <si>
    <t>III</t>
    <phoneticPr fontId="18" type="noConversion"/>
  </si>
  <si>
    <t>纺织服装</t>
    <phoneticPr fontId="18" type="noConversion"/>
  </si>
  <si>
    <t>化学纤维</t>
    <phoneticPr fontId="18" type="noConversion"/>
  </si>
  <si>
    <t>造纸</t>
    <phoneticPr fontId="18" type="noConversion"/>
  </si>
  <si>
    <t>纯碱</t>
    <phoneticPr fontId="18" type="noConversion"/>
  </si>
  <si>
    <t>医药生物</t>
    <phoneticPr fontId="18" type="noConversion"/>
  </si>
  <si>
    <t>成长</t>
    <phoneticPr fontId="18" type="noConversion"/>
  </si>
  <si>
    <t>I</t>
    <phoneticPr fontId="18" type="noConversion"/>
  </si>
  <si>
    <t>食品饮料</t>
    <phoneticPr fontId="18" type="noConversion"/>
  </si>
  <si>
    <t>商业贸易</t>
    <phoneticPr fontId="18" type="noConversion"/>
  </si>
  <si>
    <t>信息服务</t>
    <phoneticPr fontId="18" type="noConversion"/>
  </si>
  <si>
    <t>成长</t>
    <phoneticPr fontId="18" type="noConversion"/>
  </si>
  <si>
    <t>I</t>
    <phoneticPr fontId="18" type="noConversion"/>
  </si>
  <si>
    <t>电气设备</t>
    <phoneticPr fontId="18" type="noConversion"/>
  </si>
  <si>
    <t>成长</t>
    <phoneticPr fontId="18" type="noConversion"/>
  </si>
  <si>
    <t>II</t>
    <phoneticPr fontId="18" type="noConversion"/>
  </si>
  <si>
    <t>801080</t>
    <phoneticPr fontId="18" type="noConversion"/>
  </si>
  <si>
    <t>电子元器件</t>
    <phoneticPr fontId="18" type="noConversion"/>
  </si>
  <si>
    <t>成长</t>
    <phoneticPr fontId="18" type="noConversion"/>
  </si>
  <si>
    <t>I</t>
    <phoneticPr fontId="18" type="noConversion"/>
  </si>
  <si>
    <t>家用电器</t>
    <phoneticPr fontId="18" type="noConversion"/>
  </si>
  <si>
    <t>成长</t>
    <phoneticPr fontId="18" type="noConversion"/>
  </si>
  <si>
    <t>I</t>
    <phoneticPr fontId="18" type="noConversion"/>
  </si>
  <si>
    <t>装修服饰</t>
    <phoneticPr fontId="18" type="noConversion"/>
  </si>
  <si>
    <t>成长</t>
    <phoneticPr fontId="18" type="noConversion"/>
  </si>
  <si>
    <t>III</t>
    <phoneticPr fontId="18" type="noConversion"/>
  </si>
  <si>
    <t>电力</t>
    <phoneticPr fontId="18" type="noConversion"/>
  </si>
  <si>
    <t>防御</t>
    <phoneticPr fontId="18" type="noConversion"/>
  </si>
  <si>
    <t>II</t>
    <phoneticPr fontId="18" type="noConversion"/>
  </si>
  <si>
    <t>铁路运输</t>
    <phoneticPr fontId="18" type="noConversion"/>
  </si>
  <si>
    <t>III</t>
    <phoneticPr fontId="18" type="noConversion"/>
  </si>
  <si>
    <t>港口</t>
    <phoneticPr fontId="18" type="noConversion"/>
  </si>
  <si>
    <t>防御</t>
    <phoneticPr fontId="18" type="noConversion"/>
  </si>
  <si>
    <t>III</t>
    <phoneticPr fontId="18" type="noConversion"/>
  </si>
  <si>
    <t>高速公路</t>
    <phoneticPr fontId="18" type="noConversion"/>
  </si>
  <si>
    <t>防御</t>
    <phoneticPr fontId="18" type="noConversion"/>
  </si>
  <si>
    <t>III</t>
    <phoneticPr fontId="18" type="noConversion"/>
  </si>
  <si>
    <t>机场</t>
    <phoneticPr fontId="18" type="noConversion"/>
  </si>
  <si>
    <t>股指期货</t>
    <phoneticPr fontId="18" type="noConversion"/>
  </si>
  <si>
    <t>合约代码</t>
    <phoneticPr fontId="18" type="noConversion"/>
  </si>
  <si>
    <t>合约名称</t>
    <phoneticPr fontId="18" type="noConversion"/>
  </si>
  <si>
    <t>最新</t>
    <phoneticPr fontId="18" type="noConversion"/>
  </si>
  <si>
    <t>涨跌幅</t>
    <phoneticPr fontId="18" type="noConversion"/>
  </si>
  <si>
    <t>成交量</t>
    <phoneticPr fontId="18" type="noConversion"/>
  </si>
  <si>
    <t>持仓量</t>
    <phoneticPr fontId="18" type="noConversion"/>
  </si>
  <si>
    <t>日增持</t>
    <phoneticPr fontId="18" type="noConversion"/>
  </si>
  <si>
    <t>IH1806.CFE</t>
    <phoneticPr fontId="18" type="noConversion"/>
  </si>
  <si>
    <t>IF1806.CFE</t>
    <phoneticPr fontId="18" type="noConversion"/>
  </si>
  <si>
    <t>IC1806.CFE</t>
    <phoneticPr fontId="18" type="noConversion"/>
  </si>
  <si>
    <t>中证200</t>
    <phoneticPr fontId="18" type="noConversion"/>
  </si>
  <si>
    <t>恒生指数</t>
    <phoneticPr fontId="18" type="noConversion"/>
  </si>
  <si>
    <t>恒生国企</t>
    <phoneticPr fontId="18" type="noConversion"/>
  </si>
  <si>
    <t>AH股溢价</t>
    <phoneticPr fontId="18" type="noConversion"/>
  </si>
  <si>
    <t>IH1809.CFE</t>
    <phoneticPr fontId="18" type="noConversion"/>
  </si>
  <si>
    <t>IH1806</t>
    <phoneticPr fontId="18" type="noConversion"/>
  </si>
  <si>
    <t>IH1809</t>
    <phoneticPr fontId="18" type="noConversion"/>
  </si>
  <si>
    <t>IF1809.CFE</t>
    <phoneticPr fontId="18" type="noConversion"/>
  </si>
  <si>
    <t>IF1806</t>
    <phoneticPr fontId="18" type="noConversion"/>
  </si>
  <si>
    <t>IF1812</t>
    <phoneticPr fontId="18" type="noConversion"/>
  </si>
  <si>
    <t>IC1809.CFE</t>
    <phoneticPr fontId="18" type="noConversion"/>
  </si>
  <si>
    <t>IC1806</t>
    <phoneticPr fontId="18" type="noConversion"/>
  </si>
  <si>
    <t>IC1812</t>
    <phoneticPr fontId="18" type="noConversion"/>
  </si>
  <si>
    <t>创业板50</t>
    <phoneticPr fontId="18" type="noConversion"/>
  </si>
  <si>
    <t>上证消费</t>
    <phoneticPr fontId="18" type="noConversion"/>
  </si>
  <si>
    <t>中证消费</t>
    <phoneticPr fontId="18" type="noConversion"/>
  </si>
  <si>
    <t>医药100</t>
    <phoneticPr fontId="18" type="noConversion"/>
  </si>
  <si>
    <t>全指医药</t>
    <phoneticPr fontId="18" type="noConversion"/>
  </si>
  <si>
    <t>中证医疗</t>
    <phoneticPr fontId="18" type="noConversion"/>
  </si>
  <si>
    <t>中证养老</t>
    <phoneticPr fontId="18" type="noConversion"/>
  </si>
  <si>
    <t>中证环保</t>
    <phoneticPr fontId="18" type="noConversion"/>
  </si>
  <si>
    <t>非银金融</t>
    <phoneticPr fontId="18" type="noConversion"/>
  </si>
  <si>
    <t>中证银行</t>
    <phoneticPr fontId="18" type="noConversion"/>
  </si>
  <si>
    <t>000036</t>
    <phoneticPr fontId="18" type="noConversion"/>
  </si>
  <si>
    <t>000932</t>
    <phoneticPr fontId="18" type="noConversion"/>
  </si>
  <si>
    <t>000978</t>
    <phoneticPr fontId="18" type="noConversion"/>
  </si>
  <si>
    <t>000991</t>
    <phoneticPr fontId="18" type="noConversion"/>
  </si>
  <si>
    <t>399989</t>
    <phoneticPr fontId="18" type="noConversion"/>
  </si>
  <si>
    <t>399812</t>
    <phoneticPr fontId="18" type="noConversion"/>
  </si>
  <si>
    <t>000827</t>
    <phoneticPr fontId="18" type="noConversion"/>
  </si>
  <si>
    <t>000849</t>
    <phoneticPr fontId="18" type="noConversion"/>
  </si>
  <si>
    <t>399986</t>
    <phoneticPr fontId="18" type="noConversion"/>
  </si>
  <si>
    <t>交易日</t>
    <phoneticPr fontId="18" type="noConversion"/>
  </si>
  <si>
    <t>399904</t>
    <phoneticPr fontId="18" type="noConversion"/>
  </si>
  <si>
    <t>399673</t>
    <phoneticPr fontId="18" type="noConversion"/>
  </si>
  <si>
    <t>HSCEI.HI</t>
    <phoneticPr fontId="18" type="noConversion"/>
  </si>
  <si>
    <t xml:space="preserve">HSAHP </t>
    <phoneticPr fontId="18" type="noConversion"/>
  </si>
  <si>
    <t>hsi.HI</t>
    <phoneticPr fontId="18" type="noConversion"/>
  </si>
  <si>
    <t>000015.SH</t>
    <phoneticPr fontId="18" type="noConversion"/>
  </si>
  <si>
    <t>399922.SZ</t>
    <phoneticPr fontId="18" type="noConversion"/>
  </si>
  <si>
    <t>399324.SZ</t>
    <phoneticPr fontId="18" type="noConversion"/>
  </si>
  <si>
    <t>000821.SH</t>
    <phoneticPr fontId="18" type="noConversion"/>
  </si>
  <si>
    <t>上证红利</t>
    <phoneticPr fontId="18" type="noConversion"/>
  </si>
  <si>
    <t>中证红利</t>
    <phoneticPr fontId="18" type="noConversion"/>
  </si>
  <si>
    <t>深证红利</t>
    <phoneticPr fontId="18" type="noConversion"/>
  </si>
  <si>
    <t>沪深300红利</t>
    <phoneticPr fontId="18" type="noConversion"/>
  </si>
  <si>
    <t>大盘指数</t>
    <phoneticPr fontId="18" type="noConversion"/>
  </si>
  <si>
    <t>申万行业指数</t>
    <phoneticPr fontId="18" type="noConversion"/>
  </si>
  <si>
    <t>IH1805.CFE</t>
    <phoneticPr fontId="18" type="noConversion"/>
  </si>
  <si>
    <t>IH1805</t>
    <phoneticPr fontId="18" type="noConversion"/>
  </si>
  <si>
    <t>IF1805.CFE</t>
    <phoneticPr fontId="18" type="noConversion"/>
  </si>
  <si>
    <t>IF1805</t>
    <phoneticPr fontId="18" type="noConversion"/>
  </si>
  <si>
    <t>IC1805.CFE</t>
    <phoneticPr fontId="18" type="noConversion"/>
  </si>
  <si>
    <t>IC1805</t>
    <phoneticPr fontId="18" type="noConversion"/>
  </si>
  <si>
    <t>股指期货持仓量</t>
    <phoneticPr fontId="18" type="noConversion"/>
  </si>
  <si>
    <t>IH1804持仓量</t>
    <phoneticPr fontId="18" type="noConversion"/>
  </si>
  <si>
    <t>IH1804成交量</t>
    <phoneticPr fontId="18" type="noConversion"/>
  </si>
  <si>
    <t>IH1805持仓量</t>
    <phoneticPr fontId="18" type="noConversion"/>
  </si>
  <si>
    <t>IH1805成交量</t>
    <phoneticPr fontId="18" type="noConversion"/>
  </si>
  <si>
    <t>IH1806持仓量</t>
    <phoneticPr fontId="18" type="noConversion"/>
  </si>
  <si>
    <t>IH1806成交量</t>
    <phoneticPr fontId="18" type="noConversion"/>
  </si>
  <si>
    <t>IH1809持仓量</t>
    <phoneticPr fontId="18" type="noConversion"/>
  </si>
  <si>
    <t>IH1809成交量</t>
    <phoneticPr fontId="18" type="noConversion"/>
  </si>
  <si>
    <t>期货合约</t>
    <phoneticPr fontId="18" type="noConversion"/>
  </si>
  <si>
    <t>IF1804持仓量</t>
    <phoneticPr fontId="18" type="noConversion"/>
  </si>
  <si>
    <t>IF1804成交量</t>
    <phoneticPr fontId="18" type="noConversion"/>
  </si>
  <si>
    <t>IF1805持仓量</t>
    <phoneticPr fontId="18" type="noConversion"/>
  </si>
  <si>
    <t>IF1805成交量</t>
    <phoneticPr fontId="18" type="noConversion"/>
  </si>
  <si>
    <t>IF1806持仓量</t>
    <phoneticPr fontId="18" type="noConversion"/>
  </si>
  <si>
    <t>IF1806成交量</t>
    <phoneticPr fontId="18" type="noConversion"/>
  </si>
  <si>
    <t>IF1809持仓量</t>
    <phoneticPr fontId="18" type="noConversion"/>
  </si>
  <si>
    <t>IF1809成交量</t>
    <phoneticPr fontId="18" type="noConversion"/>
  </si>
  <si>
    <t>IH1812.CFE</t>
    <phoneticPr fontId="18" type="noConversion"/>
  </si>
  <si>
    <t>IH1812</t>
    <phoneticPr fontId="18" type="noConversion"/>
  </si>
  <si>
    <t>IF1812.CFE</t>
    <phoneticPr fontId="18" type="noConversion"/>
  </si>
  <si>
    <t>IF1809</t>
    <phoneticPr fontId="18" type="noConversion"/>
  </si>
  <si>
    <t>IC1812.CFE</t>
    <phoneticPr fontId="18" type="noConversion"/>
  </si>
  <si>
    <t>IC1809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</si>
</sst>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_ "/>
    <numFmt numFmtId="177" formatCode="yyyy\-mm\-dd"/>
    <numFmt numFmtId="178" formatCode="#,##0_ "/>
    <numFmt numFmtId="179" formatCode="000000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9" fillId="35" borderId="0" xfId="0" applyFont="1" applyFill="1" applyAlignment="1">
      <alignment horizontal="center" vertical="center"/>
    </xf>
    <xf numFmtId="49" fontId="19" fillId="36" borderId="0" xfId="0" applyNumberFormat="1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0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9" fillId="35" borderId="0" xfId="0" applyFont="1" applyFill="1">
      <alignment vertical="center"/>
    </xf>
    <xf numFmtId="176" fontId="19" fillId="37" borderId="0" xfId="0" applyNumberFormat="1" applyFont="1" applyFill="1">
      <alignment vertical="center"/>
    </xf>
    <xf numFmtId="10" fontId="21" fillId="37" borderId="0" xfId="0" applyNumberFormat="1" applyFont="1" applyFill="1" applyAlignment="1">
      <alignment horizontal="center" vertical="center"/>
    </xf>
    <xf numFmtId="49" fontId="21" fillId="36" borderId="0" xfId="0" applyNumberFormat="1" applyFont="1" applyFill="1" applyAlignment="1">
      <alignment horizontal="center" vertical="center"/>
    </xf>
    <xf numFmtId="0" fontId="21" fillId="36" borderId="0" xfId="0" applyFont="1" applyFill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49" fontId="0" fillId="36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8" borderId="0" xfId="0" applyNumberFormat="1" applyFont="1" applyFill="1" applyAlignment="1">
      <alignment horizontal="center" vertical="center"/>
    </xf>
    <xf numFmtId="49" fontId="19" fillId="38" borderId="0" xfId="0" applyNumberFormat="1" applyFon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76" fontId="19" fillId="38" borderId="0" xfId="0" applyNumberFormat="1" applyFont="1" applyFill="1">
      <alignment vertical="center"/>
    </xf>
    <xf numFmtId="10" fontId="19" fillId="38" borderId="0" xfId="0" applyNumberFormat="1" applyFont="1" applyFill="1" applyAlignment="1">
      <alignment horizontal="center" vertical="center"/>
    </xf>
    <xf numFmtId="176" fontId="19" fillId="38" borderId="0" xfId="0" applyNumberFormat="1" applyFont="1" applyFill="1" applyAlignment="1">
      <alignment horizontal="center" vertical="center"/>
    </xf>
    <xf numFmtId="49" fontId="19" fillId="39" borderId="0" xfId="0" applyNumberFormat="1" applyFont="1" applyFill="1" applyAlignment="1">
      <alignment horizontal="center" vertical="center"/>
    </xf>
    <xf numFmtId="49" fontId="0" fillId="39" borderId="0" xfId="0" applyNumberFormat="1" applyFill="1" applyAlignment="1">
      <alignment horizontal="center" vertical="center"/>
    </xf>
    <xf numFmtId="49" fontId="19" fillId="40" borderId="0" xfId="0" applyNumberFormat="1" applyFont="1" applyFill="1" applyAlignment="1">
      <alignment horizontal="center" vertical="center"/>
    </xf>
    <xf numFmtId="49" fontId="0" fillId="4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8" fontId="19" fillId="37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41" borderId="0" xfId="0" applyFill="1">
      <alignment vertical="center"/>
    </xf>
    <xf numFmtId="49" fontId="19" fillId="41" borderId="0" xfId="0" applyNumberFormat="1" applyFont="1" applyFill="1" applyAlignment="1">
      <alignment horizontal="center" vertical="center"/>
    </xf>
    <xf numFmtId="0" fontId="19" fillId="41" borderId="0" xfId="0" applyFont="1" applyFill="1" applyAlignment="1">
      <alignment horizontal="center" vertical="center"/>
    </xf>
    <xf numFmtId="176" fontId="19" fillId="41" borderId="0" xfId="0" applyNumberFormat="1" applyFont="1" applyFill="1">
      <alignment vertical="center"/>
    </xf>
    <xf numFmtId="10" fontId="19" fillId="41" borderId="0" xfId="0" applyNumberFormat="1" applyFont="1" applyFill="1" applyAlignment="1">
      <alignment horizontal="center" vertical="center"/>
    </xf>
    <xf numFmtId="10" fontId="21" fillId="41" borderId="0" xfId="0" applyNumberFormat="1" applyFont="1" applyFill="1" applyAlignment="1">
      <alignment horizontal="center" vertical="center"/>
    </xf>
    <xf numFmtId="176" fontId="19" fillId="41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79" fontId="19" fillId="36" borderId="0" xfId="0" applyNumberFormat="1" applyFont="1" applyFill="1" applyAlignment="1">
      <alignment horizontal="center" vertical="center"/>
    </xf>
    <xf numFmtId="49" fontId="19" fillId="42" borderId="0" xfId="0" applyNumberFormat="1" applyFont="1" applyFill="1" applyAlignment="1">
      <alignment horizontal="center" vertical="center"/>
    </xf>
    <xf numFmtId="179" fontId="19" fillId="42" borderId="0" xfId="0" applyNumberFormat="1" applyFont="1" applyFill="1" applyAlignment="1">
      <alignment horizontal="center" vertical="center"/>
    </xf>
    <xf numFmtId="0" fontId="19" fillId="42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大盘指数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'2018累积涨跌幅'!$D$5</c:f>
              <c:strCache>
                <c:ptCount val="1"/>
                <c:pt idx="0">
                  <c:v>上证50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'2018累积涨跌幅'!$D$7:$D$81</c:f>
              <c:numCache>
                <c:formatCode>0.00%</c:formatCode>
                <c:ptCount val="75"/>
                <c:pt idx="0">
                  <c:v>4.8358657971347974E-4</c:v>
                </c:pt>
                <c:pt idx="1">
                  <c:v>1.7375714209215465E-2</c:v>
                </c:pt>
                <c:pt idx="2">
                  <c:v>1.8959385058070044E-2</c:v>
                </c:pt>
                <c:pt idx="3">
                  <c:v>2.1134615274977175E-2</c:v>
                </c:pt>
                <c:pt idx="4">
                  <c:v>2.5638588040511445E-2</c:v>
                </c:pt>
                <c:pt idx="5">
                  <c:v>3.1026909358155885E-2</c:v>
                </c:pt>
                <c:pt idx="6">
                  <c:v>3.8566536892958636E-2</c:v>
                </c:pt>
                <c:pt idx="7">
                  <c:v>4.7746707240930775E-2</c:v>
                </c:pt>
                <c:pt idx="8">
                  <c:v>4.8264605872915256E-2</c:v>
                </c:pt>
                <c:pt idx="9">
                  <c:v>5.5802379647503564E-2</c:v>
                </c:pt>
                <c:pt idx="10">
                  <c:v>6.6369442448737548E-2</c:v>
                </c:pt>
                <c:pt idx="11">
                  <c:v>7.1634611130249271E-2</c:v>
                </c:pt>
                <c:pt idx="12">
                  <c:v>7.5944078979698793E-2</c:v>
                </c:pt>
                <c:pt idx="13">
                  <c:v>8.6566369844679691E-2</c:v>
                </c:pt>
                <c:pt idx="14">
                  <c:v>9.0508093639514411E-2</c:v>
                </c:pt>
                <c:pt idx="15">
                  <c:v>9.48832125818415E-2</c:v>
                </c:pt>
                <c:pt idx="16">
                  <c:v>0.11103341640627452</c:v>
                </c:pt>
                <c:pt idx="17">
                  <c:v>0.1123721810471765</c:v>
                </c:pt>
                <c:pt idx="18">
                  <c:v>0.10437212144703679</c:v>
                </c:pt>
                <c:pt idx="19">
                  <c:v>0.10972997813927045</c:v>
                </c:pt>
                <c:pt idx="20">
                  <c:v>9.1513286371641023E-2</c:v>
                </c:pt>
                <c:pt idx="21">
                  <c:v>7.697095720867364E-2</c:v>
                </c:pt>
                <c:pt idx="22">
                  <c:v>9.0162489777649166E-2</c:v>
                </c:pt>
                <c:pt idx="23">
                  <c:v>9.869569781078269E-2</c:v>
                </c:pt>
                <c:pt idx="24">
                  <c:v>0.10163772020091821</c:v>
                </c:pt>
                <c:pt idx="25">
                  <c:v>0.11272457037095872</c:v>
                </c:pt>
                <c:pt idx="26">
                  <c:v>9.0392425997455117E-2</c:v>
                </c:pt>
                <c:pt idx="27">
                  <c:v>5.9651695244478997E-2</c:v>
                </c:pt>
                <c:pt idx="28">
                  <c:v>3.0356232903215652E-2</c:v>
                </c:pt>
                <c:pt idx="29">
                  <c:v>-1.7147771656055188E-2</c:v>
                </c:pt>
                <c:pt idx="30">
                  <c:v>-1.8832350018469501E-2</c:v>
                </c:pt>
                <c:pt idx="31">
                  <c:v>-2.2163976843107003E-3</c:v>
                </c:pt>
                <c:pt idx="32">
                  <c:v>4.4537813333132004E-3</c:v>
                </c:pt>
                <c:pt idx="33">
                  <c:v>2.5472693989623263E-2</c:v>
                </c:pt>
                <c:pt idx="34">
                  <c:v>3.4318103224154184E-2</c:v>
                </c:pt>
                <c:pt idx="35">
                  <c:v>4.0129291730337302E-2</c:v>
                </c:pt>
                <c:pt idx="36">
                  <c:v>2.3799168235280055E-2</c:v>
                </c:pt>
                <c:pt idx="37">
                  <c:v>6.859927115045128E-3</c:v>
                </c:pt>
                <c:pt idx="38">
                  <c:v>1.1278032308382313E-2</c:v>
                </c:pt>
                <c:pt idx="39">
                  <c:v>1.7941950513207239E-3</c:v>
                </c:pt>
                <c:pt idx="40">
                  <c:v>1.7268650812678477E-3</c:v>
                </c:pt>
                <c:pt idx="41">
                  <c:v>1.1689706982418668E-2</c:v>
                </c:pt>
                <c:pt idx="42">
                  <c:v>6.6794478186960049E-3</c:v>
                </c:pt>
                <c:pt idx="43">
                  <c:v>1.3711005148311806E-2</c:v>
                </c:pt>
                <c:pt idx="44">
                  <c:v>1.718879921702765E-2</c:v>
                </c:pt>
                <c:pt idx="45">
                  <c:v>1.7672140960486304E-2</c:v>
                </c:pt>
                <c:pt idx="46">
                  <c:v>8.5075002263861332E-3</c:v>
                </c:pt>
                <c:pt idx="47">
                  <c:v>4.2952323700671258E-3</c:v>
                </c:pt>
                <c:pt idx="48">
                  <c:v>1.2566780400102395E-2</c:v>
                </c:pt>
                <c:pt idx="49">
                  <c:v>4.0846032377777064E-3</c:v>
                </c:pt>
                <c:pt idx="50">
                  <c:v>1.3361798695841198E-2</c:v>
                </c:pt>
                <c:pt idx="51">
                  <c:v>1.5859618166668144E-2</c:v>
                </c:pt>
                <c:pt idx="52">
                  <c:v>1.2287212373800482E-2</c:v>
                </c:pt>
                <c:pt idx="53">
                  <c:v>2.6639933345777855E-3</c:v>
                </c:pt>
                <c:pt idx="54">
                  <c:v>-2.3639395090760296E-2</c:v>
                </c:pt>
                <c:pt idx="55">
                  <c:v>-4.2036880944208876E-2</c:v>
                </c:pt>
                <c:pt idx="56">
                  <c:v>-3.898720055520466E-2</c:v>
                </c:pt>
                <c:pt idx="57">
                  <c:v>-5.744131353671323E-2</c:v>
                </c:pt>
                <c:pt idx="58">
                  <c:v>-4.2063952838661267E-2</c:v>
                </c:pt>
                <c:pt idx="59">
                  <c:v>-4.7883220941250644E-2</c:v>
                </c:pt>
                <c:pt idx="60">
                  <c:v>-5.1653524381161449E-2</c:v>
                </c:pt>
                <c:pt idx="61">
                  <c:v>-5.6585750732838669E-2</c:v>
                </c:pt>
                <c:pt idx="62">
                  <c:v>-5.4802923079059325E-2</c:v>
                </c:pt>
                <c:pt idx="63">
                  <c:v>-5.0129138882560993E-2</c:v>
                </c:pt>
                <c:pt idx="64">
                  <c:v>-2.7369230595423844E-2</c:v>
                </c:pt>
                <c:pt idx="65">
                  <c:v>-2.5783041430806231E-2</c:v>
                </c:pt>
                <c:pt idx="66">
                  <c:v>-3.8248704457702121E-2</c:v>
                </c:pt>
                <c:pt idx="67">
                  <c:v>-4.6399303377897445E-2</c:v>
                </c:pt>
                <c:pt idx="68">
                  <c:v>-6.7976757484478179E-2</c:v>
                </c:pt>
                <c:pt idx="69">
                  <c:v>-7.8120428448056112E-2</c:v>
                </c:pt>
                <c:pt idx="70">
                  <c:v>-7.1801589455979808E-2</c:v>
                </c:pt>
                <c:pt idx="71">
                  <c:v>-6.1734377357095409E-2</c:v>
                </c:pt>
                <c:pt idx="72">
                  <c:v>-7.4037574040669463E-2</c:v>
                </c:pt>
                <c:pt idx="73">
                  <c:v>-6.7902257309822467E-2</c:v>
                </c:pt>
                <c:pt idx="74">
                  <c:v>-4.7640343376551438E-2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9-4D93-BC0D-F0C15FFD9210}"/>
            </c:ext>
          </c:extLst>
        </c:ser>
        <c:ser>
          <c:idx val="1"/>
          <c:order val="1"/>
          <c:tx>
            <c:strRef>
              <c:f>'2018累积涨跌幅'!$E$5</c:f>
              <c:strCache>
                <c:ptCount val="1"/>
                <c:pt idx="0">
                  <c:v>上证综指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'2018累积涨跌幅'!$E$7:$E$81</c:f>
              <c:numCache>
                <c:formatCode>0.00%</c:formatCode>
                <c:ptCount val="75"/>
                <c:pt idx="0">
                  <c:v>3.2724942571173976E-3</c:v>
                </c:pt>
                <c:pt idx="1">
                  <c:v>1.5757020107513453E-2</c:v>
                </c:pt>
                <c:pt idx="2">
                  <c:v>2.2061654393675578E-2</c:v>
                </c:pt>
                <c:pt idx="3">
                  <c:v>2.7098020446460591E-2</c:v>
                </c:pt>
                <c:pt idx="4">
                  <c:v>2.8930300519839136E-2</c:v>
                </c:pt>
                <c:pt idx="5">
                  <c:v>3.4308738297444519E-2</c:v>
                </c:pt>
                <c:pt idx="6">
                  <c:v>3.5649631549375949E-2</c:v>
                </c:pt>
                <c:pt idx="7">
                  <c:v>3.8056723173117479E-2</c:v>
                </c:pt>
                <c:pt idx="8">
                  <c:v>3.9121708094325358E-2</c:v>
                </c:pt>
                <c:pt idx="9">
                  <c:v>4.0212539513364565E-2</c:v>
                </c:pt>
                <c:pt idx="10">
                  <c:v>3.4614740203107841E-2</c:v>
                </c:pt>
                <c:pt idx="11">
                  <c:v>4.2534264887226225E-2</c:v>
                </c:pt>
                <c:pt idx="12">
                  <c:v>4.4984616024943858E-2</c:v>
                </c:pt>
                <c:pt idx="13">
                  <c:v>5.4110583634246368E-2</c:v>
                </c:pt>
                <c:pt idx="14">
                  <c:v>5.8087667983654834E-2</c:v>
                </c:pt>
                <c:pt idx="15">
                  <c:v>6.218251771402783E-2</c:v>
                </c:pt>
                <c:pt idx="16">
                  <c:v>7.5877096505150066E-2</c:v>
                </c:pt>
                <c:pt idx="17">
                  <c:v>7.9808828138293375E-2</c:v>
                </c:pt>
                <c:pt idx="18">
                  <c:v>7.6423816674067169E-2</c:v>
                </c:pt>
                <c:pt idx="19">
                  <c:v>7.9403383955762186E-2</c:v>
                </c:pt>
                <c:pt idx="20">
                  <c:v>6.8746830429106121E-2</c:v>
                </c:pt>
                <c:pt idx="21">
                  <c:v>5.8131655567992491E-2</c:v>
                </c:pt>
                <c:pt idx="22">
                  <c:v>5.5954846532323632E-2</c:v>
                </c:pt>
                <c:pt idx="23">
                  <c:v>4.5684959040126483E-2</c:v>
                </c:pt>
                <c:pt idx="24">
                  <c:v>5.0266008090621206E-2</c:v>
                </c:pt>
                <c:pt idx="25">
                  <c:v>5.7976333890883414E-2</c:v>
                </c:pt>
                <c:pt idx="26">
                  <c:v>2.2529924981146809E-2</c:v>
                </c:pt>
                <c:pt idx="27">
                  <c:v>3.9058244627818706E-3</c:v>
                </c:pt>
                <c:pt idx="28">
                  <c:v>-1.0415744254607118E-2</c:v>
                </c:pt>
                <c:pt idx="29">
                  <c:v>-5.0520165319296595E-2</c:v>
                </c:pt>
                <c:pt idx="30">
                  <c:v>-4.3156158320962978E-2</c:v>
                </c:pt>
                <c:pt idx="31">
                  <c:v>-3.380248670611774E-2</c:v>
                </c:pt>
                <c:pt idx="32">
                  <c:v>-2.9494676395021568E-2</c:v>
                </c:pt>
                <c:pt idx="33">
                  <c:v>-8.4413084431559371E-3</c:v>
                </c:pt>
                <c:pt idx="34">
                  <c:v>-2.2329311260302909E-3</c:v>
                </c:pt>
                <c:pt idx="35">
                  <c:v>1.0068303010871249E-2</c:v>
                </c:pt>
                <c:pt idx="36">
                  <c:v>-1.3095558901241589E-3</c:v>
                </c:pt>
                <c:pt idx="37">
                  <c:v>-1.1217349722561276E-2</c:v>
                </c:pt>
                <c:pt idx="38">
                  <c:v>-6.865036110621503E-3</c:v>
                </c:pt>
                <c:pt idx="39">
                  <c:v>-1.2697668448709898E-2</c:v>
                </c:pt>
                <c:pt idx="40">
                  <c:v>-1.1970204812563279E-2</c:v>
                </c:pt>
                <c:pt idx="41">
                  <c:v>-2.045513680487554E-3</c:v>
                </c:pt>
                <c:pt idx="42">
                  <c:v>-7.4980326173702538E-3</c:v>
                </c:pt>
                <c:pt idx="43">
                  <c:v>-2.4205912616934722E-3</c:v>
                </c:pt>
                <c:pt idx="44">
                  <c:v>3.2705223998885646E-3</c:v>
                </c:pt>
                <c:pt idx="45">
                  <c:v>9.1962870717121614E-3</c:v>
                </c:pt>
                <c:pt idx="46">
                  <c:v>4.202846833987417E-3</c:v>
                </c:pt>
                <c:pt idx="47">
                  <c:v>-1.5176626684380023E-3</c:v>
                </c:pt>
                <c:pt idx="48">
                  <c:v>-1.5995402478357068E-3</c:v>
                </c:pt>
                <c:pt idx="49">
                  <c:v>-8.0398989838778023E-3</c:v>
                </c:pt>
                <c:pt idx="50">
                  <c:v>-5.1975122927855333E-3</c:v>
                </c:pt>
                <c:pt idx="51">
                  <c:v>-1.7427577551855089E-3</c:v>
                </c:pt>
                <c:pt idx="52">
                  <c:v>-4.6816744416997569E-3</c:v>
                </c:pt>
                <c:pt idx="53">
                  <c:v>-9.9819660005096011E-3</c:v>
                </c:pt>
                <c:pt idx="54">
                  <c:v>-4.3570126993976215E-2</c:v>
                </c:pt>
                <c:pt idx="55">
                  <c:v>-4.9345848498811511E-2</c:v>
                </c:pt>
                <c:pt idx="56">
                  <c:v>-3.9357026502398251E-2</c:v>
                </c:pt>
                <c:pt idx="57">
                  <c:v>-5.2813981329303046E-2</c:v>
                </c:pt>
                <c:pt idx="58">
                  <c:v>-4.1213059871319062E-2</c:v>
                </c:pt>
                <c:pt idx="59">
                  <c:v>-3.8675127936372289E-2</c:v>
                </c:pt>
                <c:pt idx="60">
                  <c:v>-4.0409634227461355E-2</c:v>
                </c:pt>
                <c:pt idx="61">
                  <c:v>-4.8462638477845044E-2</c:v>
                </c:pt>
                <c:pt idx="62">
                  <c:v>-5.0137746361946241E-2</c:v>
                </c:pt>
                <c:pt idx="63">
                  <c:v>-4.7958935132783494E-2</c:v>
                </c:pt>
                <c:pt idx="64">
                  <c:v>-3.2175583147197595E-2</c:v>
                </c:pt>
                <c:pt idx="65">
                  <c:v>-2.678780179995377E-2</c:v>
                </c:pt>
                <c:pt idx="66">
                  <c:v>-3.5258748774073645E-2</c:v>
                </c:pt>
                <c:pt idx="67">
                  <c:v>-4.166158155023602E-2</c:v>
                </c:pt>
                <c:pt idx="68">
                  <c:v>-5.6345304599915158E-2</c:v>
                </c:pt>
                <c:pt idx="69">
                  <c:v>-6.9648424226699035E-2</c:v>
                </c:pt>
                <c:pt idx="70">
                  <c:v>-6.2185096296557774E-2</c:v>
                </c:pt>
                <c:pt idx="71">
                  <c:v>-5.4304553713041992E-2</c:v>
                </c:pt>
                <c:pt idx="72">
                  <c:v>-6.8208725759466127E-2</c:v>
                </c:pt>
                <c:pt idx="73">
                  <c:v>-6.9279747597420838E-2</c:v>
                </c:pt>
                <c:pt idx="74">
                  <c:v>-5.0800381399658923E-2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9-4D93-BC0D-F0C15FFD9210}"/>
            </c:ext>
          </c:extLst>
        </c:ser>
        <c:ser>
          <c:idx val="2"/>
          <c:order val="2"/>
          <c:tx>
            <c:strRef>
              <c:f>'2018累积涨跌幅'!$F$5</c:f>
              <c:strCache>
                <c:ptCount val="1"/>
                <c:pt idx="0">
                  <c:v>沪深300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'2018累积涨跌幅'!$F$7:$F$81</c:f>
              <c:numCache>
                <c:formatCode>0.00%</c:formatCode>
                <c:ptCount val="75"/>
                <c:pt idx="0">
                  <c:v>2.975318553790407E-3</c:v>
                </c:pt>
                <c:pt idx="1">
                  <c:v>1.7045421463110833E-2</c:v>
                </c:pt>
                <c:pt idx="2">
                  <c:v>2.3015043877457453E-2</c:v>
                </c:pt>
                <c:pt idx="3">
                  <c:v>2.73494167828221E-2</c:v>
                </c:pt>
                <c:pt idx="4">
                  <c:v>2.9822383621935789E-2</c:v>
                </c:pt>
                <c:pt idx="5">
                  <c:v>3.514946661738616E-2</c:v>
                </c:pt>
                <c:pt idx="6">
                  <c:v>4.2399763676475022E-2</c:v>
                </c:pt>
                <c:pt idx="7">
                  <c:v>4.7006873079168399E-2</c:v>
                </c:pt>
                <c:pt idx="8">
                  <c:v>4.645276587553604E-2</c:v>
                </c:pt>
                <c:pt idx="9">
                  <c:v>5.128361823817662E-2</c:v>
                </c:pt>
                <c:pt idx="10">
                  <c:v>5.1342913108456179E-2</c:v>
                </c:pt>
                <c:pt idx="11">
                  <c:v>5.9612270768594433E-2</c:v>
                </c:pt>
                <c:pt idx="12">
                  <c:v>5.7035295302636957E-2</c:v>
                </c:pt>
                <c:pt idx="13">
                  <c:v>6.2833004893332323E-2</c:v>
                </c:pt>
                <c:pt idx="14">
                  <c:v>6.6311123045838638E-2</c:v>
                </c:pt>
                <c:pt idx="15">
                  <c:v>7.9051532890588305E-2</c:v>
                </c:pt>
                <c:pt idx="16">
                  <c:v>9.050131511195092E-2</c:v>
                </c:pt>
                <c:pt idx="17">
                  <c:v>9.2310866159459604E-2</c:v>
                </c:pt>
                <c:pt idx="18">
                  <c:v>8.6138551335000368E-2</c:v>
                </c:pt>
                <c:pt idx="19">
                  <c:v>9.0174533940577964E-2</c:v>
                </c:pt>
                <c:pt idx="20">
                  <c:v>7.04473570288211E-2</c:v>
                </c:pt>
                <c:pt idx="21">
                  <c:v>5.9022332841838665E-2</c:v>
                </c:pt>
                <c:pt idx="22">
                  <c:v>6.3948186385649031E-2</c:v>
                </c:pt>
                <c:pt idx="23">
                  <c:v>5.6483253342073381E-2</c:v>
                </c:pt>
                <c:pt idx="24">
                  <c:v>6.2787171426670563E-2</c:v>
                </c:pt>
                <c:pt idx="25">
                  <c:v>6.3512196156089828E-2</c:v>
                </c:pt>
                <c:pt idx="26">
                  <c:v>3.234424446864459E-2</c:v>
                </c:pt>
                <c:pt idx="27">
                  <c:v>7.8628033649228435E-3</c:v>
                </c:pt>
                <c:pt idx="28">
                  <c:v>-1.7044973579071199E-3</c:v>
                </c:pt>
                <c:pt idx="29">
                  <c:v>-4.4351642318611988E-2</c:v>
                </c:pt>
                <c:pt idx="30">
                  <c:v>-3.2046799701828554E-2</c:v>
                </c:pt>
                <c:pt idx="31">
                  <c:v>-2.0718369172599393E-2</c:v>
                </c:pt>
                <c:pt idx="32">
                  <c:v>-1.2922947473105406E-2</c:v>
                </c:pt>
                <c:pt idx="33">
                  <c:v>8.4191748711972547E-3</c:v>
                </c:pt>
                <c:pt idx="34">
                  <c:v>1.2986522124202704E-2</c:v>
                </c:pt>
                <c:pt idx="35">
                  <c:v>2.4763309458957661E-2</c:v>
                </c:pt>
                <c:pt idx="36">
                  <c:v>9.9736808409192079E-3</c:v>
                </c:pt>
                <c:pt idx="37">
                  <c:v>1.1804481497836861E-3</c:v>
                </c:pt>
                <c:pt idx="38">
                  <c:v>7.5117369256552102E-3</c:v>
                </c:pt>
                <c:pt idx="39">
                  <c:v>-6.062359292874353E-4</c:v>
                </c:pt>
                <c:pt idx="40">
                  <c:v>-1.9915910269308057E-4</c:v>
                </c:pt>
                <c:pt idx="41">
                  <c:v>1.1860790474521821E-2</c:v>
                </c:pt>
                <c:pt idx="42">
                  <c:v>4.418176985558242E-3</c:v>
                </c:pt>
                <c:pt idx="43">
                  <c:v>1.4606667988090516E-2</c:v>
                </c:pt>
                <c:pt idx="44">
                  <c:v>2.2386189804198597E-2</c:v>
                </c:pt>
                <c:pt idx="45">
                  <c:v>2.7064338591972881E-2</c:v>
                </c:pt>
                <c:pt idx="46">
                  <c:v>1.8003918189103407E-2</c:v>
                </c:pt>
                <c:pt idx="47">
                  <c:v>1.3547820354906426E-2</c:v>
                </c:pt>
                <c:pt idx="48">
                  <c:v>1.9225497023138693E-2</c:v>
                </c:pt>
                <c:pt idx="49">
                  <c:v>9.3371878565500221E-3</c:v>
                </c:pt>
                <c:pt idx="50">
                  <c:v>1.3772558612717978E-2</c:v>
                </c:pt>
                <c:pt idx="51">
                  <c:v>1.4632545732568447E-2</c:v>
                </c:pt>
                <c:pt idx="52">
                  <c:v>1.0488647956029107E-2</c:v>
                </c:pt>
                <c:pt idx="53">
                  <c:v>3.6119359503938853E-4</c:v>
                </c:pt>
                <c:pt idx="54">
                  <c:v>-2.8356508927050439E-2</c:v>
                </c:pt>
                <c:pt idx="55">
                  <c:v>-3.4587695620196701E-2</c:v>
                </c:pt>
                <c:pt idx="56">
                  <c:v>-2.6282955120974227E-2</c:v>
                </c:pt>
                <c:pt idx="57">
                  <c:v>-4.3838367209871991E-2</c:v>
                </c:pt>
                <c:pt idx="58">
                  <c:v>-3.1065137418039068E-2</c:v>
                </c:pt>
                <c:pt idx="59">
                  <c:v>-2.9958391075124213E-2</c:v>
                </c:pt>
                <c:pt idx="60">
                  <c:v>-3.2839479803589811E-2</c:v>
                </c:pt>
                <c:pt idx="61">
                  <c:v>-3.8920575578764383E-2</c:v>
                </c:pt>
                <c:pt idx="62">
                  <c:v>-4.081589641974926E-2</c:v>
                </c:pt>
                <c:pt idx="63">
                  <c:v>-4.1296948760125025E-2</c:v>
                </c:pt>
                <c:pt idx="64">
                  <c:v>-2.2823299743855108E-2</c:v>
                </c:pt>
                <c:pt idx="65">
                  <c:v>-2.0043806044911627E-2</c:v>
                </c:pt>
                <c:pt idx="66">
                  <c:v>-2.9924127946137635E-2</c:v>
                </c:pt>
                <c:pt idx="67">
                  <c:v>-3.6764586227058138E-2</c:v>
                </c:pt>
                <c:pt idx="68">
                  <c:v>-5.2261697449653699E-2</c:v>
                </c:pt>
                <c:pt idx="69">
                  <c:v>-6.7246354684247445E-2</c:v>
                </c:pt>
                <c:pt idx="70">
                  <c:v>-6.2856892042080892E-2</c:v>
                </c:pt>
                <c:pt idx="71">
                  <c:v>-5.1520200540576155E-2</c:v>
                </c:pt>
                <c:pt idx="72">
                  <c:v>-6.4207436596913303E-2</c:v>
                </c:pt>
                <c:pt idx="73">
                  <c:v>-6.2846018412910931E-2</c:v>
                </c:pt>
                <c:pt idx="74">
                  <c:v>-4.3646001015104192E-2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9-4D93-BC0D-F0C15FFD9210}"/>
            </c:ext>
          </c:extLst>
        </c:ser>
        <c:ser>
          <c:idx val="3"/>
          <c:order val="3"/>
          <c:tx>
            <c:strRef>
              <c:f>'2018累积涨跌幅'!$Y$5</c:f>
              <c:strCache>
                <c:ptCount val="1"/>
                <c:pt idx="0">
                  <c:v>恒生指数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'2018累积涨跌幅'!$Y$7:$Y$81</c:f>
              <c:numCache>
                <c:formatCode>0.00%</c:formatCode>
                <c:ptCount val="75"/>
                <c:pt idx="0">
                  <c:v>1.8564337786564078E-3</c:v>
                </c:pt>
                <c:pt idx="1">
                  <c:v>2.1819124281611479E-2</c:v>
                </c:pt>
                <c:pt idx="2">
                  <c:v>2.3347400574141641E-2</c:v>
                </c:pt>
                <c:pt idx="3">
                  <c:v>2.9225102976154105E-2</c:v>
                </c:pt>
                <c:pt idx="4">
                  <c:v>3.1842326355298711E-2</c:v>
                </c:pt>
                <c:pt idx="5">
                  <c:v>3.4684906865221965E-2</c:v>
                </c:pt>
                <c:pt idx="6">
                  <c:v>3.8431259880302937E-2</c:v>
                </c:pt>
                <c:pt idx="7">
                  <c:v>4.0517738753825361E-2</c:v>
                </c:pt>
                <c:pt idx="8">
                  <c:v>4.2080505067856544E-2</c:v>
                </c:pt>
                <c:pt idx="9">
                  <c:v>5.1863281554770158E-2</c:v>
                </c:pt>
                <c:pt idx="10">
                  <c:v>4.9396407881003412E-2</c:v>
                </c:pt>
                <c:pt idx="11">
                  <c:v>6.8345158722744159E-2</c:v>
                </c:pt>
                <c:pt idx="12">
                  <c:v>7.0979124830772955E-2</c:v>
                </c:pt>
                <c:pt idx="13">
                  <c:v>7.561786529537029E-2</c:v>
                </c:pt>
                <c:pt idx="14">
                  <c:v>8.0069756905622361E-2</c:v>
                </c:pt>
                <c:pt idx="15">
                  <c:v>8.4708162515641838E-2</c:v>
                </c:pt>
                <c:pt idx="16">
                  <c:v>0.10269956411979608</c:v>
                </c:pt>
                <c:pt idx="17">
                  <c:v>0.10363682208272194</c:v>
                </c:pt>
                <c:pt idx="18">
                  <c:v>9.3449206411393634E-2</c:v>
                </c:pt>
                <c:pt idx="19">
                  <c:v>0.11018088509431688</c:v>
                </c:pt>
                <c:pt idx="20">
                  <c:v>0.10391140283641921</c:v>
                </c:pt>
                <c:pt idx="21">
                  <c:v>9.1870032223056133E-2</c:v>
                </c:pt>
                <c:pt idx="22">
                  <c:v>0.10124529068893316</c:v>
                </c:pt>
                <c:pt idx="23">
                  <c:v>9.3035326153381614E-2</c:v>
                </c:pt>
                <c:pt idx="24">
                  <c:v>9.1685527350754401E-2</c:v>
                </c:pt>
                <c:pt idx="25">
                  <c:v>7.974595252900607E-2</c:v>
                </c:pt>
                <c:pt idx="26">
                  <c:v>2.4501644303403625E-2</c:v>
                </c:pt>
                <c:pt idx="27">
                  <c:v>1.5386232989806015E-2</c:v>
                </c:pt>
                <c:pt idx="28">
                  <c:v>1.9674715566150303E-2</c:v>
                </c:pt>
                <c:pt idx="29">
                  <c:v>-1.1930533748151229E-2</c:v>
                </c:pt>
                <c:pt idx="30">
                  <c:v>-1.3530803774882583E-2</c:v>
                </c:pt>
                <c:pt idx="31">
                  <c:v>-8.0967836882961386E-4</c:v>
                </c:pt>
                <c:pt idx="32">
                  <c:v>2.1828835064364061E-2</c:v>
                </c:pt>
                <c:pt idx="33">
                  <c:v>3.6899969896573515E-2</c:v>
                </c:pt>
                <c:pt idx="34">
                  <c:v>4.6995500559039671E-2</c:v>
                </c:pt>
                <c:pt idx="35">
                  <c:v>5.4745040050281801E-2</c:v>
                </c:pt>
                <c:pt idx="36">
                  <c:v>4.7045393891113951E-2</c:v>
                </c:pt>
                <c:pt idx="37">
                  <c:v>3.2849568924959494E-2</c:v>
                </c:pt>
                <c:pt idx="38">
                  <c:v>3.953092231340305E-2</c:v>
                </c:pt>
                <c:pt idx="39">
                  <c:v>2.4100823373921054E-2</c:v>
                </c:pt>
                <c:pt idx="40">
                  <c:v>7.5945018217771221E-4</c:v>
                </c:pt>
                <c:pt idx="41">
                  <c:v>2.1665760885034135E-2</c:v>
                </c:pt>
                <c:pt idx="42">
                  <c:v>1.1157689382866431E-2</c:v>
                </c:pt>
                <c:pt idx="43">
                  <c:v>2.6480634857490859E-2</c:v>
                </c:pt>
                <c:pt idx="44">
                  <c:v>3.7922280922229712E-2</c:v>
                </c:pt>
                <c:pt idx="45">
                  <c:v>5.7950602922409944E-2</c:v>
                </c:pt>
                <c:pt idx="46">
                  <c:v>5.8189019381717833E-2</c:v>
                </c:pt>
                <c:pt idx="47">
                  <c:v>5.2615699790816262E-2</c:v>
                </c:pt>
                <c:pt idx="48">
                  <c:v>5.6168172005420569E-2</c:v>
                </c:pt>
                <c:pt idx="49">
                  <c:v>5.4857886042959825E-2</c:v>
                </c:pt>
                <c:pt idx="50">
                  <c:v>5.5252679590044318E-2</c:v>
                </c:pt>
                <c:pt idx="51">
                  <c:v>5.6463848597511967E-2</c:v>
                </c:pt>
                <c:pt idx="52">
                  <c:v>5.1929582761150561E-2</c:v>
                </c:pt>
                <c:pt idx="53">
                  <c:v>4.0428332581584847E-2</c:v>
                </c:pt>
                <c:pt idx="54">
                  <c:v>1.4920450272253527E-2</c:v>
                </c:pt>
                <c:pt idx="55">
                  <c:v>2.2939547698527685E-2</c:v>
                </c:pt>
                <c:pt idx="56">
                  <c:v>3.104503760584354E-2</c:v>
                </c:pt>
                <c:pt idx="57">
                  <c:v>5.3181604027094931E-3</c:v>
                </c:pt>
                <c:pt idx="58">
                  <c:v>7.6906050855705121E-3</c:v>
                </c:pt>
                <c:pt idx="59">
                  <c:v>7.6906050855705121E-3</c:v>
                </c:pt>
                <c:pt idx="60">
                  <c:v>7.6906050855705121E-3</c:v>
                </c:pt>
                <c:pt idx="61">
                  <c:v>1.0594463983208957E-2</c:v>
                </c:pt>
                <c:pt idx="62">
                  <c:v>-1.1553152639106168E-2</c:v>
                </c:pt>
                <c:pt idx="63">
                  <c:v>1.2251324433568467E-2</c:v>
                </c:pt>
                <c:pt idx="64">
                  <c:v>2.8965925533029901E-2</c:v>
                </c:pt>
                <c:pt idx="65">
                  <c:v>3.4623963332084395E-2</c:v>
                </c:pt>
                <c:pt idx="66">
                  <c:v>3.2399524372557886E-2</c:v>
                </c:pt>
                <c:pt idx="67">
                  <c:v>3.1632707389671388E-2</c:v>
                </c:pt>
                <c:pt idx="68">
                  <c:v>1.513140865619178E-2</c:v>
                </c:pt>
                <c:pt idx="69">
                  <c:v>6.6649455141374325E-3</c:v>
                </c:pt>
                <c:pt idx="70">
                  <c:v>1.408197440974357E-2</c:v>
                </c:pt>
                <c:pt idx="71">
                  <c:v>2.8286170740340122E-2</c:v>
                </c:pt>
                <c:pt idx="72">
                  <c:v>1.8571704587273308E-2</c:v>
                </c:pt>
                <c:pt idx="73">
                  <c:v>1.3082433495369639E-2</c:v>
                </c:pt>
                <c:pt idx="74">
                  <c:v>2.5868520689492414E-2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9-4D93-BC0D-F0C15FFD9210}"/>
            </c:ext>
          </c:extLst>
        </c:ser>
        <c:ser>
          <c:idx val="4"/>
          <c:order val="4"/>
          <c:tx>
            <c:strRef>
              <c:f>'2018累积涨跌幅'!$Z$5</c:f>
              <c:strCache>
                <c:ptCount val="1"/>
                <c:pt idx="0">
                  <c:v>恒生国企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'2018累积涨跌幅'!$Z$7:$Z$81</c:f>
              <c:numCache>
                <c:formatCode>0.00%</c:formatCode>
                <c:ptCount val="75"/>
                <c:pt idx="0">
                  <c:v>2.166212055984218E-3</c:v>
                </c:pt>
                <c:pt idx="1">
                  <c:v>3.29510723648343E-2</c:v>
                </c:pt>
                <c:pt idx="2">
                  <c:v>3.4662816383786765E-2</c:v>
                </c:pt>
                <c:pt idx="3">
                  <c:v>4.4467686124346262E-2</c:v>
                </c:pt>
                <c:pt idx="4">
                  <c:v>4.5159230708002873E-2</c:v>
                </c:pt>
                <c:pt idx="5">
                  <c:v>4.7175665162328961E-2</c:v>
                </c:pt>
                <c:pt idx="6">
                  <c:v>4.8929346909745819E-2</c:v>
                </c:pt>
                <c:pt idx="7">
                  <c:v>5.1795662269481513E-2</c:v>
                </c:pt>
                <c:pt idx="8">
                  <c:v>5.2339140995498967E-2</c:v>
                </c:pt>
                <c:pt idx="9">
                  <c:v>6.718081751182603E-2</c:v>
                </c:pt>
                <c:pt idx="10">
                  <c:v>6.7308342441237956E-2</c:v>
                </c:pt>
                <c:pt idx="11">
                  <c:v>9.4427502933501342E-2</c:v>
                </c:pt>
                <c:pt idx="12">
                  <c:v>0.1014028598107326</c:v>
                </c:pt>
                <c:pt idx="13">
                  <c:v>0.12075754943302751</c:v>
                </c:pt>
                <c:pt idx="14">
                  <c:v>0.12799822663319649</c:v>
                </c:pt>
                <c:pt idx="15">
                  <c:v>0.13014304188894377</c:v>
                </c:pt>
                <c:pt idx="16">
                  <c:v>0.15460985502384039</c:v>
                </c:pt>
                <c:pt idx="17">
                  <c:v>0.1657772730034861</c:v>
                </c:pt>
                <c:pt idx="18">
                  <c:v>0.14585514023890811</c:v>
                </c:pt>
                <c:pt idx="19">
                  <c:v>0.17459532231711924</c:v>
                </c:pt>
                <c:pt idx="20">
                  <c:v>0.16908607419212096</c:v>
                </c:pt>
                <c:pt idx="21">
                  <c:v>0.14595955662406412</c:v>
                </c:pt>
                <c:pt idx="22">
                  <c:v>0.16070366373131109</c:v>
                </c:pt>
                <c:pt idx="23">
                  <c:v>0.14979043973847972</c:v>
                </c:pt>
                <c:pt idx="24">
                  <c:v>0.15873601398152526</c:v>
                </c:pt>
                <c:pt idx="25">
                  <c:v>0.15370091894977667</c:v>
                </c:pt>
                <c:pt idx="26">
                  <c:v>8.5810583542094823E-2</c:v>
                </c:pt>
                <c:pt idx="27">
                  <c:v>6.413048967005297E-2</c:v>
                </c:pt>
                <c:pt idx="28">
                  <c:v>5.9602070867914136E-2</c:v>
                </c:pt>
                <c:pt idx="29">
                  <c:v>1.8630621902278266E-2</c:v>
                </c:pt>
                <c:pt idx="30">
                  <c:v>1.8514223308989441E-2</c:v>
                </c:pt>
                <c:pt idx="31">
                  <c:v>2.7432409647731637E-2</c:v>
                </c:pt>
                <c:pt idx="32">
                  <c:v>4.9383814946777571E-2</c:v>
                </c:pt>
                <c:pt idx="33">
                  <c:v>7.2291229280408542E-2</c:v>
                </c:pt>
                <c:pt idx="34">
                  <c:v>8.9958139300016379E-2</c:v>
                </c:pt>
                <c:pt idx="35">
                  <c:v>9.8431272193830952E-2</c:v>
                </c:pt>
                <c:pt idx="36">
                  <c:v>8.2381960272133181E-2</c:v>
                </c:pt>
                <c:pt idx="37">
                  <c:v>5.9747569109525056E-2</c:v>
                </c:pt>
                <c:pt idx="38">
                  <c:v>6.3753050113873666E-2</c:v>
                </c:pt>
                <c:pt idx="39">
                  <c:v>4.449849751668733E-2</c:v>
                </c:pt>
                <c:pt idx="40">
                  <c:v>2.6343740451677977E-2</c:v>
                </c:pt>
                <c:pt idx="41">
                  <c:v>5.3710247954680046E-2</c:v>
                </c:pt>
                <c:pt idx="42">
                  <c:v>4.2476927830304545E-2</c:v>
                </c:pt>
                <c:pt idx="43">
                  <c:v>5.570357386475E-2</c:v>
                </c:pt>
                <c:pt idx="44">
                  <c:v>6.3951612420072301E-2</c:v>
                </c:pt>
                <c:pt idx="45">
                  <c:v>8.6727222464243692E-2</c:v>
                </c:pt>
                <c:pt idx="46">
                  <c:v>9.0961221295122741E-2</c:v>
                </c:pt>
                <c:pt idx="47">
                  <c:v>8.5632562164123835E-2</c:v>
                </c:pt>
                <c:pt idx="48">
                  <c:v>8.8655502101593786E-2</c:v>
                </c:pt>
                <c:pt idx="49">
                  <c:v>8.4652588713273413E-2</c:v>
                </c:pt>
                <c:pt idx="50">
                  <c:v>8.3573334109323869E-2</c:v>
                </c:pt>
                <c:pt idx="51">
                  <c:v>7.8177916961585936E-2</c:v>
                </c:pt>
                <c:pt idx="52">
                  <c:v>7.1684416025689757E-2</c:v>
                </c:pt>
                <c:pt idx="53">
                  <c:v>6.3639219136613301E-2</c:v>
                </c:pt>
                <c:pt idx="54">
                  <c:v>3.8024681637009339E-2</c:v>
                </c:pt>
                <c:pt idx="55">
                  <c:v>4.3967000998802686E-2</c:v>
                </c:pt>
                <c:pt idx="56">
                  <c:v>5.2855231817213078E-2</c:v>
                </c:pt>
                <c:pt idx="57">
                  <c:v>2.7145692524557008E-2</c:v>
                </c:pt>
                <c:pt idx="58">
                  <c:v>2.6904336617884939E-2</c:v>
                </c:pt>
                <c:pt idx="59">
                  <c:v>2.6904336617884939E-2</c:v>
                </c:pt>
                <c:pt idx="60">
                  <c:v>2.6904336617884939E-2</c:v>
                </c:pt>
                <c:pt idx="61">
                  <c:v>3.8743614124969294E-2</c:v>
                </c:pt>
                <c:pt idx="62">
                  <c:v>1.4842532388336549E-2</c:v>
                </c:pt>
                <c:pt idx="63">
                  <c:v>3.3294277040634146E-2</c:v>
                </c:pt>
                <c:pt idx="64">
                  <c:v>5.4778376222506253E-2</c:v>
                </c:pt>
                <c:pt idx="65">
                  <c:v>5.4834863775131693E-2</c:v>
                </c:pt>
                <c:pt idx="66">
                  <c:v>5.1769130237187877E-2</c:v>
                </c:pt>
                <c:pt idx="67">
                  <c:v>4.9404355875005024E-2</c:v>
                </c:pt>
                <c:pt idx="68">
                  <c:v>2.7742235315161956E-2</c:v>
                </c:pt>
                <c:pt idx="69">
                  <c:v>1.8528773133150489E-2</c:v>
                </c:pt>
                <c:pt idx="70">
                  <c:v>2.5854181662257503E-2</c:v>
                </c:pt>
                <c:pt idx="71">
                  <c:v>4.7573645646735496E-2</c:v>
                </c:pt>
                <c:pt idx="72">
                  <c:v>3.1687805278847403E-2</c:v>
                </c:pt>
                <c:pt idx="73">
                  <c:v>2.7060105323609474E-2</c:v>
                </c:pt>
                <c:pt idx="74">
                  <c:v>4.8005005139511336E-2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F9-4D93-BC0D-F0C15FFD9210}"/>
            </c:ext>
          </c:extLst>
        </c:ser>
        <c:ser>
          <c:idx val="5"/>
          <c:order val="5"/>
          <c:tx>
            <c:strRef>
              <c:f>'2018累积涨跌幅'!$AA$5</c:f>
              <c:strCache>
                <c:ptCount val="1"/>
                <c:pt idx="0">
                  <c:v>AH股溢价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'2018累积涨跌幅'!$AA$7:$AA$81</c:f>
              <c:numCache>
                <c:formatCode>0.00%</c:formatCode>
                <c:ptCount val="75"/>
                <c:pt idx="0">
                  <c:v>3.6187249769017438E-3</c:v>
                </c:pt>
                <c:pt idx="1">
                  <c:v>-8.0843855866953307E-3</c:v>
                </c:pt>
                <c:pt idx="2">
                  <c:v>-1.0317215891592291E-2</c:v>
                </c:pt>
                <c:pt idx="3">
                  <c:v>-1.886356636895592E-2</c:v>
                </c:pt>
                <c:pt idx="4">
                  <c:v>-1.3781952571604528E-2</c:v>
                </c:pt>
                <c:pt idx="5">
                  <c:v>-1.8247613181398115E-2</c:v>
                </c:pt>
                <c:pt idx="6">
                  <c:v>-2.2713273791191813E-2</c:v>
                </c:pt>
                <c:pt idx="7">
                  <c:v>-2.0095472744071419E-2</c:v>
                </c:pt>
                <c:pt idx="8">
                  <c:v>-1.5013858946719916E-2</c:v>
                </c:pt>
                <c:pt idx="9">
                  <c:v>-1.986449029873727E-2</c:v>
                </c:pt>
                <c:pt idx="10">
                  <c:v>1.7708654142285507E-3</c:v>
                </c:pt>
                <c:pt idx="11">
                  <c:v>-1.3165999384046834E-2</c:v>
                </c:pt>
                <c:pt idx="12">
                  <c:v>-1.385894672004917E-2</c:v>
                </c:pt>
                <c:pt idx="13">
                  <c:v>-1.0394210040036933E-2</c:v>
                </c:pt>
                <c:pt idx="14">
                  <c:v>-1.208808130582073E-2</c:v>
                </c:pt>
                <c:pt idx="15">
                  <c:v>-1.5475823837388325E-2</c:v>
                </c:pt>
                <c:pt idx="16">
                  <c:v>-1.0086233446258142E-2</c:v>
                </c:pt>
                <c:pt idx="17">
                  <c:v>-1.4474899907606975E-2</c:v>
                </c:pt>
                <c:pt idx="18">
                  <c:v>2.3868186017863557E-3</c:v>
                </c:pt>
                <c:pt idx="19">
                  <c:v>-1.1703110563597074E-2</c:v>
                </c:pt>
                <c:pt idx="20">
                  <c:v>-1.7246689251616876E-2</c:v>
                </c:pt>
                <c:pt idx="21">
                  <c:v>-1.6938712657837862E-2</c:v>
                </c:pt>
                <c:pt idx="22">
                  <c:v>-1.3165999384046834E-2</c:v>
                </c:pt>
                <c:pt idx="23">
                  <c:v>4.4656606097936979E-3</c:v>
                </c:pt>
                <c:pt idx="24">
                  <c:v>7.3914382506929943E-3</c:v>
                </c:pt>
                <c:pt idx="25">
                  <c:v>2.3329226978749729E-2</c:v>
                </c:pt>
                <c:pt idx="26">
                  <c:v>6.0979365568216926E-2</c:v>
                </c:pt>
                <c:pt idx="27">
                  <c:v>5.0739143825069277E-2</c:v>
                </c:pt>
                <c:pt idx="28">
                  <c:v>9.9322451493686348E-3</c:v>
                </c:pt>
                <c:pt idx="29">
                  <c:v>1.0471204188481797E-2</c:v>
                </c:pt>
                <c:pt idx="30">
                  <c:v>8.4693563289195417E-4</c:v>
                </c:pt>
                <c:pt idx="31">
                  <c:v>9.2392978133659653E-4</c:v>
                </c:pt>
                <c:pt idx="32">
                  <c:v>-1.3704958423159885E-2</c:v>
                </c:pt>
                <c:pt idx="33">
                  <c:v>-1.5090853095164669E-2</c:v>
                </c:pt>
                <c:pt idx="34">
                  <c:v>-1.9402525408068971E-2</c:v>
                </c:pt>
                <c:pt idx="35">
                  <c:v>-1.4166923313828184E-2</c:v>
                </c:pt>
                <c:pt idx="36">
                  <c:v>-1.9556513704958367E-2</c:v>
                </c:pt>
                <c:pt idx="37">
                  <c:v>-1.8709578072066413E-2</c:v>
                </c:pt>
                <c:pt idx="38">
                  <c:v>-2.4099168463196818E-2</c:v>
                </c:pt>
                <c:pt idx="39">
                  <c:v>-1.6322759470280168E-2</c:v>
                </c:pt>
                <c:pt idx="40">
                  <c:v>3.0797659377888031E-3</c:v>
                </c:pt>
                <c:pt idx="41">
                  <c:v>-1.1934093008931224E-2</c:v>
                </c:pt>
                <c:pt idx="42">
                  <c:v>-4.6196489066829827E-4</c:v>
                </c:pt>
                <c:pt idx="43">
                  <c:v>-1.0240221743147426E-2</c:v>
                </c:pt>
                <c:pt idx="44">
                  <c:v>-1.3012011087157327E-2</c:v>
                </c:pt>
                <c:pt idx="45">
                  <c:v>-3.1336618417000306E-2</c:v>
                </c:pt>
                <c:pt idx="46">
                  <c:v>-4.2808746535263342E-2</c:v>
                </c:pt>
                <c:pt idx="47">
                  <c:v>-4.1345857714813583E-2</c:v>
                </c:pt>
                <c:pt idx="48">
                  <c:v>-4.2115799199260895E-2</c:v>
                </c:pt>
                <c:pt idx="49">
                  <c:v>-4.7120418848167415E-2</c:v>
                </c:pt>
                <c:pt idx="50">
                  <c:v>-3.9421004003695637E-2</c:v>
                </c:pt>
                <c:pt idx="51">
                  <c:v>-2.8487834924545652E-2</c:v>
                </c:pt>
                <c:pt idx="52">
                  <c:v>-2.3252232830304864E-2</c:v>
                </c:pt>
                <c:pt idx="53">
                  <c:v>-2.1019402525408015E-2</c:v>
                </c:pt>
                <c:pt idx="54">
                  <c:v>-2.1250384970742164E-2</c:v>
                </c:pt>
                <c:pt idx="55">
                  <c:v>-4.1730828457037239E-2</c:v>
                </c:pt>
                <c:pt idx="56">
                  <c:v>-4.2192793347705537E-2</c:v>
                </c:pt>
                <c:pt idx="57">
                  <c:v>-3.6033261472128042E-2</c:v>
                </c:pt>
                <c:pt idx="58">
                  <c:v>-2.1712349861410463E-2</c:v>
                </c:pt>
                <c:pt idx="59">
                  <c:v>-2.2790267939636566E-2</c:v>
                </c:pt>
                <c:pt idx="60">
                  <c:v>-3.1028641823221403E-2</c:v>
                </c:pt>
                <c:pt idx="61">
                  <c:v>-4.8737295965506577E-2</c:v>
                </c:pt>
                <c:pt idx="62">
                  <c:v>-3.495534339390205E-2</c:v>
                </c:pt>
                <c:pt idx="63">
                  <c:v>-4.8660301817061831E-2</c:v>
                </c:pt>
                <c:pt idx="64">
                  <c:v>-4.2269787496150284E-2</c:v>
                </c:pt>
                <c:pt idx="65">
                  <c:v>-3.8497074222359151E-2</c:v>
                </c:pt>
                <c:pt idx="66">
                  <c:v>-4.7890360332614727E-2</c:v>
                </c:pt>
                <c:pt idx="67">
                  <c:v>-5.3895903911302723E-2</c:v>
                </c:pt>
                <c:pt idx="68">
                  <c:v>-5.6205728364644214E-2</c:v>
                </c:pt>
                <c:pt idx="69">
                  <c:v>-5.5666769325531169E-2</c:v>
                </c:pt>
                <c:pt idx="70">
                  <c:v>-5.5743763473975916E-2</c:v>
                </c:pt>
                <c:pt idx="71">
                  <c:v>-6.3905143209116111E-2</c:v>
                </c:pt>
                <c:pt idx="72">
                  <c:v>-6.2519248537111105E-2</c:v>
                </c:pt>
                <c:pt idx="73">
                  <c:v>-5.5512781028641767E-2</c:v>
                </c:pt>
                <c:pt idx="74">
                  <c:v>-5.8823529411764719E-2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F9-4D93-BC0D-F0C15FFD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15344"/>
        <c:axId val="643014096"/>
      </c:lineChart>
      <c:catAx>
        <c:axId val="6430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4096"/>
        <c:crosses val="autoZero"/>
        <c:auto val="1"/>
        <c:lblAlgn val="ctr"/>
        <c:lblOffset val="100"/>
        <c:noMultiLvlLbl val="0"/>
      </c:catAx>
      <c:valAx>
        <c:axId val="6430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IH1809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持仓量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股指期货!$B$20:$B$72</c:f>
              <c:numCache>
                <c:formatCode>General</c:formatCode>
                <c:ptCount val="53"/>
                <c:pt idx="0">
                  <c:v>20180122</c:v>
                </c:pt>
                <c:pt idx="1">
                  <c:v>20180123</c:v>
                </c:pt>
                <c:pt idx="2">
                  <c:v>20180124</c:v>
                </c:pt>
                <c:pt idx="3">
                  <c:v>20180125</c:v>
                </c:pt>
                <c:pt idx="4">
                  <c:v>20180126</c:v>
                </c:pt>
                <c:pt idx="5">
                  <c:v>20180129</c:v>
                </c:pt>
                <c:pt idx="6">
                  <c:v>20180130</c:v>
                </c:pt>
                <c:pt idx="7">
                  <c:v>20180131</c:v>
                </c:pt>
                <c:pt idx="8">
                  <c:v>20180201</c:v>
                </c:pt>
                <c:pt idx="9">
                  <c:v>20180202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20180212</c:v>
                </c:pt>
                <c:pt idx="16">
                  <c:v>20180213</c:v>
                </c:pt>
                <c:pt idx="17">
                  <c:v>20180214</c:v>
                </c:pt>
                <c:pt idx="18">
                  <c:v>20180222</c:v>
                </c:pt>
                <c:pt idx="19">
                  <c:v>20180223</c:v>
                </c:pt>
                <c:pt idx="20">
                  <c:v>20180226</c:v>
                </c:pt>
                <c:pt idx="21">
                  <c:v>20180227</c:v>
                </c:pt>
                <c:pt idx="22">
                  <c:v>20180228</c:v>
                </c:pt>
                <c:pt idx="23">
                  <c:v>20180301</c:v>
                </c:pt>
                <c:pt idx="24">
                  <c:v>20180302</c:v>
                </c:pt>
                <c:pt idx="25">
                  <c:v>20180305</c:v>
                </c:pt>
                <c:pt idx="26">
                  <c:v>20180306</c:v>
                </c:pt>
                <c:pt idx="27">
                  <c:v>20180307</c:v>
                </c:pt>
                <c:pt idx="28">
                  <c:v>20180308</c:v>
                </c:pt>
                <c:pt idx="29">
                  <c:v>20180309</c:v>
                </c:pt>
                <c:pt idx="30">
                  <c:v>20180312</c:v>
                </c:pt>
                <c:pt idx="31">
                  <c:v>20180313</c:v>
                </c:pt>
                <c:pt idx="32">
                  <c:v>20180314</c:v>
                </c:pt>
                <c:pt idx="33">
                  <c:v>20180315</c:v>
                </c:pt>
                <c:pt idx="34">
                  <c:v>20180316</c:v>
                </c:pt>
                <c:pt idx="35">
                  <c:v>20180319</c:v>
                </c:pt>
                <c:pt idx="36">
                  <c:v>20180320</c:v>
                </c:pt>
                <c:pt idx="37">
                  <c:v>20180321</c:v>
                </c:pt>
                <c:pt idx="38">
                  <c:v>20180322</c:v>
                </c:pt>
                <c:pt idx="39">
                  <c:v>20180323</c:v>
                </c:pt>
                <c:pt idx="40">
                  <c:v>20180326</c:v>
                </c:pt>
                <c:pt idx="41">
                  <c:v>20180327</c:v>
                </c:pt>
                <c:pt idx="42">
                  <c:v>20180328</c:v>
                </c:pt>
                <c:pt idx="43">
                  <c:v>20180329</c:v>
                </c:pt>
                <c:pt idx="44">
                  <c:v>20180330</c:v>
                </c:pt>
                <c:pt idx="45">
                  <c:v>20180402</c:v>
                </c:pt>
                <c:pt idx="46">
                  <c:v>20180403</c:v>
                </c:pt>
                <c:pt idx="47">
                  <c:v>20180404</c:v>
                </c:pt>
                <c:pt idx="48">
                  <c:v>20180409</c:v>
                </c:pt>
                <c:pt idx="49">
                  <c:v>20180410</c:v>
                </c:pt>
                <c:pt idx="50">
                  <c:v>20180411</c:v>
                </c:pt>
                <c:pt idx="51">
                  <c:v>20180412</c:v>
                </c:pt>
                <c:pt idx="52">
                  <c:v>20180413</c:v>
                </c:pt>
              </c:numCache>
            </c:numRef>
          </c:cat>
          <c:val>
            <c:numRef>
              <c:f>股指期货!$I$20:$I$72</c:f>
              <c:numCache>
                <c:formatCode>General</c:formatCode>
                <c:ptCount val="53"/>
                <c:pt idx="0">
                  <c:v>121</c:v>
                </c:pt>
                <c:pt idx="1">
                  <c:v>211</c:v>
                </c:pt>
                <c:pt idx="2">
                  <c:v>261</c:v>
                </c:pt>
                <c:pt idx="3">
                  <c:v>382</c:v>
                </c:pt>
                <c:pt idx="4">
                  <c:v>395</c:v>
                </c:pt>
                <c:pt idx="5">
                  <c:v>439</c:v>
                </c:pt>
                <c:pt idx="6">
                  <c:v>518</c:v>
                </c:pt>
                <c:pt idx="7">
                  <c:v>541</c:v>
                </c:pt>
                <c:pt idx="8">
                  <c:v>582</c:v>
                </c:pt>
                <c:pt idx="9">
                  <c:v>612</c:v>
                </c:pt>
                <c:pt idx="10">
                  <c:v>670</c:v>
                </c:pt>
                <c:pt idx="11">
                  <c:v>669</c:v>
                </c:pt>
                <c:pt idx="12">
                  <c:v>708</c:v>
                </c:pt>
                <c:pt idx="13">
                  <c:v>693</c:v>
                </c:pt>
                <c:pt idx="14">
                  <c:v>658</c:v>
                </c:pt>
                <c:pt idx="15">
                  <c:v>673</c:v>
                </c:pt>
                <c:pt idx="16">
                  <c:v>686</c:v>
                </c:pt>
                <c:pt idx="17">
                  <c:v>709</c:v>
                </c:pt>
                <c:pt idx="18">
                  <c:v>758</c:v>
                </c:pt>
                <c:pt idx="19">
                  <c:v>786</c:v>
                </c:pt>
                <c:pt idx="20">
                  <c:v>835</c:v>
                </c:pt>
                <c:pt idx="21">
                  <c:v>904</c:v>
                </c:pt>
                <c:pt idx="22">
                  <c:v>1015</c:v>
                </c:pt>
                <c:pt idx="23">
                  <c:v>1097</c:v>
                </c:pt>
                <c:pt idx="24">
                  <c:v>1132</c:v>
                </c:pt>
                <c:pt idx="25">
                  <c:v>1243</c:v>
                </c:pt>
                <c:pt idx="26">
                  <c:v>1337</c:v>
                </c:pt>
                <c:pt idx="27">
                  <c:v>1359</c:v>
                </c:pt>
                <c:pt idx="28">
                  <c:v>1361</c:v>
                </c:pt>
                <c:pt idx="29">
                  <c:v>1429</c:v>
                </c:pt>
                <c:pt idx="30">
                  <c:v>1669</c:v>
                </c:pt>
                <c:pt idx="31">
                  <c:v>1833</c:v>
                </c:pt>
                <c:pt idx="32">
                  <c:v>1957</c:v>
                </c:pt>
                <c:pt idx="33">
                  <c:v>1978</c:v>
                </c:pt>
                <c:pt idx="34">
                  <c:v>2103</c:v>
                </c:pt>
                <c:pt idx="35">
                  <c:v>2150</c:v>
                </c:pt>
                <c:pt idx="36">
                  <c:v>2130</c:v>
                </c:pt>
                <c:pt idx="37">
                  <c:v>2197</c:v>
                </c:pt>
                <c:pt idx="38">
                  <c:v>2246</c:v>
                </c:pt>
                <c:pt idx="39">
                  <c:v>2061</c:v>
                </c:pt>
                <c:pt idx="40">
                  <c:v>2001</c:v>
                </c:pt>
                <c:pt idx="41">
                  <c:v>2122</c:v>
                </c:pt>
                <c:pt idx="42">
                  <c:v>2218</c:v>
                </c:pt>
                <c:pt idx="43">
                  <c:v>2309</c:v>
                </c:pt>
                <c:pt idx="44">
                  <c:v>2341</c:v>
                </c:pt>
                <c:pt idx="45">
                  <c:v>2409</c:v>
                </c:pt>
                <c:pt idx="46">
                  <c:v>2451</c:v>
                </c:pt>
                <c:pt idx="47">
                  <c:v>2509</c:v>
                </c:pt>
                <c:pt idx="48">
                  <c:v>2479</c:v>
                </c:pt>
                <c:pt idx="49">
                  <c:v>2503</c:v>
                </c:pt>
                <c:pt idx="50">
                  <c:v>2594</c:v>
                </c:pt>
                <c:pt idx="51">
                  <c:v>2570</c:v>
                </c:pt>
                <c:pt idx="52">
                  <c:v>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1-48E4-9074-2799471AA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66016"/>
        <c:axId val="771070848"/>
      </c:barChart>
      <c:lineChart>
        <c:grouping val="standard"/>
        <c:varyColors val="0"/>
        <c:ser>
          <c:idx val="1"/>
          <c:order val="1"/>
          <c:tx>
            <c:v>成交量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股指期货!$B$20:$B$72</c:f>
              <c:numCache>
                <c:formatCode>General</c:formatCode>
                <c:ptCount val="53"/>
                <c:pt idx="0">
                  <c:v>20180122</c:v>
                </c:pt>
                <c:pt idx="1">
                  <c:v>20180123</c:v>
                </c:pt>
                <c:pt idx="2">
                  <c:v>20180124</c:v>
                </c:pt>
                <c:pt idx="3">
                  <c:v>20180125</c:v>
                </c:pt>
                <c:pt idx="4">
                  <c:v>20180126</c:v>
                </c:pt>
                <c:pt idx="5">
                  <c:v>20180129</c:v>
                </c:pt>
                <c:pt idx="6">
                  <c:v>20180130</c:v>
                </c:pt>
                <c:pt idx="7">
                  <c:v>20180131</c:v>
                </c:pt>
                <c:pt idx="8">
                  <c:v>20180201</c:v>
                </c:pt>
                <c:pt idx="9">
                  <c:v>20180202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20180212</c:v>
                </c:pt>
                <c:pt idx="16">
                  <c:v>20180213</c:v>
                </c:pt>
                <c:pt idx="17">
                  <c:v>20180214</c:v>
                </c:pt>
                <c:pt idx="18">
                  <c:v>20180222</c:v>
                </c:pt>
                <c:pt idx="19">
                  <c:v>20180223</c:v>
                </c:pt>
                <c:pt idx="20">
                  <c:v>20180226</c:v>
                </c:pt>
                <c:pt idx="21">
                  <c:v>20180227</c:v>
                </c:pt>
                <c:pt idx="22">
                  <c:v>20180228</c:v>
                </c:pt>
                <c:pt idx="23">
                  <c:v>20180301</c:v>
                </c:pt>
                <c:pt idx="24">
                  <c:v>20180302</c:v>
                </c:pt>
                <c:pt idx="25">
                  <c:v>20180305</c:v>
                </c:pt>
                <c:pt idx="26">
                  <c:v>20180306</c:v>
                </c:pt>
                <c:pt idx="27">
                  <c:v>20180307</c:v>
                </c:pt>
                <c:pt idx="28">
                  <c:v>20180308</c:v>
                </c:pt>
                <c:pt idx="29">
                  <c:v>20180309</c:v>
                </c:pt>
                <c:pt idx="30">
                  <c:v>20180312</c:v>
                </c:pt>
                <c:pt idx="31">
                  <c:v>20180313</c:v>
                </c:pt>
                <c:pt idx="32">
                  <c:v>20180314</c:v>
                </c:pt>
                <c:pt idx="33">
                  <c:v>20180315</c:v>
                </c:pt>
                <c:pt idx="34">
                  <c:v>20180316</c:v>
                </c:pt>
                <c:pt idx="35">
                  <c:v>20180319</c:v>
                </c:pt>
                <c:pt idx="36">
                  <c:v>20180320</c:v>
                </c:pt>
                <c:pt idx="37">
                  <c:v>20180321</c:v>
                </c:pt>
                <c:pt idx="38">
                  <c:v>20180322</c:v>
                </c:pt>
                <c:pt idx="39">
                  <c:v>20180323</c:v>
                </c:pt>
                <c:pt idx="40">
                  <c:v>20180326</c:v>
                </c:pt>
                <c:pt idx="41">
                  <c:v>20180327</c:v>
                </c:pt>
                <c:pt idx="42">
                  <c:v>20180328</c:v>
                </c:pt>
                <c:pt idx="43">
                  <c:v>20180329</c:v>
                </c:pt>
                <c:pt idx="44">
                  <c:v>20180330</c:v>
                </c:pt>
                <c:pt idx="45">
                  <c:v>20180402</c:v>
                </c:pt>
                <c:pt idx="46">
                  <c:v>20180403</c:v>
                </c:pt>
                <c:pt idx="47">
                  <c:v>20180404</c:v>
                </c:pt>
                <c:pt idx="48">
                  <c:v>20180409</c:v>
                </c:pt>
                <c:pt idx="49">
                  <c:v>20180410</c:v>
                </c:pt>
                <c:pt idx="50">
                  <c:v>20180411</c:v>
                </c:pt>
                <c:pt idx="51">
                  <c:v>20180412</c:v>
                </c:pt>
                <c:pt idx="52">
                  <c:v>20180413</c:v>
                </c:pt>
              </c:numCache>
            </c:numRef>
          </c:cat>
          <c:val>
            <c:numRef>
              <c:f>股指期货!$J$20:$J$72</c:f>
              <c:numCache>
                <c:formatCode>General</c:formatCode>
                <c:ptCount val="53"/>
                <c:pt idx="0">
                  <c:v>121</c:v>
                </c:pt>
                <c:pt idx="1">
                  <c:v>159</c:v>
                </c:pt>
                <c:pt idx="2">
                  <c:v>128</c:v>
                </c:pt>
                <c:pt idx="3">
                  <c:v>184</c:v>
                </c:pt>
                <c:pt idx="4">
                  <c:v>80</c:v>
                </c:pt>
                <c:pt idx="5">
                  <c:v>134</c:v>
                </c:pt>
                <c:pt idx="6">
                  <c:v>188</c:v>
                </c:pt>
                <c:pt idx="7">
                  <c:v>137</c:v>
                </c:pt>
                <c:pt idx="8">
                  <c:v>125</c:v>
                </c:pt>
                <c:pt idx="9">
                  <c:v>182</c:v>
                </c:pt>
                <c:pt idx="10">
                  <c:v>143</c:v>
                </c:pt>
                <c:pt idx="11">
                  <c:v>158</c:v>
                </c:pt>
                <c:pt idx="12">
                  <c:v>250</c:v>
                </c:pt>
                <c:pt idx="13">
                  <c:v>183</c:v>
                </c:pt>
                <c:pt idx="14">
                  <c:v>371</c:v>
                </c:pt>
                <c:pt idx="15">
                  <c:v>288</c:v>
                </c:pt>
                <c:pt idx="16">
                  <c:v>199</c:v>
                </c:pt>
                <c:pt idx="17">
                  <c:v>67</c:v>
                </c:pt>
                <c:pt idx="18">
                  <c:v>152</c:v>
                </c:pt>
                <c:pt idx="19">
                  <c:v>163</c:v>
                </c:pt>
                <c:pt idx="20">
                  <c:v>170</c:v>
                </c:pt>
                <c:pt idx="21">
                  <c:v>233</c:v>
                </c:pt>
                <c:pt idx="22">
                  <c:v>313</c:v>
                </c:pt>
                <c:pt idx="23">
                  <c:v>280</c:v>
                </c:pt>
                <c:pt idx="24">
                  <c:v>163</c:v>
                </c:pt>
                <c:pt idx="25">
                  <c:v>248</c:v>
                </c:pt>
                <c:pt idx="26">
                  <c:v>270</c:v>
                </c:pt>
                <c:pt idx="27">
                  <c:v>220</c:v>
                </c:pt>
                <c:pt idx="28">
                  <c:v>110</c:v>
                </c:pt>
                <c:pt idx="29">
                  <c:v>179</c:v>
                </c:pt>
                <c:pt idx="30">
                  <c:v>373</c:v>
                </c:pt>
                <c:pt idx="31">
                  <c:v>393</c:v>
                </c:pt>
                <c:pt idx="32">
                  <c:v>395</c:v>
                </c:pt>
                <c:pt idx="33">
                  <c:v>257</c:v>
                </c:pt>
                <c:pt idx="34">
                  <c:v>282</c:v>
                </c:pt>
                <c:pt idx="35">
                  <c:v>171</c:v>
                </c:pt>
                <c:pt idx="36">
                  <c:v>77</c:v>
                </c:pt>
                <c:pt idx="37">
                  <c:v>269</c:v>
                </c:pt>
                <c:pt idx="38">
                  <c:v>259</c:v>
                </c:pt>
                <c:pt idx="39">
                  <c:v>891</c:v>
                </c:pt>
                <c:pt idx="40">
                  <c:v>358</c:v>
                </c:pt>
                <c:pt idx="41">
                  <c:v>361</c:v>
                </c:pt>
                <c:pt idx="42">
                  <c:v>330</c:v>
                </c:pt>
                <c:pt idx="43">
                  <c:v>505</c:v>
                </c:pt>
                <c:pt idx="44">
                  <c:v>295</c:v>
                </c:pt>
                <c:pt idx="45">
                  <c:v>250</c:v>
                </c:pt>
                <c:pt idx="46">
                  <c:v>281</c:v>
                </c:pt>
                <c:pt idx="47">
                  <c:v>300</c:v>
                </c:pt>
                <c:pt idx="48">
                  <c:v>212</c:v>
                </c:pt>
                <c:pt idx="49">
                  <c:v>384</c:v>
                </c:pt>
                <c:pt idx="50">
                  <c:v>343</c:v>
                </c:pt>
                <c:pt idx="51">
                  <c:v>266</c:v>
                </c:pt>
                <c:pt idx="52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1-48E4-9074-2799471AA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666016"/>
        <c:axId val="771070848"/>
      </c:lineChart>
      <c:catAx>
        <c:axId val="7666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070848"/>
        <c:crosses val="autoZero"/>
        <c:auto val="1"/>
        <c:lblAlgn val="ctr"/>
        <c:lblOffset val="100"/>
        <c:noMultiLvlLbl val="0"/>
      </c:catAx>
      <c:valAx>
        <c:axId val="7710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66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IF1804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持仓量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股指期货!$B$39:$B$72</c:f>
              <c:numCache>
                <c:formatCode>General</c:formatCode>
                <c:ptCount val="34"/>
                <c:pt idx="0">
                  <c:v>20180223</c:v>
                </c:pt>
                <c:pt idx="1">
                  <c:v>20180226</c:v>
                </c:pt>
                <c:pt idx="2">
                  <c:v>20180227</c:v>
                </c:pt>
                <c:pt idx="3">
                  <c:v>20180228</c:v>
                </c:pt>
                <c:pt idx="4">
                  <c:v>20180301</c:v>
                </c:pt>
                <c:pt idx="5">
                  <c:v>20180302</c:v>
                </c:pt>
                <c:pt idx="6">
                  <c:v>20180305</c:v>
                </c:pt>
                <c:pt idx="7">
                  <c:v>20180306</c:v>
                </c:pt>
                <c:pt idx="8">
                  <c:v>20180307</c:v>
                </c:pt>
                <c:pt idx="9">
                  <c:v>20180308</c:v>
                </c:pt>
                <c:pt idx="10">
                  <c:v>20180309</c:v>
                </c:pt>
                <c:pt idx="11">
                  <c:v>20180312</c:v>
                </c:pt>
                <c:pt idx="12">
                  <c:v>20180313</c:v>
                </c:pt>
                <c:pt idx="13">
                  <c:v>20180314</c:v>
                </c:pt>
                <c:pt idx="14">
                  <c:v>20180315</c:v>
                </c:pt>
                <c:pt idx="15">
                  <c:v>20180316</c:v>
                </c:pt>
                <c:pt idx="16">
                  <c:v>20180319</c:v>
                </c:pt>
                <c:pt idx="17">
                  <c:v>20180320</c:v>
                </c:pt>
                <c:pt idx="18">
                  <c:v>20180321</c:v>
                </c:pt>
                <c:pt idx="19">
                  <c:v>20180322</c:v>
                </c:pt>
                <c:pt idx="20">
                  <c:v>20180323</c:v>
                </c:pt>
                <c:pt idx="21">
                  <c:v>20180326</c:v>
                </c:pt>
                <c:pt idx="22">
                  <c:v>20180327</c:v>
                </c:pt>
                <c:pt idx="23">
                  <c:v>20180328</c:v>
                </c:pt>
                <c:pt idx="24">
                  <c:v>20180329</c:v>
                </c:pt>
                <c:pt idx="25">
                  <c:v>20180330</c:v>
                </c:pt>
                <c:pt idx="26">
                  <c:v>20180402</c:v>
                </c:pt>
                <c:pt idx="27">
                  <c:v>20180403</c:v>
                </c:pt>
                <c:pt idx="28">
                  <c:v>20180404</c:v>
                </c:pt>
                <c:pt idx="29">
                  <c:v>20180409</c:v>
                </c:pt>
                <c:pt idx="30">
                  <c:v>20180410</c:v>
                </c:pt>
                <c:pt idx="31">
                  <c:v>20180411</c:v>
                </c:pt>
                <c:pt idx="32">
                  <c:v>20180412</c:v>
                </c:pt>
                <c:pt idx="33">
                  <c:v>20180413</c:v>
                </c:pt>
              </c:numCache>
            </c:numRef>
          </c:cat>
          <c:val>
            <c:numRef>
              <c:f>股指期货!$C$148:$C$181</c:f>
              <c:numCache>
                <c:formatCode>General</c:formatCode>
                <c:ptCount val="34"/>
                <c:pt idx="0">
                  <c:v>200</c:v>
                </c:pt>
                <c:pt idx="1">
                  <c:v>358</c:v>
                </c:pt>
                <c:pt idx="2">
                  <c:v>422</c:v>
                </c:pt>
                <c:pt idx="3">
                  <c:v>645</c:v>
                </c:pt>
                <c:pt idx="4">
                  <c:v>750</c:v>
                </c:pt>
                <c:pt idx="5">
                  <c:v>1063</c:v>
                </c:pt>
                <c:pt idx="6">
                  <c:v>1370</c:v>
                </c:pt>
                <c:pt idx="7">
                  <c:v>1728</c:v>
                </c:pt>
                <c:pt idx="8">
                  <c:v>2345</c:v>
                </c:pt>
                <c:pt idx="9">
                  <c:v>2909</c:v>
                </c:pt>
                <c:pt idx="10">
                  <c:v>3914</c:v>
                </c:pt>
                <c:pt idx="11">
                  <c:v>6354</c:v>
                </c:pt>
                <c:pt idx="12">
                  <c:v>9233</c:v>
                </c:pt>
                <c:pt idx="13">
                  <c:v>13317</c:v>
                </c:pt>
                <c:pt idx="14">
                  <c:v>19050</c:v>
                </c:pt>
                <c:pt idx="15">
                  <c:v>24088</c:v>
                </c:pt>
                <c:pt idx="16">
                  <c:v>25518</c:v>
                </c:pt>
                <c:pt idx="17">
                  <c:v>25991</c:v>
                </c:pt>
                <c:pt idx="18">
                  <c:v>27241</c:v>
                </c:pt>
                <c:pt idx="19">
                  <c:v>28668</c:v>
                </c:pt>
                <c:pt idx="20">
                  <c:v>29851</c:v>
                </c:pt>
                <c:pt idx="21">
                  <c:v>29257</c:v>
                </c:pt>
                <c:pt idx="22">
                  <c:v>28526</c:v>
                </c:pt>
                <c:pt idx="23">
                  <c:v>29809</c:v>
                </c:pt>
                <c:pt idx="24">
                  <c:v>29626</c:v>
                </c:pt>
                <c:pt idx="25">
                  <c:v>28202</c:v>
                </c:pt>
                <c:pt idx="26">
                  <c:v>28958</c:v>
                </c:pt>
                <c:pt idx="27">
                  <c:v>28721</c:v>
                </c:pt>
                <c:pt idx="28">
                  <c:v>27885</c:v>
                </c:pt>
                <c:pt idx="29">
                  <c:v>28041</c:v>
                </c:pt>
                <c:pt idx="30">
                  <c:v>27372</c:v>
                </c:pt>
                <c:pt idx="31">
                  <c:v>25768</c:v>
                </c:pt>
                <c:pt idx="32">
                  <c:v>24899</c:v>
                </c:pt>
                <c:pt idx="33">
                  <c:v>23531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F-4C4C-9C45-D8B6F4657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095040"/>
        <c:axId val="761094208"/>
      </c:barChart>
      <c:lineChart>
        <c:grouping val="standard"/>
        <c:varyColors val="0"/>
        <c:ser>
          <c:idx val="1"/>
          <c:order val="1"/>
          <c:tx>
            <c:v>成交量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股指期货!$B$39:$B$72</c:f>
              <c:numCache>
                <c:formatCode>General</c:formatCode>
                <c:ptCount val="34"/>
                <c:pt idx="0">
                  <c:v>20180223</c:v>
                </c:pt>
                <c:pt idx="1">
                  <c:v>20180226</c:v>
                </c:pt>
                <c:pt idx="2">
                  <c:v>20180227</c:v>
                </c:pt>
                <c:pt idx="3">
                  <c:v>20180228</c:v>
                </c:pt>
                <c:pt idx="4">
                  <c:v>20180301</c:v>
                </c:pt>
                <c:pt idx="5">
                  <c:v>20180302</c:v>
                </c:pt>
                <c:pt idx="6">
                  <c:v>20180305</c:v>
                </c:pt>
                <c:pt idx="7">
                  <c:v>20180306</c:v>
                </c:pt>
                <c:pt idx="8">
                  <c:v>20180307</c:v>
                </c:pt>
                <c:pt idx="9">
                  <c:v>20180308</c:v>
                </c:pt>
                <c:pt idx="10">
                  <c:v>20180309</c:v>
                </c:pt>
                <c:pt idx="11">
                  <c:v>20180312</c:v>
                </c:pt>
                <c:pt idx="12">
                  <c:v>20180313</c:v>
                </c:pt>
                <c:pt idx="13">
                  <c:v>20180314</c:v>
                </c:pt>
                <c:pt idx="14">
                  <c:v>20180315</c:v>
                </c:pt>
                <c:pt idx="15">
                  <c:v>20180316</c:v>
                </c:pt>
                <c:pt idx="16">
                  <c:v>20180319</c:v>
                </c:pt>
                <c:pt idx="17">
                  <c:v>20180320</c:v>
                </c:pt>
                <c:pt idx="18">
                  <c:v>20180321</c:v>
                </c:pt>
                <c:pt idx="19">
                  <c:v>20180322</c:v>
                </c:pt>
                <c:pt idx="20">
                  <c:v>20180323</c:v>
                </c:pt>
                <c:pt idx="21">
                  <c:v>20180326</c:v>
                </c:pt>
                <c:pt idx="22">
                  <c:v>20180327</c:v>
                </c:pt>
                <c:pt idx="23">
                  <c:v>20180328</c:v>
                </c:pt>
                <c:pt idx="24">
                  <c:v>20180329</c:v>
                </c:pt>
                <c:pt idx="25">
                  <c:v>20180330</c:v>
                </c:pt>
                <c:pt idx="26">
                  <c:v>20180402</c:v>
                </c:pt>
                <c:pt idx="27">
                  <c:v>20180403</c:v>
                </c:pt>
                <c:pt idx="28">
                  <c:v>20180404</c:v>
                </c:pt>
                <c:pt idx="29">
                  <c:v>20180409</c:v>
                </c:pt>
                <c:pt idx="30">
                  <c:v>20180410</c:v>
                </c:pt>
                <c:pt idx="31">
                  <c:v>20180411</c:v>
                </c:pt>
                <c:pt idx="32">
                  <c:v>20180412</c:v>
                </c:pt>
                <c:pt idx="33">
                  <c:v>20180413</c:v>
                </c:pt>
              </c:numCache>
            </c:numRef>
          </c:cat>
          <c:val>
            <c:numRef>
              <c:f>股指期货!$D$148:$D$181</c:f>
              <c:numCache>
                <c:formatCode>General</c:formatCode>
                <c:ptCount val="34"/>
                <c:pt idx="0">
                  <c:v>212</c:v>
                </c:pt>
                <c:pt idx="1">
                  <c:v>351</c:v>
                </c:pt>
                <c:pt idx="2">
                  <c:v>298</c:v>
                </c:pt>
                <c:pt idx="3">
                  <c:v>480</c:v>
                </c:pt>
                <c:pt idx="4">
                  <c:v>452</c:v>
                </c:pt>
                <c:pt idx="5">
                  <c:v>642</c:v>
                </c:pt>
                <c:pt idx="6">
                  <c:v>758</c:v>
                </c:pt>
                <c:pt idx="7">
                  <c:v>1120</c:v>
                </c:pt>
                <c:pt idx="8">
                  <c:v>1252</c:v>
                </c:pt>
                <c:pt idx="9">
                  <c:v>1376</c:v>
                </c:pt>
                <c:pt idx="10">
                  <c:v>2003</c:v>
                </c:pt>
                <c:pt idx="11">
                  <c:v>3780</c:v>
                </c:pt>
                <c:pt idx="12">
                  <c:v>4981</c:v>
                </c:pt>
                <c:pt idx="13">
                  <c:v>6721</c:v>
                </c:pt>
                <c:pt idx="14">
                  <c:v>10575</c:v>
                </c:pt>
                <c:pt idx="15">
                  <c:v>15480</c:v>
                </c:pt>
                <c:pt idx="16">
                  <c:v>15648</c:v>
                </c:pt>
                <c:pt idx="17">
                  <c:v>15959</c:v>
                </c:pt>
                <c:pt idx="18">
                  <c:v>18791</c:v>
                </c:pt>
                <c:pt idx="19">
                  <c:v>20501</c:v>
                </c:pt>
                <c:pt idx="20">
                  <c:v>25264</c:v>
                </c:pt>
                <c:pt idx="21">
                  <c:v>20168</c:v>
                </c:pt>
                <c:pt idx="22">
                  <c:v>20625</c:v>
                </c:pt>
                <c:pt idx="23">
                  <c:v>20547</c:v>
                </c:pt>
                <c:pt idx="24">
                  <c:v>21851</c:v>
                </c:pt>
                <c:pt idx="25">
                  <c:v>16284</c:v>
                </c:pt>
                <c:pt idx="26">
                  <c:v>18681</c:v>
                </c:pt>
                <c:pt idx="27">
                  <c:v>18609</c:v>
                </c:pt>
                <c:pt idx="28">
                  <c:v>17732</c:v>
                </c:pt>
                <c:pt idx="29">
                  <c:v>17599</c:v>
                </c:pt>
                <c:pt idx="30">
                  <c:v>20123</c:v>
                </c:pt>
                <c:pt idx="31">
                  <c:v>17272</c:v>
                </c:pt>
                <c:pt idx="32">
                  <c:v>16969</c:v>
                </c:pt>
                <c:pt idx="33">
                  <c:v>17798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F-4C4C-9C45-D8B6F4657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697456"/>
        <c:axId val="804529440"/>
      </c:lineChart>
      <c:catAx>
        <c:axId val="76109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094208"/>
        <c:crosses val="autoZero"/>
        <c:auto val="1"/>
        <c:lblAlgn val="ctr"/>
        <c:lblOffset val="100"/>
        <c:noMultiLvlLbl val="0"/>
      </c:catAx>
      <c:valAx>
        <c:axId val="7610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095040"/>
        <c:crosses val="autoZero"/>
        <c:crossBetween val="between"/>
      </c:valAx>
      <c:valAx>
        <c:axId val="804529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697456"/>
        <c:crosses val="max"/>
        <c:crossBetween val="between"/>
      </c:valAx>
      <c:catAx>
        <c:axId val="81269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4529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'2018累积涨跌幅'!$G$5</c:f>
              <c:strCache>
                <c:ptCount val="1"/>
                <c:pt idx="0">
                  <c:v>中小板指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'2018累积涨跌幅'!$G$7:$G$81</c:f>
              <c:numCache>
                <c:formatCode>0.00%</c:formatCode>
                <c:ptCount val="75"/>
                <c:pt idx="0">
                  <c:v>8.0514085855352135E-3</c:v>
                </c:pt>
                <c:pt idx="1">
                  <c:v>1.8428571499099267E-2</c:v>
                </c:pt>
                <c:pt idx="2">
                  <c:v>3.1110246538044839E-2</c:v>
                </c:pt>
                <c:pt idx="3">
                  <c:v>3.6327715789255866E-2</c:v>
                </c:pt>
                <c:pt idx="4">
                  <c:v>2.952674173819414E-2</c:v>
                </c:pt>
                <c:pt idx="5">
                  <c:v>2.9964141640818953E-2</c:v>
                </c:pt>
                <c:pt idx="6">
                  <c:v>3.4025818909928951E-2</c:v>
                </c:pt>
                <c:pt idx="7">
                  <c:v>3.0009975162234248E-2</c:v>
                </c:pt>
                <c:pt idx="8">
                  <c:v>3.8245438360405171E-2</c:v>
                </c:pt>
                <c:pt idx="9">
                  <c:v>3.4848367166455896E-2</c:v>
                </c:pt>
                <c:pt idx="10">
                  <c:v>1.406899635542791E-2</c:v>
                </c:pt>
                <c:pt idx="11">
                  <c:v>1.5500536679179389E-2</c:v>
                </c:pt>
                <c:pt idx="12">
                  <c:v>7.4476069811431067E-3</c:v>
                </c:pt>
                <c:pt idx="13">
                  <c:v>7.4582681117429939E-3</c:v>
                </c:pt>
                <c:pt idx="14">
                  <c:v>8.8268690699879748E-3</c:v>
                </c:pt>
                <c:pt idx="15">
                  <c:v>2.5441700714790905E-2</c:v>
                </c:pt>
                <c:pt idx="16">
                  <c:v>3.052263010438816E-2</c:v>
                </c:pt>
                <c:pt idx="17">
                  <c:v>3.2561788156876936E-2</c:v>
                </c:pt>
                <c:pt idx="18">
                  <c:v>2.9232446498503872E-2</c:v>
                </c:pt>
                <c:pt idx="19">
                  <c:v>2.4135879004947514E-2</c:v>
                </c:pt>
                <c:pt idx="20">
                  <c:v>5.3432679236722347E-3</c:v>
                </c:pt>
                <c:pt idx="21">
                  <c:v>3.7596430359927435E-3</c:v>
                </c:pt>
                <c:pt idx="22">
                  <c:v>-9.8549009450871194E-3</c:v>
                </c:pt>
                <c:pt idx="23">
                  <c:v>-3.5844535737584171E-2</c:v>
                </c:pt>
                <c:pt idx="24">
                  <c:v>-2.7045406956103468E-2</c:v>
                </c:pt>
                <c:pt idx="25">
                  <c:v>-3.6234327487542295E-2</c:v>
                </c:pt>
                <c:pt idx="26">
                  <c:v>-7.7595297798268348E-2</c:v>
                </c:pt>
                <c:pt idx="27">
                  <c:v>-8.4889259073706147E-2</c:v>
                </c:pt>
                <c:pt idx="28">
                  <c:v>-6.4485963313942185E-2</c:v>
                </c:pt>
                <c:pt idx="29">
                  <c:v>-9.3229091938401343E-2</c:v>
                </c:pt>
                <c:pt idx="30">
                  <c:v>-6.201072632494798E-2</c:v>
                </c:pt>
                <c:pt idx="31">
                  <c:v>-5.8680890972166555E-2</c:v>
                </c:pt>
                <c:pt idx="32">
                  <c:v>-5.4370818700242192E-2</c:v>
                </c:pt>
                <c:pt idx="33">
                  <c:v>-2.9830363799273063E-2</c:v>
                </c:pt>
                <c:pt idx="34">
                  <c:v>-2.7932455719914651E-2</c:v>
                </c:pt>
                <c:pt idx="35">
                  <c:v>-8.1250090816420428E-4</c:v>
                </c:pt>
                <c:pt idx="36">
                  <c:v>-6.7997198004027259E-3</c:v>
                </c:pt>
                <c:pt idx="37">
                  <c:v>-2.3019369086032526E-3</c:v>
                </c:pt>
                <c:pt idx="38">
                  <c:v>1.165817981516537E-2</c:v>
                </c:pt>
                <c:pt idx="39">
                  <c:v>-5.1061611767869719E-3</c:v>
                </c:pt>
                <c:pt idx="40">
                  <c:v>-1.6888751982833128E-3</c:v>
                </c:pt>
                <c:pt idx="41">
                  <c:v>8.0867944658244983E-3</c:v>
                </c:pt>
                <c:pt idx="42">
                  <c:v>-3.4072786594173676E-3</c:v>
                </c:pt>
                <c:pt idx="43">
                  <c:v>3.5637664437431216E-3</c:v>
                </c:pt>
                <c:pt idx="44">
                  <c:v>2.2770346957889265E-2</c:v>
                </c:pt>
                <c:pt idx="45">
                  <c:v>3.8302733597947336E-2</c:v>
                </c:pt>
                <c:pt idx="46">
                  <c:v>2.729070636154729E-2</c:v>
                </c:pt>
                <c:pt idx="47">
                  <c:v>1.8307843201641916E-2</c:v>
                </c:pt>
                <c:pt idx="48">
                  <c:v>2.0882659687090799E-2</c:v>
                </c:pt>
                <c:pt idx="49">
                  <c:v>9.2043051166474932E-3</c:v>
                </c:pt>
                <c:pt idx="50">
                  <c:v>1.1577120530566143E-2</c:v>
                </c:pt>
                <c:pt idx="51">
                  <c:v>1.1368394540609783E-2</c:v>
                </c:pt>
                <c:pt idx="52">
                  <c:v>4.6835187340414919E-3</c:v>
                </c:pt>
                <c:pt idx="53">
                  <c:v>-3.8642528781749341E-3</c:v>
                </c:pt>
                <c:pt idx="54">
                  <c:v>-4.4585061658495399E-2</c:v>
                </c:pt>
                <c:pt idx="55">
                  <c:v>-2.8233502564215307E-2</c:v>
                </c:pt>
                <c:pt idx="56">
                  <c:v>-4.9163556914498807E-3</c:v>
                </c:pt>
                <c:pt idx="57">
                  <c:v>-2.0799171959726692E-2</c:v>
                </c:pt>
                <c:pt idx="58">
                  <c:v>-1.7753170862417456E-2</c:v>
                </c:pt>
                <c:pt idx="59">
                  <c:v>-6.7953832954654736E-3</c:v>
                </c:pt>
                <c:pt idx="60">
                  <c:v>-1.3090800929378421E-2</c:v>
                </c:pt>
                <c:pt idx="61">
                  <c:v>-1.9907146222556515E-2</c:v>
                </c:pt>
                <c:pt idx="62">
                  <c:v>-2.8575979709533406E-2</c:v>
                </c:pt>
                <c:pt idx="63">
                  <c:v>-3.2516381614409173E-2</c:v>
                </c:pt>
                <c:pt idx="64">
                  <c:v>-1.9828955702762219E-2</c:v>
                </c:pt>
                <c:pt idx="65">
                  <c:v>-1.579644643301592E-2</c:v>
                </c:pt>
                <c:pt idx="66">
                  <c:v>-2.3193683241424567E-2</c:v>
                </c:pt>
                <c:pt idx="67">
                  <c:v>-2.6979385336318051E-2</c:v>
                </c:pt>
                <c:pt idx="68">
                  <c:v>-3.1177842642699738E-2</c:v>
                </c:pt>
                <c:pt idx="69">
                  <c:v>-6.0471347130722108E-2</c:v>
                </c:pt>
                <c:pt idx="70">
                  <c:v>-4.9407868931126364E-2</c:v>
                </c:pt>
                <c:pt idx="71">
                  <c:v>-4.1536939009539801E-2</c:v>
                </c:pt>
                <c:pt idx="72">
                  <c:v>-5.7255835391182848E-2</c:v>
                </c:pt>
                <c:pt idx="73">
                  <c:v>-6.8993513349169922E-2</c:v>
                </c:pt>
                <c:pt idx="74">
                  <c:v>-5.0708873784716113E-2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5-4579-8F22-1E5AE9D453A2}"/>
            </c:ext>
          </c:extLst>
        </c:ser>
        <c:ser>
          <c:idx val="1"/>
          <c:order val="1"/>
          <c:tx>
            <c:strRef>
              <c:f>'2018累积涨跌幅'!$H$5</c:f>
              <c:strCache>
                <c:ptCount val="1"/>
                <c:pt idx="0">
                  <c:v>中小300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'2018累积涨跌幅'!$H$7:$H$81</c:f>
              <c:numCache>
                <c:formatCode>0.00%</c:formatCode>
                <c:ptCount val="75"/>
                <c:pt idx="0">
                  <c:v>9.3681665444595996E-3</c:v>
                </c:pt>
                <c:pt idx="1">
                  <c:v>1.9511893417014647E-2</c:v>
                </c:pt>
                <c:pt idx="2">
                  <c:v>3.0311143735824331E-2</c:v>
                </c:pt>
                <c:pt idx="3">
                  <c:v>3.4814764780609186E-2</c:v>
                </c:pt>
                <c:pt idx="4">
                  <c:v>2.998568780590749E-2</c:v>
                </c:pt>
                <c:pt idx="5">
                  <c:v>3.1206130588734116E-2</c:v>
                </c:pt>
                <c:pt idx="6">
                  <c:v>3.3400228463416726E-2</c:v>
                </c:pt>
                <c:pt idx="7">
                  <c:v>2.8955540780394307E-2</c:v>
                </c:pt>
                <c:pt idx="8">
                  <c:v>3.6851661812293601E-2</c:v>
                </c:pt>
                <c:pt idx="9">
                  <c:v>3.2092708078170107E-2</c:v>
                </c:pt>
                <c:pt idx="10">
                  <c:v>8.1532847923171392E-3</c:v>
                </c:pt>
                <c:pt idx="11">
                  <c:v>9.9507184173468488E-3</c:v>
                </c:pt>
                <c:pt idx="12">
                  <c:v>2.9857987552512899E-3</c:v>
                </c:pt>
                <c:pt idx="13">
                  <c:v>4.0406313316063702E-3</c:v>
                </c:pt>
                <c:pt idx="14">
                  <c:v>3.5026355216396521E-3</c:v>
                </c:pt>
                <c:pt idx="15">
                  <c:v>1.8892584487653963E-2</c:v>
                </c:pt>
                <c:pt idx="16">
                  <c:v>2.1708161450012975E-2</c:v>
                </c:pt>
                <c:pt idx="17">
                  <c:v>2.6812984165711207E-2</c:v>
                </c:pt>
                <c:pt idx="18">
                  <c:v>2.3344664272439308E-2</c:v>
                </c:pt>
                <c:pt idx="19">
                  <c:v>1.8803811449049856E-2</c:v>
                </c:pt>
                <c:pt idx="20">
                  <c:v>2.5365759838886781E-3</c:v>
                </c:pt>
                <c:pt idx="21">
                  <c:v>2.5469520533358825E-3</c:v>
                </c:pt>
                <c:pt idx="22">
                  <c:v>-1.3721368490983155E-2</c:v>
                </c:pt>
                <c:pt idx="23">
                  <c:v>-4.4006673779360635E-2</c:v>
                </c:pt>
                <c:pt idx="24">
                  <c:v>-3.8523429707351564E-2</c:v>
                </c:pt>
                <c:pt idx="25">
                  <c:v>-4.5125865113267431E-2</c:v>
                </c:pt>
                <c:pt idx="26">
                  <c:v>-8.6237683334296489E-2</c:v>
                </c:pt>
                <c:pt idx="27">
                  <c:v>-9.0576575799425352E-2</c:v>
                </c:pt>
                <c:pt idx="28">
                  <c:v>-7.4044174115057038E-2</c:v>
                </c:pt>
                <c:pt idx="29">
                  <c:v>-0.10138118369657721</c:v>
                </c:pt>
                <c:pt idx="30">
                  <c:v>-7.3372374481433855E-2</c:v>
                </c:pt>
                <c:pt idx="31">
                  <c:v>-6.9138870329514046E-2</c:v>
                </c:pt>
                <c:pt idx="32">
                  <c:v>-6.480831941041143E-2</c:v>
                </c:pt>
                <c:pt idx="33">
                  <c:v>-4.3602481793050041E-2</c:v>
                </c:pt>
                <c:pt idx="34">
                  <c:v>-4.1813389714046349E-2</c:v>
                </c:pt>
                <c:pt idx="35">
                  <c:v>-1.643732162315914E-2</c:v>
                </c:pt>
                <c:pt idx="36">
                  <c:v>-1.9325056349517089E-2</c:v>
                </c:pt>
                <c:pt idx="37">
                  <c:v>-1.4215893317187311E-2</c:v>
                </c:pt>
                <c:pt idx="38">
                  <c:v>-1.5074462200860284E-3</c:v>
                </c:pt>
                <c:pt idx="39">
                  <c:v>-1.2904507337440974E-2</c:v>
                </c:pt>
                <c:pt idx="40">
                  <c:v>-9.1763788033042415E-3</c:v>
                </c:pt>
                <c:pt idx="41">
                  <c:v>4.1863710259981701E-4</c:v>
                </c:pt>
                <c:pt idx="42">
                  <c:v>-1.0331106479631535E-2</c:v>
                </c:pt>
                <c:pt idx="43">
                  <c:v>-4.3354337753132022E-3</c:v>
                </c:pt>
                <c:pt idx="44">
                  <c:v>1.3002435731439554E-2</c:v>
                </c:pt>
                <c:pt idx="45">
                  <c:v>2.8971749150315196E-2</c:v>
                </c:pt>
                <c:pt idx="46">
                  <c:v>2.0175012417374738E-2</c:v>
                </c:pt>
                <c:pt idx="47">
                  <c:v>1.0373288931894153E-2</c:v>
                </c:pt>
                <c:pt idx="48">
                  <c:v>1.0681858317416637E-2</c:v>
                </c:pt>
                <c:pt idx="49">
                  <c:v>1.8807812678443003E-3</c:v>
                </c:pt>
                <c:pt idx="50">
                  <c:v>3.8015748296356122E-3</c:v>
                </c:pt>
                <c:pt idx="51">
                  <c:v>3.1427961459074005E-3</c:v>
                </c:pt>
                <c:pt idx="52">
                  <c:v>-4.0895955286058827E-3</c:v>
                </c:pt>
                <c:pt idx="53">
                  <c:v>-1.0409978170920153E-2</c:v>
                </c:pt>
                <c:pt idx="54">
                  <c:v>-5.3680832646342595E-2</c:v>
                </c:pt>
                <c:pt idx="55">
                  <c:v>-3.7581852268100402E-2</c:v>
                </c:pt>
                <c:pt idx="56">
                  <c:v>-1.4223895775976714E-2</c:v>
                </c:pt>
                <c:pt idx="57">
                  <c:v>-2.6686368991475917E-2</c:v>
                </c:pt>
                <c:pt idx="58">
                  <c:v>-2.2780626562683648E-2</c:v>
                </c:pt>
                <c:pt idx="59">
                  <c:v>-9.7722907133229731E-3</c:v>
                </c:pt>
                <c:pt idx="60">
                  <c:v>-1.1797997866191845E-2</c:v>
                </c:pt>
                <c:pt idx="61">
                  <c:v>-1.977509293024815E-2</c:v>
                </c:pt>
                <c:pt idx="62">
                  <c:v>-2.7794777351251243E-2</c:v>
                </c:pt>
                <c:pt idx="63">
                  <c:v>-2.9695496948621836E-2</c:v>
                </c:pt>
                <c:pt idx="64">
                  <c:v>-2.147188546338441E-2</c:v>
                </c:pt>
                <c:pt idx="65">
                  <c:v>-1.7287209873569354E-2</c:v>
                </c:pt>
                <c:pt idx="66">
                  <c:v>-2.3988048395615524E-2</c:v>
                </c:pt>
                <c:pt idx="67">
                  <c:v>-2.5754150359961536E-2</c:v>
                </c:pt>
                <c:pt idx="68">
                  <c:v>-2.9387877007362562E-2</c:v>
                </c:pt>
                <c:pt idx="69">
                  <c:v>-5.411059181031086E-2</c:v>
                </c:pt>
                <c:pt idx="70">
                  <c:v>-4.1904671998203129E-2</c:v>
                </c:pt>
                <c:pt idx="71">
                  <c:v>-3.5573235111967971E-2</c:v>
                </c:pt>
                <c:pt idx="72">
                  <c:v>-5.3586769846843844E-2</c:v>
                </c:pt>
                <c:pt idx="73">
                  <c:v>-6.5367270811614864E-2</c:v>
                </c:pt>
                <c:pt idx="74">
                  <c:v>-4.6367534757119966E-2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5-4579-8F22-1E5AE9D453A2}"/>
            </c:ext>
          </c:extLst>
        </c:ser>
        <c:ser>
          <c:idx val="2"/>
          <c:order val="2"/>
          <c:tx>
            <c:strRef>
              <c:f>'2018累积涨跌幅'!$I$5</c:f>
              <c:strCache>
                <c:ptCount val="1"/>
                <c:pt idx="0">
                  <c:v>深圳综指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'2018累积涨跌幅'!$I$7:$I$81</c:f>
              <c:numCache>
                <c:formatCode>0.00%</c:formatCode>
                <c:ptCount val="75"/>
                <c:pt idx="0">
                  <c:v>6.3602222747711767E-3</c:v>
                </c:pt>
                <c:pt idx="1">
                  <c:v>1.6880056091651108E-2</c:v>
                </c:pt>
                <c:pt idx="2">
                  <c:v>2.4721993608251891E-2</c:v>
                </c:pt>
                <c:pt idx="3">
                  <c:v>2.8408240445533028E-2</c:v>
                </c:pt>
                <c:pt idx="4">
                  <c:v>2.8852993448927E-2</c:v>
                </c:pt>
                <c:pt idx="5">
                  <c:v>3.1067963016938593E-2</c:v>
                </c:pt>
                <c:pt idx="6">
                  <c:v>3.4353857972679869E-2</c:v>
                </c:pt>
                <c:pt idx="7">
                  <c:v>3.0902544994947156E-2</c:v>
                </c:pt>
                <c:pt idx="8">
                  <c:v>3.4854721701662816E-2</c:v>
                </c:pt>
                <c:pt idx="9">
                  <c:v>3.2634718593584244E-2</c:v>
                </c:pt>
                <c:pt idx="10">
                  <c:v>1.4004739051480808E-2</c:v>
                </c:pt>
                <c:pt idx="11">
                  <c:v>2.1308776581131506E-2</c:v>
                </c:pt>
                <c:pt idx="12">
                  <c:v>1.822883289107935E-2</c:v>
                </c:pt>
                <c:pt idx="13">
                  <c:v>1.952822801321874E-2</c:v>
                </c:pt>
                <c:pt idx="14">
                  <c:v>1.8118889779089598E-2</c:v>
                </c:pt>
                <c:pt idx="15">
                  <c:v>2.997112814402203E-2</c:v>
                </c:pt>
                <c:pt idx="16">
                  <c:v>3.372471844893643E-2</c:v>
                </c:pt>
                <c:pt idx="17">
                  <c:v>3.8992821483064155E-2</c:v>
                </c:pt>
                <c:pt idx="18">
                  <c:v>3.4947497792792603E-2</c:v>
                </c:pt>
                <c:pt idx="19">
                  <c:v>3.331382262557181E-2</c:v>
                </c:pt>
                <c:pt idx="20">
                  <c:v>1.7199606408957679E-2</c:v>
                </c:pt>
                <c:pt idx="21">
                  <c:v>1.1779119572379981E-2</c:v>
                </c:pt>
                <c:pt idx="22">
                  <c:v>-5.0450907168433368E-3</c:v>
                </c:pt>
                <c:pt idx="23">
                  <c:v>-3.5117419508528314E-2</c:v>
                </c:pt>
                <c:pt idx="24">
                  <c:v>-3.4869716352599389E-2</c:v>
                </c:pt>
                <c:pt idx="25">
                  <c:v>-4.2937845264421688E-2</c:v>
                </c:pt>
                <c:pt idx="26">
                  <c:v>-8.5436606881103661E-2</c:v>
                </c:pt>
                <c:pt idx="27">
                  <c:v>-9.1635331996672273E-2</c:v>
                </c:pt>
                <c:pt idx="28">
                  <c:v>-8.0944940648469355E-2</c:v>
                </c:pt>
                <c:pt idx="29">
                  <c:v>-0.11024936316445844</c:v>
                </c:pt>
                <c:pt idx="30">
                  <c:v>-8.6689216572936059E-2</c:v>
                </c:pt>
                <c:pt idx="31">
                  <c:v>-8.2926195003474992E-2</c:v>
                </c:pt>
                <c:pt idx="32">
                  <c:v>-7.8519728059553873E-2</c:v>
                </c:pt>
                <c:pt idx="33">
                  <c:v>-6.1129853836063619E-2</c:v>
                </c:pt>
                <c:pt idx="34">
                  <c:v>-5.943333889495362E-2</c:v>
                </c:pt>
                <c:pt idx="35">
                  <c:v>-3.8319916653054009E-2</c:v>
                </c:pt>
                <c:pt idx="36">
                  <c:v>-4.1552615037981792E-2</c:v>
                </c:pt>
                <c:pt idx="37">
                  <c:v>-4.0033757568920914E-2</c:v>
                </c:pt>
                <c:pt idx="38">
                  <c:v>-2.8255909627715736E-2</c:v>
                </c:pt>
                <c:pt idx="39">
                  <c:v>-3.4506135805864813E-2</c:v>
                </c:pt>
                <c:pt idx="40">
                  <c:v>-2.9938436625902565E-2</c:v>
                </c:pt>
                <c:pt idx="41">
                  <c:v>-1.8605871534414287E-2</c:v>
                </c:pt>
                <c:pt idx="42">
                  <c:v>-2.6211868483453249E-2</c:v>
                </c:pt>
                <c:pt idx="43">
                  <c:v>-1.6354448539391164E-2</c:v>
                </c:pt>
                <c:pt idx="44">
                  <c:v>-1.0361674689511879E-3</c:v>
                </c:pt>
                <c:pt idx="45">
                  <c:v>1.1390742217736394E-2</c:v>
                </c:pt>
                <c:pt idx="46">
                  <c:v>4.2220274389395129E-3</c:v>
                </c:pt>
                <c:pt idx="47">
                  <c:v>-4.6758937990866167E-3</c:v>
                </c:pt>
                <c:pt idx="48">
                  <c:v>-6.8502771387684014E-3</c:v>
                </c:pt>
                <c:pt idx="49">
                  <c:v>-1.2882630508964654E-2</c:v>
                </c:pt>
                <c:pt idx="50">
                  <c:v>-1.0218881105505284E-2</c:v>
                </c:pt>
                <c:pt idx="51">
                  <c:v>-7.9513507822678298E-3</c:v>
                </c:pt>
                <c:pt idx="52">
                  <c:v>-1.5221796055050363E-2</c:v>
                </c:pt>
                <c:pt idx="53">
                  <c:v>-1.9994810685114106E-2</c:v>
                </c:pt>
                <c:pt idx="54">
                  <c:v>-6.396755178731206E-2</c:v>
                </c:pt>
                <c:pt idx="55">
                  <c:v>-5.1387145620896968E-2</c:v>
                </c:pt>
                <c:pt idx="56">
                  <c:v>-3.0543415157324394E-2</c:v>
                </c:pt>
                <c:pt idx="57">
                  <c:v>-3.9729625779609257E-2</c:v>
                </c:pt>
                <c:pt idx="58">
                  <c:v>-3.033121170502584E-2</c:v>
                </c:pt>
                <c:pt idx="59">
                  <c:v>-1.7812320696692807E-2</c:v>
                </c:pt>
                <c:pt idx="60">
                  <c:v>-1.6253618784154211E-2</c:v>
                </c:pt>
                <c:pt idx="61">
                  <c:v>-2.3900996731007207E-2</c:v>
                </c:pt>
                <c:pt idx="62">
                  <c:v>-2.9478265094513789E-2</c:v>
                </c:pt>
                <c:pt idx="63">
                  <c:v>-2.9414206674082011E-2</c:v>
                </c:pt>
                <c:pt idx="64">
                  <c:v>-2.4436512409504174E-2</c:v>
                </c:pt>
                <c:pt idx="65">
                  <c:v>-1.9272683131711821E-2</c:v>
                </c:pt>
                <c:pt idx="66">
                  <c:v>-2.4938753738926844E-2</c:v>
                </c:pt>
                <c:pt idx="67">
                  <c:v>-2.8060290365322094E-2</c:v>
                </c:pt>
                <c:pt idx="68">
                  <c:v>-3.3151053835194566E-2</c:v>
                </c:pt>
                <c:pt idx="69">
                  <c:v>-5.4459777431693945E-2</c:v>
                </c:pt>
                <c:pt idx="70">
                  <c:v>-4.4243545557802848E-2</c:v>
                </c:pt>
                <c:pt idx="71">
                  <c:v>-3.8521894071321672E-2</c:v>
                </c:pt>
                <c:pt idx="72">
                  <c:v>-5.7753673066910045E-2</c:v>
                </c:pt>
                <c:pt idx="73">
                  <c:v>-6.5246494841389668E-2</c:v>
                </c:pt>
                <c:pt idx="74">
                  <c:v>-4.3942168969369977E-2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5-4579-8F22-1E5AE9D453A2}"/>
            </c:ext>
          </c:extLst>
        </c:ser>
        <c:ser>
          <c:idx val="3"/>
          <c:order val="3"/>
          <c:tx>
            <c:strRef>
              <c:f>'2018累积涨跌幅'!$J$5</c:f>
              <c:strCache>
                <c:ptCount val="1"/>
                <c:pt idx="0">
                  <c:v>创业板50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'2018累积涨跌幅'!$J$7:$J$81</c:f>
              <c:numCache>
                <c:formatCode>0.00%</c:formatCode>
                <c:ptCount val="75"/>
                <c:pt idx="0">
                  <c:v>2.7940956394292282E-3</c:v>
                </c:pt>
                <c:pt idx="1">
                  <c:v>9.8512243872916905E-3</c:v>
                </c:pt>
                <c:pt idx="2">
                  <c:v>3.1013372860433375E-2</c:v>
                </c:pt>
                <c:pt idx="3">
                  <c:v>2.7055054208556806E-2</c:v>
                </c:pt>
                <c:pt idx="4">
                  <c:v>2.8338906348275072E-2</c:v>
                </c:pt>
                <c:pt idx="5">
                  <c:v>2.7013418257476829E-2</c:v>
                </c:pt>
                <c:pt idx="6">
                  <c:v>2.3229297562574747E-2</c:v>
                </c:pt>
                <c:pt idx="7">
                  <c:v>1.6762132425814702E-2</c:v>
                </c:pt>
                <c:pt idx="8">
                  <c:v>2.4245122391220564E-2</c:v>
                </c:pt>
                <c:pt idx="9">
                  <c:v>7.586255042173029E-3</c:v>
                </c:pt>
                <c:pt idx="10">
                  <c:v>-2.5453356781434122E-2</c:v>
                </c:pt>
                <c:pt idx="11">
                  <c:v>-2.8182392123296318E-2</c:v>
                </c:pt>
                <c:pt idx="12">
                  <c:v>-2.0855916382869211E-2</c:v>
                </c:pt>
                <c:pt idx="13">
                  <c:v>-2.3962644567808278E-2</c:v>
                </c:pt>
                <c:pt idx="14">
                  <c:v>-2.6097691270016599E-2</c:v>
                </c:pt>
                <c:pt idx="15">
                  <c:v>8.8814564427242004E-4</c:v>
                </c:pt>
                <c:pt idx="16">
                  <c:v>-1.7958225746300682E-3</c:v>
                </c:pt>
                <c:pt idx="17">
                  <c:v>3.3319846188482716E-2</c:v>
                </c:pt>
                <c:pt idx="18">
                  <c:v>3.1730091878864997E-2</c:v>
                </c:pt>
                <c:pt idx="19">
                  <c:v>3.4601982742261228E-2</c:v>
                </c:pt>
                <c:pt idx="20">
                  <c:v>3.2272217035874018E-2</c:v>
                </c:pt>
                <c:pt idx="21">
                  <c:v>2.079738850868873E-2</c:v>
                </c:pt>
                <c:pt idx="22">
                  <c:v>-8.7904644038352409E-3</c:v>
                </c:pt>
                <c:pt idx="23">
                  <c:v>-3.1561238631933719E-2</c:v>
                </c:pt>
                <c:pt idx="24">
                  <c:v>-2.5469060991191617E-2</c:v>
                </c:pt>
                <c:pt idx="25">
                  <c:v>-3.262232853576319E-2</c:v>
                </c:pt>
                <c:pt idx="26">
                  <c:v>-8.4784521086266884E-2</c:v>
                </c:pt>
                <c:pt idx="27">
                  <c:v>-7.2000502534712241E-2</c:v>
                </c:pt>
                <c:pt idx="28">
                  <c:v>-5.675389233457729E-2</c:v>
                </c:pt>
                <c:pt idx="29">
                  <c:v>-8.8106225386290551E-2</c:v>
                </c:pt>
                <c:pt idx="30">
                  <c:v>-5.461310501787775E-2</c:v>
                </c:pt>
                <c:pt idx="31">
                  <c:v>-5.6415394031819603E-2</c:v>
                </c:pt>
                <c:pt idx="32">
                  <c:v>-6.1328568227401181E-2</c:v>
                </c:pt>
                <c:pt idx="33">
                  <c:v>-3.9318788331798471E-2</c:v>
                </c:pt>
                <c:pt idx="34">
                  <c:v>-4.153314789168993E-2</c:v>
                </c:pt>
                <c:pt idx="35">
                  <c:v>-2.3111581973467299E-3</c:v>
                </c:pt>
                <c:pt idx="36">
                  <c:v>9.7701299595940316E-3</c:v>
                </c:pt>
                <c:pt idx="37">
                  <c:v>1.647675130311943E-2</c:v>
                </c:pt>
                <c:pt idx="38">
                  <c:v>3.554205785325304E-2</c:v>
                </c:pt>
                <c:pt idx="39">
                  <c:v>2.266869686467432E-2</c:v>
                </c:pt>
                <c:pt idx="40">
                  <c:v>3.9088965799926267E-2</c:v>
                </c:pt>
                <c:pt idx="41">
                  <c:v>3.7590401481421676E-2</c:v>
                </c:pt>
                <c:pt idx="42">
                  <c:v>2.5681661679590295E-2</c:v>
                </c:pt>
                <c:pt idx="43">
                  <c:v>2.9561261330455446E-2</c:v>
                </c:pt>
                <c:pt idx="44">
                  <c:v>7.3281055470699963E-2</c:v>
                </c:pt>
                <c:pt idx="45">
                  <c:v>9.2254182268601159E-2</c:v>
                </c:pt>
                <c:pt idx="46">
                  <c:v>8.7562120707043167E-2</c:v>
                </c:pt>
                <c:pt idx="47">
                  <c:v>7.0972602620412273E-2</c:v>
                </c:pt>
                <c:pt idx="48">
                  <c:v>7.8863242198768946E-2</c:v>
                </c:pt>
                <c:pt idx="49">
                  <c:v>5.8697981124859577E-2</c:v>
                </c:pt>
                <c:pt idx="50">
                  <c:v>7.2568625417118282E-2</c:v>
                </c:pt>
                <c:pt idx="51">
                  <c:v>8.3004468705468959E-2</c:v>
                </c:pt>
                <c:pt idx="52">
                  <c:v>5.9451387288775193E-2</c:v>
                </c:pt>
                <c:pt idx="53">
                  <c:v>5.1850153861665138E-2</c:v>
                </c:pt>
                <c:pt idx="54">
                  <c:v>-1.6533497607285508E-2</c:v>
                </c:pt>
                <c:pt idx="55">
                  <c:v>1.8805725200611301E-2</c:v>
                </c:pt>
                <c:pt idx="56">
                  <c:v>6.2650823098543418E-2</c:v>
                </c:pt>
                <c:pt idx="57">
                  <c:v>5.5678351918407865E-2</c:v>
                </c:pt>
                <c:pt idx="58">
                  <c:v>6.6843055294918408E-2</c:v>
                </c:pt>
                <c:pt idx="59">
                  <c:v>0.10351007563622507</c:v>
                </c:pt>
                <c:pt idx="60">
                  <c:v>9.8491590857563191E-2</c:v>
                </c:pt>
                <c:pt idx="61">
                  <c:v>7.8163679039736422E-2</c:v>
                </c:pt>
                <c:pt idx="62">
                  <c:v>5.3194183477429435E-2</c:v>
                </c:pt>
                <c:pt idx="63">
                  <c:v>5.9344493087904127E-2</c:v>
                </c:pt>
                <c:pt idx="64">
                  <c:v>5.4830060655200796E-2</c:v>
                </c:pt>
                <c:pt idx="65">
                  <c:v>5.1992019622079999E-2</c:v>
                </c:pt>
                <c:pt idx="66">
                  <c:v>4.3828469911129986E-2</c:v>
                </c:pt>
                <c:pt idx="67">
                  <c:v>4.4841127504194667E-2</c:v>
                </c:pt>
                <c:pt idx="68">
                  <c:v>5.3720340488382368E-2</c:v>
                </c:pt>
                <c:pt idx="69">
                  <c:v>1.6805088058386985E-2</c:v>
                </c:pt>
                <c:pt idx="70">
                  <c:v>4.1580062568739029E-2</c:v>
                </c:pt>
                <c:pt idx="71">
                  <c:v>3.7894522081306503E-2</c:v>
                </c:pt>
                <c:pt idx="72">
                  <c:v>9.3300821660089461E-3</c:v>
                </c:pt>
                <c:pt idx="73">
                  <c:v>-9.4141458770642394E-3</c:v>
                </c:pt>
                <c:pt idx="74">
                  <c:v>2.9071065640165594E-2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5-4579-8F22-1E5AE9D453A2}"/>
            </c:ext>
          </c:extLst>
        </c:ser>
        <c:ser>
          <c:idx val="4"/>
          <c:order val="4"/>
          <c:tx>
            <c:strRef>
              <c:f>'2018累积涨跌幅'!$K$5</c:f>
              <c:strCache>
                <c:ptCount val="1"/>
                <c:pt idx="0">
                  <c:v>创业板指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'2018累积涨跌幅'!$K$7:$K$81</c:f>
              <c:numCache>
                <c:formatCode>0.00%</c:formatCode>
                <c:ptCount val="75"/>
                <c:pt idx="0">
                  <c:v>4.3750277576013463E-3</c:v>
                </c:pt>
                <c:pt idx="1">
                  <c:v>1.412839699315338E-2</c:v>
                </c:pt>
                <c:pt idx="2">
                  <c:v>2.8862518570730744E-2</c:v>
                </c:pt>
                <c:pt idx="3">
                  <c:v>2.8418740786267271E-2</c:v>
                </c:pt>
                <c:pt idx="4">
                  <c:v>3.2321165833580467E-2</c:v>
                </c:pt>
                <c:pt idx="5">
                  <c:v>3.5036152932563791E-2</c:v>
                </c:pt>
                <c:pt idx="6">
                  <c:v>3.3563159108719542E-2</c:v>
                </c:pt>
                <c:pt idx="7">
                  <c:v>2.6399162186052649E-2</c:v>
                </c:pt>
                <c:pt idx="8">
                  <c:v>3.3935132455691797E-2</c:v>
                </c:pt>
                <c:pt idx="9">
                  <c:v>2.3316385079232838E-2</c:v>
                </c:pt>
                <c:pt idx="10">
                  <c:v>-7.1030806281312531E-3</c:v>
                </c:pt>
                <c:pt idx="11">
                  <c:v>-8.8366449047071471E-3</c:v>
                </c:pt>
                <c:pt idx="12">
                  <c:v>-1.7094957500425334E-3</c:v>
                </c:pt>
                <c:pt idx="13">
                  <c:v>-4.0203608273269298E-3</c:v>
                </c:pt>
                <c:pt idx="14">
                  <c:v>-9.6720519994785148E-3</c:v>
                </c:pt>
                <c:pt idx="15">
                  <c:v>1.3292989898382013E-2</c:v>
                </c:pt>
                <c:pt idx="16">
                  <c:v>1.3072361738492688E-2</c:v>
                </c:pt>
                <c:pt idx="17">
                  <c:v>3.9115710873959708E-2</c:v>
                </c:pt>
                <c:pt idx="18">
                  <c:v>3.7717157564322479E-2</c:v>
                </c:pt>
                <c:pt idx="19">
                  <c:v>4.1135862534329881E-2</c:v>
                </c:pt>
                <c:pt idx="20">
                  <c:v>3.1376991921284514E-2</c:v>
                </c:pt>
                <c:pt idx="21">
                  <c:v>2.1421848204960625E-2</c:v>
                </c:pt>
                <c:pt idx="22">
                  <c:v>-5.7079656794272182E-3</c:v>
                </c:pt>
                <c:pt idx="23">
                  <c:v>-2.7293422558799407E-2</c:v>
                </c:pt>
                <c:pt idx="24">
                  <c:v>-2.440726239135127E-2</c:v>
                </c:pt>
                <c:pt idx="25">
                  <c:v>-3.2518355833107582E-2</c:v>
                </c:pt>
                <c:pt idx="26">
                  <c:v>-8.4183339135567414E-2</c:v>
                </c:pt>
                <c:pt idx="27">
                  <c:v>-7.3705392639328737E-2</c:v>
                </c:pt>
                <c:pt idx="28">
                  <c:v>-5.9361467721670384E-2</c:v>
                </c:pt>
                <c:pt idx="29">
                  <c:v>-8.7395857061605367E-2</c:v>
                </c:pt>
                <c:pt idx="30">
                  <c:v>-5.5555546004552925E-2</c:v>
                </c:pt>
                <c:pt idx="31">
                  <c:v>-5.5263571855296512E-2</c:v>
                </c:pt>
                <c:pt idx="32">
                  <c:v>-5.6300925348886095E-2</c:v>
                </c:pt>
                <c:pt idx="33">
                  <c:v>-3.8539900029655905E-2</c:v>
                </c:pt>
                <c:pt idx="34">
                  <c:v>-4.3657441830812542E-2</c:v>
                </c:pt>
                <c:pt idx="35">
                  <c:v>-9.0914847558833944E-3</c:v>
                </c:pt>
                <c:pt idx="36">
                  <c:v>-8.4595140163346016E-4</c:v>
                </c:pt>
                <c:pt idx="37">
                  <c:v>4.9339906333318861E-3</c:v>
                </c:pt>
                <c:pt idx="38">
                  <c:v>2.5691031751830629E-2</c:v>
                </c:pt>
                <c:pt idx="39">
                  <c:v>1.5465690172161706E-2</c:v>
                </c:pt>
                <c:pt idx="40">
                  <c:v>2.903999530090684E-2</c:v>
                </c:pt>
                <c:pt idx="41">
                  <c:v>3.0138379701063256E-2</c:v>
                </c:pt>
                <c:pt idx="42">
                  <c:v>2.3066874687503125E-2</c:v>
                </c:pt>
                <c:pt idx="43">
                  <c:v>2.7623849044493998E-2</c:v>
                </c:pt>
                <c:pt idx="44">
                  <c:v>6.3860620308965554E-2</c:v>
                </c:pt>
                <c:pt idx="45">
                  <c:v>7.873359436223426E-2</c:v>
                </c:pt>
                <c:pt idx="46">
                  <c:v>7.3157260600538399E-2</c:v>
                </c:pt>
                <c:pt idx="47">
                  <c:v>5.5169532683769562E-2</c:v>
                </c:pt>
                <c:pt idx="48">
                  <c:v>5.9422326710190543E-2</c:v>
                </c:pt>
                <c:pt idx="49">
                  <c:v>4.3727240557759561E-2</c:v>
                </c:pt>
                <c:pt idx="50">
                  <c:v>5.6103964573421372E-2</c:v>
                </c:pt>
                <c:pt idx="51">
                  <c:v>6.8539656479089883E-2</c:v>
                </c:pt>
                <c:pt idx="52">
                  <c:v>4.865017113008907E-2</c:v>
                </c:pt>
                <c:pt idx="53">
                  <c:v>4.1380903056846163E-2</c:v>
                </c:pt>
                <c:pt idx="54">
                  <c:v>-1.0886194551057438E-2</c:v>
                </c:pt>
                <c:pt idx="55">
                  <c:v>2.0396242444560064E-2</c:v>
                </c:pt>
                <c:pt idx="56">
                  <c:v>5.7120000229224033E-2</c:v>
                </c:pt>
                <c:pt idx="57">
                  <c:v>5.1653579405364081E-2</c:v>
                </c:pt>
                <c:pt idx="58">
                  <c:v>5.5684083397444573E-2</c:v>
                </c:pt>
                <c:pt idx="59">
                  <c:v>8.9090338635572586E-2</c:v>
                </c:pt>
                <c:pt idx="60">
                  <c:v>8.8960196674245484E-2</c:v>
                </c:pt>
                <c:pt idx="61">
                  <c:v>7.3038006782166986E-2</c:v>
                </c:pt>
                <c:pt idx="62">
                  <c:v>5.2604171591402293E-2</c:v>
                </c:pt>
                <c:pt idx="63">
                  <c:v>5.537801196836134E-2</c:v>
                </c:pt>
                <c:pt idx="64">
                  <c:v>5.1863434034329137E-2</c:v>
                </c:pt>
                <c:pt idx="65">
                  <c:v>5.1350831725183399E-2</c:v>
                </c:pt>
                <c:pt idx="66">
                  <c:v>4.6917695667808568E-2</c:v>
                </c:pt>
                <c:pt idx="67">
                  <c:v>4.5602293386742598E-2</c:v>
                </c:pt>
                <c:pt idx="68">
                  <c:v>5.3690750952354538E-2</c:v>
                </c:pt>
                <c:pt idx="69">
                  <c:v>2.2190723015671932E-2</c:v>
                </c:pt>
                <c:pt idx="70">
                  <c:v>4.4267120530310011E-2</c:v>
                </c:pt>
                <c:pt idx="71">
                  <c:v>4.3130398405746728E-2</c:v>
                </c:pt>
                <c:pt idx="72">
                  <c:v>2.1656516338661502E-2</c:v>
                </c:pt>
                <c:pt idx="73">
                  <c:v>4.601730355139777E-3</c:v>
                </c:pt>
                <c:pt idx="74">
                  <c:v>3.5439988424184943E-2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35-4579-8F22-1E5AE9D45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16592"/>
        <c:axId val="643010352"/>
      </c:lineChart>
      <c:catAx>
        <c:axId val="6430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0352"/>
        <c:crosses val="autoZero"/>
        <c:auto val="1"/>
        <c:lblAlgn val="ctr"/>
        <c:lblOffset val="100"/>
        <c:noMultiLvlLbl val="0"/>
      </c:catAx>
      <c:valAx>
        <c:axId val="6430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中证指数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'2018累积涨跌幅'!$L$5</c:f>
              <c:strCache>
                <c:ptCount val="1"/>
                <c:pt idx="0">
                  <c:v>中证1000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'2018累积涨跌幅'!$L$7:$L$81</c:f>
              <c:numCache>
                <c:formatCode>0.00%</c:formatCode>
                <c:ptCount val="75"/>
                <c:pt idx="0">
                  <c:v>8.7498669766010728E-3</c:v>
                </c:pt>
                <c:pt idx="1">
                  <c:v>1.9494305089142072E-2</c:v>
                </c:pt>
                <c:pt idx="2">
                  <c:v>2.9237892613809269E-2</c:v>
                </c:pt>
                <c:pt idx="3">
                  <c:v>3.1392602143821779E-2</c:v>
                </c:pt>
                <c:pt idx="4">
                  <c:v>3.1680520626306663E-2</c:v>
                </c:pt>
                <c:pt idx="5">
                  <c:v>3.332254291892256E-2</c:v>
                </c:pt>
                <c:pt idx="6">
                  <c:v>3.1662364899941009E-2</c:v>
                </c:pt>
                <c:pt idx="7">
                  <c:v>2.6205498183571985E-2</c:v>
                </c:pt>
                <c:pt idx="8">
                  <c:v>3.1469250071756827E-2</c:v>
                </c:pt>
                <c:pt idx="9">
                  <c:v>2.4630995642927589E-2</c:v>
                </c:pt>
                <c:pt idx="10">
                  <c:v>-3.9065430607182483E-3</c:v>
                </c:pt>
                <c:pt idx="11">
                  <c:v>6.0293399125588287E-4</c:v>
                </c:pt>
                <c:pt idx="12">
                  <c:v>-1.9578715560415461E-3</c:v>
                </c:pt>
                <c:pt idx="13">
                  <c:v>-1.7981787894572054E-4</c:v>
                </c:pt>
                <c:pt idx="14">
                  <c:v>-2.6121245838179874E-3</c:v>
                </c:pt>
                <c:pt idx="15">
                  <c:v>8.3468472264913718E-3</c:v>
                </c:pt>
                <c:pt idx="16">
                  <c:v>9.1270547074873143E-3</c:v>
                </c:pt>
                <c:pt idx="17">
                  <c:v>1.6664067412571537E-2</c:v>
                </c:pt>
                <c:pt idx="18">
                  <c:v>1.52594639454946E-2</c:v>
                </c:pt>
                <c:pt idx="19">
                  <c:v>1.4307574880978891E-2</c:v>
                </c:pt>
                <c:pt idx="20">
                  <c:v>2.2994665882092313E-3</c:v>
                </c:pt>
                <c:pt idx="21">
                  <c:v>-1.7830849551858652E-4</c:v>
                </c:pt>
                <c:pt idx="22">
                  <c:v>-2.3786948430506438E-2</c:v>
                </c:pt>
                <c:pt idx="23">
                  <c:v>-6.4692216809733027E-2</c:v>
                </c:pt>
                <c:pt idx="24">
                  <c:v>-6.7363897351059299E-2</c:v>
                </c:pt>
                <c:pt idx="25">
                  <c:v>-7.1109223886685613E-2</c:v>
                </c:pt>
                <c:pt idx="26">
                  <c:v>-0.11698653065042397</c:v>
                </c:pt>
                <c:pt idx="27">
                  <c:v>-0.11474555626378379</c:v>
                </c:pt>
                <c:pt idx="28">
                  <c:v>-0.10325073896178194</c:v>
                </c:pt>
                <c:pt idx="29">
                  <c:v>-0.12987345947475837</c:v>
                </c:pt>
                <c:pt idx="30">
                  <c:v>-0.10820571412602774</c:v>
                </c:pt>
                <c:pt idx="31">
                  <c:v>-0.10637168388640748</c:v>
                </c:pt>
                <c:pt idx="32">
                  <c:v>-0.10433722190275209</c:v>
                </c:pt>
                <c:pt idx="33">
                  <c:v>-8.7601796591780565E-2</c:v>
                </c:pt>
                <c:pt idx="34">
                  <c:v>-8.4894408351093631E-2</c:v>
                </c:pt>
                <c:pt idx="35">
                  <c:v>-6.459512751767138E-2</c:v>
                </c:pt>
                <c:pt idx="36">
                  <c:v>-6.1396341533449306E-2</c:v>
                </c:pt>
                <c:pt idx="37">
                  <c:v>-5.6447389527831682E-2</c:v>
                </c:pt>
                <c:pt idx="38">
                  <c:v>-4.28240397169668E-2</c:v>
                </c:pt>
                <c:pt idx="39">
                  <c:v>-4.6591302625066507E-2</c:v>
                </c:pt>
                <c:pt idx="40">
                  <c:v>-4.0567281492203566E-2</c:v>
                </c:pt>
                <c:pt idx="41">
                  <c:v>-3.1714819567801977E-2</c:v>
                </c:pt>
                <c:pt idx="42">
                  <c:v>-3.8516273791171063E-2</c:v>
                </c:pt>
                <c:pt idx="43">
                  <c:v>-3.3249603761693947E-2</c:v>
                </c:pt>
                <c:pt idx="44">
                  <c:v>-1.7157592667984556E-2</c:v>
                </c:pt>
                <c:pt idx="45">
                  <c:v>-1.2970203664267599E-3</c:v>
                </c:pt>
                <c:pt idx="46">
                  <c:v>-6.4425084693301438E-3</c:v>
                </c:pt>
                <c:pt idx="47">
                  <c:v>-1.7486925756692417E-2</c:v>
                </c:pt>
                <c:pt idx="48">
                  <c:v>-1.9037120036620836E-2</c:v>
                </c:pt>
                <c:pt idx="49">
                  <c:v>-2.1642732709082124E-2</c:v>
                </c:pt>
                <c:pt idx="50">
                  <c:v>-1.9547421010694954E-2</c:v>
                </c:pt>
                <c:pt idx="51">
                  <c:v>-1.9295382728533705E-2</c:v>
                </c:pt>
                <c:pt idx="52">
                  <c:v>-2.6655351945161776E-2</c:v>
                </c:pt>
                <c:pt idx="53">
                  <c:v>-2.7570412054056748E-2</c:v>
                </c:pt>
                <c:pt idx="54">
                  <c:v>-7.9579006799542329E-2</c:v>
                </c:pt>
                <c:pt idx="55">
                  <c:v>-6.3427468498485129E-2</c:v>
                </c:pt>
                <c:pt idx="56">
                  <c:v>-3.9623370597230978E-2</c:v>
                </c:pt>
                <c:pt idx="57">
                  <c:v>-4.608791606459639E-2</c:v>
                </c:pt>
                <c:pt idx="58">
                  <c:v>-3.9130060968021629E-2</c:v>
                </c:pt>
                <c:pt idx="59">
                  <c:v>-2.2685961033556246E-2</c:v>
                </c:pt>
                <c:pt idx="60">
                  <c:v>-1.7337539922652523E-2</c:v>
                </c:pt>
                <c:pt idx="61">
                  <c:v>-2.6870604396943221E-2</c:v>
                </c:pt>
                <c:pt idx="62">
                  <c:v>-3.5587092437185386E-2</c:v>
                </c:pt>
                <c:pt idx="63">
                  <c:v>-3.4188770880181463E-2</c:v>
                </c:pt>
                <c:pt idx="64">
                  <c:v>-3.3883386675183313E-2</c:v>
                </c:pt>
                <c:pt idx="65">
                  <c:v>-2.8271628469035637E-2</c:v>
                </c:pt>
                <c:pt idx="66">
                  <c:v>-3.2895674910665029E-2</c:v>
                </c:pt>
                <c:pt idx="67">
                  <c:v>-3.3755563461530191E-2</c:v>
                </c:pt>
                <c:pt idx="68">
                  <c:v>-3.4292012706593433E-2</c:v>
                </c:pt>
                <c:pt idx="69">
                  <c:v>-5.6320270693111303E-2</c:v>
                </c:pt>
                <c:pt idx="70">
                  <c:v>-4.2434029414490482E-2</c:v>
                </c:pt>
                <c:pt idx="71">
                  <c:v>-4.0162953609790379E-2</c:v>
                </c:pt>
                <c:pt idx="72">
                  <c:v>-6.0450030000073651E-2</c:v>
                </c:pt>
                <c:pt idx="73">
                  <c:v>-7.0432761359910723E-2</c:v>
                </c:pt>
                <c:pt idx="74">
                  <c:v>-5.0298262071484467E-2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5-4A93-B361-DF093FDF7722}"/>
            </c:ext>
          </c:extLst>
        </c:ser>
        <c:ser>
          <c:idx val="1"/>
          <c:order val="1"/>
          <c:tx>
            <c:strRef>
              <c:f>'2018累积涨跌幅'!$M$5</c:f>
              <c:strCache>
                <c:ptCount val="1"/>
                <c:pt idx="0">
                  <c:v>中证500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'2018累积涨跌幅'!$M$7:$M$81</c:f>
              <c:numCache>
                <c:formatCode>0.00%</c:formatCode>
                <c:ptCount val="75"/>
                <c:pt idx="0">
                  <c:v>7.5029775460133674E-3</c:v>
                </c:pt>
                <c:pt idx="1">
                  <c:v>2.0623972824394432E-2</c:v>
                </c:pt>
                <c:pt idx="2">
                  <c:v>2.9654269409478795E-2</c:v>
                </c:pt>
                <c:pt idx="3">
                  <c:v>3.4373873658822829E-2</c:v>
                </c:pt>
                <c:pt idx="4">
                  <c:v>3.4328533918461579E-2</c:v>
                </c:pt>
                <c:pt idx="5">
                  <c:v>3.899114516321367E-2</c:v>
                </c:pt>
                <c:pt idx="6">
                  <c:v>3.8920935455067696E-2</c:v>
                </c:pt>
                <c:pt idx="7">
                  <c:v>3.250491895082197E-2</c:v>
                </c:pt>
                <c:pt idx="8">
                  <c:v>3.57286018910008E-2</c:v>
                </c:pt>
                <c:pt idx="9">
                  <c:v>3.144664782652451E-2</c:v>
                </c:pt>
                <c:pt idx="10">
                  <c:v>7.9148229230894263E-3</c:v>
                </c:pt>
                <c:pt idx="11">
                  <c:v>1.5612231072721583E-2</c:v>
                </c:pt>
                <c:pt idx="12">
                  <c:v>1.0184872348080409E-2</c:v>
                </c:pt>
                <c:pt idx="13">
                  <c:v>1.3302209178446045E-2</c:v>
                </c:pt>
                <c:pt idx="14">
                  <c:v>1.0977890679229274E-2</c:v>
                </c:pt>
                <c:pt idx="15">
                  <c:v>2.3107971667642557E-2</c:v>
                </c:pt>
                <c:pt idx="16">
                  <c:v>2.4294170811580695E-2</c:v>
                </c:pt>
                <c:pt idx="17">
                  <c:v>3.0628856235178192E-2</c:v>
                </c:pt>
                <c:pt idx="18">
                  <c:v>2.8761851796847981E-2</c:v>
                </c:pt>
                <c:pt idx="19">
                  <c:v>2.8909282513195578E-2</c:v>
                </c:pt>
                <c:pt idx="20">
                  <c:v>1.7022695110860964E-2</c:v>
                </c:pt>
                <c:pt idx="21">
                  <c:v>1.759623557336365E-2</c:v>
                </c:pt>
                <c:pt idx="22">
                  <c:v>-2.406229825387074E-3</c:v>
                </c:pt>
                <c:pt idx="23">
                  <c:v>-3.5383275215834398E-2</c:v>
                </c:pt>
                <c:pt idx="24">
                  <c:v>-3.2142507268622778E-2</c:v>
                </c:pt>
                <c:pt idx="25">
                  <c:v>-3.3210449151618082E-2</c:v>
                </c:pt>
                <c:pt idx="26">
                  <c:v>-8.0590639008597642E-2</c:v>
                </c:pt>
                <c:pt idx="27">
                  <c:v>-7.9451407516068495E-2</c:v>
                </c:pt>
                <c:pt idx="28">
                  <c:v>-7.0562771427975512E-2</c:v>
                </c:pt>
                <c:pt idx="29">
                  <c:v>-0.10466546089498163</c:v>
                </c:pt>
                <c:pt idx="30">
                  <c:v>-8.1423323568338479E-2</c:v>
                </c:pt>
                <c:pt idx="31">
                  <c:v>-7.5322267556948153E-2</c:v>
                </c:pt>
                <c:pt idx="32">
                  <c:v>-7.2439752865695706E-2</c:v>
                </c:pt>
                <c:pt idx="33">
                  <c:v>-5.2954334580721518E-2</c:v>
                </c:pt>
                <c:pt idx="34">
                  <c:v>-4.9416561515970174E-2</c:v>
                </c:pt>
                <c:pt idx="35">
                  <c:v>-2.8140408842928788E-2</c:v>
                </c:pt>
                <c:pt idx="36">
                  <c:v>-3.1222511875772185E-2</c:v>
                </c:pt>
                <c:pt idx="37">
                  <c:v>-2.9107887660985488E-2</c:v>
                </c:pt>
                <c:pt idx="38">
                  <c:v>-1.8381775184452831E-2</c:v>
                </c:pt>
                <c:pt idx="39">
                  <c:v>-2.384402923006157E-2</c:v>
                </c:pt>
                <c:pt idx="40">
                  <c:v>-2.2592810351812265E-2</c:v>
                </c:pt>
                <c:pt idx="41">
                  <c:v>-9.4601618092003958E-3</c:v>
                </c:pt>
                <c:pt idx="42">
                  <c:v>-1.8984150625806051E-2</c:v>
                </c:pt>
                <c:pt idx="43">
                  <c:v>-1.1726761996922797E-2</c:v>
                </c:pt>
                <c:pt idx="44">
                  <c:v>4.3602227382044667E-4</c:v>
                </c:pt>
                <c:pt idx="45">
                  <c:v>1.4749099741014016E-2</c:v>
                </c:pt>
                <c:pt idx="46">
                  <c:v>8.0388987571817783E-3</c:v>
                </c:pt>
                <c:pt idx="47">
                  <c:v>-2.4101464826595809E-3</c:v>
                </c:pt>
                <c:pt idx="48">
                  <c:v>-3.8939954613839145E-3</c:v>
                </c:pt>
                <c:pt idx="49">
                  <c:v>-9.3426620910224134E-3</c:v>
                </c:pt>
                <c:pt idx="50">
                  <c:v>-8.1292881151436847E-3</c:v>
                </c:pt>
                <c:pt idx="51">
                  <c:v>-4.9275416792775584E-3</c:v>
                </c:pt>
                <c:pt idx="52">
                  <c:v>-1.2099086206787013E-2</c:v>
                </c:pt>
                <c:pt idx="53">
                  <c:v>-1.6608335336523505E-2</c:v>
                </c:pt>
                <c:pt idx="54">
                  <c:v>-6.723077599038163E-2</c:v>
                </c:pt>
                <c:pt idx="55">
                  <c:v>-4.8565164038149033E-2</c:v>
                </c:pt>
                <c:pt idx="56">
                  <c:v>-2.7319119660520363E-2</c:v>
                </c:pt>
                <c:pt idx="57">
                  <c:v>-3.722094501944806E-2</c:v>
                </c:pt>
                <c:pt idx="58">
                  <c:v>-2.7305870721104242E-2</c:v>
                </c:pt>
                <c:pt idx="59">
                  <c:v>-1.4430706128820803E-2</c:v>
                </c:pt>
                <c:pt idx="60">
                  <c:v>-1.3266024422985301E-2</c:v>
                </c:pt>
                <c:pt idx="61">
                  <c:v>-2.3300290822279246E-2</c:v>
                </c:pt>
                <c:pt idx="62">
                  <c:v>-3.0073464563164842E-2</c:v>
                </c:pt>
                <c:pt idx="63">
                  <c:v>-2.8789993704658401E-2</c:v>
                </c:pt>
                <c:pt idx="64">
                  <c:v>-2.2650190186752406E-2</c:v>
                </c:pt>
                <c:pt idx="65">
                  <c:v>-1.8963970975990008E-2</c:v>
                </c:pt>
                <c:pt idx="66">
                  <c:v>-2.4650054731658821E-2</c:v>
                </c:pt>
                <c:pt idx="67">
                  <c:v>-2.8542196630959027E-2</c:v>
                </c:pt>
                <c:pt idx="68">
                  <c:v>-3.0924652507880679E-2</c:v>
                </c:pt>
                <c:pt idx="69">
                  <c:v>-5.0515707713696845E-2</c:v>
                </c:pt>
                <c:pt idx="70">
                  <c:v>-3.7653501938068379E-2</c:v>
                </c:pt>
                <c:pt idx="71">
                  <c:v>-3.2161204068771876E-2</c:v>
                </c:pt>
                <c:pt idx="72">
                  <c:v>-5.2130917831399441E-2</c:v>
                </c:pt>
                <c:pt idx="73">
                  <c:v>-6.1304502824522371E-2</c:v>
                </c:pt>
                <c:pt idx="74">
                  <c:v>-3.9823781369160871E-2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5-4A93-B361-DF093FDF7722}"/>
            </c:ext>
          </c:extLst>
        </c:ser>
        <c:ser>
          <c:idx val="2"/>
          <c:order val="2"/>
          <c:tx>
            <c:strRef>
              <c:f>'2018累积涨跌幅'!$N$5</c:f>
              <c:strCache>
                <c:ptCount val="1"/>
                <c:pt idx="0">
                  <c:v>中证100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'2018累积涨跌幅'!$N$7:$N$81</c:f>
              <c:numCache>
                <c:formatCode>0.00%</c:formatCode>
                <c:ptCount val="75"/>
                <c:pt idx="0">
                  <c:v>8.2459414192870284E-4</c:v>
                </c:pt>
                <c:pt idx="1">
                  <c:v>1.7127457422841941E-2</c:v>
                </c:pt>
                <c:pt idx="2">
                  <c:v>1.9541282295633344E-2</c:v>
                </c:pt>
                <c:pt idx="3">
                  <c:v>2.5168047288436357E-2</c:v>
                </c:pt>
                <c:pt idx="4">
                  <c:v>2.9572046037886102E-2</c:v>
                </c:pt>
                <c:pt idx="5">
                  <c:v>3.5262937411499884E-2</c:v>
                </c:pt>
                <c:pt idx="6">
                  <c:v>4.559194400018507E-2</c:v>
                </c:pt>
                <c:pt idx="7">
                  <c:v>5.5360390382769298E-2</c:v>
                </c:pt>
                <c:pt idx="8">
                  <c:v>5.3738397569779384E-2</c:v>
                </c:pt>
                <c:pt idx="9">
                  <c:v>6.2861288703857099E-2</c:v>
                </c:pt>
                <c:pt idx="10">
                  <c:v>7.1611633766318405E-2</c:v>
                </c:pt>
                <c:pt idx="11">
                  <c:v>7.9222294871539978E-2</c:v>
                </c:pt>
                <c:pt idx="12">
                  <c:v>7.7501329181703937E-2</c:v>
                </c:pt>
                <c:pt idx="13">
                  <c:v>8.4995753558419374E-2</c:v>
                </c:pt>
                <c:pt idx="14">
                  <c:v>8.8037109630043631E-2</c:v>
                </c:pt>
                <c:pt idx="15">
                  <c:v>0.10146387407844681</c:v>
                </c:pt>
                <c:pt idx="16">
                  <c:v>0.11536468329451877</c:v>
                </c:pt>
                <c:pt idx="17">
                  <c:v>0.11488808818512751</c:v>
                </c:pt>
                <c:pt idx="18">
                  <c:v>0.10754820470778848</c:v>
                </c:pt>
                <c:pt idx="19">
                  <c:v>0.11353130638876043</c:v>
                </c:pt>
                <c:pt idx="20">
                  <c:v>9.09861139042938E-2</c:v>
                </c:pt>
                <c:pt idx="21">
                  <c:v>7.658107270266501E-2</c:v>
                </c:pt>
                <c:pt idx="22">
                  <c:v>8.9179098703840123E-2</c:v>
                </c:pt>
                <c:pt idx="23">
                  <c:v>8.9881742370904197E-2</c:v>
                </c:pt>
                <c:pt idx="24">
                  <c:v>9.445416176410483E-2</c:v>
                </c:pt>
                <c:pt idx="25">
                  <c:v>9.7851535731182437E-2</c:v>
                </c:pt>
                <c:pt idx="26">
                  <c:v>7.0931060364160858E-2</c:v>
                </c:pt>
                <c:pt idx="27">
                  <c:v>3.9730302343746748E-2</c:v>
                </c:pt>
                <c:pt idx="28">
                  <c:v>2.306286280909986E-2</c:v>
                </c:pt>
                <c:pt idx="29">
                  <c:v>-2.1708925624654096E-2</c:v>
                </c:pt>
                <c:pt idx="30">
                  <c:v>-1.387945010414593E-2</c:v>
                </c:pt>
                <c:pt idx="31">
                  <c:v>4.3110584116767825E-4</c:v>
                </c:pt>
                <c:pt idx="32">
                  <c:v>9.1969000890632646E-3</c:v>
                </c:pt>
                <c:pt idx="33">
                  <c:v>3.0501032532821215E-2</c:v>
                </c:pt>
                <c:pt idx="34">
                  <c:v>3.685856851918512E-2</c:v>
                </c:pt>
                <c:pt idx="35">
                  <c:v>4.5566416060443427E-2</c:v>
                </c:pt>
                <c:pt idx="36">
                  <c:v>2.6725423270284043E-2</c:v>
                </c:pt>
                <c:pt idx="37">
                  <c:v>1.3282988933797535E-2</c:v>
                </c:pt>
                <c:pt idx="38">
                  <c:v>1.8818726345120718E-2</c:v>
                </c:pt>
                <c:pt idx="39">
                  <c:v>1.0839393725899482E-2</c:v>
                </c:pt>
                <c:pt idx="40">
                  <c:v>1.0048836836959341E-2</c:v>
                </c:pt>
                <c:pt idx="41">
                  <c:v>2.1335815535156399E-2</c:v>
                </c:pt>
                <c:pt idx="42">
                  <c:v>1.4536015962588911E-2</c:v>
                </c:pt>
                <c:pt idx="43">
                  <c:v>2.6391745387418952E-2</c:v>
                </c:pt>
                <c:pt idx="44">
                  <c:v>3.2117851094816352E-2</c:v>
                </c:pt>
                <c:pt idx="45">
                  <c:v>3.36537208296388E-2</c:v>
                </c:pt>
                <c:pt idx="46">
                  <c:v>2.4604176542599276E-2</c:v>
                </c:pt>
                <c:pt idx="47">
                  <c:v>2.0682756396582125E-2</c:v>
                </c:pt>
                <c:pt idx="48">
                  <c:v>2.8932449760904255E-2</c:v>
                </c:pt>
                <c:pt idx="49">
                  <c:v>1.8390955566205403E-2</c:v>
                </c:pt>
                <c:pt idx="50">
                  <c:v>2.4500299162440786E-2</c:v>
                </c:pt>
                <c:pt idx="51">
                  <c:v>2.5276976307006649E-2</c:v>
                </c:pt>
                <c:pt idx="52">
                  <c:v>2.1183604274853218E-2</c:v>
                </c:pt>
                <c:pt idx="53">
                  <c:v>9.9212952283180833E-3</c:v>
                </c:pt>
                <c:pt idx="54">
                  <c:v>-1.5132918538235396E-2</c:v>
                </c:pt>
                <c:pt idx="55">
                  <c:v>-2.8999151005954071E-2</c:v>
                </c:pt>
                <c:pt idx="56">
                  <c:v>-2.5260717878525685E-2</c:v>
                </c:pt>
                <c:pt idx="57">
                  <c:v>-4.5337620980915878E-2</c:v>
                </c:pt>
                <c:pt idx="58">
                  <c:v>-2.8603504723735518E-2</c:v>
                </c:pt>
                <c:pt idx="59">
                  <c:v>-3.3294515007032177E-2</c:v>
                </c:pt>
                <c:pt idx="60">
                  <c:v>-3.8487157889130152E-2</c:v>
                </c:pt>
                <c:pt idx="61">
                  <c:v>-4.3970784952758191E-2</c:v>
                </c:pt>
                <c:pt idx="62">
                  <c:v>-4.2291483018561893E-2</c:v>
                </c:pt>
                <c:pt idx="63">
                  <c:v>-4.2724943021319801E-2</c:v>
                </c:pt>
                <c:pt idx="64">
                  <c:v>-2.07438174628225E-2</c:v>
                </c:pt>
                <c:pt idx="65">
                  <c:v>-1.7189057984446698E-2</c:v>
                </c:pt>
                <c:pt idx="66">
                  <c:v>-2.925148770138164E-2</c:v>
                </c:pt>
                <c:pt idx="67">
                  <c:v>-3.752962718491637E-2</c:v>
                </c:pt>
                <c:pt idx="68">
                  <c:v>-5.7350122854129652E-2</c:v>
                </c:pt>
                <c:pt idx="69">
                  <c:v>-6.9153202435899952E-2</c:v>
                </c:pt>
                <c:pt idx="70">
                  <c:v>-6.5014243045457221E-2</c:v>
                </c:pt>
                <c:pt idx="71">
                  <c:v>-5.249010338668459E-2</c:v>
                </c:pt>
                <c:pt idx="72">
                  <c:v>-6.409898915979706E-2</c:v>
                </c:pt>
                <c:pt idx="73">
                  <c:v>-5.7842191671471636E-2</c:v>
                </c:pt>
                <c:pt idx="74">
                  <c:v>-3.8022382632722174E-2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5-4A93-B361-DF093FDF7722}"/>
            </c:ext>
          </c:extLst>
        </c:ser>
        <c:ser>
          <c:idx val="3"/>
          <c:order val="3"/>
          <c:tx>
            <c:strRef>
              <c:f>'2018累积涨跌幅'!$O$5</c:f>
              <c:strCache>
                <c:ptCount val="1"/>
                <c:pt idx="0">
                  <c:v>中证200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'2018累积涨跌幅'!$O$7:$O$81</c:f>
              <c:numCache>
                <c:formatCode>0.00%</c:formatCode>
                <c:ptCount val="75"/>
                <c:pt idx="0">
                  <c:v>7.3094809644280723E-3</c:v>
                </c:pt>
                <c:pt idx="1">
                  <c:v>1.6880075601192424E-2</c:v>
                </c:pt>
                <c:pt idx="2">
                  <c:v>3.0015070788324216E-2</c:v>
                </c:pt>
                <c:pt idx="3">
                  <c:v>3.1745159405333956E-2</c:v>
                </c:pt>
                <c:pt idx="4">
                  <c:v>3.0326819018895668E-2</c:v>
                </c:pt>
                <c:pt idx="5">
                  <c:v>3.4920779103738919E-2</c:v>
                </c:pt>
                <c:pt idx="6">
                  <c:v>3.5967021742578265E-2</c:v>
                </c:pt>
                <c:pt idx="7">
                  <c:v>3.0173422022006458E-2</c:v>
                </c:pt>
                <c:pt idx="8">
                  <c:v>3.177126708108502E-2</c:v>
                </c:pt>
                <c:pt idx="9">
                  <c:v>2.7953117435067565E-2</c:v>
                </c:pt>
                <c:pt idx="10">
                  <c:v>1.0498811225120752E-2</c:v>
                </c:pt>
                <c:pt idx="11">
                  <c:v>2.0095513537636389E-2</c:v>
                </c:pt>
                <c:pt idx="12">
                  <c:v>1.579357690803973E-2</c:v>
                </c:pt>
                <c:pt idx="13">
                  <c:v>1.8172186642736898E-2</c:v>
                </c:pt>
                <c:pt idx="14">
                  <c:v>2.2530463314003102E-2</c:v>
                </c:pt>
                <c:pt idx="15">
                  <c:v>3.3887809210912279E-2</c:v>
                </c:pt>
                <c:pt idx="16">
                  <c:v>4.0398413731724814E-2</c:v>
                </c:pt>
                <c:pt idx="17">
                  <c:v>4.681488775346998E-2</c:v>
                </c:pt>
                <c:pt idx="18">
                  <c:v>4.299530944381913E-2</c:v>
                </c:pt>
                <c:pt idx="19">
                  <c:v>4.3107689968654217E-2</c:v>
                </c:pt>
                <c:pt idx="20">
                  <c:v>2.9059133516889046E-2</c:v>
                </c:pt>
                <c:pt idx="21">
                  <c:v>2.3633345553015994E-2</c:v>
                </c:pt>
                <c:pt idx="22">
                  <c:v>1.3114993896264915E-2</c:v>
                </c:pt>
                <c:pt idx="23">
                  <c:v>-1.0790880766290867E-2</c:v>
                </c:pt>
                <c:pt idx="24">
                  <c:v>-1.0061017993351351E-3</c:v>
                </c:pt>
                <c:pt idx="25">
                  <c:v>-5.6545354459397457E-3</c:v>
                </c:pt>
                <c:pt idx="26">
                  <c:v>-4.5359678628106748E-2</c:v>
                </c:pt>
                <c:pt idx="27">
                  <c:v>-5.6327529341237081E-2</c:v>
                </c:pt>
                <c:pt idx="28">
                  <c:v>-5.1617133170276608E-2</c:v>
                </c:pt>
                <c:pt idx="29">
                  <c:v>-8.9987328444861139E-2</c:v>
                </c:pt>
                <c:pt idx="30">
                  <c:v>-6.8685054996291295E-2</c:v>
                </c:pt>
                <c:pt idx="31">
                  <c:v>-6.3354204035149797E-2</c:v>
                </c:pt>
                <c:pt idx="32">
                  <c:v>-5.7510785431105764E-2</c:v>
                </c:pt>
                <c:pt idx="33">
                  <c:v>-3.6094587579258319E-2</c:v>
                </c:pt>
                <c:pt idx="34">
                  <c:v>-3.5127727943916276E-2</c:v>
                </c:pt>
                <c:pt idx="35">
                  <c:v>-1.7180601909353665E-2</c:v>
                </c:pt>
                <c:pt idx="36">
                  <c:v>-2.3821376121532567E-2</c:v>
                </c:pt>
                <c:pt idx="37">
                  <c:v>-2.3264197304531109E-2</c:v>
                </c:pt>
                <c:pt idx="38">
                  <c:v>-1.5333708518837752E-2</c:v>
                </c:pt>
                <c:pt idx="39">
                  <c:v>-2.372964209049544E-2</c:v>
                </c:pt>
                <c:pt idx="40">
                  <c:v>-2.0914160842500418E-2</c:v>
                </c:pt>
                <c:pt idx="41">
                  <c:v>-7.3015772285212055E-3</c:v>
                </c:pt>
                <c:pt idx="42">
                  <c:v>-1.6035712350928488E-2</c:v>
                </c:pt>
                <c:pt idx="43">
                  <c:v>-9.2002251113028066E-3</c:v>
                </c:pt>
                <c:pt idx="44">
                  <c:v>2.7066493392811086E-3</c:v>
                </c:pt>
                <c:pt idx="45">
                  <c:v>1.3701690747368378E-2</c:v>
                </c:pt>
                <c:pt idx="46">
                  <c:v>4.6203903620600784E-3</c:v>
                </c:pt>
                <c:pt idx="47">
                  <c:v>-9.101739492448635E-4</c:v>
                </c:pt>
                <c:pt idx="48">
                  <c:v>-4.0401224973074523E-4</c:v>
                </c:pt>
                <c:pt idx="49">
                  <c:v>-8.9779987874333278E-3</c:v>
                </c:pt>
                <c:pt idx="50">
                  <c:v>-7.9084827571475058E-3</c:v>
                </c:pt>
                <c:pt idx="51">
                  <c:v>-6.8811353470071834E-3</c:v>
                </c:pt>
                <c:pt idx="52">
                  <c:v>-1.112617890385037E-2</c:v>
                </c:pt>
                <c:pt idx="53">
                  <c:v>-1.8970901785619887E-2</c:v>
                </c:pt>
                <c:pt idx="54">
                  <c:v>-5.5050580568575376E-2</c:v>
                </c:pt>
                <c:pt idx="55">
                  <c:v>-4.5931328425136364E-2</c:v>
                </c:pt>
                <c:pt idx="56">
                  <c:v>-2.8447250708507621E-2</c:v>
                </c:pt>
                <c:pt idx="57">
                  <c:v>-4.0931420481768906E-2</c:v>
                </c:pt>
                <c:pt idx="58">
                  <c:v>-3.6126824682855774E-2</c:v>
                </c:pt>
                <c:pt idx="59">
                  <c:v>-2.3358235631751212E-2</c:v>
                </c:pt>
                <c:pt idx="60">
                  <c:v>-2.1589411795908786E-2</c:v>
                </c:pt>
                <c:pt idx="61">
                  <c:v>-2.8871563807608913E-2</c:v>
                </c:pt>
                <c:pt idx="62">
                  <c:v>-3.7956919754198792E-2</c:v>
                </c:pt>
                <c:pt idx="63">
                  <c:v>-3.8533639002830578E-2</c:v>
                </c:pt>
                <c:pt idx="64">
                  <c:v>-2.7117210951794313E-2</c:v>
                </c:pt>
                <c:pt idx="65">
                  <c:v>-2.5897500896313597E-2</c:v>
                </c:pt>
                <c:pt idx="66">
                  <c:v>-3.1387463508877667E-2</c:v>
                </c:pt>
                <c:pt idx="67">
                  <c:v>-3.5335298944063176E-2</c:v>
                </c:pt>
                <c:pt idx="68">
                  <c:v>-4.2140438602961454E-2</c:v>
                </c:pt>
                <c:pt idx="69">
                  <c:v>-6.3518523395945437E-2</c:v>
                </c:pt>
                <c:pt idx="70">
                  <c:v>-5.8625995654696512E-2</c:v>
                </c:pt>
                <c:pt idx="71">
                  <c:v>-4.9677491858403207E-2</c:v>
                </c:pt>
                <c:pt idx="72">
                  <c:v>-6.4530823752012245E-2</c:v>
                </c:pt>
                <c:pt idx="73">
                  <c:v>-7.3009504599594099E-2</c:v>
                </c:pt>
                <c:pt idx="74">
                  <c:v>-5.505747041416198E-2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5-4A93-B361-DF093FDF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303056"/>
        <c:axId val="647304304"/>
      </c:lineChart>
      <c:catAx>
        <c:axId val="64730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04304"/>
        <c:crosses val="autoZero"/>
        <c:auto val="1"/>
        <c:lblAlgn val="ctr"/>
        <c:lblOffset val="100"/>
        <c:noMultiLvlLbl val="0"/>
      </c:catAx>
      <c:valAx>
        <c:axId val="6473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风格指数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'2018累积涨跌幅'!$P$5</c:f>
              <c:strCache>
                <c:ptCount val="1"/>
                <c:pt idx="0">
                  <c:v>上证消费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'2018累积涨跌幅'!$P$7:$P$81</c:f>
              <c:numCache>
                <c:formatCode>0.00%</c:formatCode>
                <c:ptCount val="75"/>
                <c:pt idx="0">
                  <c:v>-4.0354879153503553E-4</c:v>
                </c:pt>
                <c:pt idx="1">
                  <c:v>1.6292943413109828E-3</c:v>
                </c:pt>
                <c:pt idx="2">
                  <c:v>1.076372429644068E-2</c:v>
                </c:pt>
                <c:pt idx="3">
                  <c:v>3.0024462750208425E-2</c:v>
                </c:pt>
                <c:pt idx="4">
                  <c:v>2.8815529445659127E-2</c:v>
                </c:pt>
                <c:pt idx="5">
                  <c:v>2.7727675054153966E-2</c:v>
                </c:pt>
                <c:pt idx="6">
                  <c:v>4.833034034737782E-2</c:v>
                </c:pt>
                <c:pt idx="7">
                  <c:v>5.3307226145683284E-2</c:v>
                </c:pt>
                <c:pt idx="8">
                  <c:v>4.384328277283922E-2</c:v>
                </c:pt>
                <c:pt idx="9">
                  <c:v>5.0213531437147019E-2</c:v>
                </c:pt>
                <c:pt idx="10">
                  <c:v>4.3975946871196658E-2</c:v>
                </c:pt>
                <c:pt idx="11">
                  <c:v>6.4715350294769269E-2</c:v>
                </c:pt>
                <c:pt idx="12">
                  <c:v>5.2195454660707297E-2</c:v>
                </c:pt>
                <c:pt idx="13">
                  <c:v>5.4684951756817535E-2</c:v>
                </c:pt>
                <c:pt idx="14">
                  <c:v>4.7835219176387334E-2</c:v>
                </c:pt>
                <c:pt idx="15">
                  <c:v>7.6192458457254864E-2</c:v>
                </c:pt>
                <c:pt idx="16">
                  <c:v>7.8009937936679652E-2</c:v>
                </c:pt>
                <c:pt idx="17">
                  <c:v>7.0698818487895609E-2</c:v>
                </c:pt>
                <c:pt idx="18">
                  <c:v>6.3605950752947393E-2</c:v>
                </c:pt>
                <c:pt idx="19">
                  <c:v>6.816302457540635E-2</c:v>
                </c:pt>
                <c:pt idx="20">
                  <c:v>3.5586702390326685E-2</c:v>
                </c:pt>
                <c:pt idx="21">
                  <c:v>3.6108529884238072E-2</c:v>
                </c:pt>
                <c:pt idx="22">
                  <c:v>4.6817073558690137E-2</c:v>
                </c:pt>
                <c:pt idx="23">
                  <c:v>2.013161495276039E-2</c:v>
                </c:pt>
                <c:pt idx="24">
                  <c:v>1.7114777791149116E-2</c:v>
                </c:pt>
                <c:pt idx="25">
                  <c:v>-9.9297117473022833E-3</c:v>
                </c:pt>
                <c:pt idx="26">
                  <c:v>-4.7628322042279958E-2</c:v>
                </c:pt>
                <c:pt idx="27">
                  <c:v>-6.5273393846654648E-2</c:v>
                </c:pt>
                <c:pt idx="28">
                  <c:v>-5.1400348568027665E-2</c:v>
                </c:pt>
                <c:pt idx="29">
                  <c:v>-7.4759398487075912E-2</c:v>
                </c:pt>
                <c:pt idx="30">
                  <c:v>-4.885931661440656E-2</c:v>
                </c:pt>
                <c:pt idx="31">
                  <c:v>-3.798124489174326E-2</c:v>
                </c:pt>
                <c:pt idx="32">
                  <c:v>-2.8477274978172984E-2</c:v>
                </c:pt>
                <c:pt idx="33">
                  <c:v>-1.5565876949075186E-4</c:v>
                </c:pt>
                <c:pt idx="34">
                  <c:v>-4.5578205453038478E-3</c:v>
                </c:pt>
                <c:pt idx="35">
                  <c:v>2.1486071362302184E-3</c:v>
                </c:pt>
                <c:pt idx="36">
                  <c:v>-9.83256090894713E-3</c:v>
                </c:pt>
                <c:pt idx="37">
                  <c:v>-2.4236086881510577E-2</c:v>
                </c:pt>
                <c:pt idx="38">
                  <c:v>-1.5667123781841097E-2</c:v>
                </c:pt>
                <c:pt idx="39">
                  <c:v>-2.0622178918153877E-2</c:v>
                </c:pt>
                <c:pt idx="40">
                  <c:v>-2.8280667245618507E-2</c:v>
                </c:pt>
                <c:pt idx="41">
                  <c:v>-1.8975160890496445E-2</c:v>
                </c:pt>
                <c:pt idx="42">
                  <c:v>-3.0720748859350611E-2</c:v>
                </c:pt>
                <c:pt idx="43">
                  <c:v>-2.0389190409350944E-2</c:v>
                </c:pt>
                <c:pt idx="44">
                  <c:v>-1.0317711133715601E-2</c:v>
                </c:pt>
                <c:pt idx="45">
                  <c:v>-6.0912817944568376E-3</c:v>
                </c:pt>
                <c:pt idx="46">
                  <c:v>-1.5461039257888554E-2</c:v>
                </c:pt>
                <c:pt idx="47">
                  <c:v>-1.3235168269655651E-2</c:v>
                </c:pt>
                <c:pt idx="48">
                  <c:v>5.8788830699778583E-3</c:v>
                </c:pt>
                <c:pt idx="49">
                  <c:v>-6.280444260999607E-3</c:v>
                </c:pt>
                <c:pt idx="50">
                  <c:v>-3.437846090253216E-3</c:v>
                </c:pt>
                <c:pt idx="51">
                  <c:v>-6.2425041517516489E-3</c:v>
                </c:pt>
                <c:pt idx="52">
                  <c:v>-5.8579858115412886E-3</c:v>
                </c:pt>
                <c:pt idx="53">
                  <c:v>-2.0192956038218912E-2</c:v>
                </c:pt>
                <c:pt idx="54">
                  <c:v>-4.2559468540659944E-2</c:v>
                </c:pt>
                <c:pt idx="55">
                  <c:v>-4.1521161406152585E-2</c:v>
                </c:pt>
                <c:pt idx="56">
                  <c:v>-2.8763676132817495E-2</c:v>
                </c:pt>
                <c:pt idx="57">
                  <c:v>-6.3618095980394362E-2</c:v>
                </c:pt>
                <c:pt idx="58">
                  <c:v>-4.8418684248651471E-2</c:v>
                </c:pt>
                <c:pt idx="59">
                  <c:v>-4.7669842028695723E-2</c:v>
                </c:pt>
                <c:pt idx="60">
                  <c:v>-4.8984348766041193E-2</c:v>
                </c:pt>
                <c:pt idx="61">
                  <c:v>-4.6039526434082149E-2</c:v>
                </c:pt>
                <c:pt idx="62">
                  <c:v>-1.9634462256383212E-2</c:v>
                </c:pt>
                <c:pt idx="63">
                  <c:v>-3.2134866227951808E-2</c:v>
                </c:pt>
                <c:pt idx="64">
                  <c:v>-2.7133997448865355E-2</c:v>
                </c:pt>
                <c:pt idx="65">
                  <c:v>-2.1093591638821407E-2</c:v>
                </c:pt>
                <c:pt idx="66">
                  <c:v>-2.8916007593161153E-2</c:v>
                </c:pt>
                <c:pt idx="67">
                  <c:v>-3.7290076030331742E-2</c:v>
                </c:pt>
                <c:pt idx="68">
                  <c:v>-4.2094183339807308E-2</c:v>
                </c:pt>
                <c:pt idx="69">
                  <c:v>-5.7398509631247825E-2</c:v>
                </c:pt>
                <c:pt idx="70">
                  <c:v>-5.5957246690994007E-2</c:v>
                </c:pt>
                <c:pt idx="71">
                  <c:v>-3.9695808393202303E-2</c:v>
                </c:pt>
                <c:pt idx="72">
                  <c:v>-5.1832547358123815E-2</c:v>
                </c:pt>
                <c:pt idx="73">
                  <c:v>-5.1750902000017085E-2</c:v>
                </c:pt>
                <c:pt idx="74">
                  <c:v>-3.1832125020467728E-2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1-45F7-991F-9F8D728DDFDF}"/>
            </c:ext>
          </c:extLst>
        </c:ser>
        <c:ser>
          <c:idx val="1"/>
          <c:order val="1"/>
          <c:tx>
            <c:strRef>
              <c:f>'2018累积涨跌幅'!$Q$5</c:f>
              <c:strCache>
                <c:ptCount val="1"/>
                <c:pt idx="0">
                  <c:v>中证消费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'2018累积涨跌幅'!$Q$7:$Q$81</c:f>
              <c:numCache>
                <c:formatCode>0.00%</c:formatCode>
                <c:ptCount val="75"/>
                <c:pt idx="0">
                  <c:v>-6.4928421454714114E-3</c:v>
                </c:pt>
                <c:pt idx="1">
                  <c:v>-2.3865317791205154E-3</c:v>
                </c:pt>
                <c:pt idx="2">
                  <c:v>6.5074867971361972E-3</c:v>
                </c:pt>
                <c:pt idx="3">
                  <c:v>2.7119053383455549E-2</c:v>
                </c:pt>
                <c:pt idx="4">
                  <c:v>2.9800461000519807E-2</c:v>
                </c:pt>
                <c:pt idx="5">
                  <c:v>3.6420397801510074E-2</c:v>
                </c:pt>
                <c:pt idx="6">
                  <c:v>6.3033414458146364E-2</c:v>
                </c:pt>
                <c:pt idx="7">
                  <c:v>7.5602998606400629E-2</c:v>
                </c:pt>
                <c:pt idx="8">
                  <c:v>6.5017272960709915E-2</c:v>
                </c:pt>
                <c:pt idx="9">
                  <c:v>7.8672270915689069E-2</c:v>
                </c:pt>
                <c:pt idx="10">
                  <c:v>7.2432056817751223E-2</c:v>
                </c:pt>
                <c:pt idx="11">
                  <c:v>8.2715779457603666E-2</c:v>
                </c:pt>
                <c:pt idx="12">
                  <c:v>5.9779530545862825E-2</c:v>
                </c:pt>
                <c:pt idx="13">
                  <c:v>6.1932723688037816E-2</c:v>
                </c:pt>
                <c:pt idx="14">
                  <c:v>4.9816257240144823E-2</c:v>
                </c:pt>
                <c:pt idx="15">
                  <c:v>8.6096149132639285E-2</c:v>
                </c:pt>
                <c:pt idx="16">
                  <c:v>8.8459753757208048E-2</c:v>
                </c:pt>
                <c:pt idx="17">
                  <c:v>7.4816519922729308E-2</c:v>
                </c:pt>
                <c:pt idx="18">
                  <c:v>6.5916794928366773E-2</c:v>
                </c:pt>
                <c:pt idx="19">
                  <c:v>7.2304392301053788E-2</c:v>
                </c:pt>
                <c:pt idx="20">
                  <c:v>3.5725651154998594E-2</c:v>
                </c:pt>
                <c:pt idx="21">
                  <c:v>3.2590313980551011E-2</c:v>
                </c:pt>
                <c:pt idx="22">
                  <c:v>4.8328498022199184E-2</c:v>
                </c:pt>
                <c:pt idx="23">
                  <c:v>2.9181662017145893E-2</c:v>
                </c:pt>
                <c:pt idx="24">
                  <c:v>2.6486921209760039E-2</c:v>
                </c:pt>
                <c:pt idx="25">
                  <c:v>-5.6840686189673084E-3</c:v>
                </c:pt>
                <c:pt idx="26">
                  <c:v>-3.0887670260273614E-2</c:v>
                </c:pt>
                <c:pt idx="27">
                  <c:v>-6.2262798211672576E-2</c:v>
                </c:pt>
                <c:pt idx="28">
                  <c:v>-4.8734520208971288E-2</c:v>
                </c:pt>
                <c:pt idx="29">
                  <c:v>-6.866721819861199E-2</c:v>
                </c:pt>
                <c:pt idx="30">
                  <c:v>-4.2809501793477978E-2</c:v>
                </c:pt>
                <c:pt idx="31">
                  <c:v>-3.4485211688674022E-2</c:v>
                </c:pt>
                <c:pt idx="32">
                  <c:v>-2.4920747532341081E-2</c:v>
                </c:pt>
                <c:pt idx="33">
                  <c:v>1.0156948043351877E-2</c:v>
                </c:pt>
                <c:pt idx="34">
                  <c:v>7.3942220166973716E-3</c:v>
                </c:pt>
                <c:pt idx="35">
                  <c:v>9.0013788610885381E-3</c:v>
                </c:pt>
                <c:pt idx="36">
                  <c:v>-7.5014027562264607E-3</c:v>
                </c:pt>
                <c:pt idx="37">
                  <c:v>-2.8621285514080386E-2</c:v>
                </c:pt>
                <c:pt idx="38">
                  <c:v>-1.95492126415443E-2</c:v>
                </c:pt>
                <c:pt idx="39">
                  <c:v>-2.5686172577664923E-2</c:v>
                </c:pt>
                <c:pt idx="40">
                  <c:v>-3.7305501500709881E-2</c:v>
                </c:pt>
                <c:pt idx="41">
                  <c:v>-3.2396326990216329E-2</c:v>
                </c:pt>
                <c:pt idx="42">
                  <c:v>-4.2446586092042986E-2</c:v>
                </c:pt>
                <c:pt idx="43">
                  <c:v>-2.4062638079120013E-2</c:v>
                </c:pt>
                <c:pt idx="44">
                  <c:v>-1.8198446489730791E-2</c:v>
                </c:pt>
                <c:pt idx="45">
                  <c:v>-1.9891644565810718E-2</c:v>
                </c:pt>
                <c:pt idx="46">
                  <c:v>-3.0145109918961577E-2</c:v>
                </c:pt>
                <c:pt idx="47">
                  <c:v>-2.4028180993593384E-2</c:v>
                </c:pt>
                <c:pt idx="48">
                  <c:v>-7.2168624826772776E-3</c:v>
                </c:pt>
                <c:pt idx="49">
                  <c:v>-2.0277432777574989E-2</c:v>
                </c:pt>
                <c:pt idx="50">
                  <c:v>-1.7315833005819292E-2</c:v>
                </c:pt>
                <c:pt idx="51">
                  <c:v>-2.3401825494861583E-2</c:v>
                </c:pt>
                <c:pt idx="52">
                  <c:v>-2.7048819944741509E-2</c:v>
                </c:pt>
                <c:pt idx="53">
                  <c:v>-4.883038959441599E-2</c:v>
                </c:pt>
                <c:pt idx="54">
                  <c:v>-6.412860958072153E-2</c:v>
                </c:pt>
                <c:pt idx="55">
                  <c:v>-7.2900334386733379E-2</c:v>
                </c:pt>
                <c:pt idx="56">
                  <c:v>-6.6583149998063251E-2</c:v>
                </c:pt>
                <c:pt idx="57">
                  <c:v>-0.10325082851960656</c:v>
                </c:pt>
                <c:pt idx="58">
                  <c:v>-7.9824889309930369E-2</c:v>
                </c:pt>
                <c:pt idx="59">
                  <c:v>-7.979085376554973E-2</c:v>
                </c:pt>
                <c:pt idx="60">
                  <c:v>-8.102627376970982E-2</c:v>
                </c:pt>
                <c:pt idx="61">
                  <c:v>-7.6560888410142969E-2</c:v>
                </c:pt>
                <c:pt idx="62">
                  <c:v>-5.0043069795644879E-2</c:v>
                </c:pt>
                <c:pt idx="63">
                  <c:v>-5.9995773347442771E-2</c:v>
                </c:pt>
                <c:pt idx="64">
                  <c:v>-5.3866479215125329E-2</c:v>
                </c:pt>
                <c:pt idx="65">
                  <c:v>-4.9507080228507139E-2</c:v>
                </c:pt>
                <c:pt idx="66">
                  <c:v>-5.914085667808678E-2</c:v>
                </c:pt>
                <c:pt idx="67">
                  <c:v>-6.9087049761074382E-2</c:v>
                </c:pt>
                <c:pt idx="68">
                  <c:v>-6.9708175027068719E-2</c:v>
                </c:pt>
                <c:pt idx="69">
                  <c:v>-8.5409240028916478E-2</c:v>
                </c:pt>
                <c:pt idx="70">
                  <c:v>-8.7738707626976775E-2</c:v>
                </c:pt>
                <c:pt idx="71">
                  <c:v>-6.4221293988618755E-2</c:v>
                </c:pt>
                <c:pt idx="72">
                  <c:v>-7.5480423808725106E-2</c:v>
                </c:pt>
                <c:pt idx="73">
                  <c:v>-7.657278523804123E-2</c:v>
                </c:pt>
                <c:pt idx="74">
                  <c:v>-5.2116615080178515E-2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1-45F7-991F-9F8D728DDFDF}"/>
            </c:ext>
          </c:extLst>
        </c:ser>
        <c:ser>
          <c:idx val="2"/>
          <c:order val="2"/>
          <c:tx>
            <c:strRef>
              <c:f>'2018累积涨跌幅'!$R$5</c:f>
              <c:strCache>
                <c:ptCount val="1"/>
                <c:pt idx="0">
                  <c:v>医药100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'2018累积涨跌幅'!$R$7:$R$81</c:f>
              <c:numCache>
                <c:formatCode>0.00%</c:formatCode>
                <c:ptCount val="75"/>
                <c:pt idx="0">
                  <c:v>1.1640800502537907E-2</c:v>
                </c:pt>
                <c:pt idx="1">
                  <c:v>1.7940865496033576E-2</c:v>
                </c:pt>
                <c:pt idx="2">
                  <c:v>2.4250932355376342E-2</c:v>
                </c:pt>
                <c:pt idx="3">
                  <c:v>2.6875617221141068E-2</c:v>
                </c:pt>
                <c:pt idx="4">
                  <c:v>2.8018117984975888E-2</c:v>
                </c:pt>
                <c:pt idx="5">
                  <c:v>2.7765880169970503E-2</c:v>
                </c:pt>
                <c:pt idx="6">
                  <c:v>3.844138882391368E-2</c:v>
                </c:pt>
                <c:pt idx="7">
                  <c:v>3.0058357011682579E-2</c:v>
                </c:pt>
                <c:pt idx="8">
                  <c:v>3.1594686832972174E-2</c:v>
                </c:pt>
                <c:pt idx="9">
                  <c:v>3.1301114928556251E-2</c:v>
                </c:pt>
                <c:pt idx="10">
                  <c:v>1.7536214747661871E-2</c:v>
                </c:pt>
                <c:pt idx="11">
                  <c:v>2.2843069122470139E-2</c:v>
                </c:pt>
                <c:pt idx="12">
                  <c:v>1.8875503339986111E-2</c:v>
                </c:pt>
                <c:pt idx="13">
                  <c:v>1.7949272429472973E-2</c:v>
                </c:pt>
                <c:pt idx="14">
                  <c:v>1.3366934733316294E-2</c:v>
                </c:pt>
                <c:pt idx="15">
                  <c:v>2.5371290389380796E-2</c:v>
                </c:pt>
                <c:pt idx="16">
                  <c:v>2.3023385920018846E-2</c:v>
                </c:pt>
                <c:pt idx="17">
                  <c:v>3.1393255813407572E-2</c:v>
                </c:pt>
                <c:pt idx="18">
                  <c:v>2.5591942580346583E-2</c:v>
                </c:pt>
                <c:pt idx="19">
                  <c:v>2.4491469030754054E-2</c:v>
                </c:pt>
                <c:pt idx="20">
                  <c:v>6.2297538143571973E-3</c:v>
                </c:pt>
                <c:pt idx="21">
                  <c:v>7.0903092838519033E-3</c:v>
                </c:pt>
                <c:pt idx="22">
                  <c:v>-5.8469104128329175E-3</c:v>
                </c:pt>
                <c:pt idx="23">
                  <c:v>-3.3589753498351915E-2</c:v>
                </c:pt>
                <c:pt idx="24">
                  <c:v>-3.5610547765002165E-2</c:v>
                </c:pt>
                <c:pt idx="25">
                  <c:v>-4.6107058794462856E-2</c:v>
                </c:pt>
                <c:pt idx="26">
                  <c:v>-8.6959061252596559E-2</c:v>
                </c:pt>
                <c:pt idx="27">
                  <c:v>-8.9931419024405823E-2</c:v>
                </c:pt>
                <c:pt idx="28">
                  <c:v>-7.6505851892713306E-2</c:v>
                </c:pt>
                <c:pt idx="29">
                  <c:v>-0.1032809138426083</c:v>
                </c:pt>
                <c:pt idx="30">
                  <c:v>-7.8761690006775908E-2</c:v>
                </c:pt>
                <c:pt idx="31">
                  <c:v>-7.1981304410998037E-2</c:v>
                </c:pt>
                <c:pt idx="32">
                  <c:v>-6.8468890601163901E-2</c:v>
                </c:pt>
                <c:pt idx="33">
                  <c:v>-5.2432925918780689E-2</c:v>
                </c:pt>
                <c:pt idx="34">
                  <c:v>-5.2148454072635693E-2</c:v>
                </c:pt>
                <c:pt idx="35">
                  <c:v>-3.2759553915292616E-2</c:v>
                </c:pt>
                <c:pt idx="36">
                  <c:v>-3.3609846665508702E-2</c:v>
                </c:pt>
                <c:pt idx="37">
                  <c:v>-3.3464186109532279E-2</c:v>
                </c:pt>
                <c:pt idx="38">
                  <c:v>-2.1027305652734807E-2</c:v>
                </c:pt>
                <c:pt idx="39">
                  <c:v>-2.3567213153362854E-2</c:v>
                </c:pt>
                <c:pt idx="40">
                  <c:v>-1.4119757735729488E-2</c:v>
                </c:pt>
                <c:pt idx="41">
                  <c:v>5.704163962330977E-3</c:v>
                </c:pt>
                <c:pt idx="42">
                  <c:v>-1.8646548556944254E-4</c:v>
                </c:pt>
                <c:pt idx="43">
                  <c:v>2.1328509383252037E-2</c:v>
                </c:pt>
                <c:pt idx="44">
                  <c:v>2.9918509760744172E-2</c:v>
                </c:pt>
                <c:pt idx="45">
                  <c:v>3.9253008189717109E-2</c:v>
                </c:pt>
                <c:pt idx="46">
                  <c:v>2.4974837891703627E-2</c:v>
                </c:pt>
                <c:pt idx="47">
                  <c:v>1.7075800988656908E-2</c:v>
                </c:pt>
                <c:pt idx="48">
                  <c:v>1.5565936611200204E-2</c:v>
                </c:pt>
                <c:pt idx="49">
                  <c:v>1.597754841970711E-2</c:v>
                </c:pt>
                <c:pt idx="50">
                  <c:v>3.3408087715916412E-2</c:v>
                </c:pt>
                <c:pt idx="51">
                  <c:v>6.1564972273329799E-2</c:v>
                </c:pt>
                <c:pt idx="52">
                  <c:v>4.8377638853865257E-2</c:v>
                </c:pt>
                <c:pt idx="53">
                  <c:v>3.9012784538456913E-2</c:v>
                </c:pt>
                <c:pt idx="54">
                  <c:v>2.3629370799538307E-3</c:v>
                </c:pt>
                <c:pt idx="55">
                  <c:v>3.2227912263662617E-2</c:v>
                </c:pt>
                <c:pt idx="56">
                  <c:v>5.3549713987255387E-2</c:v>
                </c:pt>
                <c:pt idx="57">
                  <c:v>4.7730737250425426E-2</c:v>
                </c:pt>
                <c:pt idx="58">
                  <c:v>4.3290497597670452E-2</c:v>
                </c:pt>
                <c:pt idx="59">
                  <c:v>7.1989800779899804E-2</c:v>
                </c:pt>
                <c:pt idx="60">
                  <c:v>7.0867639130742566E-2</c:v>
                </c:pt>
                <c:pt idx="61">
                  <c:v>6.9710992657982196E-2</c:v>
                </c:pt>
                <c:pt idx="62">
                  <c:v>6.6703919020959068E-2</c:v>
                </c:pt>
                <c:pt idx="63">
                  <c:v>6.9724706095507516E-2</c:v>
                </c:pt>
                <c:pt idx="64">
                  <c:v>7.6695753190619387E-2</c:v>
                </c:pt>
                <c:pt idx="65">
                  <c:v>7.7208904060455774E-2</c:v>
                </c:pt>
                <c:pt idx="66">
                  <c:v>8.3590713066330924E-2</c:v>
                </c:pt>
                <c:pt idx="67">
                  <c:v>6.7285309148394479E-2</c:v>
                </c:pt>
                <c:pt idx="68">
                  <c:v>6.8873779844101257E-2</c:v>
                </c:pt>
                <c:pt idx="69">
                  <c:v>4.2449193111397499E-2</c:v>
                </c:pt>
                <c:pt idx="70">
                  <c:v>5.2039380073622743E-2</c:v>
                </c:pt>
                <c:pt idx="71">
                  <c:v>5.535031069320584E-2</c:v>
                </c:pt>
                <c:pt idx="72">
                  <c:v>4.0737137512948163E-2</c:v>
                </c:pt>
                <c:pt idx="73">
                  <c:v>2.8974212886882622E-2</c:v>
                </c:pt>
                <c:pt idx="74">
                  <c:v>5.5093504216677136E-2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1-45F7-991F-9F8D728DDFDF}"/>
            </c:ext>
          </c:extLst>
        </c:ser>
        <c:ser>
          <c:idx val="3"/>
          <c:order val="3"/>
          <c:tx>
            <c:strRef>
              <c:f>'2018累积涨跌幅'!$S$5</c:f>
              <c:strCache>
                <c:ptCount val="1"/>
                <c:pt idx="0">
                  <c:v>全指医药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'2018累积涨跌幅'!$S$7:$S$81</c:f>
              <c:numCache>
                <c:formatCode>0.00%</c:formatCode>
                <c:ptCount val="75"/>
                <c:pt idx="0">
                  <c:v>9.4489053070812012E-3</c:v>
                </c:pt>
                <c:pt idx="1">
                  <c:v>1.4311502598612691E-2</c:v>
                </c:pt>
                <c:pt idx="2">
                  <c:v>1.842797189856471E-2</c:v>
                </c:pt>
                <c:pt idx="3">
                  <c:v>2.3241267163642831E-2</c:v>
                </c:pt>
                <c:pt idx="4">
                  <c:v>2.4663018849848228E-2</c:v>
                </c:pt>
                <c:pt idx="5">
                  <c:v>2.5637753500583838E-2</c:v>
                </c:pt>
                <c:pt idx="6">
                  <c:v>4.041094778487575E-2</c:v>
                </c:pt>
                <c:pt idx="7">
                  <c:v>3.3373173475877538E-2</c:v>
                </c:pt>
                <c:pt idx="8">
                  <c:v>3.3325130990246254E-2</c:v>
                </c:pt>
                <c:pt idx="9">
                  <c:v>3.6287820912008328E-2</c:v>
                </c:pt>
                <c:pt idx="10">
                  <c:v>2.538138696156933E-2</c:v>
                </c:pt>
                <c:pt idx="11">
                  <c:v>3.1594391948471356E-2</c:v>
                </c:pt>
                <c:pt idx="12">
                  <c:v>2.5463646972859744E-2</c:v>
                </c:pt>
                <c:pt idx="13">
                  <c:v>2.340912596903677E-2</c:v>
                </c:pt>
                <c:pt idx="14">
                  <c:v>1.9674587432405577E-2</c:v>
                </c:pt>
                <c:pt idx="15">
                  <c:v>3.3707741505756728E-2</c:v>
                </c:pt>
                <c:pt idx="16">
                  <c:v>3.2452719036748068E-2</c:v>
                </c:pt>
                <c:pt idx="17">
                  <c:v>3.9282849044552259E-2</c:v>
                </c:pt>
                <c:pt idx="18">
                  <c:v>3.0952515950785076E-2</c:v>
                </c:pt>
                <c:pt idx="19">
                  <c:v>3.1214350496382881E-2</c:v>
                </c:pt>
                <c:pt idx="20">
                  <c:v>1.0016708308818956E-2</c:v>
                </c:pt>
                <c:pt idx="21">
                  <c:v>9.6551101330499822E-3</c:v>
                </c:pt>
                <c:pt idx="22">
                  <c:v>2.5072859438364237E-3</c:v>
                </c:pt>
                <c:pt idx="23">
                  <c:v>-2.3416133414402407E-2</c:v>
                </c:pt>
                <c:pt idx="24">
                  <c:v>-2.3934434462572263E-2</c:v>
                </c:pt>
                <c:pt idx="25">
                  <c:v>-3.3875640296573417E-2</c:v>
                </c:pt>
                <c:pt idx="26">
                  <c:v>-7.2950485171126012E-2</c:v>
                </c:pt>
                <c:pt idx="27">
                  <c:v>-7.6350195772629137E-2</c:v>
                </c:pt>
                <c:pt idx="28">
                  <c:v>-6.2673861617008941E-2</c:v>
                </c:pt>
                <c:pt idx="29">
                  <c:v>-9.0191429812347609E-2</c:v>
                </c:pt>
                <c:pt idx="30">
                  <c:v>-6.3386861685703955E-2</c:v>
                </c:pt>
                <c:pt idx="31">
                  <c:v>-5.6919089576703892E-2</c:v>
                </c:pt>
                <c:pt idx="32">
                  <c:v>-5.3051819428709186E-2</c:v>
                </c:pt>
                <c:pt idx="33">
                  <c:v>-3.7545872276802839E-2</c:v>
                </c:pt>
                <c:pt idx="34">
                  <c:v>-3.7519911740975687E-2</c:v>
                </c:pt>
                <c:pt idx="35">
                  <c:v>-2.0532254761204238E-2</c:v>
                </c:pt>
                <c:pt idx="36">
                  <c:v>-2.4468079916785568E-2</c:v>
                </c:pt>
                <c:pt idx="37">
                  <c:v>-2.6347154881216528E-2</c:v>
                </c:pt>
                <c:pt idx="38">
                  <c:v>-1.3720927898525304E-2</c:v>
                </c:pt>
                <c:pt idx="39">
                  <c:v>-1.7904262821945571E-2</c:v>
                </c:pt>
                <c:pt idx="40">
                  <c:v>-9.8977416792933592E-3</c:v>
                </c:pt>
                <c:pt idx="41">
                  <c:v>1.0908363247094766E-2</c:v>
                </c:pt>
                <c:pt idx="42">
                  <c:v>5.8547555903021298E-3</c:v>
                </c:pt>
                <c:pt idx="43">
                  <c:v>3.0365100099107867E-2</c:v>
                </c:pt>
                <c:pt idx="44">
                  <c:v>3.9933611802481339E-2</c:v>
                </c:pt>
                <c:pt idx="45">
                  <c:v>4.8522580608013621E-2</c:v>
                </c:pt>
                <c:pt idx="46">
                  <c:v>3.4481499424569906E-2</c:v>
                </c:pt>
                <c:pt idx="47">
                  <c:v>2.6539634710769811E-2</c:v>
                </c:pt>
                <c:pt idx="48">
                  <c:v>2.8551691195457973E-2</c:v>
                </c:pt>
                <c:pt idx="49">
                  <c:v>2.6718029675101729E-2</c:v>
                </c:pt>
                <c:pt idx="50">
                  <c:v>4.7879934890936227E-2</c:v>
                </c:pt>
                <c:pt idx="51">
                  <c:v>7.2310608444585478E-2</c:v>
                </c:pt>
                <c:pt idx="52">
                  <c:v>5.9853509804465688E-2</c:v>
                </c:pt>
                <c:pt idx="53">
                  <c:v>4.9230992349429181E-2</c:v>
                </c:pt>
                <c:pt idx="54">
                  <c:v>1.6512120341408254E-2</c:v>
                </c:pt>
                <c:pt idx="55">
                  <c:v>4.5005622750170282E-2</c:v>
                </c:pt>
                <c:pt idx="56">
                  <c:v>6.0607065088351453E-2</c:v>
                </c:pt>
                <c:pt idx="57">
                  <c:v>5.1306495703926203E-2</c:v>
                </c:pt>
                <c:pt idx="58">
                  <c:v>4.6146726749296318E-2</c:v>
                </c:pt>
                <c:pt idx="59">
                  <c:v>7.5807423645635641E-2</c:v>
                </c:pt>
                <c:pt idx="60">
                  <c:v>7.0529657707985915E-2</c:v>
                </c:pt>
                <c:pt idx="61">
                  <c:v>6.9507890203547307E-2</c:v>
                </c:pt>
                <c:pt idx="62">
                  <c:v>6.73498169507325E-2</c:v>
                </c:pt>
                <c:pt idx="63">
                  <c:v>6.8997966101478125E-2</c:v>
                </c:pt>
                <c:pt idx="64">
                  <c:v>7.8397689338374654E-2</c:v>
                </c:pt>
                <c:pt idx="65">
                  <c:v>7.7722485490689497E-2</c:v>
                </c:pt>
                <c:pt idx="66">
                  <c:v>8.3461183390983074E-2</c:v>
                </c:pt>
                <c:pt idx="67">
                  <c:v>6.3599174285022597E-2</c:v>
                </c:pt>
                <c:pt idx="68">
                  <c:v>6.5117060924269499E-2</c:v>
                </c:pt>
                <c:pt idx="69">
                  <c:v>3.8357696318230161E-2</c:v>
                </c:pt>
                <c:pt idx="70">
                  <c:v>4.5825623810583638E-2</c:v>
                </c:pt>
                <c:pt idx="71">
                  <c:v>5.1401071225473993E-2</c:v>
                </c:pt>
                <c:pt idx="72">
                  <c:v>4.0268389755830691E-2</c:v>
                </c:pt>
                <c:pt idx="73">
                  <c:v>3.1421974804865194E-2</c:v>
                </c:pt>
                <c:pt idx="74">
                  <c:v>5.1966275174722298E-2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C1-45F7-991F-9F8D728DDFDF}"/>
            </c:ext>
          </c:extLst>
        </c:ser>
        <c:ser>
          <c:idx val="4"/>
          <c:order val="4"/>
          <c:tx>
            <c:strRef>
              <c:f>'2018累积涨跌幅'!$T$5</c:f>
              <c:strCache>
                <c:ptCount val="1"/>
                <c:pt idx="0">
                  <c:v>中证医疗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'2018累积涨跌幅'!$T$7:$T$81</c:f>
              <c:numCache>
                <c:formatCode>0.00%</c:formatCode>
                <c:ptCount val="75"/>
                <c:pt idx="0">
                  <c:v>1.3821248887948556E-2</c:v>
                </c:pt>
                <c:pt idx="1">
                  <c:v>1.4140764525487848E-2</c:v>
                </c:pt>
                <c:pt idx="2">
                  <c:v>1.4736545397569412E-2</c:v>
                </c:pt>
                <c:pt idx="3">
                  <c:v>1.5667611804299542E-2</c:v>
                </c:pt>
                <c:pt idx="4">
                  <c:v>3.2011722991068803E-2</c:v>
                </c:pt>
                <c:pt idx="5">
                  <c:v>3.4739725368118091E-2</c:v>
                </c:pt>
                <c:pt idx="6">
                  <c:v>4.2615781452939316E-2</c:v>
                </c:pt>
                <c:pt idx="7">
                  <c:v>3.4129342739453783E-2</c:v>
                </c:pt>
                <c:pt idx="8">
                  <c:v>3.983896540363463E-2</c:v>
                </c:pt>
                <c:pt idx="9">
                  <c:v>3.4988028238804425E-2</c:v>
                </c:pt>
                <c:pt idx="10">
                  <c:v>1.8847801379197282E-2</c:v>
                </c:pt>
                <c:pt idx="11">
                  <c:v>2.4493366137250172E-2</c:v>
                </c:pt>
                <c:pt idx="12">
                  <c:v>3.1633771123685817E-2</c:v>
                </c:pt>
                <c:pt idx="13">
                  <c:v>3.1222322826702564E-2</c:v>
                </c:pt>
                <c:pt idx="14">
                  <c:v>2.7018535513610997E-2</c:v>
                </c:pt>
                <c:pt idx="15">
                  <c:v>3.6940837960642181E-2</c:v>
                </c:pt>
                <c:pt idx="16">
                  <c:v>3.6303763320945315E-2</c:v>
                </c:pt>
                <c:pt idx="17">
                  <c:v>5.7353305168199809E-2</c:v>
                </c:pt>
                <c:pt idx="18">
                  <c:v>5.341013000659367E-2</c:v>
                </c:pt>
                <c:pt idx="19">
                  <c:v>5.480953315395265E-2</c:v>
                </c:pt>
                <c:pt idx="20">
                  <c:v>3.9955195386031761E-2</c:v>
                </c:pt>
                <c:pt idx="21">
                  <c:v>4.4849032511701692E-2</c:v>
                </c:pt>
                <c:pt idx="22">
                  <c:v>2.3651691684318576E-2</c:v>
                </c:pt>
                <c:pt idx="23">
                  <c:v>-9.7644428566170394E-3</c:v>
                </c:pt>
                <c:pt idx="24">
                  <c:v>-1.0419842700824966E-2</c:v>
                </c:pt>
                <c:pt idx="25">
                  <c:v>-1.7859350069097779E-2</c:v>
                </c:pt>
                <c:pt idx="26">
                  <c:v>-5.9594236750924685E-2</c:v>
                </c:pt>
                <c:pt idx="27">
                  <c:v>-5.4129164305988568E-2</c:v>
                </c:pt>
                <c:pt idx="28">
                  <c:v>-3.7843416340279656E-2</c:v>
                </c:pt>
                <c:pt idx="29">
                  <c:v>-6.8858511037562686E-2</c:v>
                </c:pt>
                <c:pt idx="30">
                  <c:v>-3.66184165735427E-2</c:v>
                </c:pt>
                <c:pt idx="31">
                  <c:v>-3.6388292889801721E-2</c:v>
                </c:pt>
                <c:pt idx="32">
                  <c:v>-3.0049305313399666E-2</c:v>
                </c:pt>
                <c:pt idx="33">
                  <c:v>-1.2821817056898888E-2</c:v>
                </c:pt>
                <c:pt idx="34">
                  <c:v>-1.5096055246388573E-2</c:v>
                </c:pt>
                <c:pt idx="35">
                  <c:v>1.4316292241366879E-2</c:v>
                </c:pt>
                <c:pt idx="36">
                  <c:v>1.3098082291440827E-2</c:v>
                </c:pt>
                <c:pt idx="37">
                  <c:v>1.847850835346776E-2</c:v>
                </c:pt>
                <c:pt idx="38">
                  <c:v>3.5063796753711296E-2</c:v>
                </c:pt>
                <c:pt idx="39">
                  <c:v>3.2867152298701185E-2</c:v>
                </c:pt>
                <c:pt idx="40">
                  <c:v>4.68225767278867E-2</c:v>
                </c:pt>
                <c:pt idx="41">
                  <c:v>6.5589338358050808E-2</c:v>
                </c:pt>
                <c:pt idx="42">
                  <c:v>6.3939077032603597E-2</c:v>
                </c:pt>
                <c:pt idx="43">
                  <c:v>8.2420476533874729E-2</c:v>
                </c:pt>
                <c:pt idx="44">
                  <c:v>9.2845575867069416E-2</c:v>
                </c:pt>
                <c:pt idx="45">
                  <c:v>0.1026822244099872</c:v>
                </c:pt>
                <c:pt idx="46">
                  <c:v>8.7579817399485282E-2</c:v>
                </c:pt>
                <c:pt idx="47">
                  <c:v>7.4805689679585008E-2</c:v>
                </c:pt>
                <c:pt idx="48">
                  <c:v>7.1981257302064616E-2</c:v>
                </c:pt>
                <c:pt idx="49">
                  <c:v>7.0199404946295507E-2</c:v>
                </c:pt>
                <c:pt idx="50">
                  <c:v>9.9844708858568776E-2</c:v>
                </c:pt>
                <c:pt idx="51">
                  <c:v>0.11984231095810284</c:v>
                </c:pt>
                <c:pt idx="52">
                  <c:v>0.11480029520663315</c:v>
                </c:pt>
                <c:pt idx="53">
                  <c:v>0.10800968990088912</c:v>
                </c:pt>
                <c:pt idx="54">
                  <c:v>7.5676757468517319E-2</c:v>
                </c:pt>
                <c:pt idx="55">
                  <c:v>0.11614400725438623</c:v>
                </c:pt>
                <c:pt idx="56">
                  <c:v>0.14578839125599496</c:v>
                </c:pt>
                <c:pt idx="57">
                  <c:v>0.14203433804564636</c:v>
                </c:pt>
                <c:pt idx="58">
                  <c:v>0.12962246530480259</c:v>
                </c:pt>
                <c:pt idx="59">
                  <c:v>0.17105369385673863</c:v>
                </c:pt>
                <c:pt idx="60">
                  <c:v>0.16518056072234644</c:v>
                </c:pt>
                <c:pt idx="61">
                  <c:v>0.16019181217888989</c:v>
                </c:pt>
                <c:pt idx="62">
                  <c:v>0.14761320197963035</c:v>
                </c:pt>
                <c:pt idx="63">
                  <c:v>0.15445000724320135</c:v>
                </c:pt>
                <c:pt idx="64">
                  <c:v>0.16910030006463761</c:v>
                </c:pt>
                <c:pt idx="65">
                  <c:v>0.16446765916071637</c:v>
                </c:pt>
                <c:pt idx="66">
                  <c:v>0.17798506009593851</c:v>
                </c:pt>
                <c:pt idx="67">
                  <c:v>0.16266780283908092</c:v>
                </c:pt>
                <c:pt idx="68">
                  <c:v>0.17751500034803278</c:v>
                </c:pt>
                <c:pt idx="69">
                  <c:v>0.14624170278910054</c:v>
                </c:pt>
                <c:pt idx="70">
                  <c:v>0.1686891292010293</c:v>
                </c:pt>
                <c:pt idx="71">
                  <c:v>0.17370458435727554</c:v>
                </c:pt>
                <c:pt idx="72">
                  <c:v>0.16085991555132484</c:v>
                </c:pt>
                <c:pt idx="73">
                  <c:v>0.14429422270841519</c:v>
                </c:pt>
                <c:pt idx="74">
                  <c:v>0.16831192202323209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1-45F7-991F-9F8D728DDFDF}"/>
            </c:ext>
          </c:extLst>
        </c:ser>
        <c:ser>
          <c:idx val="5"/>
          <c:order val="5"/>
          <c:tx>
            <c:strRef>
              <c:f>'2018累积涨跌幅'!$U$5</c:f>
              <c:strCache>
                <c:ptCount val="1"/>
                <c:pt idx="0">
                  <c:v>中证养老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'2018累积涨跌幅'!$U$7:$U$81</c:f>
              <c:numCache>
                <c:formatCode>0.00%</c:formatCode>
                <c:ptCount val="75"/>
                <c:pt idx="0">
                  <c:v>9.9439608760660825E-3</c:v>
                </c:pt>
                <c:pt idx="1">
                  <c:v>1.5588277657202498E-2</c:v>
                </c:pt>
                <c:pt idx="2">
                  <c:v>2.2036484488126451E-2</c:v>
                </c:pt>
                <c:pt idx="3">
                  <c:v>2.3952080514392238E-2</c:v>
                </c:pt>
                <c:pt idx="4">
                  <c:v>2.2903493830195742E-2</c:v>
                </c:pt>
                <c:pt idx="5">
                  <c:v>2.0645577925407554E-2</c:v>
                </c:pt>
                <c:pt idx="6">
                  <c:v>2.890673211712369E-2</c:v>
                </c:pt>
                <c:pt idx="7">
                  <c:v>2.4821383813505626E-2</c:v>
                </c:pt>
                <c:pt idx="8">
                  <c:v>2.6521205983354168E-2</c:v>
                </c:pt>
                <c:pt idx="9">
                  <c:v>2.7049868485905515E-2</c:v>
                </c:pt>
                <c:pt idx="10">
                  <c:v>1.5377340029811837E-2</c:v>
                </c:pt>
                <c:pt idx="11">
                  <c:v>2.3405574809882701E-2</c:v>
                </c:pt>
                <c:pt idx="12">
                  <c:v>2.6978058170801233E-2</c:v>
                </c:pt>
                <c:pt idx="13">
                  <c:v>2.498627675671794E-2</c:v>
                </c:pt>
                <c:pt idx="14">
                  <c:v>2.209684866705075E-2</c:v>
                </c:pt>
                <c:pt idx="15">
                  <c:v>3.8684925035434858E-2</c:v>
                </c:pt>
                <c:pt idx="16">
                  <c:v>3.8773679888912893E-2</c:v>
                </c:pt>
                <c:pt idx="17">
                  <c:v>5.2964523847888634E-2</c:v>
                </c:pt>
                <c:pt idx="18">
                  <c:v>4.7877650453045373E-2</c:v>
                </c:pt>
                <c:pt idx="19">
                  <c:v>4.9685773409332112E-2</c:v>
                </c:pt>
                <c:pt idx="20">
                  <c:v>2.83652281849327E-2</c:v>
                </c:pt>
                <c:pt idx="21">
                  <c:v>2.187867443290159E-2</c:v>
                </c:pt>
                <c:pt idx="22">
                  <c:v>1.1828694902920711E-2</c:v>
                </c:pt>
                <c:pt idx="23">
                  <c:v>-8.2916496309808352E-3</c:v>
                </c:pt>
                <c:pt idx="24">
                  <c:v>-6.5962143583666588E-3</c:v>
                </c:pt>
                <c:pt idx="25">
                  <c:v>-1.3259686591311381E-2</c:v>
                </c:pt>
                <c:pt idx="26">
                  <c:v>-5.4210650977356334E-2</c:v>
                </c:pt>
                <c:pt idx="27">
                  <c:v>-5.6431284167913646E-2</c:v>
                </c:pt>
                <c:pt idx="28">
                  <c:v>-5.0419969733247028E-2</c:v>
                </c:pt>
                <c:pt idx="29">
                  <c:v>-8.0479367967063245E-2</c:v>
                </c:pt>
                <c:pt idx="30">
                  <c:v>-5.6650830046481089E-2</c:v>
                </c:pt>
                <c:pt idx="31">
                  <c:v>-5.0821506812171451E-2</c:v>
                </c:pt>
                <c:pt idx="32">
                  <c:v>-4.7550702451624079E-2</c:v>
                </c:pt>
                <c:pt idx="33">
                  <c:v>-2.8147160371471136E-2</c:v>
                </c:pt>
                <c:pt idx="34">
                  <c:v>-3.2839685996065016E-2</c:v>
                </c:pt>
                <c:pt idx="35">
                  <c:v>-1.3966000695069036E-2</c:v>
                </c:pt>
                <c:pt idx="36">
                  <c:v>-1.3684813589325828E-2</c:v>
                </c:pt>
                <c:pt idx="37">
                  <c:v>-1.655551163797131E-2</c:v>
                </c:pt>
                <c:pt idx="38">
                  <c:v>-5.7409349409779376E-3</c:v>
                </c:pt>
                <c:pt idx="39">
                  <c:v>-1.1286505148520587E-2</c:v>
                </c:pt>
                <c:pt idx="40">
                  <c:v>-4.6375652516967847E-3</c:v>
                </c:pt>
                <c:pt idx="41">
                  <c:v>1.0093458293135349E-2</c:v>
                </c:pt>
                <c:pt idx="42">
                  <c:v>2.3666187249351545E-3</c:v>
                </c:pt>
                <c:pt idx="43">
                  <c:v>1.3688585611476123E-2</c:v>
                </c:pt>
                <c:pt idx="44">
                  <c:v>3.1258049912082919E-2</c:v>
                </c:pt>
                <c:pt idx="45">
                  <c:v>4.1230980864224165E-2</c:v>
                </c:pt>
                <c:pt idx="46">
                  <c:v>2.9529056649304719E-2</c:v>
                </c:pt>
                <c:pt idx="47">
                  <c:v>2.1805681665712617E-2</c:v>
                </c:pt>
                <c:pt idx="48">
                  <c:v>2.1509572014660527E-2</c:v>
                </c:pt>
                <c:pt idx="49">
                  <c:v>1.6763694152004627E-2</c:v>
                </c:pt>
                <c:pt idx="50">
                  <c:v>3.1411922401865855E-2</c:v>
                </c:pt>
                <c:pt idx="51">
                  <c:v>3.7079048683716254E-2</c:v>
                </c:pt>
                <c:pt idx="52">
                  <c:v>2.8064873530896373E-2</c:v>
                </c:pt>
                <c:pt idx="53">
                  <c:v>2.0838435860422999E-2</c:v>
                </c:pt>
                <c:pt idx="54">
                  <c:v>-1.4474620634784663E-2</c:v>
                </c:pt>
                <c:pt idx="55">
                  <c:v>4.3280938920875478E-3</c:v>
                </c:pt>
                <c:pt idx="56">
                  <c:v>2.3152802027734953E-2</c:v>
                </c:pt>
                <c:pt idx="57">
                  <c:v>9.3223931132193627E-3</c:v>
                </c:pt>
                <c:pt idx="58">
                  <c:v>7.7401303296322777E-3</c:v>
                </c:pt>
                <c:pt idx="59">
                  <c:v>2.5072442040130483E-2</c:v>
                </c:pt>
                <c:pt idx="60">
                  <c:v>2.514951426701173E-2</c:v>
                </c:pt>
                <c:pt idx="61">
                  <c:v>1.5121327328952106E-2</c:v>
                </c:pt>
                <c:pt idx="62">
                  <c:v>1.1668981099839604E-2</c:v>
                </c:pt>
                <c:pt idx="63">
                  <c:v>1.1763565442095336E-2</c:v>
                </c:pt>
                <c:pt idx="64">
                  <c:v>1.9095619732774738E-2</c:v>
                </c:pt>
                <c:pt idx="65">
                  <c:v>1.9552105360075345E-2</c:v>
                </c:pt>
                <c:pt idx="66">
                  <c:v>1.9618500044631615E-2</c:v>
                </c:pt>
                <c:pt idx="67">
                  <c:v>1.1074101280544868E-2</c:v>
                </c:pt>
                <c:pt idx="68">
                  <c:v>8.6117394103109035E-3</c:v>
                </c:pt>
                <c:pt idx="69">
                  <c:v>-1.6257663782354603E-2</c:v>
                </c:pt>
                <c:pt idx="70">
                  <c:v>-1.0167373372950483E-2</c:v>
                </c:pt>
                <c:pt idx="71">
                  <c:v>-5.0991827210451479E-3</c:v>
                </c:pt>
                <c:pt idx="72">
                  <c:v>-1.8719304356816791E-2</c:v>
                </c:pt>
                <c:pt idx="73">
                  <c:v>-2.6350046044092856E-2</c:v>
                </c:pt>
                <c:pt idx="74">
                  <c:v>-4.5608832340037209E-3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C1-45F7-991F-9F8D728DDFDF}"/>
            </c:ext>
          </c:extLst>
        </c:ser>
        <c:ser>
          <c:idx val="6"/>
          <c:order val="6"/>
          <c:tx>
            <c:strRef>
              <c:f>'2018累积涨跌幅'!$V$5</c:f>
              <c:strCache>
                <c:ptCount val="1"/>
                <c:pt idx="0">
                  <c:v>中证环保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'2018累积涨跌幅'!$V$7:$V$81</c:f>
              <c:numCache>
                <c:formatCode>0.00%</c:formatCode>
                <c:ptCount val="75"/>
                <c:pt idx="0">
                  <c:v>6.756161551501938E-3</c:v>
                </c:pt>
                <c:pt idx="1">
                  <c:v>1.7261199545541617E-2</c:v>
                </c:pt>
                <c:pt idx="2">
                  <c:v>3.3081178003334877E-2</c:v>
                </c:pt>
                <c:pt idx="3">
                  <c:v>3.0458608229910089E-2</c:v>
                </c:pt>
                <c:pt idx="4">
                  <c:v>2.5462923037833152E-2</c:v>
                </c:pt>
                <c:pt idx="5">
                  <c:v>2.5059223704993361E-2</c:v>
                </c:pt>
                <c:pt idx="6">
                  <c:v>2.192304419972313E-2</c:v>
                </c:pt>
                <c:pt idx="7">
                  <c:v>1.1237137328963254E-2</c:v>
                </c:pt>
                <c:pt idx="8">
                  <c:v>1.5163352087747883E-2</c:v>
                </c:pt>
                <c:pt idx="9">
                  <c:v>8.9910642093193882E-3</c:v>
                </c:pt>
                <c:pt idx="10">
                  <c:v>-1.9016466881316973E-2</c:v>
                </c:pt>
                <c:pt idx="11">
                  <c:v>-1.778077071556361E-2</c:v>
                </c:pt>
                <c:pt idx="12">
                  <c:v>-1.9771543798339009E-2</c:v>
                </c:pt>
                <c:pt idx="13">
                  <c:v>-1.6787872929919456E-2</c:v>
                </c:pt>
                <c:pt idx="14">
                  <c:v>-1.8499615979200912E-2</c:v>
                </c:pt>
                <c:pt idx="15">
                  <c:v>-8.572548098098709E-3</c:v>
                </c:pt>
                <c:pt idx="16">
                  <c:v>-7.9048091442673885E-3</c:v>
                </c:pt>
                <c:pt idx="17">
                  <c:v>-4.8273179721155524E-3</c:v>
                </c:pt>
                <c:pt idx="18">
                  <c:v>-4.9857301691023093E-3</c:v>
                </c:pt>
                <c:pt idx="19">
                  <c:v>-7.4572382566902018E-3</c:v>
                </c:pt>
                <c:pt idx="20">
                  <c:v>-2.2703529576546866E-2</c:v>
                </c:pt>
                <c:pt idx="21">
                  <c:v>-2.3590336913861809E-2</c:v>
                </c:pt>
                <c:pt idx="22">
                  <c:v>-4.5320242092267919E-2</c:v>
                </c:pt>
                <c:pt idx="23">
                  <c:v>-8.0747274957155724E-2</c:v>
                </c:pt>
                <c:pt idx="24">
                  <c:v>-8.8377452799010894E-2</c:v>
                </c:pt>
                <c:pt idx="25">
                  <c:v>-9.4725863554834588E-2</c:v>
                </c:pt>
                <c:pt idx="26">
                  <c:v>-0.13424180635049443</c:v>
                </c:pt>
                <c:pt idx="27">
                  <c:v>-0.13170466456492202</c:v>
                </c:pt>
                <c:pt idx="28">
                  <c:v>-0.12209963010144287</c:v>
                </c:pt>
                <c:pt idx="29">
                  <c:v>-0.14783897866094531</c:v>
                </c:pt>
                <c:pt idx="30">
                  <c:v>-0.12875143754583218</c:v>
                </c:pt>
                <c:pt idx="31">
                  <c:v>-0.12568228081151955</c:v>
                </c:pt>
                <c:pt idx="32">
                  <c:v>-0.12263274473295362</c:v>
                </c:pt>
                <c:pt idx="33">
                  <c:v>-0.10900628613398421</c:v>
                </c:pt>
                <c:pt idx="34">
                  <c:v>-0.10590396528243605</c:v>
                </c:pt>
                <c:pt idx="35">
                  <c:v>-8.4834448546711294E-2</c:v>
                </c:pt>
                <c:pt idx="36">
                  <c:v>-8.2925862281517659E-2</c:v>
                </c:pt>
                <c:pt idx="37">
                  <c:v>-7.7272219524462393E-2</c:v>
                </c:pt>
                <c:pt idx="38">
                  <c:v>-6.8795459583474772E-2</c:v>
                </c:pt>
                <c:pt idx="39">
                  <c:v>-7.2152154423242409E-2</c:v>
                </c:pt>
                <c:pt idx="40">
                  <c:v>-6.9351551797084188E-2</c:v>
                </c:pt>
                <c:pt idx="41">
                  <c:v>-6.0942567041581297E-2</c:v>
                </c:pt>
                <c:pt idx="42">
                  <c:v>-6.7710072689031064E-2</c:v>
                </c:pt>
                <c:pt idx="43">
                  <c:v>-5.6548408324945898E-2</c:v>
                </c:pt>
                <c:pt idx="44">
                  <c:v>-4.5040054497963E-2</c:v>
                </c:pt>
                <c:pt idx="45">
                  <c:v>-3.3171062600309775E-2</c:v>
                </c:pt>
                <c:pt idx="46">
                  <c:v>-3.9096153367546904E-2</c:v>
                </c:pt>
                <c:pt idx="47">
                  <c:v>-4.6810428002322046E-2</c:v>
                </c:pt>
                <c:pt idx="48">
                  <c:v>-4.7836432027161029E-2</c:v>
                </c:pt>
                <c:pt idx="49">
                  <c:v>-5.0760893660097291E-2</c:v>
                </c:pt>
                <c:pt idx="50">
                  <c:v>-5.0415188123889114E-2</c:v>
                </c:pt>
                <c:pt idx="51">
                  <c:v>-5.091149232160963E-2</c:v>
                </c:pt>
                <c:pt idx="52">
                  <c:v>-5.6455398313781109E-2</c:v>
                </c:pt>
                <c:pt idx="53">
                  <c:v>-5.8616680104018437E-2</c:v>
                </c:pt>
                <c:pt idx="54">
                  <c:v>-9.9464570246867168E-2</c:v>
                </c:pt>
                <c:pt idx="55">
                  <c:v>-8.6918694664975926E-2</c:v>
                </c:pt>
                <c:pt idx="56">
                  <c:v>-6.6054413461043127E-2</c:v>
                </c:pt>
                <c:pt idx="57">
                  <c:v>-6.8593060075669676E-2</c:v>
                </c:pt>
                <c:pt idx="58">
                  <c:v>-6.5161934075754324E-2</c:v>
                </c:pt>
                <c:pt idx="59">
                  <c:v>-5.1312413508503137E-2</c:v>
                </c:pt>
                <c:pt idx="60">
                  <c:v>-4.9135678281438826E-2</c:v>
                </c:pt>
                <c:pt idx="61">
                  <c:v>-5.7125336633153341E-2</c:v>
                </c:pt>
                <c:pt idx="62">
                  <c:v>-6.507922635580754E-2</c:v>
                </c:pt>
                <c:pt idx="63">
                  <c:v>-6.7327672475113953E-2</c:v>
                </c:pt>
                <c:pt idx="64">
                  <c:v>-6.419872772491253E-2</c:v>
                </c:pt>
                <c:pt idx="65">
                  <c:v>-5.8662230121931724E-2</c:v>
                </c:pt>
                <c:pt idx="66">
                  <c:v>-6.6015461539752684E-2</c:v>
                </c:pt>
                <c:pt idx="67">
                  <c:v>-6.6972069793971523E-2</c:v>
                </c:pt>
                <c:pt idx="68">
                  <c:v>-7.2966209063585419E-2</c:v>
                </c:pt>
                <c:pt idx="69">
                  <c:v>-9.1106633923129787E-2</c:v>
                </c:pt>
                <c:pt idx="70">
                  <c:v>-8.235483753344619E-2</c:v>
                </c:pt>
                <c:pt idx="71">
                  <c:v>-7.5204121379511601E-2</c:v>
                </c:pt>
                <c:pt idx="72">
                  <c:v>-9.1645594236736225E-2</c:v>
                </c:pt>
                <c:pt idx="73">
                  <c:v>-9.8938400980222566E-2</c:v>
                </c:pt>
                <c:pt idx="74">
                  <c:v>-8.1841922338087625E-2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C1-45F7-991F-9F8D728DDFDF}"/>
            </c:ext>
          </c:extLst>
        </c:ser>
        <c:ser>
          <c:idx val="7"/>
          <c:order val="7"/>
          <c:tx>
            <c:strRef>
              <c:f>'2018累积涨跌幅'!$W$5</c:f>
              <c:strCache>
                <c:ptCount val="1"/>
                <c:pt idx="0">
                  <c:v>非银金融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'2018累积涨跌幅'!$W$7:$W$81</c:f>
              <c:numCache>
                <c:formatCode>0.00%</c:formatCode>
                <c:ptCount val="75"/>
                <c:pt idx="0">
                  <c:v>-3.8741571338243297E-3</c:v>
                </c:pt>
                <c:pt idx="1">
                  <c:v>1.8597990207146253E-2</c:v>
                </c:pt>
                <c:pt idx="2">
                  <c:v>1.3653757387211973E-2</c:v>
                </c:pt>
                <c:pt idx="3">
                  <c:v>1.128270020065103E-2</c:v>
                </c:pt>
                <c:pt idx="4">
                  <c:v>1.0270365650564495E-2</c:v>
                </c:pt>
                <c:pt idx="5">
                  <c:v>1.4012645122811529E-2</c:v>
                </c:pt>
                <c:pt idx="6">
                  <c:v>2.170446136755344E-2</c:v>
                </c:pt>
                <c:pt idx="7">
                  <c:v>1.8344943275720782E-2</c:v>
                </c:pt>
                <c:pt idx="8">
                  <c:v>2.2114375470688286E-2</c:v>
                </c:pt>
                <c:pt idx="9">
                  <c:v>3.2522462393307805E-2</c:v>
                </c:pt>
                <c:pt idx="10">
                  <c:v>4.7626120359366864E-2</c:v>
                </c:pt>
                <c:pt idx="11">
                  <c:v>5.825785997176447E-2</c:v>
                </c:pt>
                <c:pt idx="12">
                  <c:v>7.2530276582782216E-2</c:v>
                </c:pt>
                <c:pt idx="13">
                  <c:v>7.593794328422665E-2</c:v>
                </c:pt>
                <c:pt idx="14">
                  <c:v>8.7993487888314625E-2</c:v>
                </c:pt>
                <c:pt idx="15">
                  <c:v>9.1801652355742794E-2</c:v>
                </c:pt>
                <c:pt idx="16">
                  <c:v>9.4868471144217134E-2</c:v>
                </c:pt>
                <c:pt idx="17">
                  <c:v>9.9315556600423141E-2</c:v>
                </c:pt>
                <c:pt idx="18">
                  <c:v>7.9844783525896856E-2</c:v>
                </c:pt>
                <c:pt idx="19">
                  <c:v>8.5956984742802778E-2</c:v>
                </c:pt>
                <c:pt idx="20">
                  <c:v>5.8299039317289303E-2</c:v>
                </c:pt>
                <c:pt idx="21">
                  <c:v>5.1088924511094591E-2</c:v>
                </c:pt>
                <c:pt idx="22">
                  <c:v>5.2283761770311354E-2</c:v>
                </c:pt>
                <c:pt idx="23">
                  <c:v>5.0854866866647308E-2</c:v>
                </c:pt>
                <c:pt idx="24">
                  <c:v>5.535684506582994E-2</c:v>
                </c:pt>
                <c:pt idx="25">
                  <c:v>6.0093566089918005E-2</c:v>
                </c:pt>
                <c:pt idx="26">
                  <c:v>2.4912211987942801E-2</c:v>
                </c:pt>
                <c:pt idx="27">
                  <c:v>3.3815515377029204E-3</c:v>
                </c:pt>
                <c:pt idx="28">
                  <c:v>-1.7259030132738995E-2</c:v>
                </c:pt>
                <c:pt idx="29">
                  <c:v>-8.6529678146170297E-2</c:v>
                </c:pt>
                <c:pt idx="30">
                  <c:v>-8.6177945652210486E-2</c:v>
                </c:pt>
                <c:pt idx="31">
                  <c:v>-6.8558588904910178E-2</c:v>
                </c:pt>
                <c:pt idx="32">
                  <c:v>-5.846791672359785E-2</c:v>
                </c:pt>
                <c:pt idx="33">
                  <c:v>-4.4774732095175122E-2</c:v>
                </c:pt>
                <c:pt idx="34">
                  <c:v>-3.531842934674112E-2</c:v>
                </c:pt>
                <c:pt idx="35">
                  <c:v>-2.0950107048190114E-2</c:v>
                </c:pt>
                <c:pt idx="36">
                  <c:v>-3.3794656526230815E-2</c:v>
                </c:pt>
                <c:pt idx="37">
                  <c:v>-5.1024762255350575E-2</c:v>
                </c:pt>
                <c:pt idx="38">
                  <c:v>-4.2693310476496382E-2</c:v>
                </c:pt>
                <c:pt idx="39">
                  <c:v>-5.7563410001013393E-2</c:v>
                </c:pt>
                <c:pt idx="40">
                  <c:v>-5.5726568440958142E-2</c:v>
                </c:pt>
                <c:pt idx="41">
                  <c:v>-3.5270466714682258E-2</c:v>
                </c:pt>
                <c:pt idx="42">
                  <c:v>-4.4862366675751275E-2</c:v>
                </c:pt>
                <c:pt idx="43">
                  <c:v>-3.2792501800091522E-2</c:v>
                </c:pt>
                <c:pt idx="44">
                  <c:v>-2.2732212477944769E-2</c:v>
                </c:pt>
                <c:pt idx="45">
                  <c:v>-1.5010160198421274E-2</c:v>
                </c:pt>
                <c:pt idx="46">
                  <c:v>-3.4920153523099629E-2</c:v>
                </c:pt>
                <c:pt idx="47">
                  <c:v>-4.2115928481137994E-2</c:v>
                </c:pt>
                <c:pt idx="48">
                  <c:v>-3.1328016665781333E-2</c:v>
                </c:pt>
                <c:pt idx="49">
                  <c:v>-3.6582234913199896E-2</c:v>
                </c:pt>
                <c:pt idx="50">
                  <c:v>-1.467909078941565E-2</c:v>
                </c:pt>
                <c:pt idx="51">
                  <c:v>-1.517803919891958E-2</c:v>
                </c:pt>
                <c:pt idx="52">
                  <c:v>-1.8699289243713224E-2</c:v>
                </c:pt>
                <c:pt idx="53">
                  <c:v>-2.7264847608476028E-2</c:v>
                </c:pt>
                <c:pt idx="54">
                  <c:v>-6.6848867896395325E-2</c:v>
                </c:pt>
                <c:pt idx="55">
                  <c:v>-7.9860699289106774E-2</c:v>
                </c:pt>
                <c:pt idx="56">
                  <c:v>-7.5298160925730606E-2</c:v>
                </c:pt>
                <c:pt idx="57">
                  <c:v>-9.9620393386180131E-2</c:v>
                </c:pt>
                <c:pt idx="58">
                  <c:v>-8.2482434640367086E-2</c:v>
                </c:pt>
                <c:pt idx="59">
                  <c:v>-8.8689934670686199E-2</c:v>
                </c:pt>
                <c:pt idx="60">
                  <c:v>-8.8048537243967426E-2</c:v>
                </c:pt>
                <c:pt idx="61">
                  <c:v>-8.9454038129137436E-2</c:v>
                </c:pt>
                <c:pt idx="62">
                  <c:v>-9.3556125436456306E-2</c:v>
                </c:pt>
                <c:pt idx="63">
                  <c:v>-8.178139714892696E-2</c:v>
                </c:pt>
                <c:pt idx="64">
                  <c:v>-5.9145119723392314E-2</c:v>
                </c:pt>
                <c:pt idx="65">
                  <c:v>-6.5839724329584515E-2</c:v>
                </c:pt>
                <c:pt idx="66">
                  <c:v>-7.6141461456832427E-2</c:v>
                </c:pt>
                <c:pt idx="67">
                  <c:v>-8.5420390561279036E-2</c:v>
                </c:pt>
                <c:pt idx="68">
                  <c:v>-0.10813944757443039</c:v>
                </c:pt>
                <c:pt idx="69">
                  <c:v>-0.11588079257799212</c:v>
                </c:pt>
                <c:pt idx="70">
                  <c:v>-0.10744846265913821</c:v>
                </c:pt>
                <c:pt idx="71">
                  <c:v>-9.8999864598553255E-2</c:v>
                </c:pt>
                <c:pt idx="72">
                  <c:v>-0.1182553441848887</c:v>
                </c:pt>
                <c:pt idx="73">
                  <c:v>-0.10792145251757666</c:v>
                </c:pt>
                <c:pt idx="74">
                  <c:v>-8.4275639993540818E-2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C1-45F7-991F-9F8D728DDFDF}"/>
            </c:ext>
          </c:extLst>
        </c:ser>
        <c:ser>
          <c:idx val="8"/>
          <c:order val="8"/>
          <c:tx>
            <c:strRef>
              <c:f>'2018累积涨跌幅'!$X$5</c:f>
              <c:strCache>
                <c:ptCount val="1"/>
                <c:pt idx="0">
                  <c:v>中证银行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'2018累积涨跌幅'!$X$7:$X$81</c:f>
              <c:numCache>
                <c:formatCode>0.00%</c:formatCode>
                <c:ptCount val="75"/>
                <c:pt idx="0">
                  <c:v>7.1851761650045809E-3</c:v>
                </c:pt>
                <c:pt idx="1">
                  <c:v>2.0238622715720522E-2</c:v>
                </c:pt>
                <c:pt idx="2">
                  <c:v>2.2741798357502008E-2</c:v>
                </c:pt>
                <c:pt idx="3">
                  <c:v>1.9633929748574808E-2</c:v>
                </c:pt>
                <c:pt idx="4">
                  <c:v>2.2799812440177369E-2</c:v>
                </c:pt>
                <c:pt idx="5">
                  <c:v>1.9320048391496591E-2</c:v>
                </c:pt>
                <c:pt idx="6">
                  <c:v>1.9456011659518158E-2</c:v>
                </c:pt>
                <c:pt idx="7">
                  <c:v>4.149134147922906E-2</c:v>
                </c:pt>
                <c:pt idx="8">
                  <c:v>4.573072404509082E-2</c:v>
                </c:pt>
                <c:pt idx="9">
                  <c:v>5.0515025153281767E-2</c:v>
                </c:pt>
                <c:pt idx="10">
                  <c:v>6.7005925774895614E-2</c:v>
                </c:pt>
                <c:pt idx="11">
                  <c:v>7.083331107169677E-2</c:v>
                </c:pt>
                <c:pt idx="12">
                  <c:v>8.2071350743570193E-2</c:v>
                </c:pt>
                <c:pt idx="13">
                  <c:v>0.10494392399225581</c:v>
                </c:pt>
                <c:pt idx="14">
                  <c:v>0.11603259708927748</c:v>
                </c:pt>
                <c:pt idx="15">
                  <c:v>0.10503161682577013</c:v>
                </c:pt>
                <c:pt idx="16">
                  <c:v>0.14114651824861779</c:v>
                </c:pt>
                <c:pt idx="17">
                  <c:v>0.14795840923007297</c:v>
                </c:pt>
                <c:pt idx="18">
                  <c:v>0.13867672734113068</c:v>
                </c:pt>
                <c:pt idx="19">
                  <c:v>0.14084704390222269</c:v>
                </c:pt>
                <c:pt idx="20">
                  <c:v>0.13441663759271183</c:v>
                </c:pt>
                <c:pt idx="21">
                  <c:v>0.11344443089358446</c:v>
                </c:pt>
                <c:pt idx="22">
                  <c:v>0.1327675521630296</c:v>
                </c:pt>
                <c:pt idx="23">
                  <c:v>0.14447615908415767</c:v>
                </c:pt>
                <c:pt idx="24">
                  <c:v>0.1398560484846405</c:v>
                </c:pt>
                <c:pt idx="25">
                  <c:v>0.17912693453494513</c:v>
                </c:pt>
                <c:pt idx="26">
                  <c:v>0.15944312842569919</c:v>
                </c:pt>
                <c:pt idx="27">
                  <c:v>0.12189570998134691</c:v>
                </c:pt>
                <c:pt idx="28">
                  <c:v>8.4036741861174047E-2</c:v>
                </c:pt>
                <c:pt idx="29">
                  <c:v>4.817528338188537E-2</c:v>
                </c:pt>
                <c:pt idx="30">
                  <c:v>3.6987475227430844E-2</c:v>
                </c:pt>
                <c:pt idx="31">
                  <c:v>5.248378253919106E-2</c:v>
                </c:pt>
                <c:pt idx="32">
                  <c:v>5.5001890205978343E-2</c:v>
                </c:pt>
                <c:pt idx="33">
                  <c:v>7.5540743906382657E-2</c:v>
                </c:pt>
                <c:pt idx="34">
                  <c:v>8.4604467643351958E-2</c:v>
                </c:pt>
                <c:pt idx="35">
                  <c:v>8.4820850752356444E-2</c:v>
                </c:pt>
                <c:pt idx="36">
                  <c:v>6.2610691163135002E-2</c:v>
                </c:pt>
                <c:pt idx="37">
                  <c:v>4.7939057819796682E-2</c:v>
                </c:pt>
                <c:pt idx="38">
                  <c:v>5.0466584861199815E-2</c:v>
                </c:pt>
                <c:pt idx="39">
                  <c:v>4.2654032021982369E-2</c:v>
                </c:pt>
                <c:pt idx="40">
                  <c:v>4.0365340172684672E-2</c:v>
                </c:pt>
                <c:pt idx="41">
                  <c:v>4.3270506928197117E-2</c:v>
                </c:pt>
                <c:pt idx="42">
                  <c:v>4.8934145260777662E-2</c:v>
                </c:pt>
                <c:pt idx="43">
                  <c:v>4.8776363015162305E-2</c:v>
                </c:pt>
                <c:pt idx="44">
                  <c:v>5.010938982248625E-2</c:v>
                </c:pt>
                <c:pt idx="45">
                  <c:v>4.5496088967568404E-2</c:v>
                </c:pt>
                <c:pt idx="46">
                  <c:v>4.5698111390682916E-2</c:v>
                </c:pt>
                <c:pt idx="47">
                  <c:v>3.6087739652438611E-2</c:v>
                </c:pt>
                <c:pt idx="48">
                  <c:v>3.5851390557567919E-2</c:v>
                </c:pt>
                <c:pt idx="49">
                  <c:v>2.5359967577585962E-2</c:v>
                </c:pt>
                <c:pt idx="50">
                  <c:v>3.0268048533188763E-2</c:v>
                </c:pt>
                <c:pt idx="51">
                  <c:v>3.5417327245349739E-2</c:v>
                </c:pt>
                <c:pt idx="52">
                  <c:v>3.634718937751491E-2</c:v>
                </c:pt>
                <c:pt idx="53">
                  <c:v>3.1280137173271605E-2</c:v>
                </c:pt>
                <c:pt idx="54">
                  <c:v>5.5314428144055405E-3</c:v>
                </c:pt>
                <c:pt idx="55">
                  <c:v>-1.8842779488826955E-2</c:v>
                </c:pt>
                <c:pt idx="56">
                  <c:v>-2.0720663072089085E-2</c:v>
                </c:pt>
                <c:pt idx="57">
                  <c:v>-2.1355806869960525E-2</c:v>
                </c:pt>
                <c:pt idx="58">
                  <c:v>-6.5939328294822852E-3</c:v>
                </c:pt>
                <c:pt idx="59">
                  <c:v>-1.4714005087512305E-2</c:v>
                </c:pt>
                <c:pt idx="60">
                  <c:v>-2.1842248081682558E-2</c:v>
                </c:pt>
                <c:pt idx="61">
                  <c:v>-2.9663262916456379E-2</c:v>
                </c:pt>
                <c:pt idx="62">
                  <c:v>-3.0131467601258066E-2</c:v>
                </c:pt>
                <c:pt idx="63">
                  <c:v>-2.9956946663702189E-2</c:v>
                </c:pt>
                <c:pt idx="64">
                  <c:v>-1.0198712053393066E-3</c:v>
                </c:pt>
                <c:pt idx="65">
                  <c:v>9.7543028706950086E-3</c:v>
                </c:pt>
                <c:pt idx="66">
                  <c:v>-5.3284784538289998E-3</c:v>
                </c:pt>
                <c:pt idx="67">
                  <c:v>-1.2557833029941956E-2</c:v>
                </c:pt>
                <c:pt idx="68">
                  <c:v>-4.04633325518855E-2</c:v>
                </c:pt>
                <c:pt idx="69">
                  <c:v>-4.4923977771634697E-2</c:v>
                </c:pt>
                <c:pt idx="70">
                  <c:v>-3.4436229891912862E-2</c:v>
                </c:pt>
                <c:pt idx="71">
                  <c:v>-3.1414509956726677E-2</c:v>
                </c:pt>
                <c:pt idx="72">
                  <c:v>-3.9068662886419303E-2</c:v>
                </c:pt>
                <c:pt idx="73">
                  <c:v>-3.5975494678532005E-2</c:v>
                </c:pt>
                <c:pt idx="74">
                  <c:v>-1.9016420255312028E-2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C1-45F7-991F-9F8D728D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146912"/>
        <c:axId val="517146080"/>
      </c:lineChart>
      <c:catAx>
        <c:axId val="5171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46080"/>
        <c:crosses val="autoZero"/>
        <c:auto val="1"/>
        <c:lblAlgn val="ctr"/>
        <c:lblOffset val="100"/>
        <c:noMultiLvlLbl val="0"/>
      </c:catAx>
      <c:valAx>
        <c:axId val="517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红利指数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'2018累积涨跌幅'!$AB$5</c:f>
              <c:strCache>
                <c:ptCount val="1"/>
                <c:pt idx="0">
                  <c:v>上证红利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'2018累积涨跌幅'!$AB$7:$AB$81</c:f>
              <c:numCache>
                <c:formatCode>0.00%</c:formatCode>
                <c:ptCount val="75"/>
                <c:pt idx="0">
                  <c:v>5.3866235802149109E-3</c:v>
                </c:pt>
                <c:pt idx="1">
                  <c:v>2.058099818170267E-2</c:v>
                </c:pt>
                <c:pt idx="2">
                  <c:v>2.3720338160052812E-2</c:v>
                </c:pt>
                <c:pt idx="3">
                  <c:v>2.5380473042066365E-2</c:v>
                </c:pt>
                <c:pt idx="4">
                  <c:v>3.3489505602308789E-2</c:v>
                </c:pt>
                <c:pt idx="5">
                  <c:v>4.3475365677632993E-2</c:v>
                </c:pt>
                <c:pt idx="6">
                  <c:v>4.1135031512273379E-2</c:v>
                </c:pt>
                <c:pt idx="7">
                  <c:v>4.6195491208249617E-2</c:v>
                </c:pt>
                <c:pt idx="8">
                  <c:v>4.3726242891588329E-2</c:v>
                </c:pt>
                <c:pt idx="9">
                  <c:v>4.6714270766326838E-2</c:v>
                </c:pt>
                <c:pt idx="10">
                  <c:v>4.42459962736792E-2</c:v>
                </c:pt>
                <c:pt idx="11">
                  <c:v>5.3421668349926899E-2</c:v>
                </c:pt>
                <c:pt idx="12">
                  <c:v>5.4629243706779906E-2</c:v>
                </c:pt>
                <c:pt idx="13">
                  <c:v>6.4072616646319247E-2</c:v>
                </c:pt>
                <c:pt idx="14">
                  <c:v>6.8193101108319221E-2</c:v>
                </c:pt>
                <c:pt idx="15">
                  <c:v>7.5199865625718232E-2</c:v>
                </c:pt>
                <c:pt idx="16">
                  <c:v>9.3763402672737181E-2</c:v>
                </c:pt>
                <c:pt idx="17">
                  <c:v>9.6436918971260402E-2</c:v>
                </c:pt>
                <c:pt idx="18">
                  <c:v>9.1823243016640799E-2</c:v>
                </c:pt>
                <c:pt idx="19">
                  <c:v>0.10123061804781998</c:v>
                </c:pt>
                <c:pt idx="20">
                  <c:v>9.4029458109247552E-2</c:v>
                </c:pt>
                <c:pt idx="21">
                  <c:v>8.2282219034646165E-2</c:v>
                </c:pt>
                <c:pt idx="22">
                  <c:v>8.051597091530184E-2</c:v>
                </c:pt>
                <c:pt idx="23">
                  <c:v>7.8585112957541003E-2</c:v>
                </c:pt>
                <c:pt idx="24">
                  <c:v>8.8665836923833563E-2</c:v>
                </c:pt>
                <c:pt idx="25">
                  <c:v>0.10594986995755606</c:v>
                </c:pt>
                <c:pt idx="26">
                  <c:v>8.0287693134486915E-2</c:v>
                </c:pt>
                <c:pt idx="27">
                  <c:v>5.7461795540745708E-2</c:v>
                </c:pt>
                <c:pt idx="28">
                  <c:v>3.7962447196911331E-2</c:v>
                </c:pt>
                <c:pt idx="29">
                  <c:v>-1.5327318369398046E-3</c:v>
                </c:pt>
                <c:pt idx="30">
                  <c:v>-6.703603027962135E-4</c:v>
                </c:pt>
                <c:pt idx="31">
                  <c:v>1.263969841274748E-2</c:v>
                </c:pt>
                <c:pt idx="32">
                  <c:v>1.3671145943713991E-2</c:v>
                </c:pt>
                <c:pt idx="33">
                  <c:v>3.5672919780944667E-2</c:v>
                </c:pt>
                <c:pt idx="34">
                  <c:v>3.9653710867217917E-2</c:v>
                </c:pt>
                <c:pt idx="35">
                  <c:v>4.882357357952305E-2</c:v>
                </c:pt>
                <c:pt idx="36">
                  <c:v>3.3921514082771331E-2</c:v>
                </c:pt>
                <c:pt idx="37">
                  <c:v>2.3941832752911729E-2</c:v>
                </c:pt>
                <c:pt idx="38">
                  <c:v>2.4218801734400719E-2</c:v>
                </c:pt>
                <c:pt idx="39">
                  <c:v>2.2434017378661908E-2</c:v>
                </c:pt>
                <c:pt idx="40">
                  <c:v>2.3274998364647193E-2</c:v>
                </c:pt>
                <c:pt idx="41">
                  <c:v>3.1856134090596733E-2</c:v>
                </c:pt>
                <c:pt idx="42">
                  <c:v>2.9466202060826507E-2</c:v>
                </c:pt>
                <c:pt idx="43">
                  <c:v>3.3748979331693407E-2</c:v>
                </c:pt>
                <c:pt idx="44">
                  <c:v>3.5993139980687205E-2</c:v>
                </c:pt>
                <c:pt idx="45">
                  <c:v>3.699869722495075E-2</c:v>
                </c:pt>
                <c:pt idx="46">
                  <c:v>3.3013943682346891E-2</c:v>
                </c:pt>
                <c:pt idx="47">
                  <c:v>2.983910949771218E-2</c:v>
                </c:pt>
                <c:pt idx="48">
                  <c:v>2.9345313562601394E-2</c:v>
                </c:pt>
                <c:pt idx="49">
                  <c:v>2.1332118717340753E-2</c:v>
                </c:pt>
                <c:pt idx="50">
                  <c:v>1.6704070463487763E-2</c:v>
                </c:pt>
                <c:pt idx="51">
                  <c:v>1.8548190923772134E-2</c:v>
                </c:pt>
                <c:pt idx="52">
                  <c:v>1.6939030691843548E-2</c:v>
                </c:pt>
                <c:pt idx="53">
                  <c:v>1.0322098001081859E-2</c:v>
                </c:pt>
                <c:pt idx="54">
                  <c:v>-1.3721549731446347E-2</c:v>
                </c:pt>
                <c:pt idx="55">
                  <c:v>-2.5063610856163154E-2</c:v>
                </c:pt>
                <c:pt idx="56">
                  <c:v>-2.1821515654321777E-2</c:v>
                </c:pt>
                <c:pt idx="57">
                  <c:v>-3.4072456804860596E-2</c:v>
                </c:pt>
                <c:pt idx="58">
                  <c:v>-1.9657678696370695E-2</c:v>
                </c:pt>
                <c:pt idx="59">
                  <c:v>-1.9792167150646134E-2</c:v>
                </c:pt>
                <c:pt idx="60">
                  <c:v>-2.7532321890610167E-2</c:v>
                </c:pt>
                <c:pt idx="61">
                  <c:v>-3.807450411873825E-2</c:v>
                </c:pt>
                <c:pt idx="62">
                  <c:v>-3.9285706130537945E-2</c:v>
                </c:pt>
                <c:pt idx="63">
                  <c:v>-3.9197625427525473E-2</c:v>
                </c:pt>
                <c:pt idx="64">
                  <c:v>-2.1737028026117877E-2</c:v>
                </c:pt>
                <c:pt idx="65">
                  <c:v>-1.5099174909135593E-2</c:v>
                </c:pt>
                <c:pt idx="66">
                  <c:v>-2.5060857284814775E-2</c:v>
                </c:pt>
                <c:pt idx="67">
                  <c:v>-3.0054828306767201E-2</c:v>
                </c:pt>
                <c:pt idx="68">
                  <c:v>-4.8584147192760829E-2</c:v>
                </c:pt>
                <c:pt idx="69">
                  <c:v>-5.7509580077683031E-2</c:v>
                </c:pt>
                <c:pt idx="70">
                  <c:v>-5.447759580178424E-2</c:v>
                </c:pt>
                <c:pt idx="71">
                  <c:v>-4.7579597352649279E-2</c:v>
                </c:pt>
                <c:pt idx="72">
                  <c:v>-5.9973186931093769E-2</c:v>
                </c:pt>
                <c:pt idx="73">
                  <c:v>-5.9520828886763348E-2</c:v>
                </c:pt>
                <c:pt idx="74">
                  <c:v>-4.1117603420446007E-2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7-47EC-BB86-B799E1342D7C}"/>
            </c:ext>
          </c:extLst>
        </c:ser>
        <c:ser>
          <c:idx val="1"/>
          <c:order val="1"/>
          <c:tx>
            <c:strRef>
              <c:f>'2018累积涨跌幅'!$AC$5</c:f>
              <c:strCache>
                <c:ptCount val="1"/>
                <c:pt idx="0">
                  <c:v>中证红利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'2018累积涨跌幅'!$AC$7:$AC$81</c:f>
              <c:numCache>
                <c:formatCode>0.00%</c:formatCode>
                <c:ptCount val="75"/>
                <c:pt idx="0">
                  <c:v>6.8309682343226097E-3</c:v>
                </c:pt>
                <c:pt idx="1">
                  <c:v>2.490673469088045E-2</c:v>
                </c:pt>
                <c:pt idx="2">
                  <c:v>2.9913246112141412E-2</c:v>
                </c:pt>
                <c:pt idx="3">
                  <c:v>3.3713328895958128E-2</c:v>
                </c:pt>
                <c:pt idx="4">
                  <c:v>4.1088361986066468E-2</c:v>
                </c:pt>
                <c:pt idx="5">
                  <c:v>4.9626081509570596E-2</c:v>
                </c:pt>
                <c:pt idx="6">
                  <c:v>4.8872821258355348E-2</c:v>
                </c:pt>
                <c:pt idx="7">
                  <c:v>5.2015880878449439E-2</c:v>
                </c:pt>
                <c:pt idx="8">
                  <c:v>4.920877155805603E-2</c:v>
                </c:pt>
                <c:pt idx="9">
                  <c:v>5.4311943925376749E-2</c:v>
                </c:pt>
                <c:pt idx="10">
                  <c:v>5.0464537332625348E-2</c:v>
                </c:pt>
                <c:pt idx="11">
                  <c:v>6.5416762856070232E-2</c:v>
                </c:pt>
                <c:pt idx="12">
                  <c:v>6.4050348802751289E-2</c:v>
                </c:pt>
                <c:pt idx="13">
                  <c:v>7.258397809108974E-2</c:v>
                </c:pt>
                <c:pt idx="14">
                  <c:v>7.2145157317332176E-2</c:v>
                </c:pt>
                <c:pt idx="15">
                  <c:v>8.2725112185296101E-2</c:v>
                </c:pt>
                <c:pt idx="16">
                  <c:v>9.5583285654542896E-2</c:v>
                </c:pt>
                <c:pt idx="17">
                  <c:v>9.723300677362022E-2</c:v>
                </c:pt>
                <c:pt idx="18">
                  <c:v>9.2766597130549786E-2</c:v>
                </c:pt>
                <c:pt idx="19">
                  <c:v>9.9973718649592799E-2</c:v>
                </c:pt>
                <c:pt idx="20">
                  <c:v>8.9202349253058491E-2</c:v>
                </c:pt>
                <c:pt idx="21">
                  <c:v>7.6099694162732101E-2</c:v>
                </c:pt>
                <c:pt idx="22">
                  <c:v>7.4865015351839537E-2</c:v>
                </c:pt>
                <c:pt idx="23">
                  <c:v>6.3922597830848638E-2</c:v>
                </c:pt>
                <c:pt idx="24">
                  <c:v>7.2684623307673224E-2</c:v>
                </c:pt>
                <c:pt idx="25">
                  <c:v>8.0614105788443732E-2</c:v>
                </c:pt>
                <c:pt idx="26">
                  <c:v>4.9668234243995801E-2</c:v>
                </c:pt>
                <c:pt idx="27">
                  <c:v>2.8385426716750706E-2</c:v>
                </c:pt>
                <c:pt idx="28">
                  <c:v>1.877788817174153E-2</c:v>
                </c:pt>
                <c:pt idx="29">
                  <c:v>-2.083902760826073E-2</c:v>
                </c:pt>
                <c:pt idx="30">
                  <c:v>-9.7158556016437858E-3</c:v>
                </c:pt>
                <c:pt idx="31">
                  <c:v>1.1760803640930018E-3</c:v>
                </c:pt>
                <c:pt idx="32">
                  <c:v>3.8155748144172996E-3</c:v>
                </c:pt>
                <c:pt idx="33">
                  <c:v>2.5577702801435898E-2</c:v>
                </c:pt>
                <c:pt idx="34">
                  <c:v>2.8567876636642398E-2</c:v>
                </c:pt>
                <c:pt idx="35">
                  <c:v>3.8256350974899211E-2</c:v>
                </c:pt>
                <c:pt idx="36">
                  <c:v>2.1998238401412351E-2</c:v>
                </c:pt>
                <c:pt idx="37">
                  <c:v>1.5093751898754171E-2</c:v>
                </c:pt>
                <c:pt idx="38">
                  <c:v>1.6493756743457544E-2</c:v>
                </c:pt>
                <c:pt idx="39">
                  <c:v>1.3851591984164857E-2</c:v>
                </c:pt>
                <c:pt idx="40">
                  <c:v>1.2471042247657715E-2</c:v>
                </c:pt>
                <c:pt idx="41">
                  <c:v>2.6004952236331924E-2</c:v>
                </c:pt>
                <c:pt idx="42">
                  <c:v>2.1966046343296908E-2</c:v>
                </c:pt>
                <c:pt idx="43">
                  <c:v>3.1545610222926124E-2</c:v>
                </c:pt>
                <c:pt idx="44">
                  <c:v>3.5149827963225633E-2</c:v>
                </c:pt>
                <c:pt idx="45">
                  <c:v>3.7258842224815902E-2</c:v>
                </c:pt>
                <c:pt idx="46">
                  <c:v>3.0905329472575405E-2</c:v>
                </c:pt>
                <c:pt idx="47">
                  <c:v>2.6840186734282456E-2</c:v>
                </c:pt>
                <c:pt idx="48">
                  <c:v>2.8127614743759244E-2</c:v>
                </c:pt>
                <c:pt idx="49">
                  <c:v>2.0032636685751726E-2</c:v>
                </c:pt>
                <c:pt idx="50">
                  <c:v>1.548156129404954E-2</c:v>
                </c:pt>
                <c:pt idx="51">
                  <c:v>1.5212495876121279E-2</c:v>
                </c:pt>
                <c:pt idx="52">
                  <c:v>1.3349192425452516E-2</c:v>
                </c:pt>
                <c:pt idx="53">
                  <c:v>5.3545416901035203E-3</c:v>
                </c:pt>
                <c:pt idx="54">
                  <c:v>-2.3580375272082787E-2</c:v>
                </c:pt>
                <c:pt idx="55">
                  <c:v>-3.1812937820732246E-2</c:v>
                </c:pt>
                <c:pt idx="56">
                  <c:v>-2.7928210481212634E-2</c:v>
                </c:pt>
                <c:pt idx="57">
                  <c:v>-4.1803898824875452E-2</c:v>
                </c:pt>
                <c:pt idx="58">
                  <c:v>-2.5245206949050969E-2</c:v>
                </c:pt>
                <c:pt idx="59">
                  <c:v>-2.4729286302071496E-2</c:v>
                </c:pt>
                <c:pt idx="60">
                  <c:v>-2.9678831132013195E-2</c:v>
                </c:pt>
                <c:pt idx="61">
                  <c:v>-3.9278867380397653E-2</c:v>
                </c:pt>
                <c:pt idx="62">
                  <c:v>-4.0012015542639216E-2</c:v>
                </c:pt>
                <c:pt idx="63">
                  <c:v>-4.1885533984757251E-2</c:v>
                </c:pt>
                <c:pt idx="64">
                  <c:v>-2.571772447883458E-2</c:v>
                </c:pt>
                <c:pt idx="65">
                  <c:v>-2.0333830583010415E-2</c:v>
                </c:pt>
                <c:pt idx="66">
                  <c:v>-2.9191732867546727E-2</c:v>
                </c:pt>
                <c:pt idx="67">
                  <c:v>-3.3634342852115862E-2</c:v>
                </c:pt>
                <c:pt idx="68">
                  <c:v>-4.9754298725895992E-2</c:v>
                </c:pt>
                <c:pt idx="69">
                  <c:v>-6.071875689233764E-2</c:v>
                </c:pt>
                <c:pt idx="70">
                  <c:v>-5.6809657685251924E-2</c:v>
                </c:pt>
                <c:pt idx="71">
                  <c:v>-4.7971613174549892E-2</c:v>
                </c:pt>
                <c:pt idx="72">
                  <c:v>-6.1169827178663032E-2</c:v>
                </c:pt>
                <c:pt idx="73">
                  <c:v>-6.0745375210305423E-2</c:v>
                </c:pt>
                <c:pt idx="74">
                  <c:v>-4.1680725525489626E-2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7-47EC-BB86-B799E1342D7C}"/>
            </c:ext>
          </c:extLst>
        </c:ser>
        <c:ser>
          <c:idx val="2"/>
          <c:order val="2"/>
          <c:tx>
            <c:strRef>
              <c:f>'2018累积涨跌幅'!$AD$5</c:f>
              <c:strCache>
                <c:ptCount val="1"/>
                <c:pt idx="0">
                  <c:v>深证红利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'2018累积涨跌幅'!$AD$7:$AD$81</c:f>
              <c:numCache>
                <c:formatCode>0.00%</c:formatCode>
                <c:ptCount val="75"/>
                <c:pt idx="0">
                  <c:v>2.8213739111475622E-3</c:v>
                </c:pt>
                <c:pt idx="1">
                  <c:v>2.3624301380528179E-2</c:v>
                </c:pt>
                <c:pt idx="2">
                  <c:v>2.5326776060993872E-2</c:v>
                </c:pt>
                <c:pt idx="3">
                  <c:v>3.9074226087330244E-2</c:v>
                </c:pt>
                <c:pt idx="4">
                  <c:v>4.8820615494751252E-2</c:v>
                </c:pt>
                <c:pt idx="5">
                  <c:v>5.3259119856429171E-2</c:v>
                </c:pt>
                <c:pt idx="6">
                  <c:v>7.1040872778783459E-2</c:v>
                </c:pt>
                <c:pt idx="7">
                  <c:v>8.4970170372826073E-2</c:v>
                </c:pt>
                <c:pt idx="8">
                  <c:v>7.5742248561348147E-2</c:v>
                </c:pt>
                <c:pt idx="9">
                  <c:v>9.360859580368297E-2</c:v>
                </c:pt>
                <c:pt idx="10">
                  <c:v>0.10496771693607831</c:v>
                </c:pt>
                <c:pt idx="11">
                  <c:v>0.12427780873177241</c:v>
                </c:pt>
                <c:pt idx="12">
                  <c:v>0.10323658897972621</c:v>
                </c:pt>
                <c:pt idx="13">
                  <c:v>0.10995383464776509</c:v>
                </c:pt>
                <c:pt idx="14">
                  <c:v>0.10234739724162957</c:v>
                </c:pt>
                <c:pt idx="15">
                  <c:v>0.13599659563265853</c:v>
                </c:pt>
                <c:pt idx="16">
                  <c:v>0.14691106493257622</c:v>
                </c:pt>
                <c:pt idx="17">
                  <c:v>0.13470554170025406</c:v>
                </c:pt>
                <c:pt idx="18">
                  <c:v>0.12718411274347718</c:v>
                </c:pt>
                <c:pt idx="19">
                  <c:v>0.13425598747135514</c:v>
                </c:pt>
                <c:pt idx="20">
                  <c:v>0.1015759413664432</c:v>
                </c:pt>
                <c:pt idx="21">
                  <c:v>8.0372506017747578E-2</c:v>
                </c:pt>
                <c:pt idx="22">
                  <c:v>9.6559334778383535E-2</c:v>
                </c:pt>
                <c:pt idx="23">
                  <c:v>7.8673187674703771E-2</c:v>
                </c:pt>
                <c:pt idx="24">
                  <c:v>8.4315129623614649E-2</c:v>
                </c:pt>
                <c:pt idx="25">
                  <c:v>6.8233982203181442E-2</c:v>
                </c:pt>
                <c:pt idx="26">
                  <c:v>3.729514866461181E-2</c:v>
                </c:pt>
                <c:pt idx="27">
                  <c:v>-1.0691477418868223E-2</c:v>
                </c:pt>
                <c:pt idx="28">
                  <c:v>-3.4129633240307378E-3</c:v>
                </c:pt>
                <c:pt idx="29">
                  <c:v>-4.3914872460463543E-2</c:v>
                </c:pt>
                <c:pt idx="30">
                  <c:v>-1.5809635246036513E-2</c:v>
                </c:pt>
                <c:pt idx="31">
                  <c:v>-2.0412996678235151E-3</c:v>
                </c:pt>
                <c:pt idx="32">
                  <c:v>1.3956406279275857E-2</c:v>
                </c:pt>
                <c:pt idx="33">
                  <c:v>3.8620362674362418E-2</c:v>
                </c:pt>
                <c:pt idx="34">
                  <c:v>3.7047678379513949E-2</c:v>
                </c:pt>
                <c:pt idx="35">
                  <c:v>4.2605249862162076E-2</c:v>
                </c:pt>
                <c:pt idx="36">
                  <c:v>1.1417020896520524E-2</c:v>
                </c:pt>
                <c:pt idx="37">
                  <c:v>4.7270629966893463E-3</c:v>
                </c:pt>
                <c:pt idx="38">
                  <c:v>7.613376871389077E-3</c:v>
                </c:pt>
                <c:pt idx="39">
                  <c:v>5.6072782006995059E-3</c:v>
                </c:pt>
                <c:pt idx="40">
                  <c:v>-1.6210590832788085E-3</c:v>
                </c:pt>
                <c:pt idx="41">
                  <c:v>1.4839262957156762E-2</c:v>
                </c:pt>
                <c:pt idx="42">
                  <c:v>6.6815298073537033E-3</c:v>
                </c:pt>
                <c:pt idx="43">
                  <c:v>3.0777535742163353E-2</c:v>
                </c:pt>
                <c:pt idx="44">
                  <c:v>3.7012499767751672E-2</c:v>
                </c:pt>
                <c:pt idx="45">
                  <c:v>3.6638182773426564E-2</c:v>
                </c:pt>
                <c:pt idx="46">
                  <c:v>2.7972581501221061E-2</c:v>
                </c:pt>
                <c:pt idx="47">
                  <c:v>2.4622453915794651E-2</c:v>
                </c:pt>
                <c:pt idx="48">
                  <c:v>3.4423329318143736E-2</c:v>
                </c:pt>
                <c:pt idx="49">
                  <c:v>2.3790501573355716E-2</c:v>
                </c:pt>
                <c:pt idx="50">
                  <c:v>1.9230668496596159E-2</c:v>
                </c:pt>
                <c:pt idx="51">
                  <c:v>1.2538528023015694E-2</c:v>
                </c:pt>
                <c:pt idx="52">
                  <c:v>7.4452179585300371E-3</c:v>
                </c:pt>
                <c:pt idx="53">
                  <c:v>-1.3142507739182685E-2</c:v>
                </c:pt>
                <c:pt idx="54">
                  <c:v>-3.5694169259825603E-2</c:v>
                </c:pt>
                <c:pt idx="55">
                  <c:v>-4.9820335006042986E-2</c:v>
                </c:pt>
                <c:pt idx="56">
                  <c:v>-4.865071052289327E-2</c:v>
                </c:pt>
                <c:pt idx="57">
                  <c:v>-6.8960588985994109E-2</c:v>
                </c:pt>
                <c:pt idx="58">
                  <c:v>-3.6316773605318597E-2</c:v>
                </c:pt>
                <c:pt idx="59">
                  <c:v>-4.2196425817228371E-2</c:v>
                </c:pt>
                <c:pt idx="60">
                  <c:v>-5.0870332062366685E-2</c:v>
                </c:pt>
                <c:pt idx="61">
                  <c:v>-5.452869502460489E-2</c:v>
                </c:pt>
                <c:pt idx="62">
                  <c:v>-4.5673568002170588E-2</c:v>
                </c:pt>
                <c:pt idx="63">
                  <c:v>-5.739865638521479E-2</c:v>
                </c:pt>
                <c:pt idx="64">
                  <c:v>-3.5305950949621079E-2</c:v>
                </c:pt>
                <c:pt idx="65">
                  <c:v>-2.8204639457844238E-2</c:v>
                </c:pt>
                <c:pt idx="66">
                  <c:v>-4.0586190061208442E-2</c:v>
                </c:pt>
                <c:pt idx="67">
                  <c:v>-4.8392226634876634E-2</c:v>
                </c:pt>
                <c:pt idx="68">
                  <c:v>-6.7539352923966178E-2</c:v>
                </c:pt>
                <c:pt idx="69">
                  <c:v>-7.658032330297071E-2</c:v>
                </c:pt>
                <c:pt idx="70">
                  <c:v>-7.6107018194606524E-2</c:v>
                </c:pt>
                <c:pt idx="71">
                  <c:v>-5.3157020175711785E-2</c:v>
                </c:pt>
                <c:pt idx="72">
                  <c:v>-6.0869228463537602E-2</c:v>
                </c:pt>
                <c:pt idx="73">
                  <c:v>-5.4632887737584346E-2</c:v>
                </c:pt>
                <c:pt idx="74">
                  <c:v>-3.2287429069151385E-2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7-47EC-BB86-B799E1342D7C}"/>
            </c:ext>
          </c:extLst>
        </c:ser>
        <c:ser>
          <c:idx val="3"/>
          <c:order val="3"/>
          <c:tx>
            <c:strRef>
              <c:f>'2018累积涨跌幅'!$AE$5</c:f>
              <c:strCache>
                <c:ptCount val="1"/>
                <c:pt idx="0">
                  <c:v>沪深300红利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'2018累积涨跌幅'!$C$7:$C$81</c:f>
              <c:numCache>
                <c:formatCode>General</c:formatCode>
                <c:ptCount val="7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  <c:pt idx="68">
                  <c:v>20180416</c:v>
                </c:pt>
                <c:pt idx="69">
                  <c:v>20180417</c:v>
                </c:pt>
                <c:pt idx="70">
                  <c:v>20180418</c:v>
                </c:pt>
                <c:pt idx="71">
                  <c:v>20180419</c:v>
                </c:pt>
                <c:pt idx="72">
                  <c:v>20180420</c:v>
                </c:pt>
                <c:pt idx="73">
                  <c:v>20180423</c:v>
                </c:pt>
                <c:pt idx="74">
                  <c:v>20180424</c:v>
                </c:pt>
              </c:numCache>
            </c:numRef>
          </c:cat>
          <c:val>
            <c:numRef>
              <c:f>'2018累积涨跌幅'!$AE$7:$AE$81</c:f>
              <c:numCache>
                <c:formatCode>0.00%</c:formatCode>
                <c:ptCount val="75"/>
                <c:pt idx="0">
                  <c:v>4.6200702975784935E-3</c:v>
                </c:pt>
                <c:pt idx="1">
                  <c:v>2.3172740490679633E-2</c:v>
                </c:pt>
                <c:pt idx="2">
                  <c:v>2.5492378262287563E-2</c:v>
                </c:pt>
                <c:pt idx="3">
                  <c:v>2.9453124418984844E-2</c:v>
                </c:pt>
                <c:pt idx="4">
                  <c:v>3.9118231437278217E-2</c:v>
                </c:pt>
                <c:pt idx="5">
                  <c:v>5.0893665910213937E-2</c:v>
                </c:pt>
                <c:pt idx="6">
                  <c:v>5.0340423890996577E-2</c:v>
                </c:pt>
                <c:pt idx="7">
                  <c:v>6.3234110651660735E-2</c:v>
                </c:pt>
                <c:pt idx="8">
                  <c:v>5.7153921263764174E-2</c:v>
                </c:pt>
                <c:pt idx="9">
                  <c:v>6.4325519243782159E-2</c:v>
                </c:pt>
                <c:pt idx="10">
                  <c:v>7.0010288740291804E-2</c:v>
                </c:pt>
                <c:pt idx="11">
                  <c:v>8.3677775664566578E-2</c:v>
                </c:pt>
                <c:pt idx="12">
                  <c:v>7.9807364671134806E-2</c:v>
                </c:pt>
                <c:pt idx="13">
                  <c:v>8.7468511749086097E-2</c:v>
                </c:pt>
                <c:pt idx="14">
                  <c:v>8.8298416747417452E-2</c:v>
                </c:pt>
                <c:pt idx="15">
                  <c:v>0.10259351565434847</c:v>
                </c:pt>
                <c:pt idx="16">
                  <c:v>0.1222139740019732</c:v>
                </c:pt>
                <c:pt idx="17">
                  <c:v>0.12075974743020289</c:v>
                </c:pt>
                <c:pt idx="18">
                  <c:v>0.11383704540457495</c:v>
                </c:pt>
                <c:pt idx="19">
                  <c:v>0.1228387152704653</c:v>
                </c:pt>
                <c:pt idx="20">
                  <c:v>0.11085699228494716</c:v>
                </c:pt>
                <c:pt idx="21">
                  <c:v>9.1133742224876357E-2</c:v>
                </c:pt>
                <c:pt idx="22">
                  <c:v>9.8678684136478831E-2</c:v>
                </c:pt>
                <c:pt idx="23">
                  <c:v>0.10048060287817817</c:v>
                </c:pt>
                <c:pt idx="24">
                  <c:v>0.11085064649574171</c:v>
                </c:pt>
                <c:pt idx="25">
                  <c:v>0.11879873068771118</c:v>
                </c:pt>
                <c:pt idx="26">
                  <c:v>9.4285568135905398E-2</c:v>
                </c:pt>
                <c:pt idx="27">
                  <c:v>6.2387132458562311E-2</c:v>
                </c:pt>
                <c:pt idx="28">
                  <c:v>4.2021262120730096E-2</c:v>
                </c:pt>
                <c:pt idx="29">
                  <c:v>3.7936403742879765E-3</c:v>
                </c:pt>
                <c:pt idx="30">
                  <c:v>9.5561373946631001E-3</c:v>
                </c:pt>
                <c:pt idx="31">
                  <c:v>2.2649716515297458E-2</c:v>
                </c:pt>
                <c:pt idx="32">
                  <c:v>2.6609623281887984E-2</c:v>
                </c:pt>
                <c:pt idx="33">
                  <c:v>4.9144460867205142E-2</c:v>
                </c:pt>
                <c:pt idx="34">
                  <c:v>5.2087177914894145E-2</c:v>
                </c:pt>
                <c:pt idx="35">
                  <c:v>5.8317550980651944E-2</c:v>
                </c:pt>
                <c:pt idx="36">
                  <c:v>3.7256128424940416E-2</c:v>
                </c:pt>
                <c:pt idx="37">
                  <c:v>2.591870449739675E-2</c:v>
                </c:pt>
                <c:pt idx="38">
                  <c:v>2.6629768644444995E-2</c:v>
                </c:pt>
                <c:pt idx="39">
                  <c:v>2.4728482901934079E-2</c:v>
                </c:pt>
                <c:pt idx="40">
                  <c:v>2.2409583793619792E-2</c:v>
                </c:pt>
                <c:pt idx="41">
                  <c:v>3.2396949461614533E-2</c:v>
                </c:pt>
                <c:pt idx="42">
                  <c:v>3.027732156459173E-2</c:v>
                </c:pt>
                <c:pt idx="43">
                  <c:v>3.9610919854210058E-2</c:v>
                </c:pt>
                <c:pt idx="44">
                  <c:v>4.1398988659151259E-2</c:v>
                </c:pt>
                <c:pt idx="45">
                  <c:v>3.9882731158508156E-2</c:v>
                </c:pt>
                <c:pt idx="46">
                  <c:v>3.5190557250778465E-2</c:v>
                </c:pt>
                <c:pt idx="47">
                  <c:v>3.3900196415606265E-2</c:v>
                </c:pt>
                <c:pt idx="48">
                  <c:v>3.6405775883613822E-2</c:v>
                </c:pt>
                <c:pt idx="49">
                  <c:v>2.7351274804418235E-2</c:v>
                </c:pt>
                <c:pt idx="50">
                  <c:v>2.2322941946823383E-2</c:v>
                </c:pt>
                <c:pt idx="51">
                  <c:v>2.369062739860972E-2</c:v>
                </c:pt>
                <c:pt idx="52">
                  <c:v>1.9836299119619039E-2</c:v>
                </c:pt>
                <c:pt idx="53">
                  <c:v>8.9541100224539427E-3</c:v>
                </c:pt>
                <c:pt idx="54">
                  <c:v>-7.82519748037247E-3</c:v>
                </c:pt>
                <c:pt idx="55">
                  <c:v>-2.6664787999689521E-2</c:v>
                </c:pt>
                <c:pt idx="56">
                  <c:v>-2.671954981023994E-2</c:v>
                </c:pt>
                <c:pt idx="57">
                  <c:v>-4.2243901952587655E-2</c:v>
                </c:pt>
                <c:pt idx="58">
                  <c:v>-2.2284061397088606E-2</c:v>
                </c:pt>
                <c:pt idx="59">
                  <c:v>-2.508336025117508E-2</c:v>
                </c:pt>
                <c:pt idx="60">
                  <c:v>-3.3032871406325492E-2</c:v>
                </c:pt>
                <c:pt idx="61">
                  <c:v>-4.1469044157442791E-2</c:v>
                </c:pt>
                <c:pt idx="62">
                  <c:v>-3.8645956987737096E-2</c:v>
                </c:pt>
                <c:pt idx="63">
                  <c:v>-4.2714178653675001E-2</c:v>
                </c:pt>
                <c:pt idx="64">
                  <c:v>-2.1436848174760548E-2</c:v>
                </c:pt>
                <c:pt idx="65">
                  <c:v>-1.6127504297299589E-2</c:v>
                </c:pt>
                <c:pt idx="66">
                  <c:v>-2.5278316997318973E-2</c:v>
                </c:pt>
                <c:pt idx="67">
                  <c:v>-3.1588767879240143E-2</c:v>
                </c:pt>
                <c:pt idx="68">
                  <c:v>-5.0095657735930832E-2</c:v>
                </c:pt>
                <c:pt idx="69">
                  <c:v>-5.9470016809122568E-2</c:v>
                </c:pt>
                <c:pt idx="70">
                  <c:v>-5.7863205903786581E-2</c:v>
                </c:pt>
                <c:pt idx="71">
                  <c:v>-4.6503202382377144E-2</c:v>
                </c:pt>
                <c:pt idx="72">
                  <c:v>-5.4825671349663201E-2</c:v>
                </c:pt>
                <c:pt idx="73">
                  <c:v>-5.2749053801699371E-2</c:v>
                </c:pt>
                <c:pt idx="74">
                  <c:v>-3.3756946100024887E-2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7-47EC-BB86-B799E1342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200592"/>
        <c:axId val="647316176"/>
      </c:lineChart>
      <c:catAx>
        <c:axId val="7232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16176"/>
        <c:crosses val="autoZero"/>
        <c:auto val="1"/>
        <c:lblAlgn val="ctr"/>
        <c:lblOffset val="100"/>
        <c:noMultiLvlLbl val="0"/>
      </c:catAx>
      <c:valAx>
        <c:axId val="6473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2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最新涨跌幅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'2018累积涨跌幅'!$D$5:$AE$5</c:f>
              <c:strCache>
                <c:ptCount val="28"/>
                <c:pt idx="0">
                  <c:v>上证50</c:v>
                </c:pt>
                <c:pt idx="1">
                  <c:v>上证综指</c:v>
                </c:pt>
                <c:pt idx="2">
                  <c:v>沪深300</c:v>
                </c:pt>
                <c:pt idx="3">
                  <c:v>中小板指</c:v>
                </c:pt>
                <c:pt idx="4">
                  <c:v>中小300</c:v>
                </c:pt>
                <c:pt idx="5">
                  <c:v>深圳综指</c:v>
                </c:pt>
                <c:pt idx="6">
                  <c:v>创业板50</c:v>
                </c:pt>
                <c:pt idx="7">
                  <c:v>创业板指</c:v>
                </c:pt>
                <c:pt idx="8">
                  <c:v>中证1000</c:v>
                </c:pt>
                <c:pt idx="9">
                  <c:v>中证500</c:v>
                </c:pt>
                <c:pt idx="10">
                  <c:v>中证100</c:v>
                </c:pt>
                <c:pt idx="11">
                  <c:v>中证200</c:v>
                </c:pt>
                <c:pt idx="12">
                  <c:v>上证消费</c:v>
                </c:pt>
                <c:pt idx="13">
                  <c:v>中证消费</c:v>
                </c:pt>
                <c:pt idx="14">
                  <c:v>医药100</c:v>
                </c:pt>
                <c:pt idx="15">
                  <c:v>全指医药</c:v>
                </c:pt>
                <c:pt idx="16">
                  <c:v>中证医疗</c:v>
                </c:pt>
                <c:pt idx="17">
                  <c:v>中证养老</c:v>
                </c:pt>
                <c:pt idx="18">
                  <c:v>中证环保</c:v>
                </c:pt>
                <c:pt idx="19">
                  <c:v>非银金融</c:v>
                </c:pt>
                <c:pt idx="20">
                  <c:v>中证银行</c:v>
                </c:pt>
                <c:pt idx="21">
                  <c:v>恒生指数</c:v>
                </c:pt>
                <c:pt idx="22">
                  <c:v>恒生国企</c:v>
                </c:pt>
                <c:pt idx="23">
                  <c:v>AH股溢价</c:v>
                </c:pt>
                <c:pt idx="24">
                  <c:v>上证红利</c:v>
                </c:pt>
                <c:pt idx="25">
                  <c:v>中证红利</c:v>
                </c:pt>
                <c:pt idx="26">
                  <c:v>深证红利</c:v>
                </c:pt>
                <c:pt idx="27">
                  <c:v>沪深300红利</c:v>
                </c:pt>
              </c:strCache>
            </c:strRef>
          </c:cat>
          <c:val>
            <c:numRef>
              <c:f>'2018累积涨跌幅'!$D$81:$AE$81</c:f>
              <c:numCache>
                <c:formatCode>0.00%</c:formatCode>
                <c:ptCount val="28"/>
                <c:pt idx="0">
                  <c:v>-4.7640343376551438E-2</c:v>
                </c:pt>
                <c:pt idx="1">
                  <c:v>-5.0800381399658923E-2</c:v>
                </c:pt>
                <c:pt idx="2">
                  <c:v>-4.3646001015104192E-2</c:v>
                </c:pt>
                <c:pt idx="3">
                  <c:v>-5.0708873784716113E-2</c:v>
                </c:pt>
                <c:pt idx="4">
                  <c:v>-4.6367534757119966E-2</c:v>
                </c:pt>
                <c:pt idx="5">
                  <c:v>-4.3942168969369977E-2</c:v>
                </c:pt>
                <c:pt idx="6">
                  <c:v>2.9071065640165594E-2</c:v>
                </c:pt>
                <c:pt idx="7">
                  <c:v>3.5439988424184943E-2</c:v>
                </c:pt>
                <c:pt idx="8">
                  <c:v>-5.0298262071484467E-2</c:v>
                </c:pt>
                <c:pt idx="9">
                  <c:v>-3.9823781369160871E-2</c:v>
                </c:pt>
                <c:pt idx="10">
                  <c:v>-3.8022382632722174E-2</c:v>
                </c:pt>
                <c:pt idx="11">
                  <c:v>-5.505747041416198E-2</c:v>
                </c:pt>
                <c:pt idx="12">
                  <c:v>-3.1832125020467728E-2</c:v>
                </c:pt>
                <c:pt idx="13">
                  <c:v>-5.2116615080178515E-2</c:v>
                </c:pt>
                <c:pt idx="14">
                  <c:v>5.5093504216677136E-2</c:v>
                </c:pt>
                <c:pt idx="15">
                  <c:v>5.1966275174722298E-2</c:v>
                </c:pt>
                <c:pt idx="16">
                  <c:v>0.16831192202323209</c:v>
                </c:pt>
                <c:pt idx="17">
                  <c:v>-4.5608832340037209E-3</c:v>
                </c:pt>
                <c:pt idx="18">
                  <c:v>-8.1841922338087625E-2</c:v>
                </c:pt>
                <c:pt idx="19">
                  <c:v>-8.4275639993540818E-2</c:v>
                </c:pt>
                <c:pt idx="20">
                  <c:v>-1.9016420255312028E-2</c:v>
                </c:pt>
                <c:pt idx="21">
                  <c:v>2.5868520689492414E-2</c:v>
                </c:pt>
                <c:pt idx="22">
                  <c:v>4.8005005139511336E-2</c:v>
                </c:pt>
                <c:pt idx="23">
                  <c:v>-5.8823529411764719E-2</c:v>
                </c:pt>
                <c:pt idx="24">
                  <c:v>-4.1117603420446007E-2</c:v>
                </c:pt>
                <c:pt idx="25">
                  <c:v>-4.1680725525489626E-2</c:v>
                </c:pt>
                <c:pt idx="26">
                  <c:v>-3.2287429069151385E-2</c:v>
                </c:pt>
                <c:pt idx="27">
                  <c:v>-3.3756946100024887E-2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C-4803-AFD4-F8BC4AB15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196480"/>
        <c:axId val="734195648"/>
      </c:barChart>
      <c:catAx>
        <c:axId val="7341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95648"/>
        <c:crosses val="autoZero"/>
        <c:auto val="1"/>
        <c:lblAlgn val="ctr"/>
        <c:lblOffset val="100"/>
        <c:noMultiLvlLbl val="0"/>
      </c:catAx>
      <c:valAx>
        <c:axId val="7341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9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IH1804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持仓量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股指期货!$B$39:$B$72</c:f>
              <c:numCache>
                <c:formatCode>General</c:formatCode>
                <c:ptCount val="34"/>
                <c:pt idx="0">
                  <c:v>20180223</c:v>
                </c:pt>
                <c:pt idx="1">
                  <c:v>20180226</c:v>
                </c:pt>
                <c:pt idx="2">
                  <c:v>20180227</c:v>
                </c:pt>
                <c:pt idx="3">
                  <c:v>20180228</c:v>
                </c:pt>
                <c:pt idx="4">
                  <c:v>20180301</c:v>
                </c:pt>
                <c:pt idx="5">
                  <c:v>20180302</c:v>
                </c:pt>
                <c:pt idx="6">
                  <c:v>20180305</c:v>
                </c:pt>
                <c:pt idx="7">
                  <c:v>20180306</c:v>
                </c:pt>
                <c:pt idx="8">
                  <c:v>20180307</c:v>
                </c:pt>
                <c:pt idx="9">
                  <c:v>20180308</c:v>
                </c:pt>
                <c:pt idx="10">
                  <c:v>20180309</c:v>
                </c:pt>
                <c:pt idx="11">
                  <c:v>20180312</c:v>
                </c:pt>
                <c:pt idx="12">
                  <c:v>20180313</c:v>
                </c:pt>
                <c:pt idx="13">
                  <c:v>20180314</c:v>
                </c:pt>
                <c:pt idx="14">
                  <c:v>20180315</c:v>
                </c:pt>
                <c:pt idx="15">
                  <c:v>20180316</c:v>
                </c:pt>
                <c:pt idx="16">
                  <c:v>20180319</c:v>
                </c:pt>
                <c:pt idx="17">
                  <c:v>20180320</c:v>
                </c:pt>
                <c:pt idx="18">
                  <c:v>20180321</c:v>
                </c:pt>
                <c:pt idx="19">
                  <c:v>20180322</c:v>
                </c:pt>
                <c:pt idx="20">
                  <c:v>20180323</c:v>
                </c:pt>
                <c:pt idx="21">
                  <c:v>20180326</c:v>
                </c:pt>
                <c:pt idx="22">
                  <c:v>20180327</c:v>
                </c:pt>
                <c:pt idx="23">
                  <c:v>20180328</c:v>
                </c:pt>
                <c:pt idx="24">
                  <c:v>20180329</c:v>
                </c:pt>
                <c:pt idx="25">
                  <c:v>20180330</c:v>
                </c:pt>
                <c:pt idx="26">
                  <c:v>20180402</c:v>
                </c:pt>
                <c:pt idx="27">
                  <c:v>20180403</c:v>
                </c:pt>
                <c:pt idx="28">
                  <c:v>20180404</c:v>
                </c:pt>
                <c:pt idx="29">
                  <c:v>20180409</c:v>
                </c:pt>
                <c:pt idx="30">
                  <c:v>20180410</c:v>
                </c:pt>
                <c:pt idx="31">
                  <c:v>20180411</c:v>
                </c:pt>
                <c:pt idx="32">
                  <c:v>20180412</c:v>
                </c:pt>
                <c:pt idx="33">
                  <c:v>20180413</c:v>
                </c:pt>
              </c:numCache>
            </c:numRef>
          </c:cat>
          <c:val>
            <c:numRef>
              <c:f>股指期货!$C$39:$C$72</c:f>
              <c:numCache>
                <c:formatCode>General</c:formatCode>
                <c:ptCount val="34"/>
                <c:pt idx="0">
                  <c:v>71</c:v>
                </c:pt>
                <c:pt idx="1">
                  <c:v>166</c:v>
                </c:pt>
                <c:pt idx="2">
                  <c:v>139</c:v>
                </c:pt>
                <c:pt idx="3">
                  <c:v>587</c:v>
                </c:pt>
                <c:pt idx="4">
                  <c:v>616</c:v>
                </c:pt>
                <c:pt idx="5">
                  <c:v>681</c:v>
                </c:pt>
                <c:pt idx="6">
                  <c:v>831</c:v>
                </c:pt>
                <c:pt idx="7">
                  <c:v>958</c:v>
                </c:pt>
                <c:pt idx="8">
                  <c:v>1174</c:v>
                </c:pt>
                <c:pt idx="9">
                  <c:v>1283</c:v>
                </c:pt>
                <c:pt idx="10">
                  <c:v>1526</c:v>
                </c:pt>
                <c:pt idx="11">
                  <c:v>2686</c:v>
                </c:pt>
                <c:pt idx="12">
                  <c:v>4398</c:v>
                </c:pt>
                <c:pt idx="13">
                  <c:v>6986</c:v>
                </c:pt>
                <c:pt idx="14">
                  <c:v>10781</c:v>
                </c:pt>
                <c:pt idx="15">
                  <c:v>14033</c:v>
                </c:pt>
                <c:pt idx="16">
                  <c:v>14372</c:v>
                </c:pt>
                <c:pt idx="17">
                  <c:v>14905</c:v>
                </c:pt>
                <c:pt idx="18">
                  <c:v>15235</c:v>
                </c:pt>
                <c:pt idx="19">
                  <c:v>15770</c:v>
                </c:pt>
                <c:pt idx="20">
                  <c:v>17249</c:v>
                </c:pt>
                <c:pt idx="21">
                  <c:v>16852</c:v>
                </c:pt>
                <c:pt idx="22">
                  <c:v>17014</c:v>
                </c:pt>
                <c:pt idx="23">
                  <c:v>18494</c:v>
                </c:pt>
                <c:pt idx="24">
                  <c:v>19080</c:v>
                </c:pt>
                <c:pt idx="25">
                  <c:v>17890</c:v>
                </c:pt>
                <c:pt idx="26">
                  <c:v>18622</c:v>
                </c:pt>
                <c:pt idx="27">
                  <c:v>18038</c:v>
                </c:pt>
                <c:pt idx="28">
                  <c:v>17487</c:v>
                </c:pt>
                <c:pt idx="29">
                  <c:v>17385</c:v>
                </c:pt>
                <c:pt idx="30">
                  <c:v>17357</c:v>
                </c:pt>
                <c:pt idx="31">
                  <c:v>15696</c:v>
                </c:pt>
                <c:pt idx="32">
                  <c:v>15437</c:v>
                </c:pt>
                <c:pt idx="33">
                  <c:v>14579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1-433B-8AAF-89EE1CA6B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095040"/>
        <c:axId val="761094208"/>
      </c:barChart>
      <c:lineChart>
        <c:grouping val="standard"/>
        <c:varyColors val="0"/>
        <c:ser>
          <c:idx val="1"/>
          <c:order val="1"/>
          <c:tx>
            <c:v>成交量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股指期货!$B$39:$B$72</c:f>
              <c:numCache>
                <c:formatCode>General</c:formatCode>
                <c:ptCount val="34"/>
                <c:pt idx="0">
                  <c:v>20180223</c:v>
                </c:pt>
                <c:pt idx="1">
                  <c:v>20180226</c:v>
                </c:pt>
                <c:pt idx="2">
                  <c:v>20180227</c:v>
                </c:pt>
                <c:pt idx="3">
                  <c:v>20180228</c:v>
                </c:pt>
                <c:pt idx="4">
                  <c:v>20180301</c:v>
                </c:pt>
                <c:pt idx="5">
                  <c:v>20180302</c:v>
                </c:pt>
                <c:pt idx="6">
                  <c:v>20180305</c:v>
                </c:pt>
                <c:pt idx="7">
                  <c:v>20180306</c:v>
                </c:pt>
                <c:pt idx="8">
                  <c:v>20180307</c:v>
                </c:pt>
                <c:pt idx="9">
                  <c:v>20180308</c:v>
                </c:pt>
                <c:pt idx="10">
                  <c:v>20180309</c:v>
                </c:pt>
                <c:pt idx="11">
                  <c:v>20180312</c:v>
                </c:pt>
                <c:pt idx="12">
                  <c:v>20180313</c:v>
                </c:pt>
                <c:pt idx="13">
                  <c:v>20180314</c:v>
                </c:pt>
                <c:pt idx="14">
                  <c:v>20180315</c:v>
                </c:pt>
                <c:pt idx="15">
                  <c:v>20180316</c:v>
                </c:pt>
                <c:pt idx="16">
                  <c:v>20180319</c:v>
                </c:pt>
                <c:pt idx="17">
                  <c:v>20180320</c:v>
                </c:pt>
                <c:pt idx="18">
                  <c:v>20180321</c:v>
                </c:pt>
                <c:pt idx="19">
                  <c:v>20180322</c:v>
                </c:pt>
                <c:pt idx="20">
                  <c:v>20180323</c:v>
                </c:pt>
                <c:pt idx="21">
                  <c:v>20180326</c:v>
                </c:pt>
                <c:pt idx="22">
                  <c:v>20180327</c:v>
                </c:pt>
                <c:pt idx="23">
                  <c:v>20180328</c:v>
                </c:pt>
                <c:pt idx="24">
                  <c:v>20180329</c:v>
                </c:pt>
                <c:pt idx="25">
                  <c:v>20180330</c:v>
                </c:pt>
                <c:pt idx="26">
                  <c:v>20180402</c:v>
                </c:pt>
                <c:pt idx="27">
                  <c:v>20180403</c:v>
                </c:pt>
                <c:pt idx="28">
                  <c:v>20180404</c:v>
                </c:pt>
                <c:pt idx="29">
                  <c:v>20180409</c:v>
                </c:pt>
                <c:pt idx="30">
                  <c:v>20180410</c:v>
                </c:pt>
                <c:pt idx="31">
                  <c:v>20180411</c:v>
                </c:pt>
                <c:pt idx="32">
                  <c:v>20180412</c:v>
                </c:pt>
                <c:pt idx="33">
                  <c:v>20180413</c:v>
                </c:pt>
              </c:numCache>
            </c:numRef>
          </c:cat>
          <c:val>
            <c:numRef>
              <c:f>股指期货!$D$39:$D$72</c:f>
              <c:numCache>
                <c:formatCode>General</c:formatCode>
                <c:ptCount val="34"/>
                <c:pt idx="0">
                  <c:v>73</c:v>
                </c:pt>
                <c:pt idx="1">
                  <c:v>174</c:v>
                </c:pt>
                <c:pt idx="2">
                  <c:v>111</c:v>
                </c:pt>
                <c:pt idx="3">
                  <c:v>586</c:v>
                </c:pt>
                <c:pt idx="4">
                  <c:v>359</c:v>
                </c:pt>
                <c:pt idx="5">
                  <c:v>309</c:v>
                </c:pt>
                <c:pt idx="6">
                  <c:v>401</c:v>
                </c:pt>
                <c:pt idx="7">
                  <c:v>678</c:v>
                </c:pt>
                <c:pt idx="8">
                  <c:v>794</c:v>
                </c:pt>
                <c:pt idx="9">
                  <c:v>668</c:v>
                </c:pt>
                <c:pt idx="10">
                  <c:v>690</c:v>
                </c:pt>
                <c:pt idx="11">
                  <c:v>1759</c:v>
                </c:pt>
                <c:pt idx="12">
                  <c:v>3182</c:v>
                </c:pt>
                <c:pt idx="13">
                  <c:v>4471</c:v>
                </c:pt>
                <c:pt idx="14">
                  <c:v>7641</c:v>
                </c:pt>
                <c:pt idx="15">
                  <c:v>11121</c:v>
                </c:pt>
                <c:pt idx="16">
                  <c:v>11822</c:v>
                </c:pt>
                <c:pt idx="17">
                  <c:v>12068</c:v>
                </c:pt>
                <c:pt idx="18">
                  <c:v>13553</c:v>
                </c:pt>
                <c:pt idx="19">
                  <c:v>14244</c:v>
                </c:pt>
                <c:pt idx="20">
                  <c:v>17151</c:v>
                </c:pt>
                <c:pt idx="21">
                  <c:v>15686</c:v>
                </c:pt>
                <c:pt idx="22">
                  <c:v>14276</c:v>
                </c:pt>
                <c:pt idx="23">
                  <c:v>16160</c:v>
                </c:pt>
                <c:pt idx="24">
                  <c:v>18690</c:v>
                </c:pt>
                <c:pt idx="25">
                  <c:v>13521</c:v>
                </c:pt>
                <c:pt idx="26">
                  <c:v>14365</c:v>
                </c:pt>
                <c:pt idx="27">
                  <c:v>14644</c:v>
                </c:pt>
                <c:pt idx="28">
                  <c:v>13029</c:v>
                </c:pt>
                <c:pt idx="29">
                  <c:v>12391</c:v>
                </c:pt>
                <c:pt idx="30">
                  <c:v>15554</c:v>
                </c:pt>
                <c:pt idx="31">
                  <c:v>13741</c:v>
                </c:pt>
                <c:pt idx="32">
                  <c:v>12505</c:v>
                </c:pt>
                <c:pt idx="33">
                  <c:v>12714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1-433B-8AAF-89EE1CA6B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697456"/>
        <c:axId val="804529440"/>
      </c:lineChart>
      <c:catAx>
        <c:axId val="76109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094208"/>
        <c:crosses val="autoZero"/>
        <c:auto val="1"/>
        <c:lblAlgn val="ctr"/>
        <c:lblOffset val="100"/>
        <c:noMultiLvlLbl val="0"/>
      </c:catAx>
      <c:valAx>
        <c:axId val="7610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095040"/>
        <c:crosses val="autoZero"/>
        <c:crossBetween val="between"/>
      </c:valAx>
      <c:valAx>
        <c:axId val="804529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697456"/>
        <c:crosses val="max"/>
        <c:crossBetween val="between"/>
      </c:valAx>
      <c:catAx>
        <c:axId val="81269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4529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IH1805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持仓量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股指期货!$B$55:$B$72</c:f>
              <c:numCache>
                <c:formatCode>General</c:formatCode>
                <c:ptCount val="18"/>
                <c:pt idx="0">
                  <c:v>20180319</c:v>
                </c:pt>
                <c:pt idx="1">
                  <c:v>20180320</c:v>
                </c:pt>
                <c:pt idx="2">
                  <c:v>20180321</c:v>
                </c:pt>
                <c:pt idx="3">
                  <c:v>20180322</c:v>
                </c:pt>
                <c:pt idx="4">
                  <c:v>20180323</c:v>
                </c:pt>
                <c:pt idx="5">
                  <c:v>20180326</c:v>
                </c:pt>
                <c:pt idx="6">
                  <c:v>20180327</c:v>
                </c:pt>
                <c:pt idx="7">
                  <c:v>20180328</c:v>
                </c:pt>
                <c:pt idx="8">
                  <c:v>20180329</c:v>
                </c:pt>
                <c:pt idx="9">
                  <c:v>20180330</c:v>
                </c:pt>
                <c:pt idx="10">
                  <c:v>20180402</c:v>
                </c:pt>
                <c:pt idx="11">
                  <c:v>20180403</c:v>
                </c:pt>
                <c:pt idx="12">
                  <c:v>20180404</c:v>
                </c:pt>
                <c:pt idx="13">
                  <c:v>20180409</c:v>
                </c:pt>
                <c:pt idx="14">
                  <c:v>20180410</c:v>
                </c:pt>
                <c:pt idx="15">
                  <c:v>20180411</c:v>
                </c:pt>
                <c:pt idx="16">
                  <c:v>20180412</c:v>
                </c:pt>
                <c:pt idx="17">
                  <c:v>20180413</c:v>
                </c:pt>
              </c:numCache>
            </c:numRef>
          </c:cat>
          <c:val>
            <c:numRef>
              <c:f>股指期货!$E$55:$E$72</c:f>
              <c:numCache>
                <c:formatCode>General</c:formatCode>
                <c:ptCount val="18"/>
                <c:pt idx="0">
                  <c:v>45</c:v>
                </c:pt>
                <c:pt idx="1">
                  <c:v>72</c:v>
                </c:pt>
                <c:pt idx="2">
                  <c:v>111</c:v>
                </c:pt>
                <c:pt idx="3">
                  <c:v>131</c:v>
                </c:pt>
                <c:pt idx="4">
                  <c:v>149</c:v>
                </c:pt>
                <c:pt idx="5">
                  <c:v>340</c:v>
                </c:pt>
                <c:pt idx="6">
                  <c:v>311</c:v>
                </c:pt>
                <c:pt idx="7">
                  <c:v>390</c:v>
                </c:pt>
                <c:pt idx="8">
                  <c:v>413</c:v>
                </c:pt>
                <c:pt idx="9">
                  <c:v>395</c:v>
                </c:pt>
                <c:pt idx="10">
                  <c:v>415</c:v>
                </c:pt>
                <c:pt idx="11">
                  <c:v>466</c:v>
                </c:pt>
                <c:pt idx="12">
                  <c:v>480</c:v>
                </c:pt>
                <c:pt idx="13">
                  <c:v>540</c:v>
                </c:pt>
                <c:pt idx="14">
                  <c:v>730</c:v>
                </c:pt>
                <c:pt idx="15">
                  <c:v>923</c:v>
                </c:pt>
                <c:pt idx="16">
                  <c:v>1158</c:v>
                </c:pt>
                <c:pt idx="17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4-4142-98D0-55C09F0CE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9511680"/>
        <c:axId val="474747280"/>
      </c:barChart>
      <c:lineChart>
        <c:grouping val="standard"/>
        <c:varyColors val="0"/>
        <c:ser>
          <c:idx val="1"/>
          <c:order val="1"/>
          <c:tx>
            <c:v>成交量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股指期货!$B$55:$B$72</c:f>
              <c:numCache>
                <c:formatCode>General</c:formatCode>
                <c:ptCount val="18"/>
                <c:pt idx="0">
                  <c:v>20180319</c:v>
                </c:pt>
                <c:pt idx="1">
                  <c:v>20180320</c:v>
                </c:pt>
                <c:pt idx="2">
                  <c:v>20180321</c:v>
                </c:pt>
                <c:pt idx="3">
                  <c:v>20180322</c:v>
                </c:pt>
                <c:pt idx="4">
                  <c:v>20180323</c:v>
                </c:pt>
                <c:pt idx="5">
                  <c:v>20180326</c:v>
                </c:pt>
                <c:pt idx="6">
                  <c:v>20180327</c:v>
                </c:pt>
                <c:pt idx="7">
                  <c:v>20180328</c:v>
                </c:pt>
                <c:pt idx="8">
                  <c:v>20180329</c:v>
                </c:pt>
                <c:pt idx="9">
                  <c:v>20180330</c:v>
                </c:pt>
                <c:pt idx="10">
                  <c:v>20180402</c:v>
                </c:pt>
                <c:pt idx="11">
                  <c:v>20180403</c:v>
                </c:pt>
                <c:pt idx="12">
                  <c:v>20180404</c:v>
                </c:pt>
                <c:pt idx="13">
                  <c:v>20180409</c:v>
                </c:pt>
                <c:pt idx="14">
                  <c:v>20180410</c:v>
                </c:pt>
                <c:pt idx="15">
                  <c:v>20180411</c:v>
                </c:pt>
                <c:pt idx="16">
                  <c:v>20180412</c:v>
                </c:pt>
                <c:pt idx="17">
                  <c:v>20180413</c:v>
                </c:pt>
              </c:numCache>
            </c:numRef>
          </c:cat>
          <c:val>
            <c:numRef>
              <c:f>股指期货!$F$55:$F$72</c:f>
              <c:numCache>
                <c:formatCode>General</c:formatCode>
                <c:ptCount val="18"/>
                <c:pt idx="0">
                  <c:v>46</c:v>
                </c:pt>
                <c:pt idx="1">
                  <c:v>45</c:v>
                </c:pt>
                <c:pt idx="2">
                  <c:v>82</c:v>
                </c:pt>
                <c:pt idx="3">
                  <c:v>86</c:v>
                </c:pt>
                <c:pt idx="4">
                  <c:v>133</c:v>
                </c:pt>
                <c:pt idx="5">
                  <c:v>295</c:v>
                </c:pt>
                <c:pt idx="6">
                  <c:v>113</c:v>
                </c:pt>
                <c:pt idx="7">
                  <c:v>192</c:v>
                </c:pt>
                <c:pt idx="8">
                  <c:v>188</c:v>
                </c:pt>
                <c:pt idx="9">
                  <c:v>75</c:v>
                </c:pt>
                <c:pt idx="10">
                  <c:v>124</c:v>
                </c:pt>
                <c:pt idx="11">
                  <c:v>209</c:v>
                </c:pt>
                <c:pt idx="12">
                  <c:v>188</c:v>
                </c:pt>
                <c:pt idx="13">
                  <c:v>167</c:v>
                </c:pt>
                <c:pt idx="14">
                  <c:v>536</c:v>
                </c:pt>
                <c:pt idx="15">
                  <c:v>605</c:v>
                </c:pt>
                <c:pt idx="16">
                  <c:v>638</c:v>
                </c:pt>
                <c:pt idx="17">
                  <c:v>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4-4142-98D0-55C09F0CE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511680"/>
        <c:axId val="474747280"/>
      </c:lineChart>
      <c:catAx>
        <c:axId val="6695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747280"/>
        <c:crosses val="autoZero"/>
        <c:auto val="1"/>
        <c:lblAlgn val="ctr"/>
        <c:lblOffset val="100"/>
        <c:noMultiLvlLbl val="0"/>
      </c:catAx>
      <c:valAx>
        <c:axId val="4747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IH1806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持仓量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股指期货!$B$5:$B$72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股指期货!$G$5:$G$72</c:f>
              <c:numCache>
                <c:formatCode>General</c:formatCode>
                <c:ptCount val="68"/>
                <c:pt idx="0">
                  <c:v>1477</c:v>
                </c:pt>
                <c:pt idx="1">
                  <c:v>1488</c:v>
                </c:pt>
                <c:pt idx="2">
                  <c:v>1497</c:v>
                </c:pt>
                <c:pt idx="3">
                  <c:v>1521</c:v>
                </c:pt>
                <c:pt idx="4">
                  <c:v>1559</c:v>
                </c:pt>
                <c:pt idx="5">
                  <c:v>1593</c:v>
                </c:pt>
                <c:pt idx="6">
                  <c:v>1650</c:v>
                </c:pt>
                <c:pt idx="7">
                  <c:v>1722</c:v>
                </c:pt>
                <c:pt idx="8">
                  <c:v>1746</c:v>
                </c:pt>
                <c:pt idx="9">
                  <c:v>1810</c:v>
                </c:pt>
                <c:pt idx="10">
                  <c:v>1867</c:v>
                </c:pt>
                <c:pt idx="11">
                  <c:v>1954</c:v>
                </c:pt>
                <c:pt idx="12">
                  <c:v>2043</c:v>
                </c:pt>
                <c:pt idx="13">
                  <c:v>2164</c:v>
                </c:pt>
                <c:pt idx="14">
                  <c:v>2183</c:v>
                </c:pt>
                <c:pt idx="15">
                  <c:v>2273</c:v>
                </c:pt>
                <c:pt idx="16">
                  <c:v>2307</c:v>
                </c:pt>
                <c:pt idx="17">
                  <c:v>2313</c:v>
                </c:pt>
                <c:pt idx="18">
                  <c:v>2344</c:v>
                </c:pt>
                <c:pt idx="19">
                  <c:v>2312</c:v>
                </c:pt>
                <c:pt idx="20">
                  <c:v>2399</c:v>
                </c:pt>
                <c:pt idx="21">
                  <c:v>2432</c:v>
                </c:pt>
                <c:pt idx="22">
                  <c:v>2504</c:v>
                </c:pt>
                <c:pt idx="23">
                  <c:v>2487</c:v>
                </c:pt>
                <c:pt idx="24">
                  <c:v>2506</c:v>
                </c:pt>
                <c:pt idx="25">
                  <c:v>2659</c:v>
                </c:pt>
                <c:pt idx="26">
                  <c:v>2689</c:v>
                </c:pt>
                <c:pt idx="27">
                  <c:v>2846</c:v>
                </c:pt>
                <c:pt idx="28">
                  <c:v>2578</c:v>
                </c:pt>
                <c:pt idx="29">
                  <c:v>2561</c:v>
                </c:pt>
                <c:pt idx="30">
                  <c:v>2625</c:v>
                </c:pt>
                <c:pt idx="31">
                  <c:v>2652</c:v>
                </c:pt>
                <c:pt idx="32">
                  <c:v>2624</c:v>
                </c:pt>
                <c:pt idx="33">
                  <c:v>2756</c:v>
                </c:pt>
                <c:pt idx="34">
                  <c:v>2903</c:v>
                </c:pt>
                <c:pt idx="35">
                  <c:v>2966</c:v>
                </c:pt>
                <c:pt idx="36">
                  <c:v>3067</c:v>
                </c:pt>
                <c:pt idx="37">
                  <c:v>3072</c:v>
                </c:pt>
                <c:pt idx="38">
                  <c:v>3292</c:v>
                </c:pt>
                <c:pt idx="39">
                  <c:v>3396</c:v>
                </c:pt>
                <c:pt idx="40">
                  <c:v>3509</c:v>
                </c:pt>
                <c:pt idx="41">
                  <c:v>3718</c:v>
                </c:pt>
                <c:pt idx="42">
                  <c:v>3932</c:v>
                </c:pt>
                <c:pt idx="43">
                  <c:v>4064</c:v>
                </c:pt>
                <c:pt idx="44">
                  <c:v>4117</c:v>
                </c:pt>
                <c:pt idx="45">
                  <c:v>4606</c:v>
                </c:pt>
                <c:pt idx="46">
                  <c:v>4792</c:v>
                </c:pt>
                <c:pt idx="47">
                  <c:v>4756</c:v>
                </c:pt>
                <c:pt idx="48">
                  <c:v>5021</c:v>
                </c:pt>
                <c:pt idx="49">
                  <c:v>5248</c:v>
                </c:pt>
                <c:pt idx="50">
                  <c:v>5368</c:v>
                </c:pt>
                <c:pt idx="51">
                  <c:v>5315</c:v>
                </c:pt>
                <c:pt idx="52">
                  <c:v>5373</c:v>
                </c:pt>
                <c:pt idx="53">
                  <c:v>5354</c:v>
                </c:pt>
                <c:pt idx="54">
                  <c:v>5214</c:v>
                </c:pt>
                <c:pt idx="55">
                  <c:v>5021</c:v>
                </c:pt>
                <c:pt idx="56">
                  <c:v>4853</c:v>
                </c:pt>
                <c:pt idx="57">
                  <c:v>5156</c:v>
                </c:pt>
                <c:pt idx="58">
                  <c:v>5113</c:v>
                </c:pt>
                <c:pt idx="59">
                  <c:v>5078</c:v>
                </c:pt>
                <c:pt idx="60">
                  <c:v>5248</c:v>
                </c:pt>
                <c:pt idx="61">
                  <c:v>5271</c:v>
                </c:pt>
                <c:pt idx="62">
                  <c:v>5322</c:v>
                </c:pt>
                <c:pt idx="63">
                  <c:v>5324</c:v>
                </c:pt>
                <c:pt idx="64">
                  <c:v>5685</c:v>
                </c:pt>
                <c:pt idx="65">
                  <c:v>5723</c:v>
                </c:pt>
                <c:pt idx="66">
                  <c:v>5724</c:v>
                </c:pt>
                <c:pt idx="67">
                  <c:v>6068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3-426F-8246-4DBA12C2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398848"/>
        <c:axId val="857395936"/>
      </c:barChart>
      <c:lineChart>
        <c:grouping val="standard"/>
        <c:varyColors val="0"/>
        <c:ser>
          <c:idx val="1"/>
          <c:order val="1"/>
          <c:tx>
            <c:v>成交量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股指期货!$B$5:$B$72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股指期货!$H$5:$H$72</c:f>
              <c:numCache>
                <c:formatCode>General</c:formatCode>
                <c:ptCount val="68"/>
                <c:pt idx="0">
                  <c:v>0</c:v>
                </c:pt>
                <c:pt idx="1">
                  <c:v>236</c:v>
                </c:pt>
                <c:pt idx="2">
                  <c:v>225</c:v>
                </c:pt>
                <c:pt idx="3">
                  <c:v>136</c:v>
                </c:pt>
                <c:pt idx="4">
                  <c:v>145</c:v>
                </c:pt>
                <c:pt idx="5">
                  <c:v>128</c:v>
                </c:pt>
                <c:pt idx="6">
                  <c:v>202</c:v>
                </c:pt>
                <c:pt idx="7">
                  <c:v>242</c:v>
                </c:pt>
                <c:pt idx="8">
                  <c:v>177</c:v>
                </c:pt>
                <c:pt idx="9">
                  <c:v>188</c:v>
                </c:pt>
                <c:pt idx="10">
                  <c:v>267</c:v>
                </c:pt>
                <c:pt idx="11">
                  <c:v>306</c:v>
                </c:pt>
                <c:pt idx="12">
                  <c:v>439</c:v>
                </c:pt>
                <c:pt idx="13">
                  <c:v>481</c:v>
                </c:pt>
                <c:pt idx="14">
                  <c:v>393</c:v>
                </c:pt>
                <c:pt idx="15">
                  <c:v>482</c:v>
                </c:pt>
                <c:pt idx="16">
                  <c:v>424</c:v>
                </c:pt>
                <c:pt idx="17">
                  <c:v>372</c:v>
                </c:pt>
                <c:pt idx="18">
                  <c:v>446</c:v>
                </c:pt>
                <c:pt idx="19">
                  <c:v>300</c:v>
                </c:pt>
                <c:pt idx="20">
                  <c:v>452</c:v>
                </c:pt>
                <c:pt idx="21">
                  <c:v>472</c:v>
                </c:pt>
                <c:pt idx="22">
                  <c:v>670</c:v>
                </c:pt>
                <c:pt idx="23">
                  <c:v>417</c:v>
                </c:pt>
                <c:pt idx="24">
                  <c:v>396</c:v>
                </c:pt>
                <c:pt idx="25">
                  <c:v>488</c:v>
                </c:pt>
                <c:pt idx="26">
                  <c:v>617</c:v>
                </c:pt>
                <c:pt idx="27">
                  <c:v>1150</c:v>
                </c:pt>
                <c:pt idx="28">
                  <c:v>1120</c:v>
                </c:pt>
                <c:pt idx="29">
                  <c:v>1585</c:v>
                </c:pt>
                <c:pt idx="30">
                  <c:v>930</c:v>
                </c:pt>
                <c:pt idx="31">
                  <c:v>683</c:v>
                </c:pt>
                <c:pt idx="32">
                  <c:v>455</c:v>
                </c:pt>
                <c:pt idx="33">
                  <c:v>641</c:v>
                </c:pt>
                <c:pt idx="34">
                  <c:v>724</c:v>
                </c:pt>
                <c:pt idx="35">
                  <c:v>799</c:v>
                </c:pt>
                <c:pt idx="36">
                  <c:v>867</c:v>
                </c:pt>
                <c:pt idx="37">
                  <c:v>919</c:v>
                </c:pt>
                <c:pt idx="38">
                  <c:v>910</c:v>
                </c:pt>
                <c:pt idx="39">
                  <c:v>808</c:v>
                </c:pt>
                <c:pt idx="40">
                  <c:v>862</c:v>
                </c:pt>
                <c:pt idx="41">
                  <c:v>1125</c:v>
                </c:pt>
                <c:pt idx="42">
                  <c:v>1194</c:v>
                </c:pt>
                <c:pt idx="43">
                  <c:v>1081</c:v>
                </c:pt>
                <c:pt idx="44">
                  <c:v>924</c:v>
                </c:pt>
                <c:pt idx="45">
                  <c:v>1283</c:v>
                </c:pt>
                <c:pt idx="46">
                  <c:v>1607</c:v>
                </c:pt>
                <c:pt idx="47">
                  <c:v>1110</c:v>
                </c:pt>
                <c:pt idx="48">
                  <c:v>1137</c:v>
                </c:pt>
                <c:pt idx="49">
                  <c:v>1327</c:v>
                </c:pt>
                <c:pt idx="50">
                  <c:v>1016</c:v>
                </c:pt>
                <c:pt idx="51">
                  <c:v>911</c:v>
                </c:pt>
                <c:pt idx="52">
                  <c:v>1273</c:v>
                </c:pt>
                <c:pt idx="53">
                  <c:v>1431</c:v>
                </c:pt>
                <c:pt idx="54">
                  <c:v>2277</c:v>
                </c:pt>
                <c:pt idx="55">
                  <c:v>2297</c:v>
                </c:pt>
                <c:pt idx="56">
                  <c:v>1452</c:v>
                </c:pt>
                <c:pt idx="57">
                  <c:v>1657</c:v>
                </c:pt>
                <c:pt idx="58">
                  <c:v>1845</c:v>
                </c:pt>
                <c:pt idx="59">
                  <c:v>1044</c:v>
                </c:pt>
                <c:pt idx="60">
                  <c:v>1199</c:v>
                </c:pt>
                <c:pt idx="61">
                  <c:v>1200</c:v>
                </c:pt>
                <c:pt idx="62">
                  <c:v>1193</c:v>
                </c:pt>
                <c:pt idx="63">
                  <c:v>1088</c:v>
                </c:pt>
                <c:pt idx="64">
                  <c:v>1599</c:v>
                </c:pt>
                <c:pt idx="65">
                  <c:v>1552</c:v>
                </c:pt>
                <c:pt idx="66">
                  <c:v>1124</c:v>
                </c:pt>
                <c:pt idx="67">
                  <c:v>1624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426F-8246-4DBA12C2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398848"/>
        <c:axId val="857395936"/>
      </c:lineChart>
      <c:catAx>
        <c:axId val="85739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395936"/>
        <c:crosses val="autoZero"/>
        <c:auto val="1"/>
        <c:lblAlgn val="ctr"/>
        <c:lblOffset val="100"/>
        <c:noMultiLvlLbl val="0"/>
      </c:catAx>
      <c:valAx>
        <c:axId val="8573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3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85</xdr:row>
      <xdr:rowOff>85725</xdr:rowOff>
    </xdr:from>
    <xdr:to>
      <xdr:col>7</xdr:col>
      <xdr:colOff>685799</xdr:colOff>
      <xdr:row>109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85</xdr:row>
      <xdr:rowOff>133350</xdr:rowOff>
    </xdr:from>
    <xdr:to>
      <xdr:col>17</xdr:col>
      <xdr:colOff>0</xdr:colOff>
      <xdr:row>108</xdr:row>
      <xdr:rowOff>152400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647700</xdr:colOff>
      <xdr:row>86</xdr:row>
      <xdr:rowOff>19050</xdr:rowOff>
    </xdr:from>
    <xdr:to>
      <xdr:col>26</xdr:col>
      <xdr:colOff>666750</xdr:colOff>
      <xdr:row>107</xdr:row>
      <xdr:rowOff>114299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133349</xdr:colOff>
      <xdr:row>110</xdr:row>
      <xdr:rowOff>104775</xdr:rowOff>
    </xdr:from>
    <xdr:to>
      <xdr:col>7</xdr:col>
      <xdr:colOff>495300</xdr:colOff>
      <xdr:row>132</xdr:row>
      <xdr:rowOff>133351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228600</xdr:colOff>
      <xdr:row>110</xdr:row>
      <xdr:rowOff>161925</xdr:rowOff>
    </xdr:from>
    <xdr:to>
      <xdr:col>30</xdr:col>
      <xdr:colOff>285750</xdr:colOff>
      <xdr:row>139</xdr:row>
      <xdr:rowOff>161925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361949</xdr:colOff>
      <xdr:row>111</xdr:row>
      <xdr:rowOff>9525</xdr:rowOff>
    </xdr:from>
    <xdr:to>
      <xdr:col>19</xdr:col>
      <xdr:colOff>390524</xdr:colOff>
      <xdr:row>132</xdr:row>
      <xdr:rowOff>142875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73</xdr:row>
      <xdr:rowOff>33337</xdr:rowOff>
    </xdr:from>
    <xdr:to>
      <xdr:col>4</xdr:col>
      <xdr:colOff>495300</xdr:colOff>
      <xdr:row>89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73</xdr:row>
      <xdr:rowOff>14287</xdr:rowOff>
    </xdr:from>
    <xdr:to>
      <xdr:col>9</xdr:col>
      <xdr:colOff>152400</xdr:colOff>
      <xdr:row>89</xdr:row>
      <xdr:rowOff>14287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390525</xdr:colOff>
      <xdr:row>73</xdr:row>
      <xdr:rowOff>14287</xdr:rowOff>
    </xdr:from>
    <xdr:to>
      <xdr:col>15</xdr:col>
      <xdr:colOff>504825</xdr:colOff>
      <xdr:row>89</xdr:row>
      <xdr:rowOff>14287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90</xdr:row>
      <xdr:rowOff>119062</xdr:rowOff>
    </xdr:from>
    <xdr:to>
      <xdr:col>4</xdr:col>
      <xdr:colOff>476250</xdr:colOff>
      <xdr:row>106</xdr:row>
      <xdr:rowOff>119062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182</xdr:row>
      <xdr:rowOff>123825</xdr:rowOff>
    </xdr:from>
    <xdr:to>
      <xdr:col>4</xdr:col>
      <xdr:colOff>533400</xdr:colOff>
      <xdr:row>198</xdr:row>
      <xdr:rowOff>123825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amount"/>
      <definedName name="i_dq_close"/>
      <definedName name="i_dq_pctchange"/>
      <definedName name="i_pq_pctchange"/>
      <definedName name="s_dq_oi"/>
      <definedName name="s_dq_oichange"/>
      <definedName name="s_dq_volume"/>
      <definedName name="s_nq_amoun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2"/>
  <sheetViews>
    <sheetView topLeftCell="A196" zoomScale="90" zoomScaleNormal="90" workbookViewId="0">
      <selection activeCell="I221" sqref="I221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9" t="s">
        <v>9</v>
      </c>
      <c r="B1" s="9">
        <v>20180424</v>
      </c>
    </row>
    <row r="2" spans="1:9" x14ac:dyDescent="0.15">
      <c r="A2" s="9" t="s">
        <v>10</v>
      </c>
      <c r="B2" s="9">
        <v>20180423</v>
      </c>
    </row>
    <row r="3" spans="1:9" x14ac:dyDescent="0.15">
      <c r="A3" s="9" t="s">
        <v>11</v>
      </c>
      <c r="B3" s="9">
        <v>20180401</v>
      </c>
    </row>
    <row r="4" spans="1:9" x14ac:dyDescent="0.15">
      <c r="A4" s="9" t="s">
        <v>12</v>
      </c>
      <c r="B4" s="9">
        <v>20180101</v>
      </c>
    </row>
    <row r="9" spans="1:9" x14ac:dyDescent="0.15">
      <c r="A9" s="10" t="s">
        <v>13</v>
      </c>
    </row>
    <row r="10" spans="1:9" x14ac:dyDescent="0.15">
      <c r="A10" s="11" t="s">
        <v>0</v>
      </c>
      <c r="B10" s="1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</row>
    <row r="11" spans="1:9" x14ac:dyDescent="0.15">
      <c r="A11" s="2" t="s">
        <v>14</v>
      </c>
      <c r="B11" s="3" t="s">
        <v>15</v>
      </c>
      <c r="C11" s="12">
        <f>[1]!i_dq_close(A11,"")</f>
        <v>2722.8474000000001</v>
      </c>
      <c r="D11" s="4">
        <f>[1]!i_dq_pctchange(A11,$B$1)/100</f>
        <v>2.1737971250517241E-2</v>
      </c>
      <c r="E11" s="4">
        <f>[1]!i_pq_pctchange(A11,$B$2,$B$1)/100</f>
        <v>2.8507885335379068E-2</v>
      </c>
      <c r="F11" s="4">
        <f>[1]!i_pq_pctchange(A11,$B$3,$B$1)/100</f>
        <v>2.5509220091612939E-4</v>
      </c>
      <c r="G11" s="4">
        <f>[1]!i_pq_pctchange(A11,$B$4,$B$1)/100</f>
        <v>-4.8100669118203987E-2</v>
      </c>
      <c r="H11" s="12">
        <f>[1]!i_dq_amount(A11,$B$1)/100000000</f>
        <v>478.57182806999998</v>
      </c>
      <c r="I11" s="5">
        <f>[1]!s_nq_amount(A11,-5,$B$1,100000000)/5</f>
        <v>1.261021744</v>
      </c>
    </row>
    <row r="12" spans="1:9" x14ac:dyDescent="0.15">
      <c r="A12" s="2" t="s">
        <v>22</v>
      </c>
      <c r="B12" s="3" t="s">
        <v>23</v>
      </c>
      <c r="C12" s="12">
        <f>[1]!i_dq_close(A12,"")</f>
        <v>3128.9270999999999</v>
      </c>
      <c r="D12" s="4">
        <f>[1]!i_dq_pctchange(A12,$B$1)/100</f>
        <v>1.9854909302831736E-2</v>
      </c>
      <c r="E12" s="4">
        <f>[1]!i_pq_pctchange(A12,$B$2,$B$1)/100</f>
        <v>1.8682665143002319E-2</v>
      </c>
      <c r="F12" s="4">
        <f>[1]!i_pq_pctchange(A12,$B$3,$B$1)/100</f>
        <v>-1.2613065380549182E-2</v>
      </c>
      <c r="G12" s="4">
        <f>[1]!i_pq_pctchange(A12,$B$4,$B$1)/100</f>
        <v>-5.3896499671123872E-2</v>
      </c>
      <c r="H12" s="12">
        <f>[1]!i_dq_amount(A12,$B$1)/100000000</f>
        <v>1955.450061</v>
      </c>
      <c r="I12" s="5">
        <f>[1]!s_nq_amount(A12,-5,$B$1,100000000)/5</f>
        <v>13.433628003999999</v>
      </c>
    </row>
    <row r="13" spans="1:9" x14ac:dyDescent="0.15">
      <c r="A13" s="2" t="s">
        <v>18</v>
      </c>
      <c r="B13" s="3" t="s">
        <v>19</v>
      </c>
      <c r="C13" s="12">
        <f>[1]!i_dq_close(A13,"")</f>
        <v>3843.4886000000001</v>
      </c>
      <c r="D13" s="4">
        <f>[1]!i_dq_pctchange(A13,$B$1)/100</f>
        <v>2.0487580242994019E-2</v>
      </c>
      <c r="E13" s="4">
        <f>[1]!i_pq_pctchange(A13,$B$2,$B$1)/100</f>
        <v>2.1972215195893208E-2</v>
      </c>
      <c r="F13" s="4">
        <f>[1]!i_pq_pctchange(A13,$B$3,$B$1)/100</f>
        <v>-1.4110332808455861E-2</v>
      </c>
      <c r="G13" s="4">
        <f>[1]!i_pq_pctchange(A13,$B$4,$B$1)/100</f>
        <v>-4.6483017783646725E-2</v>
      </c>
      <c r="H13" s="12">
        <f>[1]!i_dq_amount(A13,$B$1)/100000000</f>
        <v>1457.0051279100001</v>
      </c>
      <c r="I13" s="5">
        <f>[1]!s_nq_amount(A13,-5,$B$1,100000000)/5</f>
        <v>0</v>
      </c>
    </row>
    <row r="14" spans="1:9" ht="3.75" customHeight="1" x14ac:dyDescent="0.15">
      <c r="A14" s="33"/>
      <c r="B14" s="33"/>
      <c r="C14" s="33"/>
      <c r="D14" s="33"/>
      <c r="E14" s="33"/>
      <c r="F14" s="33"/>
      <c r="G14" s="33"/>
      <c r="H14" s="33"/>
      <c r="I14" s="33"/>
    </row>
    <row r="15" spans="1:9" x14ac:dyDescent="0.15">
      <c r="A15" s="2" t="s">
        <v>20</v>
      </c>
      <c r="B15" s="3" t="s">
        <v>21</v>
      </c>
      <c r="C15" s="12">
        <f>[1]!i_dq_close(A15,"")</f>
        <v>7114.4763000000003</v>
      </c>
      <c r="D15" s="4">
        <f>[1]!i_dq_pctchange(A15,$B$1)/100</f>
        <v>1.9639647872089938E-2</v>
      </c>
      <c r="E15" s="4">
        <f>[1]!i_pq_pctchange(A15,$B$2,$B$1)/100</f>
        <v>6.9445792954692109E-3</v>
      </c>
      <c r="F15" s="4">
        <f>[1]!i_pq_pctchange(A15,$B$3,$B$1)/100</f>
        <v>-4.4213941166480024E-2</v>
      </c>
      <c r="G15" s="13">
        <f>[1]!i_pq_pctchange(A15,$B$4,$B$1)/100</f>
        <v>-5.829095805014739E-2</v>
      </c>
      <c r="H15" s="12">
        <f>[1]!i_dq_amount(A15,$B$1)/100000000</f>
        <v>1016.7834350000001</v>
      </c>
      <c r="I15" s="5">
        <f>[1]!s_nq_amount(A15,-5,$B$1,100000000)/5</f>
        <v>1072.136375</v>
      </c>
    </row>
    <row r="16" spans="1:9" x14ac:dyDescent="0.15">
      <c r="A16" s="2" t="s">
        <v>24</v>
      </c>
      <c r="B16" s="3" t="s">
        <v>25</v>
      </c>
      <c r="C16" s="12">
        <f>[1]!i_dq_close(A16,"")</f>
        <v>1406.1757</v>
      </c>
      <c r="D16" s="4">
        <f>[1]!i_dq_pctchange(A16,$B$1)/100</f>
        <v>2.0328558439199895E-2</v>
      </c>
      <c r="E16" s="4">
        <f>[1]!i_pq_pctchange(A16,$B$2,$B$1)/100</f>
        <v>7.6279946853190506E-3</v>
      </c>
      <c r="F16" s="4">
        <f>[1]!i_pq_pctchange(A16,$B$3,$B$1)/100</f>
        <v>-3.6956392656552484E-2</v>
      </c>
      <c r="G16" s="4">
        <f>[1]!i_pq_pctchange(A16,$B$4,$B$1)/100</f>
        <v>-5.5218406077129349E-2</v>
      </c>
      <c r="H16" s="12">
        <f>[1]!i_dq_amount(A16,$B$1)/100000000</f>
        <v>617.40394200000003</v>
      </c>
      <c r="I16" s="5">
        <f>[1]!s_nq_amount(A16,-5,$B$1,100000000)/5</f>
        <v>659.51263959999994</v>
      </c>
    </row>
    <row r="17" spans="1:9" x14ac:dyDescent="0.15">
      <c r="A17" s="2">
        <v>399106</v>
      </c>
      <c r="B17" s="3" t="s">
        <v>26</v>
      </c>
      <c r="C17" s="12">
        <f>[1]!i_dq_close(A17,"")</f>
        <v>1804.4059</v>
      </c>
      <c r="D17" s="4">
        <f>[1]!i_dq_pctchange(A17,$B$1)/100</f>
        <v>2.2791383775987883E-2</v>
      </c>
      <c r="E17" s="4">
        <f>[1]!i_pq_pctchange(A17,$B$2,$B$1)/100</f>
        <v>1.4658060957897234E-2</v>
      </c>
      <c r="F17" s="4">
        <f>[1]!i_pq_pctchange(A17,$B$3,$B$1)/100</f>
        <v>-2.6603722306119515E-2</v>
      </c>
      <c r="G17" s="4">
        <f>[1]!i_pq_pctchange(A17,$B$4,$B$1)/100</f>
        <v>-4.9984478848376861E-2</v>
      </c>
      <c r="H17" s="12">
        <f>[1]!i_dq_amount(A17,$B$1)/100000000</f>
        <v>2568.4597050000002</v>
      </c>
      <c r="I17" s="5">
        <f>[1]!s_nq_amount(A17,-5,$B$1,100000000)/5</f>
        <v>2668.2625103999999</v>
      </c>
    </row>
    <row r="18" spans="1:9" x14ac:dyDescent="0.15">
      <c r="A18" s="2" t="s">
        <v>379</v>
      </c>
      <c r="B18" s="3" t="s">
        <v>358</v>
      </c>
      <c r="C18" s="12">
        <f>[1]!i_dq_close(A18,"")</f>
        <v>1559.5749000000001</v>
      </c>
      <c r="D18" s="4">
        <f>[1]!i_dq_pctchange(A18,$B$1)/100</f>
        <v>3.8850960123294698E-2</v>
      </c>
      <c r="E18" s="4">
        <f>[1]!i_pq_pctchange(A18,$B$2,$B$1)/100</f>
        <v>1.955850105229473E-2</v>
      </c>
      <c r="F18" s="4">
        <f>[1]!i_pq_pctchange(A18,$B$3,$B$1)/100</f>
        <v>-6.7456574832940985E-2</v>
      </c>
      <c r="G18" s="4">
        <f>[1]!i_pq_pctchange(A18,$B$4,$B$1)/100</f>
        <v>2.6203754205374574E-2</v>
      </c>
      <c r="H18" s="12">
        <f>[1]!i_dq_amount(A18,$B$1)/100000000</f>
        <v>205.34466399999999</v>
      </c>
      <c r="I18" s="5">
        <f>[1]!s_nq_amount(A18,-5,$B$1,100000000)/5</f>
        <v>210.6591196</v>
      </c>
    </row>
    <row r="19" spans="1:9" x14ac:dyDescent="0.15">
      <c r="A19" s="2">
        <v>399006</v>
      </c>
      <c r="B19" s="3" t="s">
        <v>27</v>
      </c>
      <c r="C19" s="12">
        <f>[1]!i_dq_close(A19,"")</f>
        <v>1806.8608999999999</v>
      </c>
      <c r="D19" s="4">
        <f>[1]!i_dq_pctchange(A19,$B$1)/100</f>
        <v>3.0696998758048544E-2</v>
      </c>
      <c r="E19" s="4">
        <f>[1]!i_pq_pctchange(A19,$B$2,$B$1)/100</f>
        <v>1.3491297579072414E-2</v>
      </c>
      <c r="F19" s="4">
        <f>[1]!i_pq_pctchange(A19,$B$3,$B$1)/100</f>
        <v>-4.9261616147106328E-2</v>
      </c>
      <c r="G19" s="13">
        <f>[1]!i_pq_pctchange(A19,$B$4,$B$1)/100</f>
        <v>3.0929642621581488E-2</v>
      </c>
      <c r="H19" s="12">
        <f>[1]!i_dq_amount(A19,$B$1)/100000000</f>
        <v>915.75595599999997</v>
      </c>
      <c r="I19" s="5">
        <f>[1]!s_nq_amount(A19,-5,$B$1,100000000)/5</f>
        <v>963.94823840000004</v>
      </c>
    </row>
    <row r="20" spans="1:9" ht="4.5" customHeight="1" x14ac:dyDescent="0.15">
      <c r="A20" s="34"/>
      <c r="B20" s="35"/>
      <c r="C20" s="36"/>
      <c r="D20" s="37"/>
      <c r="E20" s="37"/>
      <c r="F20" s="37"/>
      <c r="G20" s="38"/>
      <c r="H20" s="36"/>
      <c r="I20" s="39"/>
    </row>
    <row r="21" spans="1:9" x14ac:dyDescent="0.15">
      <c r="A21" s="2" t="s">
        <v>28</v>
      </c>
      <c r="B21" s="3" t="s">
        <v>29</v>
      </c>
      <c r="C21" s="12">
        <f>[1]!i_dq_close(A21,"")</f>
        <v>6606.5838999999996</v>
      </c>
      <c r="D21" s="4">
        <f>[1]!i_dq_pctchange(A21,$B$1)/100</f>
        <v>2.1660078423032747E-2</v>
      </c>
      <c r="E21" s="4">
        <f>[1]!i_pq_pctchange(A21,$B$2,$B$1)/100</f>
        <v>1.0804926031331874E-2</v>
      </c>
      <c r="F21" s="4">
        <f>[1]!i_pq_pctchange(A21,$B$3,$B$1)/100</f>
        <v>-2.8253253240002163E-2</v>
      </c>
      <c r="G21" s="4">
        <f>[1]!i_pq_pctchange(A21,$B$4,$B$1)/100</f>
        <v>-5.853594729589718E-2</v>
      </c>
      <c r="H21" s="12">
        <f>[1]!i_dq_amount(A21,$B$1)/100000000</f>
        <v>1021.0382903</v>
      </c>
      <c r="I21" s="5">
        <f>[1]!s_nq_amount(A21,-5,$B$1,100000000)/5</f>
        <v>1.340741336</v>
      </c>
    </row>
    <row r="22" spans="1:9" x14ac:dyDescent="0.15">
      <c r="A22" s="2" t="s">
        <v>30</v>
      </c>
      <c r="B22" s="3" t="s">
        <v>31</v>
      </c>
      <c r="C22" s="12">
        <f>[1]!i_dq_close(A22,"")</f>
        <v>5957.1926999999996</v>
      </c>
      <c r="D22" s="4">
        <f>[1]!i_dq_pctchange(A22,$B$1)/100</f>
        <v>2.2883588469313709E-2</v>
      </c>
      <c r="E22" s="4">
        <f>[1]!i_pq_pctchange(A22,$B$2,$B$1)/100</f>
        <v>1.2984004535817606E-2</v>
      </c>
      <c r="F22" s="4">
        <f>[1]!i_pq_pctchange(A22,$B$3,$B$1)/100</f>
        <v>-2.5764880661611977E-2</v>
      </c>
      <c r="G22" s="4">
        <f>[1]!i_pq_pctchange(A22,$B$4,$B$1)/100</f>
        <v>-4.6974311709180983E-2</v>
      </c>
      <c r="H22" s="12">
        <f>[1]!i_dq_amount(A22,$B$1)/100000000</f>
        <v>851.62005263000003</v>
      </c>
      <c r="I22" s="5">
        <f>[1]!s_nq_amount(A22,-5,$B$1,100000000)/5</f>
        <v>0.23695704400000001</v>
      </c>
    </row>
    <row r="23" spans="1:9" x14ac:dyDescent="0.15">
      <c r="A23" s="2" t="s">
        <v>16</v>
      </c>
      <c r="B23" s="3" t="s">
        <v>17</v>
      </c>
      <c r="C23" s="12">
        <f>[1]!i_dq_close(A23,"")</f>
        <v>3922.8339999999998</v>
      </c>
      <c r="D23" s="4">
        <f>[1]!i_dq_pctchange(A23,$B$1)/100</f>
        <v>2.1036612830191981E-2</v>
      </c>
      <c r="E23" s="4">
        <f>[1]!i_pq_pctchange(A23,$B$2,$B$1)/100</f>
        <v>2.7862569037792273E-2</v>
      </c>
      <c r="F23" s="4">
        <f>[1]!i_pq_pctchange(A23,$B$3,$B$1)/100</f>
        <v>-4.8907011484726759E-3</v>
      </c>
      <c r="G23" s="4">
        <f>[1]!i_pq_pctchange(A23,$B$4,$B$1)/100</f>
        <v>-3.8814970177623365E-2</v>
      </c>
      <c r="H23" s="12">
        <f>[1]!i_dq_amount(A23,$B$1)/100000000</f>
        <v>842.23676594000005</v>
      </c>
      <c r="I23" s="5">
        <f>[1]!s_nq_amount(A23,-5,$B$1,100000000)/5</f>
        <v>0.17407539999999999</v>
      </c>
    </row>
    <row r="24" spans="1:9" x14ac:dyDescent="0.15">
      <c r="A24" s="2" t="s">
        <v>378</v>
      </c>
      <c r="B24" s="3" t="s">
        <v>345</v>
      </c>
      <c r="C24" s="12">
        <f>[1]!i_dq_close(A24,"")</f>
        <v>4100.7858999999999</v>
      </c>
      <c r="D24" s="4">
        <f>[1]!i_dq_pctchange(A24,$B$1)/100</f>
        <v>1.9365931230694855E-2</v>
      </c>
      <c r="E24" s="4">
        <f>[1]!i_pq_pctchange(A24,$B$2,$B$1)/100</f>
        <v>1.0126847124825922E-2</v>
      </c>
      <c r="F24" s="4">
        <f>[1]!i_pq_pctchange(A24,$B$3,$B$1)/100</f>
        <v>-3.245738195817971E-2</v>
      </c>
      <c r="G24" s="4">
        <f>[1]!i_pq_pctchange(A24,$B$4,$B$1)/100</f>
        <v>-6.1914389328370234E-2</v>
      </c>
      <c r="H24" s="12">
        <f>[1]!i_dq_amount(A24,$B$1)/100000000</f>
        <v>614.76836100000003</v>
      </c>
      <c r="I24" s="5">
        <f>[1]!s_nq_amount(A24,-5,$B$1,100000000)/5</f>
        <v>612.93379640000001</v>
      </c>
    </row>
    <row r="25" spans="1:9" ht="6" customHeight="1" x14ac:dyDescent="0.15">
      <c r="A25" s="34"/>
      <c r="B25" s="35"/>
      <c r="C25" s="36"/>
      <c r="D25" s="37"/>
      <c r="E25" s="37"/>
      <c r="F25" s="37"/>
      <c r="G25" s="38"/>
      <c r="H25" s="36"/>
      <c r="I25" s="39"/>
    </row>
    <row r="26" spans="1:9" x14ac:dyDescent="0.15">
      <c r="A26" s="2" t="s">
        <v>368</v>
      </c>
      <c r="B26" s="3" t="s">
        <v>359</v>
      </c>
      <c r="C26" s="12">
        <f>[1]!i_dq_close(A26,"")</f>
        <v>8816.5797999999995</v>
      </c>
      <c r="D26" s="4">
        <f>[1]!i_dq_pctchange(A26,$B$1)/100</f>
        <v>2.1005848591431731E-2</v>
      </c>
      <c r="E26" s="4">
        <f>[1]!i_pq_pctchange(A26,$B$2,$B$1)/100</f>
        <v>2.1093765960779276E-2</v>
      </c>
      <c r="F26" s="4">
        <f>[1]!i_pq_pctchange(A26,$B$3,$B$1)/100</f>
        <v>1.6630489831348072E-2</v>
      </c>
      <c r="G26" s="4">
        <f>[1]!i_pq_pctchange(A26,$B$4,$B$1)/100</f>
        <v>-3.1441264313150641E-2</v>
      </c>
      <c r="H26" s="12">
        <f>[1]!i_dq_amount(A26,$B$1)/100000000</f>
        <v>107.32384598</v>
      </c>
      <c r="I26" s="5">
        <f>[1]!s_nq_amount(A26,-5,$B$1,100000000)/5</f>
        <v>0.56167465800000005</v>
      </c>
    </row>
    <row r="27" spans="1:9" x14ac:dyDescent="0.15">
      <c r="A27" s="2" t="s">
        <v>369</v>
      </c>
      <c r="B27" s="3" t="s">
        <v>360</v>
      </c>
      <c r="C27" s="12">
        <f>[1]!i_dq_close(A27,"")</f>
        <v>12142.5164</v>
      </c>
      <c r="D27" s="4">
        <f>[1]!i_dq_pctchange(A27,$B$1)/100</f>
        <v>2.6484134068072818E-2</v>
      </c>
      <c r="E27" s="4">
        <f>[1]!i_pq_pctchange(A27,$B$2,$B$1)/100</f>
        <v>2.5271296931102416E-2</v>
      </c>
      <c r="F27" s="4">
        <f>[1]!i_pq_pctchange(A27,$B$3,$B$1)/100</f>
        <v>3.0073857447098673E-2</v>
      </c>
      <c r="G27" s="4">
        <f>[1]!i_pq_pctchange(A27,$B$4,$B$1)/100</f>
        <v>-4.5921936821503466E-2</v>
      </c>
      <c r="H27" s="12">
        <f>[1]!i_dq_amount(A27,$B$1)/100000000</f>
        <v>145.55582859</v>
      </c>
      <c r="I27" s="5">
        <f>[1]!s_nq_amount(A27,-5,$B$1,100000000)/5</f>
        <v>5.5914702979999999</v>
      </c>
    </row>
    <row r="28" spans="1:9" x14ac:dyDescent="0.15">
      <c r="A28" s="2" t="s">
        <v>370</v>
      </c>
      <c r="B28" s="3" t="s">
        <v>361</v>
      </c>
      <c r="C28" s="12">
        <f>[1]!i_dq_close(A28,"")</f>
        <v>14156.713400000001</v>
      </c>
      <c r="D28" s="4">
        <f>[1]!i_dq_pctchange(A28,$B$1)/100</f>
        <v>2.5383815262497667E-2</v>
      </c>
      <c r="E28" s="4">
        <f>[1]!i_pq_pctchange(A28,$B$2,$B$1)/100</f>
        <v>1.3794421459809136E-2</v>
      </c>
      <c r="F28" s="4">
        <f>[1]!i_pq_pctchange(A28,$B$3,$B$1)/100</f>
        <v>-1.5761620633825135E-2</v>
      </c>
      <c r="G28" s="4">
        <f>[1]!i_pq_pctchange(A28,$B$4,$B$1)/100</f>
        <v>4.2952699903517022E-2</v>
      </c>
      <c r="H28" s="12">
        <f>[1]!i_dq_amount(A28,$B$1)/100000000</f>
        <v>189.93357734</v>
      </c>
      <c r="I28" s="5">
        <f>[1]!s_nq_amount(A28,-5,$B$1,100000000)/5</f>
        <v>0.23845659000000002</v>
      </c>
    </row>
    <row r="29" spans="1:9" x14ac:dyDescent="0.15">
      <c r="A29" s="2" t="s">
        <v>371</v>
      </c>
      <c r="B29" s="3" t="s">
        <v>362</v>
      </c>
      <c r="C29" s="12">
        <f>[1]!i_dq_close(A29,"")</f>
        <v>10523.497799999999</v>
      </c>
      <c r="D29" s="4">
        <f>[1]!i_dq_pctchange(A29,$B$1)/100</f>
        <v>1.991842414812206E-2</v>
      </c>
      <c r="E29" s="4">
        <f>[1]!i_pq_pctchange(A29,$B$2,$B$1)/100</f>
        <v>1.1245064767984703E-2</v>
      </c>
      <c r="F29" s="4">
        <f>[1]!i_pq_pctchange(A29,$B$3,$B$1)/100</f>
        <v>-2.2161167460735598E-2</v>
      </c>
      <c r="G29" s="4">
        <f>[1]!i_pq_pctchange(A29,$B$4,$B$1)/100</f>
        <v>4.211938776109414E-2</v>
      </c>
      <c r="H29" s="12">
        <f>[1]!i_dq_amount(A29,$B$1)/100000000</f>
        <v>259.04709952000002</v>
      </c>
      <c r="I29" s="5">
        <f>[1]!s_nq_amount(A29,-5,$B$1,100000000)/5</f>
        <v>0</v>
      </c>
    </row>
    <row r="30" spans="1:9" x14ac:dyDescent="0.15">
      <c r="A30" s="2" t="s">
        <v>372</v>
      </c>
      <c r="B30" s="3" t="s">
        <v>363</v>
      </c>
      <c r="C30" s="12">
        <f>[1]!i_dq_close(A30,"")</f>
        <v>8001.1737999999996</v>
      </c>
      <c r="D30" s="4">
        <f>[1]!i_dq_pctchange(A30,$B$1)/100</f>
        <v>2.0989094271550046E-2</v>
      </c>
      <c r="E30" s="4">
        <f>[1]!i_pq_pctchange(A30,$B$2,$B$1)/100</f>
        <v>6.4193847785398717E-3</v>
      </c>
      <c r="F30" s="4">
        <f>[1]!i_pq_pctchange(A30,$B$3,$B$1)/100</f>
        <v>-2.3412861834514187E-3</v>
      </c>
      <c r="G30" s="4">
        <f>[1]!i_pq_pctchange(A30,$B$4,$B$1)/100</f>
        <v>0.15238452863830099</v>
      </c>
      <c r="H30" s="12">
        <f>[1]!i_dq_amount(A30,$B$1)/100000000</f>
        <v>57.913895549999999</v>
      </c>
      <c r="I30" s="5">
        <f>[1]!s_nq_amount(A30,-5,$B$1,100000000)/5</f>
        <v>58.826685824000002</v>
      </c>
    </row>
    <row r="31" spans="1:9" x14ac:dyDescent="0.15">
      <c r="A31" s="2" t="s">
        <v>373</v>
      </c>
      <c r="B31" s="3" t="s">
        <v>364</v>
      </c>
      <c r="C31" s="12">
        <f>[1]!i_dq_close(A31,"")</f>
        <v>8418.4308999999994</v>
      </c>
      <c r="D31" s="4">
        <f>[1]!i_dq_pctchange(A31,$B$1)/100</f>
        <v>2.237884644431043E-2</v>
      </c>
      <c r="E31" s="4">
        <f>[1]!i_pq_pctchange(A31,$B$2,$B$1)/100</f>
        <v>1.4428512846197394E-2</v>
      </c>
      <c r="F31" s="4">
        <f>[1]!i_pq_pctchange(A31,$B$3,$B$1)/100</f>
        <v>-2.8908518128881844E-2</v>
      </c>
      <c r="G31" s="4">
        <f>[1]!i_pq_pctchange(A31,$B$4,$B$1)/100</f>
        <v>-1.4362028658983839E-2</v>
      </c>
      <c r="H31" s="12">
        <f>[1]!i_dq_amount(A31,$B$1)/100000000</f>
        <v>307.87239499999998</v>
      </c>
      <c r="I31" s="5">
        <f>[1]!s_nq_amount(A31,-5,$B$1,100000000)/5</f>
        <v>281.53107080000001</v>
      </c>
    </row>
    <row r="32" spans="1:9" x14ac:dyDescent="0.15">
      <c r="A32" s="2" t="s">
        <v>374</v>
      </c>
      <c r="B32" s="3" t="s">
        <v>365</v>
      </c>
      <c r="C32" s="12">
        <f>[1]!i_dq_close(A32,"")</f>
        <v>1586.3669</v>
      </c>
      <c r="D32" s="4">
        <f>[1]!i_dq_pctchange(A32,$B$1)/100</f>
        <v>1.89737068594793E-2</v>
      </c>
      <c r="E32" s="4">
        <f>[1]!i_pq_pctchange(A32,$B$2,$B$1)/100</f>
        <v>1.0792782901086762E-2</v>
      </c>
      <c r="F32" s="4">
        <f>[1]!i_pq_pctchange(A32,$B$3,$B$1)/100</f>
        <v>-3.2180782445452749E-2</v>
      </c>
      <c r="G32" s="4">
        <f>[1]!i_pq_pctchange(A32,$B$4,$B$1)/100</f>
        <v>-8.8003517905519302E-2</v>
      </c>
      <c r="H32" s="12">
        <f>[1]!i_dq_amount(A32,$B$1)/100000000</f>
        <v>142.70810230999999</v>
      </c>
      <c r="I32" s="5">
        <f>[1]!s_nq_amount(A32,-5,$B$1,100000000)/5</f>
        <v>0</v>
      </c>
    </row>
    <row r="33" spans="1:10" x14ac:dyDescent="0.15">
      <c r="A33" s="2" t="s">
        <v>375</v>
      </c>
      <c r="B33" s="3" t="s">
        <v>366</v>
      </c>
      <c r="C33" s="12">
        <f>[1]!i_dq_close(A33,"")</f>
        <v>9355.3026000000009</v>
      </c>
      <c r="D33" s="4">
        <f>[1]!i_dq_pctchange(A33,$B$1)/100</f>
        <v>2.6506424339838519E-2</v>
      </c>
      <c r="E33" s="4">
        <f>[1]!i_pq_pctchange(A33,$B$2,$B$1)/100</f>
        <v>3.8536898372166561E-2</v>
      </c>
      <c r="F33" s="4">
        <f>[1]!i_pq_pctchange(A33,$B$3,$B$1)/100</f>
        <v>4.8438998372635211E-3</v>
      </c>
      <c r="G33" s="4">
        <f>[1]!i_pq_pctchange(A33,$B$4,$B$1)/100</f>
        <v>-8.0714182284816083E-2</v>
      </c>
      <c r="H33" s="12">
        <f>[1]!i_dq_amount(A33,$B$1)/100000000</f>
        <v>186.25895700000001</v>
      </c>
      <c r="I33" s="5">
        <f>[1]!s_nq_amount(A33,-5,$B$1,100000000)/5</f>
        <v>0</v>
      </c>
    </row>
    <row r="34" spans="1:10" x14ac:dyDescent="0.15">
      <c r="A34" s="2" t="s">
        <v>376</v>
      </c>
      <c r="B34" s="3" t="s">
        <v>367</v>
      </c>
      <c r="C34" s="12">
        <f>[1]!i_dq_close(A34,"")</f>
        <v>6352.8631999999998</v>
      </c>
      <c r="D34" s="4">
        <f>[1]!i_dq_pctchange(A34,$B$1)/100</f>
        <v>1.7591953658444348E-2</v>
      </c>
      <c r="E34" s="4">
        <f>[1]!i_pq_pctchange(A34,$B$2,$B$1)/100</f>
        <v>2.0867508277271574E-2</v>
      </c>
      <c r="F34" s="4">
        <f>[1]!i_pq_pctchange(A34,$B$3,$B$1)/100</f>
        <v>-4.3666663182214682E-3</v>
      </c>
      <c r="G34" s="4">
        <f>[1]!i_pq_pctchange(A34,$B$4,$B$1)/100</f>
        <v>-2.6014676387596025E-2</v>
      </c>
      <c r="H34" s="12">
        <f>[1]!i_dq_amount(A34,$B$1)/100000000</f>
        <v>170.54493500000001</v>
      </c>
      <c r="I34" s="5">
        <f>[1]!s_nq_amount(A34,-5,$B$1,100000000)/5</f>
        <v>121.1778468</v>
      </c>
    </row>
    <row r="35" spans="1:10" ht="5.25" customHeight="1" x14ac:dyDescent="0.15">
      <c r="A35" s="34"/>
      <c r="B35" s="35"/>
      <c r="C35" s="36"/>
      <c r="D35" s="37"/>
      <c r="E35" s="37"/>
      <c r="F35" s="37"/>
      <c r="G35" s="38"/>
      <c r="H35" s="36"/>
      <c r="I35" s="39"/>
    </row>
    <row r="36" spans="1:10" x14ac:dyDescent="0.15">
      <c r="A36" s="41" t="s">
        <v>382</v>
      </c>
      <c r="B36" s="3" t="s">
        <v>346</v>
      </c>
      <c r="C36" s="12">
        <f>[1]!i_dq_close(A36,"")</f>
        <v>30636.240000000002</v>
      </c>
      <c r="D36" s="4">
        <f>[1]!i_dq_pctchange(A36,$B$1)/100</f>
        <v>1.2620974139298857E-2</v>
      </c>
      <c r="E36" s="4">
        <f>[1]!i_pq_pctchange(A36,$B$2,$B$1)/100</f>
        <v>7.1637726331459373E-3</v>
      </c>
      <c r="F36" s="4">
        <f>[1]!i_pq_pctchange(A36,$B$3,$B$1)/100</f>
        <v>1.8039183368568024E-2</v>
      </c>
      <c r="G36" s="4">
        <f>[1]!i_pq_pctchange(A36,$B$4,$B$1)/100</f>
        <v>2.3967592662224702E-2</v>
      </c>
      <c r="H36" s="12">
        <f>[1]!i_dq_amount(A36,$B$1)/100000000</f>
        <v>974.69706499999995</v>
      </c>
      <c r="I36" s="5">
        <f>[1]!s_nq_amount(A36,-5,$B$1,100000000)/5</f>
        <v>1034.9206627999999</v>
      </c>
    </row>
    <row r="37" spans="1:10" x14ac:dyDescent="0.15">
      <c r="A37" s="2" t="s">
        <v>380</v>
      </c>
      <c r="B37" s="3" t="s">
        <v>347</v>
      </c>
      <c r="C37" s="12">
        <f>[1]!i_dq_close(A37,"")</f>
        <v>12244.88</v>
      </c>
      <c r="D37" s="4">
        <f>[1]!i_dq_pctchange(A37,$B$1)/100</f>
        <v>2.0393061425847625E-2</v>
      </c>
      <c r="E37" s="4">
        <f>[1]!i_pq_pctchange(A37,$B$2,$B$1)/100</f>
        <v>1.5816024748158908E-2</v>
      </c>
      <c r="F37" s="4">
        <f>[1]!i_pq_pctchange(A37,$B$3,$B$1)/100</f>
        <v>2.0547842451539067E-2</v>
      </c>
      <c r="G37" s="4">
        <f>[1]!i_pq_pctchange(A37,$B$4,$B$1)/100</f>
        <v>4.5739711169753949E-2</v>
      </c>
      <c r="H37" s="12">
        <f>[1]!i_dq_amount(A37,$B$1)/100000000</f>
        <v>288.41590100000002</v>
      </c>
      <c r="I37" s="5">
        <f>[1]!s_nq_amount(A37,-5,$B$1,100000000)/5</f>
        <v>321.07601099999999</v>
      </c>
    </row>
    <row r="38" spans="1:10" x14ac:dyDescent="0.15">
      <c r="A38" s="2" t="s">
        <v>381</v>
      </c>
      <c r="B38" s="3" t="s">
        <v>348</v>
      </c>
      <c r="C38" s="12">
        <f>[1]!i_dq_close(A38,"")</f>
        <v>122.24</v>
      </c>
      <c r="D38" s="4">
        <f>[1]!i_dq_pctchange(A38,$B$1)/100</f>
        <v>-3.5053395288171529E-3</v>
      </c>
      <c r="E38" s="4">
        <f>[1]!i_pq_pctchange(A38,$B$2,$B$1)/100</f>
        <v>3.9421813403415218E-3</v>
      </c>
      <c r="F38" s="4">
        <f>[1]!i_pq_pctchange(A38,$B$3,$B$1)/100</f>
        <v>-3.6873621178695304E-2</v>
      </c>
      <c r="G38" s="4">
        <f>[1]!i_pq_pctchange(A38,$B$4,$B$1)/100</f>
        <v>-6.2217107786728058E-2</v>
      </c>
      <c r="H38" s="12">
        <f>[1]!i_dq_amount(A38,$B$1)/100000000</f>
        <v>0</v>
      </c>
      <c r="I38" s="5">
        <f>[1]!s_nq_amount(A38,-5,$B$1,100000000)/5</f>
        <v>0</v>
      </c>
    </row>
    <row r="39" spans="1:10" x14ac:dyDescent="0.15">
      <c r="A39" s="2"/>
      <c r="B39" s="3"/>
      <c r="C39" s="12"/>
      <c r="D39" s="4"/>
      <c r="E39" s="4"/>
      <c r="F39" s="4"/>
      <c r="G39" s="4"/>
      <c r="H39" s="12"/>
      <c r="I39" s="5"/>
    </row>
    <row r="41" spans="1:10" x14ac:dyDescent="0.15">
      <c r="A41" s="10" t="s">
        <v>260</v>
      </c>
      <c r="I41" s="8"/>
    </row>
    <row r="42" spans="1:10" x14ac:dyDescent="0.15">
      <c r="A42" s="11" t="s">
        <v>261</v>
      </c>
      <c r="B42" s="11" t="s">
        <v>262</v>
      </c>
      <c r="C42" s="1" t="s">
        <v>263</v>
      </c>
      <c r="D42" s="1" t="s">
        <v>264</v>
      </c>
      <c r="E42" s="1" t="s">
        <v>265</v>
      </c>
      <c r="F42" s="1" t="s">
        <v>266</v>
      </c>
      <c r="G42" s="1" t="s">
        <v>267</v>
      </c>
      <c r="H42" s="1" t="s">
        <v>268</v>
      </c>
      <c r="I42" s="1" t="s">
        <v>269</v>
      </c>
    </row>
    <row r="43" spans="1:10" x14ac:dyDescent="0.15">
      <c r="A43" s="2" t="s">
        <v>270</v>
      </c>
      <c r="B43" s="2" t="s">
        <v>271</v>
      </c>
      <c r="C43" s="12">
        <f>[1]!i_dq_close(A43,"")</f>
        <v>2855.5046000000002</v>
      </c>
      <c r="D43" s="4">
        <f>[1]!i_dq_pctchange(A43,$B$1)/100</f>
        <v>1.9567924555451643E-2</v>
      </c>
      <c r="E43" s="4">
        <f>[1]!i_pq_pctchange(A43,$B$2,$B$1)/100</f>
        <v>2.0058559233103068E-2</v>
      </c>
      <c r="F43" s="4">
        <f>[1]!i_pq_pctchange(A43,$B$3,$B$1)/100</f>
        <v>-2.1756035358143633E-2</v>
      </c>
      <c r="G43" s="4">
        <f>[1]!i_pq_pctchange(A43,$B$4,$B$1)/100</f>
        <v>-4.6255068358735274E-2</v>
      </c>
      <c r="H43" s="12">
        <f>[1]!i_dq_amount(A43,$B$1)/100000000</f>
        <v>289.25116093000003</v>
      </c>
      <c r="I43" s="5">
        <f>[1]!s_nq_amount(A43,-5,$B$1,100000000)/5</f>
        <v>214.97023257400002</v>
      </c>
    </row>
    <row r="44" spans="1:10" x14ac:dyDescent="0.15">
      <c r="A44" s="2" t="s">
        <v>272</v>
      </c>
      <c r="B44" s="2" t="s">
        <v>273</v>
      </c>
      <c r="C44" s="12">
        <f>[1]!i_dq_close(A44,"")</f>
        <v>4521.8823000000002</v>
      </c>
      <c r="D44" s="4">
        <f>[1]!i_dq_pctchange(A44,$B$1)/100</f>
        <v>2.0297637277095548E-2</v>
      </c>
      <c r="E44" s="4">
        <f>[1]!i_pq_pctchange(A44,$B$2,$B$1)/100</f>
        <v>2.0758921280305209E-2</v>
      </c>
      <c r="F44" s="4">
        <f>[1]!i_pq_pctchange(A44,$B$3,$B$1)/100</f>
        <v>-1.7381265514621491E-2</v>
      </c>
      <c r="G44" s="4">
        <f>[1]!i_pq_pctchange(A44,$B$4,$B$1)/100</f>
        <v>-4.8182560221490804E-2</v>
      </c>
      <c r="H44" s="12">
        <f>[1]!i_dq_amount(A44,$B$1)/100000000</f>
        <v>483.17031400000002</v>
      </c>
      <c r="I44" s="5">
        <f>[1]!s_nq_amount(A44,-5,$B$1,100000000)/5</f>
        <v>374.88154559999998</v>
      </c>
    </row>
    <row r="45" spans="1:10" x14ac:dyDescent="0.15">
      <c r="A45" s="2" t="s">
        <v>274</v>
      </c>
      <c r="B45" s="2" t="s">
        <v>275</v>
      </c>
      <c r="C45" s="12">
        <f>[1]!i_dq_close(A45,"")</f>
        <v>8645.9369999999999</v>
      </c>
      <c r="D45" s="4">
        <f>[1]!i_dq_pctchange(A45,$B$1)/100</f>
        <v>2.3636805616134238E-2</v>
      </c>
      <c r="E45" s="4">
        <f>[1]!i_pq_pctchange(A45,$B$2,$B$1)/100</f>
        <v>3.0434312516056661E-2</v>
      </c>
      <c r="F45" s="4">
        <f>[1]!i_pq_pctchange(A45,$B$3,$B$1)/100</f>
        <v>1.0345541627918342E-2</v>
      </c>
      <c r="G45" s="4">
        <f>[1]!i_pq_pctchange(A45,$B$4,$B$1)/100</f>
        <v>-3.5010026604608169E-2</v>
      </c>
      <c r="H45" s="12">
        <f>[1]!i_dq_amount(A45,$B$1)/100000000</f>
        <v>191.02577700000001</v>
      </c>
      <c r="I45" s="5">
        <f>[1]!s_nq_amount(A45,-5,$B$1,100000000)/5</f>
        <v>158.2750954</v>
      </c>
    </row>
    <row r="46" spans="1:10" x14ac:dyDescent="0.15">
      <c r="A46" s="2" t="s">
        <v>276</v>
      </c>
      <c r="B46" s="2" t="s">
        <v>277</v>
      </c>
      <c r="C46" s="12">
        <f>[1]!i_dq_close(A46,"")</f>
        <v>5755.6256999999996</v>
      </c>
      <c r="D46" s="4">
        <f>[1]!i_dq_pctchange(A46,$B$1)/100</f>
        <v>2.0049710985138081E-2</v>
      </c>
      <c r="E46" s="4">
        <f>[1]!i_pq_pctchange(A46,$B$2,$B$1)/100</f>
        <v>2.2290835257579911E-2</v>
      </c>
      <c r="F46" s="4">
        <f>[1]!i_pq_pctchange(A46,$B$3,$B$1)/100</f>
        <v>-8.896746137274314E-3</v>
      </c>
      <c r="G46" s="4">
        <f>[1]!i_pq_pctchange(A46,$B$4,$B$1)/100</f>
        <v>-3.8200527276182838E-2</v>
      </c>
      <c r="H46" s="12">
        <f>[1]!i_dq_amount(A46,$B$1)/100000000</f>
        <v>403.84097967000002</v>
      </c>
      <c r="I46" s="5">
        <f>[1]!s_nq_amount(A46,-5,$B$1,100000000)/5</f>
        <v>308.09621262999997</v>
      </c>
    </row>
    <row r="48" spans="1:10" x14ac:dyDescent="0.15">
      <c r="J48" s="6"/>
    </row>
    <row r="49" spans="1:11" x14ac:dyDescent="0.15">
      <c r="A49" s="11" t="s">
        <v>32</v>
      </c>
      <c r="B49" s="11" t="s">
        <v>33</v>
      </c>
      <c r="C49" s="1" t="s">
        <v>34</v>
      </c>
      <c r="D49" s="1" t="s">
        <v>35</v>
      </c>
      <c r="E49" s="1" t="s">
        <v>36</v>
      </c>
      <c r="F49" s="1" t="s">
        <v>37</v>
      </c>
      <c r="G49" s="1" t="s">
        <v>38</v>
      </c>
      <c r="H49" s="1" t="s">
        <v>39</v>
      </c>
      <c r="I49" s="1" t="s">
        <v>40</v>
      </c>
      <c r="J49" s="6"/>
    </row>
    <row r="50" spans="1:11" x14ac:dyDescent="0.15">
      <c r="A50" s="2" t="s">
        <v>41</v>
      </c>
      <c r="B50" s="3" t="s">
        <v>42</v>
      </c>
      <c r="C50" s="12">
        <f>[1]!i_dq_close(A50,"")</f>
        <v>1813.72</v>
      </c>
      <c r="D50" s="4">
        <f>[1]!i_dq_pctchange(A50,$B$1)/100</f>
        <v>2.5865530913636414E-2</v>
      </c>
      <c r="E50" s="4">
        <f>[1]!i_pq_pctchange(A50,$B$2,$B$1)/100</f>
        <v>3.7253085360692717E-2</v>
      </c>
      <c r="F50" s="4">
        <f>[1]!i_pq_pctchange(A50,$B$3,$B$1)/100</f>
        <v>3.2192046020245169E-3</v>
      </c>
      <c r="G50" s="4">
        <f>[1]!i_pq_pctchange(A50,$B$4,$B$1)/100</f>
        <v>-7.9923095263459532E-2</v>
      </c>
      <c r="H50" s="12">
        <f>[1]!i_dq_amount(A50,$B$1)/100000000</f>
        <v>208.50989999999999</v>
      </c>
      <c r="I50" s="5">
        <f>[1]!s_nq_amount(A50,-5,$B$1,100000000)/5</f>
        <v>0</v>
      </c>
      <c r="J50" s="6"/>
    </row>
    <row r="51" spans="1:11" x14ac:dyDescent="0.15">
      <c r="A51" s="2" t="s">
        <v>43</v>
      </c>
      <c r="B51" s="3" t="s">
        <v>44</v>
      </c>
      <c r="C51" s="12">
        <f>[1]!i_dq_close(A51,"")</f>
        <v>3549.75</v>
      </c>
      <c r="D51" s="4">
        <f>[1]!i_dq_pctchange(A51,$B$1)/100</f>
        <v>1.7481856017610875E-2</v>
      </c>
      <c r="E51" s="4">
        <f>[1]!i_pq_pctchange(A51,$B$2,$B$1)/100</f>
        <v>2.1090601565399103E-2</v>
      </c>
      <c r="F51" s="4">
        <f>[1]!i_pq_pctchange(A51,$B$3,$B$1)/100</f>
        <v>-4.6629916049327758E-3</v>
      </c>
      <c r="G51" s="4">
        <f>[1]!i_pq_pctchange(A51,$B$4,$B$1)/100</f>
        <v>-2.5433849752497628E-2</v>
      </c>
      <c r="H51" s="12">
        <f>[1]!i_dq_amount(A51,$B$1)/100000000</f>
        <v>173.4229</v>
      </c>
      <c r="I51" s="5">
        <f>[1]!s_nq_amount(A51,-5,$B$1,100000000)/5</f>
        <v>0</v>
      </c>
      <c r="J51" s="6"/>
    </row>
    <row r="52" spans="1:11" x14ac:dyDescent="0.15">
      <c r="A52" s="2" t="s">
        <v>45</v>
      </c>
      <c r="B52" s="3" t="s">
        <v>46</v>
      </c>
      <c r="C52" s="12">
        <f>[1]!i_dq_close(A52,"")</f>
        <v>11053.71</v>
      </c>
      <c r="D52" s="4">
        <f>[1]!i_dq_pctchange(A52,$B$1)/100</f>
        <v>2.5937768290136054E-2</v>
      </c>
      <c r="E52" s="4">
        <f>[1]!i_pq_pctchange(A52,$B$2,$B$1)/100</f>
        <v>2.6522760261549871E-2</v>
      </c>
      <c r="F52" s="4">
        <f>[1]!i_pq_pctchange(A52,$B$3,$B$1)/100</f>
        <v>3.1841943132385975E-2</v>
      </c>
      <c r="G52" s="4">
        <f>[1]!i_pq_pctchange(A52,$B$4,$B$1)/100</f>
        <v>-4.1296287462542998E-2</v>
      </c>
      <c r="H52" s="12">
        <f>[1]!i_dq_amount(A52,$B$1)/100000000</f>
        <v>159.74799999999999</v>
      </c>
      <c r="I52" s="5">
        <f>[1]!s_nq_amount(A52,-5,$B$1,100000000)/5</f>
        <v>0</v>
      </c>
    </row>
    <row r="53" spans="1:11" x14ac:dyDescent="0.15">
      <c r="A53" s="2" t="s">
        <v>47</v>
      </c>
      <c r="B53" s="3" t="s">
        <v>48</v>
      </c>
      <c r="C53" s="12">
        <f>[1]!i_dq_close(A53,"")</f>
        <v>7117.98</v>
      </c>
      <c r="D53" s="4">
        <f>[1]!i_dq_pctchange(A53,$B$1)/100</f>
        <v>2.1327701044862035E-2</v>
      </c>
      <c r="E53" s="4">
        <f>[1]!i_pq_pctchange(A53,$B$2,$B$1)/100</f>
        <v>3.8526857623082833E-2</v>
      </c>
      <c r="F53" s="4">
        <f>[1]!i_pq_pctchange(A53,$B$3,$B$1)/100</f>
        <v>9.2668240667426183E-4</v>
      </c>
      <c r="G53" s="4">
        <f>[1]!i_pq_pctchange(A53,$B$4,$B$1)/100</f>
        <v>-1.4689719134563628E-2</v>
      </c>
      <c r="H53" s="12">
        <f>[1]!i_dq_amount(A53,$B$1)/100000000</f>
        <v>110.9954</v>
      </c>
      <c r="I53" s="5">
        <f>[1]!s_nq_amount(A53,-5,$B$1,100000000)/5</f>
        <v>0</v>
      </c>
      <c r="J53" s="7"/>
      <c r="K53" s="7"/>
    </row>
    <row r="54" spans="1:11" x14ac:dyDescent="0.15">
      <c r="A54" s="2" t="s">
        <v>49</v>
      </c>
      <c r="B54" s="3" t="s">
        <v>50</v>
      </c>
      <c r="C54" s="12">
        <f>[1]!i_dq_close(A54,"")</f>
        <v>3193.9</v>
      </c>
      <c r="D54" s="4">
        <f>[1]!i_dq_pctchange(A54,$B$1)/100</f>
        <v>2.2807332163398142E-2</v>
      </c>
      <c r="E54" s="4">
        <f>[1]!i_pq_pctchange(A54,$B$2,$B$1)/100</f>
        <v>5.2467086109599936E-3</v>
      </c>
      <c r="F54" s="4">
        <f>[1]!i_pq_pctchange(A54,$B$3,$B$1)/100</f>
        <v>-4.4400562486910274E-2</v>
      </c>
      <c r="G54" s="4">
        <f>[1]!i_pq_pctchange(A54,$B$4,$B$1)/100</f>
        <v>-8.0868281480671378E-2</v>
      </c>
      <c r="H54" s="12">
        <f>[1]!i_dq_amount(A54,$B$1)/100000000</f>
        <v>538.09550000000002</v>
      </c>
      <c r="I54" s="5">
        <f>[1]!s_nq_amount(A54,-5,$B$1,100000000)/5</f>
        <v>0</v>
      </c>
      <c r="J54" s="7"/>
      <c r="K54" s="7"/>
    </row>
    <row r="55" spans="1:11" x14ac:dyDescent="0.15">
      <c r="A55" s="2" t="s">
        <v>51</v>
      </c>
      <c r="B55" s="3" t="s">
        <v>52</v>
      </c>
      <c r="C55" s="12">
        <f>[1]!i_dq_close(A55,"")</f>
        <v>4688.38</v>
      </c>
      <c r="D55" s="4">
        <f>[1]!i_dq_pctchange(A55,$B$1)/100</f>
        <v>3.2716939987003979E-2</v>
      </c>
      <c r="E55" s="4">
        <f>[1]!i_pq_pctchange(A55,$B$2,$B$1)/100</f>
        <v>1.1669507800530887E-2</v>
      </c>
      <c r="F55" s="4">
        <f>[1]!i_pq_pctchange(A55,$B$3,$B$1)/100</f>
        <v>7.2703210199074331E-3</v>
      </c>
      <c r="G55" s="4">
        <f>[1]!i_pq_pctchange(A55,$B$4,$B$1)/100</f>
        <v>0.1213671533981513</v>
      </c>
      <c r="H55" s="12">
        <f>[1]!i_dq_amount(A55,$B$1)/100000000</f>
        <v>562.25279999999998</v>
      </c>
      <c r="I55" s="5">
        <f>[1]!s_nq_amount(A55,-5,$B$1,100000000)/5</f>
        <v>0</v>
      </c>
      <c r="J55" s="7"/>
      <c r="K55" s="7"/>
    </row>
    <row r="56" spans="1:11" x14ac:dyDescent="0.15">
      <c r="A56" s="2" t="s">
        <v>53</v>
      </c>
      <c r="B56" s="3" t="s">
        <v>54</v>
      </c>
      <c r="C56" s="12">
        <f>[1]!i_dq_close(A56,"")</f>
        <v>5596.19</v>
      </c>
      <c r="D56" s="4">
        <f>[1]!i_dq_pctchange(A56,$B$1)/100</f>
        <v>2.0329316697935473E-2</v>
      </c>
      <c r="E56" s="4">
        <f>[1]!i_pq_pctchange(A56,$B$2,$B$1)/100</f>
        <v>5.7366015667821291E-3</v>
      </c>
      <c r="F56" s="4">
        <f>[1]!i_pq_pctchange(A56,$B$3,$B$1)/100</f>
        <v>-2.5205151117683955E-2</v>
      </c>
      <c r="G56" s="4">
        <f>[1]!i_pq_pctchange(A56,$B$4,$B$1)/100</f>
        <v>3.6919068953888745E-2</v>
      </c>
      <c r="H56" s="12">
        <f>[1]!i_dq_amount(A56,$B$1)/100000000</f>
        <v>22.249600000000001</v>
      </c>
      <c r="I56" s="5">
        <f>[1]!s_nq_amount(A56,-5,$B$1,100000000)/5</f>
        <v>0</v>
      </c>
      <c r="J56" s="7"/>
      <c r="K56" s="7"/>
    </row>
    <row r="57" spans="1:11" x14ac:dyDescent="0.15">
      <c r="A57" s="2" t="s">
        <v>55</v>
      </c>
      <c r="B57" s="3" t="s">
        <v>56</v>
      </c>
      <c r="C57" s="12">
        <f>[1]!i_dq_close(A57,"")</f>
        <v>8361.02</v>
      </c>
      <c r="D57" s="4">
        <f>[1]!i_dq_pctchange(A57,$B$1)/100</f>
        <v>2.0273634269202478E-2</v>
      </c>
      <c r="E57" s="4">
        <f>[1]!i_pq_pctchange(A57,$B$2,$B$1)/100</f>
        <v>1.1735180371827747E-2</v>
      </c>
      <c r="F57" s="4">
        <f>[1]!i_pq_pctchange(A57,$B$3,$B$1)/100</f>
        <v>-2.2884616283581294E-2</v>
      </c>
      <c r="G57" s="4">
        <f>[1]!i_pq_pctchange(A57,$B$4,$B$1)/100</f>
        <v>3.5342221825967357E-2</v>
      </c>
      <c r="H57" s="12">
        <f>[1]!i_dq_amount(A57,$B$1)/100000000</f>
        <v>296.25369999999998</v>
      </c>
      <c r="I57" s="5">
        <f>[1]!s_nq_amount(A57,-5,$B$1,100000000)/5</f>
        <v>0</v>
      </c>
      <c r="J57" s="7"/>
      <c r="K57" s="7"/>
    </row>
    <row r="58" spans="1:11" x14ac:dyDescent="0.15">
      <c r="A58" s="2" t="s">
        <v>57</v>
      </c>
      <c r="B58" s="3" t="s">
        <v>58</v>
      </c>
      <c r="C58" s="12">
        <f>[1]!i_dq_close(A58,"")</f>
        <v>2976.75</v>
      </c>
      <c r="D58" s="4">
        <f>[1]!i_dq_pctchange(A58,$B$1)/100</f>
        <v>1.6226162596186144E-2</v>
      </c>
      <c r="E58" s="4">
        <f>[1]!i_pq_pctchange(A58,$B$2,$B$1)/100</f>
        <v>1.5557033928662811E-2</v>
      </c>
      <c r="F58" s="4">
        <f>[1]!i_pq_pctchange(A58,$B$3,$B$1)/100</f>
        <v>-3.2734468674146755E-2</v>
      </c>
      <c r="G58" s="4">
        <f>[1]!i_pq_pctchange(A58,$B$4,$B$1)/100</f>
        <v>-0.13132229861443467</v>
      </c>
      <c r="H58" s="12">
        <f>[1]!i_dq_amount(A58,$B$1)/100000000</f>
        <v>78.244100000000003</v>
      </c>
      <c r="I58" s="5">
        <f>[1]!s_nq_amount(A58,-5,$B$1,100000000)/5</f>
        <v>0</v>
      </c>
      <c r="J58" s="7"/>
      <c r="K58" s="7"/>
    </row>
    <row r="59" spans="1:11" x14ac:dyDescent="0.15">
      <c r="A59" s="2" t="s">
        <v>59</v>
      </c>
      <c r="B59" s="3" t="s">
        <v>60</v>
      </c>
      <c r="C59" s="12">
        <f>[1]!i_dq_close(A59,"")</f>
        <v>4574.26</v>
      </c>
      <c r="D59" s="4">
        <f>[1]!i_dq_pctchange(A59,$B$1)/100</f>
        <v>1.9608629847825298E-2</v>
      </c>
      <c r="E59" s="4">
        <f>[1]!i_pq_pctchange(A59,$B$2,$B$1)/100</f>
        <v>1.2430003762643471E-2</v>
      </c>
      <c r="F59" s="4">
        <f>[1]!i_pq_pctchange(A59,$B$3,$B$1)/100</f>
        <v>-4.7806791120584835E-2</v>
      </c>
      <c r="G59" s="4">
        <f>[1]!i_pq_pctchange(A59,$B$4,$B$1)/100</f>
        <v>-0.12057645685897922</v>
      </c>
      <c r="H59" s="12">
        <f>[1]!i_dq_amount(A59,$B$1)/100000000</f>
        <v>115.1871</v>
      </c>
      <c r="I59" s="5">
        <f>[1]!s_nq_amount(A59,-5,$B$1,100000000)/5</f>
        <v>0</v>
      </c>
      <c r="J59" s="7"/>
      <c r="K59" s="7"/>
    </row>
    <row r="60" spans="1:11" x14ac:dyDescent="0.15">
      <c r="A60" s="2" t="s">
        <v>61</v>
      </c>
      <c r="B60" s="3" t="s">
        <v>62</v>
      </c>
      <c r="C60" s="12">
        <f>[1]!i_dq_close(A60,"")</f>
        <v>857.25</v>
      </c>
      <c r="D60" s="4">
        <f>[1]!i_dq_pctchange(A60,$B$1)/100</f>
        <v>2.7988631866748159E-2</v>
      </c>
      <c r="E60" s="4">
        <f>[1]!i_pq_pctchange(A60,$B$2,$B$1)/100</f>
        <v>1.8075365485790362E-2</v>
      </c>
      <c r="F60" s="4">
        <f>[1]!i_pq_pctchange(A60,$B$3,$B$1)/100</f>
        <v>-6.0001973749136524E-2</v>
      </c>
      <c r="G60" s="4">
        <f>[1]!i_pq_pctchange(A60,$B$4,$B$1)/100</f>
        <v>-7.7064694292820035E-2</v>
      </c>
      <c r="H60" s="12">
        <f>[1]!i_dq_amount(A60,$B$1)/100000000</f>
        <v>174.63890000000001</v>
      </c>
      <c r="I60" s="5">
        <f>[1]!s_nq_amount(A60,-5,$B$1,100000000)/5</f>
        <v>0</v>
      </c>
      <c r="J60" s="7"/>
      <c r="K60" s="7"/>
    </row>
    <row r="61" spans="1:11" x14ac:dyDescent="0.15">
      <c r="A61" s="2" t="s">
        <v>63</v>
      </c>
      <c r="B61" s="3" t="s">
        <v>64</v>
      </c>
      <c r="C61" s="12">
        <f>[1]!i_dq_close(A61,"")</f>
        <v>2568.7199999999998</v>
      </c>
      <c r="D61" s="4">
        <f>[1]!i_dq_pctchange(A61,$B$1)/100</f>
        <v>2.1359840954274345E-2</v>
      </c>
      <c r="E61" s="4">
        <f>[1]!i_pq_pctchange(A61,$B$2,$B$1)/100</f>
        <v>2.6490251475565829E-2</v>
      </c>
      <c r="F61" s="4">
        <f>[1]!i_pq_pctchange(A61,$B$3,$B$1)/100</f>
        <v>-3.8497961872606901E-2</v>
      </c>
      <c r="G61" s="4">
        <f>[1]!i_pq_pctchange(A61,$B$4,$B$1)/100</f>
        <v>-8.2049229537722757E-2</v>
      </c>
      <c r="H61" s="12">
        <f>[1]!i_dq_amount(A61,$B$1)/100000000</f>
        <v>194.19390000000001</v>
      </c>
      <c r="I61" s="5">
        <f>[1]!s_nq_amount(A61,-5,$B$1,100000000)/5</f>
        <v>0</v>
      </c>
      <c r="J61" s="7"/>
      <c r="K61" s="7"/>
    </row>
    <row r="62" spans="1:11" x14ac:dyDescent="0.15">
      <c r="A62" s="2" t="s">
        <v>65</v>
      </c>
      <c r="B62" s="3" t="s">
        <v>66</v>
      </c>
      <c r="C62" s="12">
        <f>[1]!i_dq_close(A62,"")</f>
        <v>2769.72</v>
      </c>
      <c r="D62" s="4">
        <f>[1]!i_dq_pctchange(A62,$B$1)/100</f>
        <v>1.8740092026909183E-2</v>
      </c>
      <c r="E62" s="4">
        <f>[1]!i_pq_pctchange(A62,$B$2,$B$1)/100</f>
        <v>1.2850236599404541E-2</v>
      </c>
      <c r="F62" s="4">
        <f>[1]!i_pq_pctchange(A62,$B$3,$B$1)/100</f>
        <v>-4.2275534408951716E-2</v>
      </c>
      <c r="G62" s="4">
        <f>[1]!i_pq_pctchange(A62,$B$4,$B$1)/100</f>
        <v>-6.988333747506581E-2</v>
      </c>
      <c r="H62" s="12">
        <f>[1]!i_dq_amount(A62,$B$1)/100000000</f>
        <v>65.435500000000005</v>
      </c>
      <c r="I62" s="5">
        <f>[1]!s_nq_amount(A62,-5,$B$1,100000000)/5</f>
        <v>0</v>
      </c>
      <c r="J62" s="7"/>
      <c r="K62" s="7"/>
    </row>
    <row r="63" spans="1:11" x14ac:dyDescent="0.15">
      <c r="A63" s="2" t="s">
        <v>67</v>
      </c>
      <c r="B63" s="3" t="s">
        <v>68</v>
      </c>
      <c r="C63" s="12">
        <f>[1]!i_dq_close(A63,"")</f>
        <v>4712.82</v>
      </c>
      <c r="D63" s="4">
        <f>[1]!i_dq_pctchange(A63,$B$1)/100</f>
        <v>2.5435603752893776E-2</v>
      </c>
      <c r="E63" s="4">
        <f>[1]!i_pq_pctchange(A63,$B$2,$B$1)/100</f>
        <v>2.271854309665744E-2</v>
      </c>
      <c r="F63" s="4">
        <f>[1]!i_pq_pctchange(A63,$B$3,$B$1)/100</f>
        <v>-2.8747132808909726E-2</v>
      </c>
      <c r="G63" s="4">
        <f>[1]!i_pq_pctchange(A63,$B$4,$B$1)/100</f>
        <v>-4.0235093342891437E-2</v>
      </c>
      <c r="H63" s="12">
        <f>[1]!i_dq_amount(A63,$B$1)/100000000</f>
        <v>175.81870000000001</v>
      </c>
      <c r="I63" s="5">
        <f>[1]!s_nq_amount(A63,-5,$B$1,100000000)/5</f>
        <v>0</v>
      </c>
      <c r="J63" s="7"/>
      <c r="K63" s="7"/>
    </row>
    <row r="64" spans="1:11" x14ac:dyDescent="0.15">
      <c r="A64" s="2" t="s">
        <v>69</v>
      </c>
      <c r="B64" s="3" t="s">
        <v>70</v>
      </c>
      <c r="C64" s="12">
        <f>[1]!i_dq_close(A64,"")</f>
        <v>2548.35</v>
      </c>
      <c r="D64" s="4">
        <f>[1]!i_dq_pctchange(A64,$B$1)/100</f>
        <v>1.5282929414061508E-2</v>
      </c>
      <c r="E64" s="4">
        <f>[1]!i_pq_pctchange(A64,$B$2,$B$1)/100</f>
        <v>8.58844715334528E-3</v>
      </c>
      <c r="F64" s="4">
        <f>[1]!i_pq_pctchange(A64,$B$3,$B$1)/100</f>
        <v>-2.6801296910862304E-2</v>
      </c>
      <c r="G64" s="4">
        <f>[1]!i_pq_pctchange(A64,$B$4,$B$1)/100</f>
        <v>-6.6268260778760246E-2</v>
      </c>
      <c r="H64" s="12">
        <f>[1]!i_dq_amount(A64,$B$1)/100000000</f>
        <v>31.0594</v>
      </c>
      <c r="I64" s="5">
        <f>[1]!s_nq_amount(A64,-5,$B$1,100000000)/5</f>
        <v>0</v>
      </c>
      <c r="J64" s="7"/>
      <c r="K64" s="7"/>
    </row>
    <row r="65" spans="1:11" x14ac:dyDescent="0.15">
      <c r="A65" s="2" t="s">
        <v>71</v>
      </c>
      <c r="B65" s="3" t="s">
        <v>72</v>
      </c>
      <c r="C65" s="12">
        <f>[1]!i_dq_close(A65,"")</f>
        <v>3009.89</v>
      </c>
      <c r="D65" s="4">
        <f>[1]!i_dq_pctchange(A65,$B$1)/100</f>
        <v>2.2030485465244443E-2</v>
      </c>
      <c r="E65" s="4">
        <f>[1]!i_pq_pctchange(A65,$B$2,$B$1)/100</f>
        <v>1.6099520626561281E-2</v>
      </c>
      <c r="F65" s="4">
        <f>[1]!i_pq_pctchange(A65,$B$3,$B$1)/100</f>
        <v>-2.1549454193187656E-2</v>
      </c>
      <c r="G65" s="4">
        <f>[1]!i_pq_pctchange(A65,$B$4,$B$1)/100</f>
        <v>-5.5750407830342574E-2</v>
      </c>
      <c r="H65" s="12">
        <f>[1]!i_dq_amount(A65,$B$1)/100000000</f>
        <v>282.822</v>
      </c>
      <c r="I65" s="5">
        <f>[1]!s_nq_amount(A65,-5,$B$1,100000000)/5</f>
        <v>0</v>
      </c>
      <c r="J65" s="7"/>
      <c r="K65" s="7"/>
    </row>
    <row r="66" spans="1:11" x14ac:dyDescent="0.15">
      <c r="A66" s="14" t="s">
        <v>73</v>
      </c>
      <c r="B66" s="15" t="s">
        <v>74</v>
      </c>
      <c r="C66" s="12">
        <f>[1]!i_dq_close(A66,"")</f>
        <v>1317.9</v>
      </c>
      <c r="D66" s="4">
        <f>[1]!i_dq_pctchange(A66,$B$1)/100</f>
        <v>2.0607299677067203E-2</v>
      </c>
      <c r="E66" s="4">
        <f>[1]!i_pq_pctchange(A66,$B$2,$B$1)/100</f>
        <v>1.7479116162006259E-2</v>
      </c>
      <c r="F66" s="4">
        <f>[1]!i_pq_pctchange(A66,$B$3,$B$1)/100</f>
        <v>-2.7537964315756835E-2</v>
      </c>
      <c r="G66" s="4">
        <f>[1]!i_pq_pctchange(A66,$B$4,$B$1)/100</f>
        <v>-9.6288880355477446E-2</v>
      </c>
      <c r="H66" s="12">
        <f>[1]!i_dq_amount(A66,$B$1)/100000000</f>
        <v>190.10409999999999</v>
      </c>
      <c r="I66" s="5">
        <f>[1]!s_nq_amount(A66,-5,$B$1,100000000)/5</f>
        <v>0</v>
      </c>
      <c r="J66" s="7"/>
      <c r="K66" s="7"/>
    </row>
    <row r="67" spans="1:11" x14ac:dyDescent="0.15">
      <c r="A67" s="2" t="s">
        <v>75</v>
      </c>
      <c r="B67" s="3" t="s">
        <v>76</v>
      </c>
      <c r="C67" s="12">
        <f>[1]!i_dq_close(A67,"")</f>
        <v>2666.11</v>
      </c>
      <c r="D67" s="4">
        <f>[1]!i_dq_pctchange(A67,$B$1)/100</f>
        <v>1.4208219845098125E-2</v>
      </c>
      <c r="E67" s="4">
        <f>[1]!i_pq_pctchange(A67,$B$2,$B$1)/100</f>
        <v>7.1691314465893718E-4</v>
      </c>
      <c r="F67" s="4">
        <f>[1]!i_pq_pctchange(A67,$B$3,$B$1)/100</f>
        <v>-1.8068850200908204E-2</v>
      </c>
      <c r="G67" s="4">
        <f>[1]!i_pq_pctchange(A67,$B$4,$B$1)/100</f>
        <v>-9.0883981668394287E-2</v>
      </c>
      <c r="H67" s="12">
        <f>[1]!i_dq_amount(A67,$B$1)/100000000</f>
        <v>64.7119</v>
      </c>
      <c r="I67" s="5">
        <f>[1]!s_nq_amount(A67,-5,$B$1,100000000)/5</f>
        <v>0</v>
      </c>
      <c r="J67" s="7"/>
      <c r="K67" s="7"/>
    </row>
    <row r="68" spans="1:11" x14ac:dyDescent="0.15">
      <c r="A68" s="2" t="s">
        <v>77</v>
      </c>
      <c r="B68" s="3" t="s">
        <v>78</v>
      </c>
      <c r="C68" s="12">
        <f>[1]!i_dq_close(A68,"")</f>
        <v>2355.34</v>
      </c>
      <c r="D68" s="4">
        <f>[1]!i_dq_pctchange(A68,$B$1)/100</f>
        <v>1.4563671371896847E-2</v>
      </c>
      <c r="E68" s="4">
        <f>[1]!i_pq_pctchange(A68,$B$2,$B$1)/100</f>
        <v>7.5846698123296363E-3</v>
      </c>
      <c r="F68" s="4">
        <f>[1]!i_pq_pctchange(A68,$B$3,$B$1)/100</f>
        <v>-4.3644912559941067E-2</v>
      </c>
      <c r="G68" s="4">
        <f>[1]!i_pq_pctchange(A68,$B$4,$B$1)/100</f>
        <v>-0.14973051611668853</v>
      </c>
      <c r="H68" s="12">
        <f>[1]!i_dq_amount(A68,$B$1)/100000000</f>
        <v>28.504899999999999</v>
      </c>
      <c r="I68" s="5">
        <f>[1]!s_nq_amount(A68,-5,$B$1,100000000)/5</f>
        <v>0</v>
      </c>
      <c r="J68" s="7"/>
      <c r="K68" s="7"/>
    </row>
    <row r="69" spans="1:11" x14ac:dyDescent="0.15">
      <c r="A69" s="14" t="s">
        <v>79</v>
      </c>
      <c r="B69" s="15" t="s">
        <v>80</v>
      </c>
      <c r="C69" s="12">
        <f>[1]!i_dq_close(A69,"")</f>
        <v>2686.32</v>
      </c>
      <c r="D69" s="4">
        <f>[1]!i_dq_pctchange(A69,$B$1)/100</f>
        <v>1.7803760802931112E-2</v>
      </c>
      <c r="E69" s="4">
        <f>[1]!i_pq_pctchange(A69,$B$2,$B$1)/100</f>
        <v>1.7252609097381022E-2</v>
      </c>
      <c r="F69" s="4">
        <f>[1]!i_pq_pctchange(A69,$B$3,$B$1)/100</f>
        <v>-2.5498710372522715E-2</v>
      </c>
      <c r="G69" s="4">
        <f>[1]!i_pq_pctchange(A69,$B$4,$B$1)/100</f>
        <v>-7.618978840181978E-2</v>
      </c>
      <c r="H69" s="12">
        <f>[1]!i_dq_amount(A69,$B$1)/100000000</f>
        <v>98.583500000000001</v>
      </c>
      <c r="I69" s="5">
        <f>[1]!s_nq_amount(A69,-5,$B$1,100000000)/5</f>
        <v>0</v>
      </c>
      <c r="J69" s="7"/>
      <c r="K69" s="7"/>
    </row>
    <row r="70" spans="1:11" x14ac:dyDescent="0.15">
      <c r="A70" s="2" t="s">
        <v>81</v>
      </c>
      <c r="B70" s="3" t="s">
        <v>82</v>
      </c>
      <c r="C70" s="12">
        <f>[1]!i_dq_close(A70,"")</f>
        <v>4150.55</v>
      </c>
      <c r="D70" s="4">
        <f>[1]!i_dq_pctchange(A70,$B$1)/100</f>
        <v>1.9538149009705297E-2</v>
      </c>
      <c r="E70" s="4">
        <f>[1]!i_pq_pctchange(A70,$B$2,$B$1)/100</f>
        <v>1.5556757206439009E-2</v>
      </c>
      <c r="F70" s="4">
        <f>[1]!i_pq_pctchange(A70,$B$3,$B$1)/100</f>
        <v>-4.2000960180218483E-2</v>
      </c>
      <c r="G70" s="4">
        <f>[1]!i_pq_pctchange(A70,$B$4,$B$1)/100</f>
        <v>-6.2213335140875244E-2</v>
      </c>
      <c r="H70" s="12">
        <f>[1]!i_dq_amount(A70,$B$1)/100000000</f>
        <v>59.2042</v>
      </c>
      <c r="I70" s="5">
        <f>[1]!s_nq_amount(A70,-5,$B$1,100000000)/5</f>
        <v>0</v>
      </c>
      <c r="J70" s="7"/>
      <c r="K70" s="7"/>
    </row>
    <row r="71" spans="1:11" x14ac:dyDescent="0.15">
      <c r="A71" s="2" t="s">
        <v>83</v>
      </c>
      <c r="B71" s="3" t="s">
        <v>84</v>
      </c>
      <c r="C71" s="12">
        <f>[1]!i_dq_close(A71,"")</f>
        <v>2957.5</v>
      </c>
      <c r="D71" s="4">
        <f>[1]!i_dq_pctchange(A71,$B$1)/100</f>
        <v>2.0869577223648905E-2</v>
      </c>
      <c r="E71" s="4">
        <f>[1]!i_pq_pctchange(A71,$B$2,$B$1)/100</f>
        <v>2.3721257057013556E-2</v>
      </c>
      <c r="F71" s="4">
        <f>[1]!i_pq_pctchange(A71,$B$3,$B$1)/100</f>
        <v>1.3328308092921404E-2</v>
      </c>
      <c r="G71" s="4">
        <f>[1]!i_pq_pctchange(A71,$B$4,$B$1)/100</f>
        <v>-4.4460455363460438E-2</v>
      </c>
      <c r="H71" s="12">
        <f>[1]!i_dq_amount(A71,$B$1)/100000000</f>
        <v>71.394800000000004</v>
      </c>
      <c r="I71" s="5">
        <f>[1]!s_nq_amount(A71,-5,$B$1,100000000)/5</f>
        <v>0</v>
      </c>
      <c r="J71" s="7"/>
      <c r="K71" s="7"/>
    </row>
    <row r="72" spans="1:11" x14ac:dyDescent="0.15">
      <c r="A72" s="14" t="s">
        <v>85</v>
      </c>
      <c r="B72" s="15" t="s">
        <v>86</v>
      </c>
      <c r="C72" s="12">
        <f>[1]!i_dq_close(A72,"")</f>
        <v>4984.18</v>
      </c>
      <c r="D72" s="4">
        <f>[1]!i_dq_pctchange(A72,$B$1)/100</f>
        <v>2.1855100275136596E-2</v>
      </c>
      <c r="E72" s="4">
        <f>[1]!i_pq_pctchange(A72,$B$2,$B$1)/100</f>
        <v>1.4570695761918273E-2</v>
      </c>
      <c r="F72" s="4">
        <f>[1]!i_pq_pctchange(A72,$B$3,$B$1)/100</f>
        <v>-2.7516921257860649E-2</v>
      </c>
      <c r="G72" s="4">
        <f>[1]!i_pq_pctchange(A72,$B$4,$B$1)/100</f>
        <v>-7.3882344197108707E-2</v>
      </c>
      <c r="H72" s="12">
        <f>[1]!i_dq_amount(A72,$B$1)/100000000</f>
        <v>150.99430000000001</v>
      </c>
      <c r="I72" s="5">
        <f>[1]!s_nq_amount(A72,-5,$B$1,100000000)/5</f>
        <v>0</v>
      </c>
      <c r="J72" s="7"/>
      <c r="K72" s="7"/>
    </row>
    <row r="73" spans="1:11" x14ac:dyDescent="0.15">
      <c r="A73" s="2" t="s">
        <v>87</v>
      </c>
      <c r="B73" s="3" t="s">
        <v>88</v>
      </c>
      <c r="C73" s="12">
        <f>[1]!i_dq_close(A73,"")</f>
        <v>2722.68</v>
      </c>
      <c r="D73" s="4">
        <f>[1]!i_dq_pctchange(A73,$B$1)/100</f>
        <v>1.994807880333993E-2</v>
      </c>
      <c r="E73" s="4">
        <f>[1]!i_pq_pctchange(A73,$B$2,$B$1)/100</f>
        <v>1.7516191358878164E-2</v>
      </c>
      <c r="F73" s="4">
        <f>[1]!i_pq_pctchange(A73,$B$3,$B$1)/100</f>
        <v>-3.0173933796159402E-2</v>
      </c>
      <c r="G73" s="4">
        <f>[1]!i_pq_pctchange(A73,$B$4,$B$1)/100</f>
        <v>-9.7751237713990302E-2</v>
      </c>
      <c r="H73" s="12">
        <f>[1]!i_dq_amount(A73,$B$1)/100000000</f>
        <v>100.5994</v>
      </c>
      <c r="I73" s="5">
        <f>[1]!s_nq_amount(A73,-5,$B$1,100000000)/5</f>
        <v>0</v>
      </c>
      <c r="J73" s="7"/>
      <c r="K73" s="7"/>
    </row>
    <row r="74" spans="1:11" x14ac:dyDescent="0.15">
      <c r="A74" s="2" t="s">
        <v>89</v>
      </c>
      <c r="B74" s="3" t="s">
        <v>90</v>
      </c>
      <c r="C74" s="12">
        <f>[1]!i_dq_close(A74,"")</f>
        <v>2389.92</v>
      </c>
      <c r="D74" s="4">
        <f>[1]!i_dq_pctchange(A74,$B$1)/100</f>
        <v>1.3180263096535194E-2</v>
      </c>
      <c r="E74" s="4">
        <f>[1]!i_pq_pctchange(A74,$B$2,$B$1)/100</f>
        <v>1.0549816699577663E-2</v>
      </c>
      <c r="F74" s="4">
        <f>[1]!i_pq_pctchange(A74,$B$3,$B$1)/100</f>
        <v>-4.1167007016966739E-2</v>
      </c>
      <c r="G74" s="4">
        <f>[1]!i_pq_pctchange(A74,$B$4,$B$1)/100</f>
        <v>-0.10876755954489692</v>
      </c>
      <c r="H74" s="12">
        <f>[1]!i_dq_amount(A74,$B$1)/100000000</f>
        <v>88.033000000000001</v>
      </c>
      <c r="I74" s="5">
        <f>[1]!s_nq_amount(A74,-5,$B$1,100000000)/5</f>
        <v>0</v>
      </c>
      <c r="J74" s="7"/>
      <c r="K74" s="7"/>
    </row>
    <row r="75" spans="1:11" x14ac:dyDescent="0.15">
      <c r="A75" s="2" t="s">
        <v>91</v>
      </c>
      <c r="B75" s="3" t="s">
        <v>92</v>
      </c>
      <c r="C75" s="12">
        <f>[1]!i_dq_close(A75,"")</f>
        <v>3780.35</v>
      </c>
      <c r="D75" s="4">
        <f>[1]!i_dq_pctchange(A75,$B$1)/100</f>
        <v>1.4352564893771014E-2</v>
      </c>
      <c r="E75" s="4">
        <f>[1]!i_pq_pctchange(A75,$B$2,$B$1)/100</f>
        <v>2.7985569526234322E-3</v>
      </c>
      <c r="F75" s="4">
        <f>[1]!i_pq_pctchange(A75,$B$3,$B$1)/100</f>
        <v>-3.1603188753291711E-2</v>
      </c>
      <c r="G75" s="4">
        <f>[1]!i_pq_pctchange(A75,$B$4,$B$1)/100</f>
        <v>-8.8182443107128639E-2</v>
      </c>
      <c r="H75" s="12">
        <f>[1]!i_dq_amount(A75,$B$1)/100000000</f>
        <v>275.22129999999999</v>
      </c>
      <c r="I75" s="5">
        <f>[1]!s_nq_amount(A75,-5,$B$1,100000000)/5</f>
        <v>0</v>
      </c>
      <c r="J75" s="7"/>
      <c r="K75" s="7"/>
    </row>
    <row r="76" spans="1:11" x14ac:dyDescent="0.15">
      <c r="A76" s="14" t="s">
        <v>93</v>
      </c>
      <c r="B76" s="15" t="s">
        <v>94</v>
      </c>
      <c r="C76" s="12">
        <f>[1]!i_dq_close(A76,"")</f>
        <v>5750.88</v>
      </c>
      <c r="D76" s="4">
        <f>[1]!i_dq_pctchange(A76,$B$1)/100</f>
        <v>2.9000858860578349E-2</v>
      </c>
      <c r="E76" s="4">
        <f>[1]!i_pq_pctchange(A76,$B$2,$B$1)/100</f>
        <v>2.6915350481683697E-2</v>
      </c>
      <c r="F76" s="4">
        <f>[1]!i_pq_pctchange(A76,$B$3,$B$1)/100</f>
        <v>-2.9189083340226407E-2</v>
      </c>
      <c r="G76" s="4">
        <f>[1]!i_pq_pctchange(A76,$B$4,$B$1)/100</f>
        <v>-4.1896853904130997E-2</v>
      </c>
      <c r="H76" s="12">
        <f>[1]!i_dq_amount(A76,$B$1)/100000000</f>
        <v>105.4131</v>
      </c>
      <c r="I76" s="5">
        <f>[1]!s_nq_amount(A76,-5,$B$1,100000000)/5</f>
        <v>0</v>
      </c>
      <c r="J76" s="7"/>
      <c r="K76" s="7"/>
    </row>
    <row r="77" spans="1:11" x14ac:dyDescent="0.15">
      <c r="A77" s="2" t="s">
        <v>95</v>
      </c>
      <c r="B77" s="3" t="s">
        <v>96</v>
      </c>
      <c r="C77" s="12">
        <f>[1]!i_dq_close(A77,"")</f>
        <v>1261.83</v>
      </c>
      <c r="D77" s="4">
        <f>[1]!i_dq_pctchange(A77,$B$1)/100</f>
        <v>1.7498165514905573E-2</v>
      </c>
      <c r="E77" s="4">
        <f>[1]!i_pq_pctchange(A77,$B$2,$B$1)/100</f>
        <v>-2.4581990213585203E-2</v>
      </c>
      <c r="F77" s="4">
        <f>[1]!i_pq_pctchange(A77,$B$3,$B$1)/100</f>
        <v>4.7857176983963079E-3</v>
      </c>
      <c r="G77" s="4">
        <f>[1]!i_pq_pctchange(A77,$B$4,$B$1)/100</f>
        <v>-1.7434707448879538E-2</v>
      </c>
      <c r="H77" s="12">
        <f>[1]!i_dq_amount(A77,$B$1)/100000000</f>
        <v>99.745599999999996</v>
      </c>
      <c r="I77" s="5">
        <f>[1]!s_nq_amount(A77,-5,$B$1,100000000)/5</f>
        <v>0</v>
      </c>
      <c r="J77" s="7"/>
      <c r="K77" s="7"/>
    </row>
    <row r="78" spans="1:11" x14ac:dyDescent="0.15">
      <c r="A78" s="8"/>
      <c r="I78" s="8"/>
      <c r="J78" s="7"/>
      <c r="K78" s="7"/>
    </row>
    <row r="79" spans="1:11" x14ac:dyDescent="0.15">
      <c r="A79" s="8"/>
      <c r="B79" s="7"/>
      <c r="C79" s="7"/>
      <c r="I79" s="8"/>
      <c r="J79" s="7"/>
      <c r="K79" s="7"/>
    </row>
    <row r="80" spans="1:11" x14ac:dyDescent="0.15">
      <c r="A80" s="8"/>
      <c r="B80" s="7"/>
      <c r="C80" s="7"/>
      <c r="I80" s="8"/>
      <c r="J80" s="7"/>
      <c r="K80" s="7"/>
    </row>
    <row r="81" spans="1:11" x14ac:dyDescent="0.15">
      <c r="A81" s="8"/>
      <c r="B81" s="7"/>
      <c r="C81" s="7"/>
    </row>
    <row r="82" spans="1:11" x14ac:dyDescent="0.15">
      <c r="A82" s="8"/>
      <c r="B82" s="7"/>
      <c r="C82" s="7"/>
    </row>
    <row r="83" spans="1:11" x14ac:dyDescent="0.15">
      <c r="A83" s="10" t="s">
        <v>97</v>
      </c>
    </row>
    <row r="84" spans="1:11" x14ac:dyDescent="0.15">
      <c r="A84" s="11" t="s">
        <v>32</v>
      </c>
      <c r="B84" s="11" t="s">
        <v>33</v>
      </c>
      <c r="C84" s="1" t="s">
        <v>34</v>
      </c>
      <c r="D84" s="1" t="s">
        <v>35</v>
      </c>
      <c r="E84" s="1" t="s">
        <v>36</v>
      </c>
      <c r="F84" s="1" t="s">
        <v>37</v>
      </c>
      <c r="G84" s="1" t="s">
        <v>38</v>
      </c>
      <c r="H84" s="1" t="s">
        <v>39</v>
      </c>
      <c r="I84" s="1" t="s">
        <v>40</v>
      </c>
    </row>
    <row r="85" spans="1:11" x14ac:dyDescent="0.15">
      <c r="A85" s="2" t="s">
        <v>98</v>
      </c>
      <c r="B85" s="2" t="s">
        <v>99</v>
      </c>
      <c r="C85" s="12">
        <f>[1]!i_dq_close(A85,"")</f>
        <v>1564.6065000000001</v>
      </c>
      <c r="D85" s="4">
        <f>[1]!i_dq_pctchange(A85,$B$1)/100</f>
        <v>4.6089666079750957E-2</v>
      </c>
      <c r="E85" s="4">
        <f>[1]!i_pq_pctchange(A85,$B$2,$B$1)/100</f>
        <v>3.7568497572440851E-2</v>
      </c>
      <c r="F85" s="4">
        <f>[1]!i_pq_pctchange(A85,$B$3,$B$1)/100</f>
        <v>-7.750498041098508E-3</v>
      </c>
      <c r="G85" s="4">
        <f>[1]!i_pq_pctchange(A85,$B$4,$B$1)/100</f>
        <v>-2.4616385102017579E-3</v>
      </c>
      <c r="H85" s="12">
        <f>[1]!i_dq_amount(A85,$B$1)/100000000</f>
        <v>64.629320370000002</v>
      </c>
      <c r="I85" s="5">
        <f>[1]!s_nq_amount(A85,-5,$B$1,100000000)/5</f>
        <v>60.033837259999999</v>
      </c>
    </row>
    <row r="86" spans="1:11" x14ac:dyDescent="0.15">
      <c r="A86" s="2" t="s">
        <v>100</v>
      </c>
      <c r="B86" s="2" t="s">
        <v>101</v>
      </c>
      <c r="C86" s="12">
        <f>[1]!i_dq_close(A86,"")</f>
        <v>8907.3112999999994</v>
      </c>
      <c r="D86" s="4">
        <f>[1]!i_dq_pctchange(A86,$B$1)/100</f>
        <v>2.3889682920712252E-2</v>
      </c>
      <c r="E86" s="4">
        <f>[1]!i_pq_pctchange(A86,$B$2,$B$1)/100</f>
        <v>-7.4182501490046571E-3</v>
      </c>
      <c r="F86" s="4">
        <f>[1]!i_pq_pctchange(A86,$B$3,$B$1)/100</f>
        <v>-6.3571663485090912E-2</v>
      </c>
      <c r="G86" s="4">
        <f>[1]!i_pq_pctchange(A86,$B$4,$B$1)/100</f>
        <v>-0.12630590485532134</v>
      </c>
      <c r="H86" s="12">
        <f>[1]!i_dq_amount(A86,$B$1)/100000000</f>
        <v>142.88855249</v>
      </c>
      <c r="I86" s="5">
        <f>[1]!s_nq_amount(A86,-5,$B$1,100000000)/5</f>
        <v>139.86420971800001</v>
      </c>
    </row>
    <row r="87" spans="1:11" x14ac:dyDescent="0.15">
      <c r="A87" s="2" t="s">
        <v>102</v>
      </c>
      <c r="B87" s="2" t="s">
        <v>103</v>
      </c>
      <c r="C87" s="12">
        <f>[1]!i_dq_close(A87,"")</f>
        <v>2270.817</v>
      </c>
      <c r="D87" s="4">
        <f>[1]!i_dq_pctchange(A87,$B$1)/100</f>
        <v>2.4717029407822722E-2</v>
      </c>
      <c r="E87" s="4">
        <f>[1]!i_pq_pctchange(A87,$B$2,$B$1)/100</f>
        <v>1.4389454288200154E-2</v>
      </c>
      <c r="F87" s="4">
        <f>[1]!i_pq_pctchange(A87,$B$3,$B$1)/100</f>
        <v>-1.9527736971847842E-2</v>
      </c>
      <c r="G87" s="4">
        <f>[1]!i_pq_pctchange(A87,$B$4,$B$1)/100</f>
        <v>-7.8727964417452445E-2</v>
      </c>
      <c r="H87" s="12">
        <f>[1]!i_dq_amount(A87,$B$1)/100000000</f>
        <v>121.07410160000001</v>
      </c>
      <c r="I87" s="5">
        <f>[1]!s_nq_amount(A87,-5,$B$1,100000000)/5</f>
        <v>121.81435065999999</v>
      </c>
    </row>
    <row r="88" spans="1:11" x14ac:dyDescent="0.15">
      <c r="A88" s="2" t="s">
        <v>104</v>
      </c>
      <c r="B88" s="2" t="s">
        <v>105</v>
      </c>
      <c r="C88" s="12">
        <f>[1]!i_dq_close(A88,"")</f>
        <v>3431.4247</v>
      </c>
      <c r="D88" s="4">
        <f>[1]!i_dq_pctchange(A88,$B$1)/100</f>
        <v>3.1580400822949439E-2</v>
      </c>
      <c r="E88" s="4">
        <f>[1]!i_pq_pctchange(A88,$B$2,$B$1)/100</f>
        <v>3.0723534537445474E-2</v>
      </c>
      <c r="F88" s="4">
        <f>[1]!i_pq_pctchange(A88,$B$3,$B$1)/100</f>
        <v>2.0307373066872358E-3</v>
      </c>
      <c r="G88" s="4">
        <f>[1]!i_pq_pctchange(A88,$B$4,$B$1)/100</f>
        <v>7.6891420914641184E-2</v>
      </c>
      <c r="H88" s="12">
        <f>[1]!i_dq_amount(A88,$B$1)/100000000</f>
        <v>98.223137929999993</v>
      </c>
      <c r="I88" s="5">
        <f>[1]!s_nq_amount(A88,-5,$B$1,100000000)/5</f>
        <v>107.130697586</v>
      </c>
      <c r="J88" s="6"/>
    </row>
    <row r="89" spans="1:11" x14ac:dyDescent="0.15">
      <c r="A89" s="2" t="s">
        <v>106</v>
      </c>
      <c r="B89" s="2" t="s">
        <v>107</v>
      </c>
      <c r="C89" s="12">
        <f>[1]!i_dq_close(A89,"")</f>
        <v>1795.8469</v>
      </c>
      <c r="D89" s="4">
        <f>[1]!i_dq_pctchange(A89,$B$1)/100</f>
        <v>1.1308075206288404E-2</v>
      </c>
      <c r="E89" s="4">
        <f>[1]!i_pq_pctchange(A89,$B$2,$B$1)/100</f>
        <v>-1.1766593047273233E-2</v>
      </c>
      <c r="F89" s="4">
        <f>[1]!i_pq_pctchange(A89,$B$3,$B$1)/100</f>
        <v>-5.8405095867881007E-2</v>
      </c>
      <c r="G89" s="4">
        <f>[1]!i_pq_pctchange(A89,$B$4,$B$1)/100</f>
        <v>-0.12087285969241723</v>
      </c>
      <c r="H89" s="12">
        <f>[1]!i_dq_amount(A89,$B$1)/100000000</f>
        <v>7.7764122899999997</v>
      </c>
      <c r="I89" s="5">
        <f>[1]!s_nq_amount(A89,-5,$B$1,100000000)/5</f>
        <v>10.401141226</v>
      </c>
      <c r="J89" s="6"/>
    </row>
    <row r="90" spans="1:11" x14ac:dyDescent="0.15">
      <c r="A90" s="2" t="s">
        <v>108</v>
      </c>
      <c r="B90" s="2" t="s">
        <v>109</v>
      </c>
      <c r="C90" s="12">
        <f>[1]!i_dq_close(A90,"")</f>
        <v>6068.0117</v>
      </c>
      <c r="D90" s="4">
        <f>[1]!i_dq_pctchange(A90,$B$1)/100</f>
        <v>2.1691918892163375E-2</v>
      </c>
      <c r="E90" s="4">
        <f>[1]!i_pq_pctchange(A90,$B$2,$B$1)/100</f>
        <v>1.2533177584627797E-2</v>
      </c>
      <c r="F90" s="4">
        <f>[1]!i_pq_pctchange(A90,$B$3,$B$1)/100</f>
        <v>-9.7449525363086931E-3</v>
      </c>
      <c r="G90" s="4">
        <f>[1]!i_pq_pctchange(A90,$B$4,$B$1)/100</f>
        <v>-5.6814403317818396E-2</v>
      </c>
      <c r="H90" s="12">
        <f>[1]!i_dq_amount(A90,$B$1)/100000000</f>
        <v>96.364048220000001</v>
      </c>
      <c r="I90" s="5">
        <f>[1]!s_nq_amount(A90,-5,$B$1,100000000)/5</f>
        <v>94.30873364</v>
      </c>
      <c r="J90" s="6"/>
    </row>
    <row r="91" spans="1:11" x14ac:dyDescent="0.15">
      <c r="A91" s="2" t="s">
        <v>110</v>
      </c>
      <c r="B91" s="2" t="s">
        <v>111</v>
      </c>
      <c r="C91" s="12">
        <f>[1]!i_dq_close(A91,"")</f>
        <v>6349.6184999999996</v>
      </c>
      <c r="D91" s="4">
        <f>[1]!i_dq_pctchange(A91,$B$1)/100</f>
        <v>1.8239529663740983E-2</v>
      </c>
      <c r="E91" s="4">
        <f>[1]!i_pq_pctchange(A91,$B$2,$B$1)/100</f>
        <v>1.3362683995028712E-2</v>
      </c>
      <c r="F91" s="4">
        <f>[1]!i_pq_pctchange(A91,$B$3,$B$1)/100</f>
        <v>-5.626064882485881E-2</v>
      </c>
      <c r="G91" s="4">
        <f>[1]!i_pq_pctchange(A91,$B$4,$B$1)/100</f>
        <v>-7.8058132057943541E-2</v>
      </c>
      <c r="H91" s="12">
        <f>[1]!i_dq_amount(A91,$B$1)/100000000</f>
        <v>46.848225790000001</v>
      </c>
      <c r="I91" s="5">
        <f>[1]!s_nq_amount(A91,-5,$B$1,100000000)/5</f>
        <v>52.368752010000001</v>
      </c>
      <c r="J91" s="6"/>
    </row>
    <row r="92" spans="1:11" x14ac:dyDescent="0.15">
      <c r="A92" s="2" t="s">
        <v>112</v>
      </c>
      <c r="B92" s="2" t="s">
        <v>113</v>
      </c>
      <c r="C92" s="12">
        <f>[1]!i_dq_close(A92,"")</f>
        <v>3031.4367000000002</v>
      </c>
      <c r="D92" s="4">
        <f>[1]!i_dq_pctchange(A92,$B$1)/100</f>
        <v>2.9976387344986977E-2</v>
      </c>
      <c r="E92" s="4">
        <f>[1]!i_pq_pctchange(A92,$B$2,$B$1)/100</f>
        <v>1.4648055036543317E-2</v>
      </c>
      <c r="F92" s="4">
        <f>[1]!i_pq_pctchange(A92,$B$3,$B$1)/100</f>
        <v>1.2735249692741313E-3</v>
      </c>
      <c r="G92" s="4">
        <f>[1]!i_pq_pctchange(A92,$B$4,$B$1)/100</f>
        <v>5.0770464089386902E-3</v>
      </c>
      <c r="H92" s="12">
        <f>[1]!i_dq_amount(A92,$B$1)/100000000</f>
        <v>177.77224652000001</v>
      </c>
      <c r="I92" s="5">
        <f>[1]!s_nq_amount(A92,-5,$B$1,100000000)/5</f>
        <v>189.65938265599999</v>
      </c>
      <c r="J92" s="6"/>
    </row>
    <row r="93" spans="1:11" x14ac:dyDescent="0.15">
      <c r="A93" s="2" t="s">
        <v>114</v>
      </c>
      <c r="B93" s="2" t="s">
        <v>115</v>
      </c>
      <c r="C93" s="12">
        <f>[1]!i_dq_close(A93,"")</f>
        <v>6394.4633999999996</v>
      </c>
      <c r="D93" s="4">
        <f>[1]!i_dq_pctchange(A93,$B$1)/100</f>
        <v>4.1093359915922667E-2</v>
      </c>
      <c r="E93" s="4">
        <f>[1]!i_pq_pctchange(A93,$B$2,$B$1)/100</f>
        <v>1.1430679375920683E-2</v>
      </c>
      <c r="F93" s="4">
        <f>[1]!i_pq_pctchange(A93,$B$3,$B$1)/100</f>
        <v>6.6347239267977809E-2</v>
      </c>
      <c r="G93" s="4">
        <f>[1]!i_pq_pctchange(A93,$B$4,$B$1)/100</f>
        <v>0.21906817704254133</v>
      </c>
      <c r="H93" s="12">
        <f>[1]!i_dq_amount(A93,$B$1)/100000000</f>
        <v>145.86383122999999</v>
      </c>
      <c r="I93" s="5">
        <f>[1]!s_nq_amount(A93,-5,$B$1,100000000)/5</f>
        <v>170.7919167</v>
      </c>
      <c r="J93" s="7"/>
      <c r="K93" s="7"/>
    </row>
    <row r="94" spans="1:11" x14ac:dyDescent="0.15">
      <c r="A94" s="2" t="s">
        <v>116</v>
      </c>
      <c r="B94" s="2" t="s">
        <v>117</v>
      </c>
      <c r="C94" s="12">
        <f>[1]!i_dq_close(A94,"")</f>
        <v>1756.3416</v>
      </c>
      <c r="D94" s="4">
        <f>[1]!i_dq_pctchange(A94,$B$1)/100</f>
        <v>5.3012458102230653E-3</v>
      </c>
      <c r="E94" s="4">
        <f>[1]!i_pq_pctchange(A94,$B$2,$B$1)/100</f>
        <v>-2.2524643894733298E-2</v>
      </c>
      <c r="F94" s="4">
        <f>[1]!i_pq_pctchange(A94,$B$3,$B$1)/100</f>
        <v>-2.1482254081996E-2</v>
      </c>
      <c r="G94" s="4">
        <f>[1]!i_pq_pctchange(A94,$B$4,$B$1)/100</f>
        <v>-5.0473930036566979E-2</v>
      </c>
      <c r="H94" s="12">
        <f>[1]!i_dq_amount(A94,$B$1)/100000000</f>
        <v>42.809615820000005</v>
      </c>
      <c r="I94" s="5">
        <f>[1]!s_nq_amount(A94,-5,$B$1,100000000)/5</f>
        <v>54.101982022000001</v>
      </c>
      <c r="J94" s="7"/>
      <c r="K94" s="7"/>
    </row>
    <row r="95" spans="1:11" x14ac:dyDescent="0.15">
      <c r="A95" s="2" t="s">
        <v>118</v>
      </c>
      <c r="B95" s="2" t="s">
        <v>119</v>
      </c>
      <c r="C95" s="12">
        <f>[1]!i_dq_close(A95,"")</f>
        <v>2362.8415</v>
      </c>
      <c r="D95" s="4">
        <f>[1]!i_dq_pctchange(A95,$B$1)/100</f>
        <v>1.3235206020230095E-2</v>
      </c>
      <c r="E95" s="4">
        <f>[1]!i_pq_pctchange(A95,$B$2,$B$1)/100</f>
        <v>7.3053507616664959E-3</v>
      </c>
      <c r="F95" s="4">
        <f>[1]!i_pq_pctchange(A95,$B$3,$B$1)/100</f>
        <v>-5.137405019631814E-2</v>
      </c>
      <c r="G95" s="4">
        <f>[1]!i_pq_pctchange(A95,$B$4,$B$1)/100</f>
        <v>-9.6091878726336719E-2</v>
      </c>
      <c r="H95" s="12">
        <f>[1]!i_dq_amount(A95,$B$1)/100000000</f>
        <v>13.546741150000001</v>
      </c>
      <c r="I95" s="5">
        <f>[1]!s_nq_amount(A95,-5,$B$1,100000000)/5</f>
        <v>16.064512153999999</v>
      </c>
      <c r="J95" s="7"/>
      <c r="K95" s="7"/>
    </row>
    <row r="96" spans="1:11" x14ac:dyDescent="0.15">
      <c r="A96" s="2" t="s">
        <v>120</v>
      </c>
      <c r="B96" s="2" t="s">
        <v>121</v>
      </c>
      <c r="C96" s="12">
        <f>[1]!i_dq_close(A96,"")</f>
        <v>942.06209999999999</v>
      </c>
      <c r="D96" s="4">
        <f>[1]!i_dq_pctchange(A96,$B$1)/100</f>
        <v>2.7765961915162451E-2</v>
      </c>
      <c r="E96" s="4">
        <f>[1]!i_pq_pctchange(A96,$B$2,$B$1)/100</f>
        <v>1.3866454177710041E-2</v>
      </c>
      <c r="F96" s="4">
        <f>[1]!i_pq_pctchange(A96,$B$3,$B$1)/100</f>
        <v>-5.1394323180733004E-2</v>
      </c>
      <c r="G96" s="4">
        <f>[1]!i_pq_pctchange(A96,$B$4,$B$1)/100</f>
        <v>-3.1244520902298234E-2</v>
      </c>
      <c r="H96" s="12">
        <f>[1]!i_dq_amount(A96,$B$1)/100000000</f>
        <v>28.98818404</v>
      </c>
      <c r="I96" s="5">
        <f>[1]!s_nq_amount(A96,-5,$B$1,100000000)/5</f>
        <v>33.360453757999998</v>
      </c>
      <c r="J96" s="7"/>
      <c r="K96" s="7"/>
    </row>
    <row r="97" spans="1:11" x14ac:dyDescent="0.15">
      <c r="A97" s="2" t="s">
        <v>122</v>
      </c>
      <c r="B97" s="2" t="s">
        <v>123</v>
      </c>
      <c r="C97" s="12">
        <f>[1]!i_dq_close(A97,"")</f>
        <v>2242.6974</v>
      </c>
      <c r="D97" s="4">
        <f>[1]!i_dq_pctchange(A97,$B$1)/100</f>
        <v>1.203418203901907E-2</v>
      </c>
      <c r="E97" s="4">
        <f>[1]!i_pq_pctchange(A97,$B$2,$B$1)/100</f>
        <v>6.5056052378744678E-3</v>
      </c>
      <c r="F97" s="4">
        <f>[1]!i_pq_pctchange(A97,$B$3,$B$1)/100</f>
        <v>-5.0695147453750256E-2</v>
      </c>
      <c r="G97" s="4">
        <f>[1]!i_pq_pctchange(A97,$B$4,$B$1)/100</f>
        <v>-0.14277281190375646</v>
      </c>
      <c r="H97" s="12">
        <f>[1]!i_dq_amount(A97,$B$1)/100000000</f>
        <v>36.736127539999998</v>
      </c>
      <c r="I97" s="5">
        <f>[1]!s_nq_amount(A97,-5,$B$1,100000000)/5</f>
        <v>31.783663145999999</v>
      </c>
      <c r="J97" s="7"/>
      <c r="K97" s="7"/>
    </row>
    <row r="98" spans="1:11" x14ac:dyDescent="0.15">
      <c r="A98" s="2" t="s">
        <v>124</v>
      </c>
      <c r="B98" s="2" t="s">
        <v>125</v>
      </c>
      <c r="C98" s="12">
        <f>[1]!i_dq_close(A98,"")</f>
        <v>1677.9727</v>
      </c>
      <c r="D98" s="4">
        <f>[1]!i_dq_pctchange(A98,$B$1)/100</f>
        <v>0</v>
      </c>
      <c r="E98" s="4">
        <f>[1]!i_pq_pctchange(A98,$B$2,$B$1)/100</f>
        <v>0</v>
      </c>
      <c r="F98" s="4">
        <f>[1]!i_pq_pctchange(A98,$B$3,$B$1)/100</f>
        <v>1.4383380285095893E-2</v>
      </c>
      <c r="G98" s="4">
        <f>[1]!i_pq_pctchange(A98,$B$4,$B$1)/100</f>
        <v>6.8813062509446965E-2</v>
      </c>
      <c r="H98" s="12">
        <f>[1]!i_dq_amount(A98,$B$1)/100000000</f>
        <v>0</v>
      </c>
      <c r="I98" s="5">
        <f>[1]!s_nq_amount(A98,-5,$B$1,100000000)/5</f>
        <v>0</v>
      </c>
      <c r="J98" s="7"/>
      <c r="K98" s="7"/>
    </row>
    <row r="99" spans="1:11" x14ac:dyDescent="0.15">
      <c r="A99" s="2" t="s">
        <v>126</v>
      </c>
      <c r="B99" s="2" t="s">
        <v>127</v>
      </c>
      <c r="C99" s="12">
        <f>[1]!i_dq_close(A99,"")</f>
        <v>1890.6829</v>
      </c>
      <c r="D99" s="4">
        <f>[1]!i_dq_pctchange(A99,$B$1)/100</f>
        <v>1.2435337316925255E-2</v>
      </c>
      <c r="E99" s="4">
        <f>[1]!i_pq_pctchange(A99,$B$2,$B$1)/100</f>
        <v>1.3333166827973253E-2</v>
      </c>
      <c r="F99" s="4">
        <f>[1]!i_pq_pctchange(A99,$B$3,$B$1)/100</f>
        <v>-1.769056219500631E-2</v>
      </c>
      <c r="G99" s="4">
        <f>[1]!i_pq_pctchange(A99,$B$4,$B$1)/100</f>
        <v>-9.5892929648529357E-2</v>
      </c>
      <c r="H99" s="12">
        <f>[1]!i_dq_amount(A99,$B$1)/100000000</f>
        <v>31.823109039999999</v>
      </c>
      <c r="I99" s="5">
        <f>[1]!s_nq_amount(A99,-5,$B$1,100000000)/5</f>
        <v>31.334774950000003</v>
      </c>
      <c r="J99" s="7"/>
      <c r="K99" s="7"/>
    </row>
    <row r="100" spans="1:11" x14ac:dyDescent="0.15">
      <c r="A100" s="2" t="s">
        <v>128</v>
      </c>
      <c r="B100" s="2" t="s">
        <v>129</v>
      </c>
      <c r="C100" s="12">
        <f>[1]!i_dq_close(A100,"")</f>
        <v>4550.4151000000002</v>
      </c>
      <c r="D100" s="4">
        <f>[1]!i_dq_pctchange(A100,$B$1)/100</f>
        <v>2.0034336827786658E-2</v>
      </c>
      <c r="E100" s="4">
        <f>[1]!i_pq_pctchange(A100,$B$2,$B$1)/100</f>
        <v>5.8606707218680221E-3</v>
      </c>
      <c r="F100" s="4">
        <f>[1]!i_pq_pctchange(A100,$B$3,$B$1)/100</f>
        <v>-4.5365445457094644E-2</v>
      </c>
      <c r="G100" s="4">
        <f>[1]!i_pq_pctchange(A100,$B$4,$B$1)/100</f>
        <v>-2.4040377111822497E-4</v>
      </c>
      <c r="H100" s="12">
        <f>[1]!i_dq_amount(A100,$B$1)/100000000</f>
        <v>9.8471912400000008</v>
      </c>
      <c r="I100" s="5">
        <f>[1]!s_nq_amount(A100,-5,$B$1,100000000)/5</f>
        <v>10.837945465999999</v>
      </c>
      <c r="J100" s="7"/>
      <c r="K100" s="7"/>
    </row>
    <row r="101" spans="1:11" x14ac:dyDescent="0.15">
      <c r="A101" s="2" t="s">
        <v>130</v>
      </c>
      <c r="B101" s="2" t="s">
        <v>131</v>
      </c>
      <c r="C101" s="12">
        <f>[1]!i_dq_close(A101,"")</f>
        <v>4864.8962000000001</v>
      </c>
      <c r="D101" s="4">
        <f>[1]!i_dq_pctchange(A101,$B$1)/100</f>
        <v>3.410988033467266E-2</v>
      </c>
      <c r="E101" s="4">
        <f>[1]!i_pq_pctchange(A101,$B$2,$B$1)/100</f>
        <v>1.8166252453566178E-2</v>
      </c>
      <c r="F101" s="4">
        <f>[1]!i_pq_pctchange(A101,$B$3,$B$1)/100</f>
        <v>3.3717964657055566E-2</v>
      </c>
      <c r="G101" s="4">
        <f>[1]!i_pq_pctchange(A101,$B$4,$B$1)/100</f>
        <v>0.1176708263058137</v>
      </c>
      <c r="H101" s="12">
        <f>[1]!i_dq_amount(A101,$B$1)/100000000</f>
        <v>193.54706548999999</v>
      </c>
      <c r="I101" s="5">
        <f>[1]!s_nq_amount(A101,-5,$B$1,100000000)/5</f>
        <v>216.06129789599999</v>
      </c>
      <c r="J101" s="7"/>
      <c r="K101" s="7"/>
    </row>
    <row r="102" spans="1:11" x14ac:dyDescent="0.15">
      <c r="A102" s="2" t="s">
        <v>132</v>
      </c>
      <c r="B102" s="2" t="s">
        <v>133</v>
      </c>
      <c r="C102" s="12">
        <f>[1]!i_dq_close(A102,"")</f>
        <v>2454.5581000000002</v>
      </c>
      <c r="D102" s="4">
        <f>[1]!i_dq_pctchange(A102,$B$1)/100</f>
        <v>2.171533890384314E-2</v>
      </c>
      <c r="E102" s="4">
        <f>[1]!i_pq_pctchange(A102,$B$2,$B$1)/100</f>
        <v>6.0486088064490851E-3</v>
      </c>
      <c r="F102" s="4">
        <f>[1]!i_pq_pctchange(A102,$B$3,$B$1)/100</f>
        <v>-3.606787995011318E-2</v>
      </c>
      <c r="G102" s="4">
        <f>[1]!i_pq_pctchange(A102,$B$4,$B$1)/100</f>
        <v>-9.3633845159916115E-2</v>
      </c>
      <c r="H102" s="12">
        <f>[1]!i_dq_amount(A102,$B$1)/100000000</f>
        <v>51.540503770000001</v>
      </c>
      <c r="I102" s="5">
        <f>[1]!s_nq_amount(A102,-5,$B$1,100000000)/5</f>
        <v>60.548346137999999</v>
      </c>
      <c r="J102" s="7"/>
      <c r="K102" s="7"/>
    </row>
    <row r="103" spans="1:11" x14ac:dyDescent="0.15">
      <c r="A103" s="2" t="s">
        <v>134</v>
      </c>
      <c r="B103" s="2" t="s">
        <v>135</v>
      </c>
      <c r="C103" s="12">
        <f>[1]!i_dq_close(A103,"")</f>
        <v>2379.1972999999998</v>
      </c>
      <c r="D103" s="4">
        <f>[1]!i_dq_pctchange(A103,$B$1)/100</f>
        <v>2.4060102479298351E-2</v>
      </c>
      <c r="E103" s="4">
        <f>[1]!i_pq_pctchange(A103,$B$2,$B$1)/100</f>
        <v>1.7871467997613077E-2</v>
      </c>
      <c r="F103" s="4">
        <f>[1]!i_pq_pctchange(A103,$B$3,$B$1)/100</f>
        <v>-6.6483429041909292E-2</v>
      </c>
      <c r="G103" s="4">
        <f>[1]!i_pq_pctchange(A103,$B$4,$B$1)/100</f>
        <v>-9.116435569450243E-2</v>
      </c>
      <c r="H103" s="12">
        <f>[1]!i_dq_amount(A103,$B$1)/100000000</f>
        <v>23.263881489999999</v>
      </c>
      <c r="I103" s="5">
        <f>[1]!s_nq_amount(A103,-5,$B$1,100000000)/5</f>
        <v>26.250224842000002</v>
      </c>
      <c r="J103" s="7"/>
      <c r="K103" s="7"/>
    </row>
    <row r="104" spans="1:11" x14ac:dyDescent="0.15">
      <c r="A104" s="2" t="s">
        <v>136</v>
      </c>
      <c r="B104" s="2" t="s">
        <v>137</v>
      </c>
      <c r="C104" s="12">
        <f>[1]!i_dq_close(A104,"")</f>
        <v>3737.8915999999999</v>
      </c>
      <c r="D104" s="4">
        <f>[1]!i_dq_pctchange(A104,$B$1)/100</f>
        <v>2.0206961179316973E-2</v>
      </c>
      <c r="E104" s="4">
        <f>[1]!i_pq_pctchange(A104,$B$2,$B$1)/100</f>
        <v>1.091292952942835E-2</v>
      </c>
      <c r="F104" s="4">
        <f>[1]!i_pq_pctchange(A104,$B$3,$B$1)/100</f>
        <v>-4.1747341592114573E-2</v>
      </c>
      <c r="G104" s="4">
        <f>[1]!i_pq_pctchange(A104,$B$4,$B$1)/100</f>
        <v>-2.2403714827155197E-2</v>
      </c>
      <c r="H104" s="12">
        <f>[1]!i_dq_amount(A104,$B$1)/100000000</f>
        <v>44.511748859999997</v>
      </c>
      <c r="I104" s="5">
        <f>[1]!s_nq_amount(A104,-5,$B$1,100000000)/5</f>
        <v>45.587082273999997</v>
      </c>
      <c r="J104" s="7"/>
      <c r="K104" s="7"/>
    </row>
    <row r="105" spans="1:11" x14ac:dyDescent="0.15">
      <c r="A105" s="2" t="s">
        <v>138</v>
      </c>
      <c r="B105" s="2" t="s">
        <v>139</v>
      </c>
      <c r="C105" s="12">
        <f>[1]!i_dq_close(A105,"")</f>
        <v>3326.3609000000001</v>
      </c>
      <c r="D105" s="4">
        <f>[1]!i_dq_pctchange(A105,$B$1)/100</f>
        <v>2.2313898128037968E-2</v>
      </c>
      <c r="E105" s="4">
        <f>[1]!i_pq_pctchange(A105,$B$2,$B$1)/100</f>
        <v>5.6529035757271195E-3</v>
      </c>
      <c r="F105" s="4">
        <f>[1]!i_pq_pctchange(A105,$B$3,$B$1)/100</f>
        <v>-4.1672330250787759E-2</v>
      </c>
      <c r="G105" s="4">
        <f>[1]!i_pq_pctchange(A105,$B$4,$B$1)/100</f>
        <v>-7.8963779985495974E-2</v>
      </c>
      <c r="H105" s="12">
        <f>[1]!i_dq_amount(A105,$B$1)/100000000</f>
        <v>190.65864809000001</v>
      </c>
      <c r="I105" s="5">
        <f>[1]!s_nq_amount(A105,-5,$B$1,100000000)/5</f>
        <v>211.46281991400002</v>
      </c>
      <c r="J105" s="7"/>
      <c r="K105" s="7"/>
    </row>
    <row r="106" spans="1:11" x14ac:dyDescent="0.15">
      <c r="A106" s="2" t="s">
        <v>140</v>
      </c>
      <c r="B106" s="2" t="s">
        <v>141</v>
      </c>
      <c r="C106" s="12">
        <f>[1]!i_dq_close(A106,"")</f>
        <v>1915.4562000000001</v>
      </c>
      <c r="D106" s="4">
        <f>[1]!i_dq_pctchange(A106,$B$1)/100</f>
        <v>1.1275224251647176E-2</v>
      </c>
      <c r="E106" s="4">
        <f>[1]!i_pq_pctchange(A106,$B$2,$B$1)/100</f>
        <v>4.9712455175972003E-3</v>
      </c>
      <c r="F106" s="4">
        <f>[1]!i_pq_pctchange(A106,$B$3,$B$1)/100</f>
        <v>-3.2366526421013897E-2</v>
      </c>
      <c r="G106" s="4">
        <f>[1]!i_pq_pctchange(A106,$B$4,$B$1)/100</f>
        <v>-0.1555816907761578</v>
      </c>
      <c r="H106" s="12">
        <f>[1]!i_dq_amount(A106,$B$1)/100000000</f>
        <v>23.127829470000002</v>
      </c>
      <c r="I106" s="5">
        <f>[1]!s_nq_amount(A106,-5,$B$1,100000000)/5</f>
        <v>23.805863223999999</v>
      </c>
      <c r="J106" s="7"/>
      <c r="K106" s="7"/>
    </row>
    <row r="107" spans="1:11" x14ac:dyDescent="0.15">
      <c r="A107" s="2" t="s">
        <v>142</v>
      </c>
      <c r="B107" s="2" t="s">
        <v>143</v>
      </c>
      <c r="C107" s="12">
        <f>[1]!i_dq_close(A107,"")</f>
        <v>4102.0985000000001</v>
      </c>
      <c r="D107" s="4">
        <f>[1]!i_dq_pctchange(A107,$B$1)/100</f>
        <v>2.388978018797383E-2</v>
      </c>
      <c r="E107" s="4">
        <f>[1]!i_pq_pctchange(A107,$B$2,$B$1)/100</f>
        <v>2.0482497515960985E-2</v>
      </c>
      <c r="F107" s="4">
        <f>[1]!i_pq_pctchange(A107,$B$3,$B$1)/100</f>
        <v>-7.610635632865792E-3</v>
      </c>
      <c r="G107" s="4">
        <f>[1]!i_pq_pctchange(A107,$B$4,$B$1)/100</f>
        <v>-2.483830759641048E-2</v>
      </c>
      <c r="H107" s="12">
        <f>[1]!i_dq_amount(A107,$B$1)/100000000</f>
        <v>58.615989679999998</v>
      </c>
      <c r="I107" s="5">
        <f>[1]!s_nq_amount(A107,-5,$B$1,100000000)/5</f>
        <v>73.408128755999996</v>
      </c>
      <c r="J107" s="7"/>
      <c r="K107" s="7"/>
    </row>
    <row r="108" spans="1:11" x14ac:dyDescent="0.15">
      <c r="A108" s="2" t="s">
        <v>144</v>
      </c>
      <c r="B108" s="2" t="s">
        <v>145</v>
      </c>
      <c r="C108" s="12">
        <f>[1]!i_dq_close(A108,"")</f>
        <v>1264.519</v>
      </c>
      <c r="D108" s="4">
        <f>[1]!i_dq_pctchange(A108,$B$1)/100</f>
        <v>2.0396651954992517E-2</v>
      </c>
      <c r="E108" s="4">
        <f>[1]!i_pq_pctchange(A108,$B$2,$B$1)/100</f>
        <v>1.5342400109714882E-2</v>
      </c>
      <c r="F108" s="4">
        <f>[1]!i_pq_pctchange(A108,$B$3,$B$1)/100</f>
        <v>-3.1007448984783803E-2</v>
      </c>
      <c r="G108" s="4">
        <f>[1]!i_pq_pctchange(A108,$B$4,$B$1)/100</f>
        <v>-7.9816178487800871E-2</v>
      </c>
      <c r="H108" s="12">
        <f>[1]!i_dq_amount(A108,$B$1)/100000000</f>
        <v>11.310385869999999</v>
      </c>
      <c r="I108" s="5">
        <f>[1]!s_nq_amount(A108,-5,$B$1,100000000)/5</f>
        <v>11.703389077999999</v>
      </c>
      <c r="J108" s="7"/>
      <c r="K108" s="7"/>
    </row>
    <row r="109" spans="1:11" x14ac:dyDescent="0.15">
      <c r="A109" s="2" t="s">
        <v>146</v>
      </c>
      <c r="B109" s="2" t="s">
        <v>147</v>
      </c>
      <c r="C109" s="12">
        <f>[1]!i_dq_close(A109,"")</f>
        <v>2368.9096</v>
      </c>
      <c r="D109" s="4">
        <f>[1]!i_dq_pctchange(A109,$B$1)/100</f>
        <v>1.4647198974297782E-2</v>
      </c>
      <c r="E109" s="4">
        <f>[1]!i_pq_pctchange(A109,$B$2,$B$1)/100</f>
        <v>8.3094423546563601E-3</v>
      </c>
      <c r="F109" s="4">
        <f>[1]!i_pq_pctchange(A109,$B$3,$B$1)/100</f>
        <v>-3.4595248495048136E-2</v>
      </c>
      <c r="G109" s="4">
        <f>[1]!i_pq_pctchange(A109,$B$4,$B$1)/100</f>
        <v>-9.9333435683984117E-2</v>
      </c>
      <c r="H109" s="12">
        <f>[1]!i_dq_amount(A109,$B$1)/100000000</f>
        <v>123.39233242</v>
      </c>
      <c r="I109" s="5">
        <f>[1]!s_nq_amount(A109,-5,$B$1,100000000)/5</f>
        <v>113.66725667999999</v>
      </c>
      <c r="J109" s="7"/>
      <c r="K109" s="7"/>
    </row>
    <row r="110" spans="1:11" x14ac:dyDescent="0.15">
      <c r="A110" s="2" t="s">
        <v>148</v>
      </c>
      <c r="B110" s="2" t="s">
        <v>149</v>
      </c>
      <c r="C110" s="12">
        <f>[1]!i_dq_close(A110,"")</f>
        <v>5576.2610000000004</v>
      </c>
      <c r="D110" s="4">
        <f>[1]!i_dq_pctchange(A110,$B$1)/100</f>
        <v>3.2615741575339863E-2</v>
      </c>
      <c r="E110" s="4">
        <f>[1]!i_pq_pctchange(A110,$B$2,$B$1)/100</f>
        <v>1.8217479357364841E-2</v>
      </c>
      <c r="F110" s="4">
        <f>[1]!i_pq_pctchange(A110,$B$3,$B$1)/100</f>
        <v>5.3208840914586997E-3</v>
      </c>
      <c r="G110" s="4">
        <f>[1]!i_pq_pctchange(A110,$B$4,$B$1)/100</f>
        <v>9.3017791618972723E-2</v>
      </c>
      <c r="H110" s="12">
        <f>[1]!i_dq_amount(A110,$B$1)/100000000</f>
        <v>222.18010978000001</v>
      </c>
      <c r="I110" s="5">
        <f>[1]!s_nq_amount(A110,-5,$B$1,100000000)/5</f>
        <v>244.67830845200001</v>
      </c>
      <c r="J110" s="7"/>
      <c r="K110" s="7"/>
    </row>
    <row r="111" spans="1:11" x14ac:dyDescent="0.15">
      <c r="A111" s="2" t="s">
        <v>150</v>
      </c>
      <c r="B111" s="2" t="s">
        <v>151</v>
      </c>
      <c r="C111" s="12">
        <f>[1]!i_dq_close(A111,"")</f>
        <v>1857.6828</v>
      </c>
      <c r="D111" s="4">
        <f>[1]!i_dq_pctchange(A111,$B$1)/100</f>
        <v>2.0932469448407875E-2</v>
      </c>
      <c r="E111" s="4">
        <f>[1]!i_pq_pctchange(A111,$B$2,$B$1)/100</f>
        <v>7.537209582588078E-3</v>
      </c>
      <c r="F111" s="4">
        <f>[1]!i_pq_pctchange(A111,$B$3,$B$1)/100</f>
        <v>-3.6255184060777879E-2</v>
      </c>
      <c r="G111" s="4">
        <f>[1]!i_pq_pctchange(A111,$B$4,$B$1)/100</f>
        <v>-6.7583341564896426E-2</v>
      </c>
      <c r="H111" s="12">
        <f>[1]!i_dq_amount(A111,$B$1)/100000000</f>
        <v>86.603872019999997</v>
      </c>
      <c r="I111" s="5">
        <f>[1]!s_nq_amount(A111,-5,$B$1,100000000)/5</f>
        <v>86.060601124000002</v>
      </c>
      <c r="J111" s="7"/>
      <c r="K111" s="7"/>
    </row>
    <row r="112" spans="1:11" x14ac:dyDescent="0.15">
      <c r="A112" s="2" t="s">
        <v>152</v>
      </c>
      <c r="B112" s="2" t="s">
        <v>153</v>
      </c>
      <c r="C112" s="12">
        <f>[1]!i_dq_close(A112,"")</f>
        <v>3170.2741999999998</v>
      </c>
      <c r="D112" s="4">
        <f>[1]!i_dq_pctchange(A112,$B$1)/100</f>
        <v>2.1614033120311404E-2</v>
      </c>
      <c r="E112" s="4">
        <f>[1]!i_pq_pctchange(A112,$B$2,$B$1)/100</f>
        <v>-1.9501843698201959E-3</v>
      </c>
      <c r="F112" s="4">
        <f>[1]!i_pq_pctchange(A112,$B$3,$B$1)/100</f>
        <v>-3.018981306491153E-2</v>
      </c>
      <c r="G112" s="4">
        <f>[1]!i_pq_pctchange(A112,$B$4,$B$1)/100</f>
        <v>-0.10062255366379225</v>
      </c>
      <c r="H112" s="12">
        <f>[1]!i_dq_amount(A112,$B$1)/100000000</f>
        <v>76.952550450000004</v>
      </c>
      <c r="I112" s="5">
        <f>[1]!s_nq_amount(A112,-5,$B$1,100000000)/5</f>
        <v>90.195997108</v>
      </c>
      <c r="J112" s="7"/>
      <c r="K112" s="7"/>
    </row>
    <row r="113" spans="1:11" x14ac:dyDescent="0.15">
      <c r="A113" s="2" t="s">
        <v>154</v>
      </c>
      <c r="B113" s="2" t="s">
        <v>155</v>
      </c>
      <c r="C113" s="12">
        <f>[1]!i_dq_close(A113,"")</f>
        <v>3250.4987999999998</v>
      </c>
      <c r="D113" s="4">
        <f>[1]!i_dq_pctchange(A113,$B$1)/100</f>
        <v>1.8521333964197417E-2</v>
      </c>
      <c r="E113" s="4">
        <f>[1]!i_pq_pctchange(A113,$B$2,$B$1)/100</f>
        <v>1.1651818104406741E-2</v>
      </c>
      <c r="F113" s="4">
        <f>[1]!i_pq_pctchange(A113,$B$3,$B$1)/100</f>
        <v>-3.7285768608313452E-2</v>
      </c>
      <c r="G113" s="4">
        <f>[1]!i_pq_pctchange(A113,$B$4,$B$1)/100</f>
        <v>-9.8438438216882918E-2</v>
      </c>
      <c r="H113" s="12">
        <f>[1]!i_dq_amount(A113,$B$1)/100000000</f>
        <v>178.48972910000001</v>
      </c>
      <c r="I113" s="5">
        <f>[1]!s_nq_amount(A113,-5,$B$1,100000000)/5</f>
        <v>204.61422502800002</v>
      </c>
      <c r="J113" s="7"/>
      <c r="K113" s="7"/>
    </row>
    <row r="114" spans="1:11" x14ac:dyDescent="0.15">
      <c r="A114" s="2" t="s">
        <v>156</v>
      </c>
      <c r="B114" s="2" t="s">
        <v>157</v>
      </c>
      <c r="C114" s="12">
        <f>[1]!i_dq_close(A114,"")</f>
        <v>2239.9178000000002</v>
      </c>
      <c r="D114" s="4">
        <f>[1]!i_dq_pctchange(A114,$B$1)/100</f>
        <v>2.0467223485602926E-2</v>
      </c>
      <c r="E114" s="4">
        <f>[1]!i_pq_pctchange(A114,$B$2,$B$1)/100</f>
        <v>1.8731985064841083E-2</v>
      </c>
      <c r="F114" s="4">
        <f>[1]!i_pq_pctchange(A114,$B$3,$B$1)/100</f>
        <v>-4.0461784431315199E-2</v>
      </c>
      <c r="G114" s="4">
        <f>[1]!i_pq_pctchange(A114,$B$4,$B$1)/100</f>
        <v>-3.2065644260007686E-2</v>
      </c>
      <c r="H114" s="12">
        <f>[1]!i_dq_amount(A114,$B$1)/100000000</f>
        <v>24.31806546</v>
      </c>
      <c r="I114" s="5">
        <f>[1]!s_nq_amount(A114,-5,$B$1,100000000)/5</f>
        <v>21.145438698</v>
      </c>
      <c r="J114" s="7"/>
      <c r="K114" s="7"/>
    </row>
    <row r="115" spans="1:11" x14ac:dyDescent="0.15">
      <c r="A115" s="2" t="s">
        <v>158</v>
      </c>
      <c r="B115" s="2" t="s">
        <v>159</v>
      </c>
      <c r="C115" s="12">
        <f>[1]!i_dq_close(A115,"")</f>
        <v>1261.8827000000001</v>
      </c>
      <c r="D115" s="4">
        <f>[1]!i_dq_pctchange(A115,$B$1)/100</f>
        <v>2.132228691917426E-2</v>
      </c>
      <c r="E115" s="4">
        <f>[1]!i_pq_pctchange(A115,$B$2,$B$1)/100</f>
        <v>9.3675132783761494E-3</v>
      </c>
      <c r="F115" s="4">
        <f>[1]!i_pq_pctchange(A115,$B$3,$B$1)/100</f>
        <v>-3.4776295879733299E-2</v>
      </c>
      <c r="G115" s="4">
        <f>[1]!i_pq_pctchange(A115,$B$4,$B$1)/100</f>
        <v>-7.1924519121014496E-2</v>
      </c>
      <c r="H115" s="12">
        <f>[1]!i_dq_amount(A115,$B$1)/100000000</f>
        <v>10.791798330000001</v>
      </c>
      <c r="I115" s="5">
        <f>[1]!s_nq_amount(A115,-5,$B$1,100000000)/5</f>
        <v>14.535689271999999</v>
      </c>
      <c r="J115" s="7"/>
      <c r="K115" s="7"/>
    </row>
    <row r="116" spans="1:11" x14ac:dyDescent="0.15">
      <c r="A116" s="2" t="s">
        <v>160</v>
      </c>
      <c r="B116" s="2" t="s">
        <v>161</v>
      </c>
      <c r="C116" s="12">
        <f>[1]!i_dq_close(A116,"")</f>
        <v>4019.7521999999999</v>
      </c>
      <c r="D116" s="4">
        <f>[1]!i_dq_pctchange(A116,$B$1)/100</f>
        <v>2.6914482026892284E-2</v>
      </c>
      <c r="E116" s="4">
        <f>[1]!i_pq_pctchange(A116,$B$2,$B$1)/100</f>
        <v>2.1833816700691733E-2</v>
      </c>
      <c r="F116" s="4">
        <f>[1]!i_pq_pctchange(A116,$B$3,$B$1)/100</f>
        <v>-4.3180680617539657E-2</v>
      </c>
      <c r="G116" s="4">
        <f>[1]!i_pq_pctchange(A116,$B$4,$B$1)/100</f>
        <v>-7.2319549029041919E-2</v>
      </c>
      <c r="H116" s="12">
        <f>[1]!i_dq_amount(A116,$B$1)/100000000</f>
        <v>100.43459383</v>
      </c>
      <c r="I116" s="5">
        <f>[1]!s_nq_amount(A116,-5,$B$1,100000000)/5</f>
        <v>101.916117304</v>
      </c>
      <c r="J116" s="7"/>
      <c r="K116" s="7"/>
    </row>
    <row r="117" spans="1:11" x14ac:dyDescent="0.15">
      <c r="A117" s="2" t="s">
        <v>162</v>
      </c>
      <c r="B117" s="2" t="s">
        <v>163</v>
      </c>
      <c r="C117" s="12">
        <f>[1]!i_dq_close(A117,"")</f>
        <v>3120.5583000000001</v>
      </c>
      <c r="D117" s="4">
        <f>[1]!i_dq_pctchange(A117,$B$1)/100</f>
        <v>1.4677975093722262E-2</v>
      </c>
      <c r="E117" s="4">
        <f>[1]!i_pq_pctchange(A117,$B$2,$B$1)/100</f>
        <v>8.0842941075318642E-3</v>
      </c>
      <c r="F117" s="4">
        <f>[1]!i_pq_pctchange(A117,$B$3,$B$1)/100</f>
        <v>-2.7191977964353686E-2</v>
      </c>
      <c r="G117" s="4">
        <f>[1]!i_pq_pctchange(A117,$B$4,$B$1)/100</f>
        <v>-5.8516574475121812E-2</v>
      </c>
      <c r="H117" s="12">
        <f>[1]!i_dq_amount(A117,$B$1)/100000000</f>
        <v>16.65645245</v>
      </c>
      <c r="I117" s="5">
        <f>[1]!s_nq_amount(A117,-5,$B$1,100000000)/5</f>
        <v>17.116005210000001</v>
      </c>
      <c r="J117" s="7"/>
      <c r="K117" s="7"/>
    </row>
    <row r="118" spans="1:11" x14ac:dyDescent="0.15">
      <c r="A118" s="2" t="s">
        <v>164</v>
      </c>
      <c r="B118" s="2" t="s">
        <v>165</v>
      </c>
      <c r="C118" s="12">
        <f>[1]!i_dq_close(A118,"")</f>
        <v>2381.3843000000002</v>
      </c>
      <c r="D118" s="4">
        <f>[1]!i_dq_pctchange(A118,$B$1)/100</f>
        <v>7.7169094903533075E-3</v>
      </c>
      <c r="E118" s="4">
        <f>[1]!i_pq_pctchange(A118,$B$2,$B$1)/100</f>
        <v>-5.6182895285828982E-3</v>
      </c>
      <c r="F118" s="4">
        <f>[1]!i_pq_pctchange(A118,$B$3,$B$1)/100</f>
        <v>-9.8022503377135251E-2</v>
      </c>
      <c r="G118" s="4">
        <f>[1]!i_pq_pctchange(A118,$B$4,$B$1)/100</f>
        <v>6.5094294206919923E-3</v>
      </c>
      <c r="H118" s="12">
        <f>[1]!i_dq_amount(A118,$B$1)/100000000</f>
        <v>40.101287220000003</v>
      </c>
      <c r="I118" s="5">
        <f>[1]!s_nq_amount(A118,-5,$B$1,100000000)/5</f>
        <v>63.926294096000007</v>
      </c>
      <c r="J118" s="7"/>
      <c r="K118" s="7"/>
    </row>
    <row r="119" spans="1:11" x14ac:dyDescent="0.15">
      <c r="A119" s="2" t="s">
        <v>166</v>
      </c>
      <c r="B119" s="2" t="s">
        <v>167</v>
      </c>
      <c r="C119" s="12">
        <f>[1]!i_dq_close(A119,"")</f>
        <v>2304.3870000000002</v>
      </c>
      <c r="D119" s="4">
        <f>[1]!i_dq_pctchange(A119,$B$1)/100</f>
        <v>3.5037966578200352E-2</v>
      </c>
      <c r="E119" s="4">
        <f>[1]!i_pq_pctchange(A119,$B$2,$B$1)/100</f>
        <v>3.1131219168302415E-2</v>
      </c>
      <c r="F119" s="4">
        <f>[1]!i_pq_pctchange(A119,$B$3,$B$1)/100</f>
        <v>-2.5113578039497653E-2</v>
      </c>
      <c r="G119" s="4">
        <f>[1]!i_pq_pctchange(A119,$B$4,$B$1)/100</f>
        <v>-3.0518621888370179E-3</v>
      </c>
      <c r="H119" s="12">
        <f>[1]!i_dq_amount(A119,$B$1)/100000000</f>
        <v>80.860923470000003</v>
      </c>
      <c r="I119" s="5">
        <f>[1]!s_nq_amount(A119,-5,$B$1,100000000)/5</f>
        <v>81.947162120000002</v>
      </c>
      <c r="J119" s="7"/>
      <c r="K119" s="7"/>
    </row>
    <row r="120" spans="1:11" x14ac:dyDescent="0.15">
      <c r="A120" s="2" t="s">
        <v>168</v>
      </c>
      <c r="B120" s="2" t="s">
        <v>169</v>
      </c>
      <c r="C120" s="12">
        <f>[1]!i_dq_close(A120,"")</f>
        <v>4257.5136000000002</v>
      </c>
      <c r="D120" s="4">
        <f>[1]!i_dq_pctchange(A120,$B$1)/100</f>
        <v>1.8594438906025301E-2</v>
      </c>
      <c r="E120" s="4">
        <f>[1]!i_pq_pctchange(A120,$B$2,$B$1)/100</f>
        <v>1.3568080108927516E-2</v>
      </c>
      <c r="F120" s="4">
        <f>[1]!i_pq_pctchange(A120,$B$3,$B$1)/100</f>
        <v>-5.8885277210728226E-2</v>
      </c>
      <c r="G120" s="4">
        <f>[1]!i_pq_pctchange(A120,$B$4,$B$1)/100</f>
        <v>-9.1520943997518214E-2</v>
      </c>
      <c r="H120" s="12">
        <f>[1]!i_dq_amount(A120,$B$1)/100000000</f>
        <v>202.61932075999999</v>
      </c>
      <c r="I120" s="5">
        <f>[1]!s_nq_amount(A120,-5,$B$1,100000000)/5</f>
        <v>207.45612821399999</v>
      </c>
      <c r="J120" s="7"/>
      <c r="K120" s="7"/>
    </row>
    <row r="121" spans="1:11" x14ac:dyDescent="0.15">
      <c r="A121" s="2" t="s">
        <v>170</v>
      </c>
      <c r="B121" s="2" t="s">
        <v>171</v>
      </c>
      <c r="C121" s="12">
        <f>[1]!i_dq_close(A121,"")</f>
        <v>5301.5155000000004</v>
      </c>
      <c r="D121" s="4">
        <f>[1]!i_dq_pctchange(A121,$B$1)/100</f>
        <v>2.3862443193809701E-2</v>
      </c>
      <c r="E121" s="4">
        <f>[1]!i_pq_pctchange(A121,$B$2,$B$1)/100</f>
        <v>1.5218291210020052E-2</v>
      </c>
      <c r="F121" s="4">
        <f>[1]!i_pq_pctchange(A121,$B$3,$B$1)/100</f>
        <v>7.9116124842801838E-3</v>
      </c>
      <c r="G121" s="4">
        <f>[1]!i_pq_pctchange(A121,$B$4,$B$1)/100</f>
        <v>-7.0865327690451396E-3</v>
      </c>
      <c r="H121" s="12">
        <f>[1]!i_dq_amount(A121,$B$1)/100000000</f>
        <v>81.958665010000004</v>
      </c>
      <c r="I121" s="5">
        <f>[1]!s_nq_amount(A121,-5,$B$1,100000000)/5</f>
        <v>77.385758572</v>
      </c>
      <c r="J121" s="7"/>
      <c r="K121" s="7"/>
    </row>
    <row r="122" spans="1:11" x14ac:dyDescent="0.15">
      <c r="A122" s="2" t="s">
        <v>172</v>
      </c>
      <c r="B122" s="2" t="s">
        <v>173</v>
      </c>
      <c r="C122" s="12">
        <f>[1]!i_dq_close(A122,"")</f>
        <v>4779.6021000000001</v>
      </c>
      <c r="D122" s="4">
        <f>[1]!i_dq_pctchange(A122,$B$1)/100</f>
        <v>1.8270160956323167E-2</v>
      </c>
      <c r="E122" s="4">
        <f>[1]!i_pq_pctchange(A122,$B$2,$B$1)/100</f>
        <v>1.1610402159405009E-2</v>
      </c>
      <c r="F122" s="4">
        <f>[1]!i_pq_pctchange(A122,$B$3,$B$1)/100</f>
        <v>-4.9288811813430582E-2</v>
      </c>
      <c r="G122" s="4">
        <f>[1]!i_pq_pctchange(A122,$B$4,$B$1)/100</f>
        <v>-6.4710147450153355E-2</v>
      </c>
      <c r="H122" s="12">
        <f>[1]!i_dq_amount(A122,$B$1)/100000000</f>
        <v>120.22416393</v>
      </c>
      <c r="I122" s="5">
        <f>[1]!s_nq_amount(A122,-5,$B$1,100000000)/5</f>
        <v>128.72651033599999</v>
      </c>
      <c r="J122" s="7"/>
      <c r="K122" s="7"/>
    </row>
    <row r="123" spans="1:11" x14ac:dyDescent="0.15">
      <c r="A123" s="2" t="s">
        <v>174</v>
      </c>
      <c r="B123" s="2" t="s">
        <v>175</v>
      </c>
      <c r="C123" s="12">
        <f>[1]!i_dq_close(A123,"")</f>
        <v>5802.3567999999996</v>
      </c>
      <c r="D123" s="4">
        <f>[1]!i_dq_pctchange(A123,$B$1)/100</f>
        <v>3.4323211760768801E-2</v>
      </c>
      <c r="E123" s="4">
        <f>[1]!i_pq_pctchange(A123,$B$2,$B$1)/100</f>
        <v>-3.070104414339303E-3</v>
      </c>
      <c r="F123" s="4">
        <f>[1]!i_pq_pctchange(A123,$B$3,$B$1)/100</f>
        <v>7.7856504473293731E-2</v>
      </c>
      <c r="G123" s="4">
        <f>[1]!i_pq_pctchange(A123,$B$4,$B$1)/100</f>
        <v>5.4137323591828324E-2</v>
      </c>
      <c r="H123" s="12">
        <f>[1]!i_dq_amount(A123,$B$1)/100000000</f>
        <v>280.06292872</v>
      </c>
      <c r="I123" s="5">
        <f>[1]!s_nq_amount(A123,-5,$B$1,100000000)/5</f>
        <v>345.65803609400001</v>
      </c>
      <c r="J123" s="7"/>
      <c r="K123" s="7"/>
    </row>
    <row r="124" spans="1:11" x14ac:dyDescent="0.15">
      <c r="A124" s="2" t="s">
        <v>176</v>
      </c>
      <c r="B124" s="2" t="s">
        <v>177</v>
      </c>
      <c r="C124" s="12">
        <f>[1]!i_dq_close(A124,"")</f>
        <v>1450.4265</v>
      </c>
      <c r="D124" s="4">
        <f>[1]!i_dq_pctchange(A124,$B$1)/100</f>
        <v>1.9558592056361013E-2</v>
      </c>
      <c r="E124" s="4">
        <f>[1]!i_pq_pctchange(A124,$B$2,$B$1)/100</f>
        <v>1.0586156434959193E-2</v>
      </c>
      <c r="F124" s="4">
        <f>[1]!i_pq_pctchange(A124,$B$3,$B$1)/100</f>
        <v>-4.8743901208113893E-2</v>
      </c>
      <c r="G124" s="4">
        <f>[1]!i_pq_pctchange(A124,$B$4,$B$1)/100</f>
        <v>-0.13528716866272139</v>
      </c>
      <c r="H124" s="12">
        <f>[1]!i_dq_amount(A124,$B$1)/100000000</f>
        <v>20.697253280000002</v>
      </c>
      <c r="I124" s="5">
        <f>[1]!s_nq_amount(A124,-5,$B$1,100000000)/5</f>
        <v>19.299531829999999</v>
      </c>
      <c r="J124" s="7"/>
      <c r="K124" s="7"/>
    </row>
    <row r="125" spans="1:11" x14ac:dyDescent="0.15">
      <c r="A125" s="2" t="s">
        <v>178</v>
      </c>
      <c r="B125" s="2" t="s">
        <v>179</v>
      </c>
      <c r="C125" s="12">
        <f>[1]!i_dq_close(A125,"")</f>
        <v>5078.2524000000003</v>
      </c>
      <c r="D125" s="4">
        <f>[1]!i_dq_pctchange(A125,$B$1)/100</f>
        <v>2.7743048593781294E-2</v>
      </c>
      <c r="E125" s="4">
        <f>[1]!i_pq_pctchange(A125,$B$2,$B$1)/100</f>
        <v>2.5379837604301958E-2</v>
      </c>
      <c r="F125" s="4">
        <f>[1]!i_pq_pctchange(A125,$B$3,$B$1)/100</f>
        <v>-2.00534227660919E-2</v>
      </c>
      <c r="G125" s="4">
        <f>[1]!i_pq_pctchange(A125,$B$4,$B$1)/100</f>
        <v>-4.6879486885540889E-2</v>
      </c>
      <c r="H125" s="12">
        <f>[1]!i_dq_amount(A125,$B$1)/100000000</f>
        <v>49.957236530000003</v>
      </c>
      <c r="I125" s="5">
        <f>[1]!s_nq_amount(A125,-5,$B$1,100000000)/5</f>
        <v>61.145430945999998</v>
      </c>
      <c r="J125" s="7"/>
      <c r="K125" s="7"/>
    </row>
    <row r="126" spans="1:11" x14ac:dyDescent="0.15">
      <c r="A126" s="2" t="s">
        <v>180</v>
      </c>
      <c r="B126" s="2" t="s">
        <v>181</v>
      </c>
      <c r="C126" s="12">
        <f>[1]!i_dq_close(A126,"")</f>
        <v>12808.5933</v>
      </c>
      <c r="D126" s="4">
        <f>[1]!i_dq_pctchange(A126,$B$1)/100</f>
        <v>3.8341976648893938E-2</v>
      </c>
      <c r="E126" s="4">
        <f>[1]!i_pq_pctchange(A126,$B$2,$B$1)/100</f>
        <v>8.4464897554912266E-3</v>
      </c>
      <c r="F126" s="4">
        <f>[1]!i_pq_pctchange(A126,$B$3,$B$1)/100</f>
        <v>2.8400202638768191E-2</v>
      </c>
      <c r="G126" s="4">
        <f>[1]!i_pq_pctchange(A126,$B$4,$B$1)/100</f>
        <v>0.15034107901162352</v>
      </c>
      <c r="H126" s="12">
        <f>[1]!i_dq_amount(A126,$B$1)/100000000</f>
        <v>106.26588142999999</v>
      </c>
      <c r="I126" s="5">
        <f>[1]!s_nq_amount(A126,-5,$B$1,100000000)/5</f>
        <v>124.48948783200001</v>
      </c>
      <c r="J126" s="7"/>
      <c r="K126" s="7"/>
    </row>
    <row r="127" spans="1:11" x14ac:dyDescent="0.15">
      <c r="A127" s="2" t="s">
        <v>182</v>
      </c>
      <c r="B127" s="2" t="s">
        <v>183</v>
      </c>
      <c r="C127" s="12">
        <f>[1]!i_dq_close(A127,"")</f>
        <v>1968.2201</v>
      </c>
      <c r="D127" s="4">
        <f>[1]!i_dq_pctchange(A127,$B$1)/100</f>
        <v>1.7159442016069892E-2</v>
      </c>
      <c r="E127" s="4">
        <f>[1]!i_pq_pctchange(A127,$B$2,$B$1)/100</f>
        <v>8.8280005804213246E-3</v>
      </c>
      <c r="F127" s="4">
        <f>[1]!i_pq_pctchange(A127,$B$3,$B$1)/100</f>
        <v>-2.6514714429509145E-2</v>
      </c>
      <c r="G127" s="4">
        <f>[1]!i_pq_pctchange(A127,$B$4,$B$1)/100</f>
        <v>-9.5657855784493595E-2</v>
      </c>
      <c r="H127" s="12">
        <f>[1]!i_dq_amount(A127,$B$1)/100000000</f>
        <v>138.27526348000001</v>
      </c>
      <c r="I127" s="5">
        <f>[1]!s_nq_amount(A127,-5,$B$1,100000000)/5</f>
        <v>131.885962366</v>
      </c>
      <c r="J127" s="7"/>
      <c r="K127" s="7"/>
    </row>
    <row r="128" spans="1:11" x14ac:dyDescent="0.15">
      <c r="A128" s="2" t="s">
        <v>184</v>
      </c>
      <c r="B128" s="2" t="s">
        <v>185</v>
      </c>
      <c r="C128" s="12">
        <f>[1]!i_dq_close(A128,"")</f>
        <v>2414.1433999999999</v>
      </c>
      <c r="D128" s="4">
        <f>[1]!i_dq_pctchange(A128,$B$1)/100</f>
        <v>1.656981964958204E-2</v>
      </c>
      <c r="E128" s="4">
        <f>[1]!i_pq_pctchange(A128,$B$2,$B$1)/100</f>
        <v>1.6663489255570596E-2</v>
      </c>
      <c r="F128" s="4">
        <f>[1]!i_pq_pctchange(A128,$B$3,$B$1)/100</f>
        <v>-3.4163496645357894E-2</v>
      </c>
      <c r="G128" s="4">
        <f>[1]!i_pq_pctchange(A128,$B$4,$B$1)/100</f>
        <v>-0.12592186864631549</v>
      </c>
      <c r="H128" s="12">
        <f>[1]!i_dq_amount(A128,$B$1)/100000000</f>
        <v>91.982166230000004</v>
      </c>
      <c r="I128" s="5">
        <f>[1]!s_nq_amount(A128,-5,$B$1,100000000)/5</f>
        <v>88.962794451999997</v>
      </c>
      <c r="J128" s="7"/>
      <c r="K128" s="7"/>
    </row>
    <row r="129" spans="1:11" x14ac:dyDescent="0.15">
      <c r="A129" s="2" t="s">
        <v>186</v>
      </c>
      <c r="B129" s="2" t="s">
        <v>187</v>
      </c>
      <c r="C129" s="12">
        <f>[1]!i_dq_close(A129,"")</f>
        <v>1193.9702</v>
      </c>
      <c r="D129" s="4">
        <f>[1]!i_dq_pctchange(A129,$B$1)/100</f>
        <v>2.2660109829927499E-2</v>
      </c>
      <c r="E129" s="4">
        <f>[1]!i_pq_pctchange(A129,$B$2,$B$1)/100</f>
        <v>1.6707111728681889E-2</v>
      </c>
      <c r="F129" s="4">
        <f>[1]!i_pq_pctchange(A129,$B$3,$B$1)/100</f>
        <v>-8.4895838566780846E-3</v>
      </c>
      <c r="G129" s="4">
        <f>[1]!i_pq_pctchange(A129,$B$4,$B$1)/100</f>
        <v>-3.7599135204011036E-2</v>
      </c>
      <c r="H129" s="12">
        <f>[1]!i_dq_amount(A129,$B$1)/100000000</f>
        <v>28.52841231</v>
      </c>
      <c r="I129" s="5">
        <f>[1]!s_nq_amount(A129,-5,$B$1,100000000)/5</f>
        <v>26.017414605999999</v>
      </c>
      <c r="J129" s="7"/>
      <c r="K129" s="7"/>
    </row>
    <row r="130" spans="1:11" x14ac:dyDescent="0.15">
      <c r="A130" s="2" t="s">
        <v>188</v>
      </c>
      <c r="B130" s="2" t="s">
        <v>189</v>
      </c>
      <c r="C130" s="12">
        <f>[1]!i_dq_close(A130,"")</f>
        <v>3008.1759000000002</v>
      </c>
      <c r="D130" s="4">
        <f>[1]!i_dq_pctchange(A130,$B$1)/100</f>
        <v>2.8000719421731546E-2</v>
      </c>
      <c r="E130" s="4">
        <f>[1]!i_pq_pctchange(A130,$B$2,$B$1)/100</f>
        <v>1.4738929484693353E-2</v>
      </c>
      <c r="F130" s="4">
        <f>[1]!i_pq_pctchange(A130,$B$3,$B$1)/100</f>
        <v>-1.9397612842219303E-2</v>
      </c>
      <c r="G130" s="4">
        <f>[1]!i_pq_pctchange(A130,$B$4,$B$1)/100</f>
        <v>-1.2255264678602829E-2</v>
      </c>
      <c r="H130" s="12">
        <f>[1]!i_dq_amount(A130,$B$1)/100000000</f>
        <v>59.110374210000003</v>
      </c>
      <c r="I130" s="5">
        <f>[1]!s_nq_amount(A130,-5,$B$1,100000000)/5</f>
        <v>55.159097782000003</v>
      </c>
      <c r="J130" s="7"/>
      <c r="K130" s="7"/>
    </row>
    <row r="131" spans="1:11" x14ac:dyDescent="0.15">
      <c r="A131" s="2" t="s">
        <v>190</v>
      </c>
      <c r="B131" s="2" t="s">
        <v>191</v>
      </c>
      <c r="C131" s="12">
        <f>[1]!i_dq_close(A131,"")</f>
        <v>773.38319999999999</v>
      </c>
      <c r="D131" s="4">
        <f>[1]!i_dq_pctchange(A131,$B$1)/100</f>
        <v>1.3750817939296445E-2</v>
      </c>
      <c r="E131" s="4">
        <f>[1]!i_pq_pctchange(A131,$B$2,$B$1)/100</f>
        <v>5.3281992106168907E-3</v>
      </c>
      <c r="F131" s="4">
        <f>[1]!i_pq_pctchange(A131,$B$3,$B$1)/100</f>
        <v>-5.5857139560994466E-2</v>
      </c>
      <c r="G131" s="4">
        <f>[1]!i_pq_pctchange(A131,$B$4,$B$1)/100</f>
        <v>-3.8133834632287145E-2</v>
      </c>
      <c r="H131" s="12">
        <f>[1]!i_dq_amount(A131,$B$1)/100000000</f>
        <v>4.54398737</v>
      </c>
      <c r="I131" s="5">
        <f>[1]!s_nq_amount(A131,-5,$B$1,100000000)/5</f>
        <v>5.5798668439999997</v>
      </c>
      <c r="J131" s="7"/>
      <c r="K131" s="7"/>
    </row>
    <row r="132" spans="1:11" x14ac:dyDescent="0.15">
      <c r="A132" s="2" t="s">
        <v>192</v>
      </c>
      <c r="B132" s="2" t="s">
        <v>193</v>
      </c>
      <c r="C132" s="12">
        <f>[1]!i_dq_close(A132,"")</f>
        <v>4662.1103999999996</v>
      </c>
      <c r="D132" s="4">
        <f>[1]!i_dq_pctchange(A132,$B$1)/100</f>
        <v>2.5929410730179514E-2</v>
      </c>
      <c r="E132" s="4">
        <f>[1]!i_pq_pctchange(A132,$B$2,$B$1)/100</f>
        <v>1.0295495116283915E-2</v>
      </c>
      <c r="F132" s="4">
        <f>[1]!i_pq_pctchange(A132,$B$3,$B$1)/100</f>
        <v>-4.4061140146680611E-3</v>
      </c>
      <c r="G132" s="4">
        <f>[1]!i_pq_pctchange(A132,$B$4,$B$1)/100</f>
        <v>5.4618369184645132E-2</v>
      </c>
      <c r="H132" s="12">
        <f>[1]!i_dq_amount(A132,$B$1)/100000000</f>
        <v>74.029744609999995</v>
      </c>
      <c r="I132" s="5">
        <f>[1]!s_nq_amount(A132,-5,$B$1,100000000)/5</f>
        <v>75.038823072</v>
      </c>
      <c r="J132" s="7"/>
      <c r="K132" s="7"/>
    </row>
    <row r="133" spans="1:11" x14ac:dyDescent="0.15">
      <c r="A133" s="2" t="s">
        <v>194</v>
      </c>
      <c r="B133" s="2" t="s">
        <v>195</v>
      </c>
      <c r="C133" s="12">
        <f>[1]!i_dq_close(A133,"")</f>
        <v>4917.1976000000004</v>
      </c>
      <c r="D133" s="4">
        <f>[1]!i_dq_pctchange(A133,$B$1)/100</f>
        <v>2.1440115769363111E-2</v>
      </c>
      <c r="E133" s="4">
        <f>[1]!i_pq_pctchange(A133,$B$2,$B$1)/100</f>
        <v>1.1272947127460631E-2</v>
      </c>
      <c r="F133" s="4">
        <f>[1]!i_pq_pctchange(A133,$B$3,$B$1)/100</f>
        <v>-2.2394341765514136E-2</v>
      </c>
      <c r="G133" s="4">
        <f>[1]!i_pq_pctchange(A133,$B$4,$B$1)/100</f>
        <v>-3.802489582298707E-2</v>
      </c>
      <c r="H133" s="12">
        <f>[1]!i_dq_amount(A133,$B$1)/100000000</f>
        <v>118.32656913</v>
      </c>
      <c r="I133" s="5">
        <f>[1]!s_nq_amount(A133,-5,$B$1,100000000)/5</f>
        <v>117.63839353200001</v>
      </c>
      <c r="J133" s="7"/>
      <c r="K133" s="7"/>
    </row>
    <row r="134" spans="1:11" x14ac:dyDescent="0.15">
      <c r="A134" s="2" t="s">
        <v>196</v>
      </c>
      <c r="B134" s="2" t="s">
        <v>197</v>
      </c>
      <c r="C134" s="12">
        <f>[1]!i_dq_close(A134,"")</f>
        <v>664.27509999999995</v>
      </c>
      <c r="D134" s="4">
        <f>[1]!i_dq_pctchange(A134,$B$1)/100</f>
        <v>1.9307885024880456E-2</v>
      </c>
      <c r="E134" s="4">
        <f>[1]!i_pq_pctchange(A134,$B$2,$B$1)/100</f>
        <v>1.7122224762273319E-2</v>
      </c>
      <c r="F134" s="4">
        <f>[1]!i_pq_pctchange(A134,$B$3,$B$1)/100</f>
        <v>-6.3812656295451076E-2</v>
      </c>
      <c r="G134" s="4">
        <f>[1]!i_pq_pctchange(A134,$B$4,$B$1)/100</f>
        <v>-0.16353234529994087</v>
      </c>
      <c r="H134" s="12">
        <f>[1]!i_dq_amount(A134,$B$1)/100000000</f>
        <v>8.8369124299999999</v>
      </c>
      <c r="I134" s="5">
        <f>[1]!s_nq_amount(A134,-5,$B$1,100000000)/5</f>
        <v>10.461868158</v>
      </c>
      <c r="J134" s="7"/>
      <c r="K134" s="7"/>
    </row>
    <row r="135" spans="1:11" x14ac:dyDescent="0.15">
      <c r="A135" s="2" t="s">
        <v>198</v>
      </c>
      <c r="B135" s="2" t="s">
        <v>199</v>
      </c>
      <c r="C135" s="12">
        <f>[1]!i_dq_close(A135,"")</f>
        <v>23566.55</v>
      </c>
      <c r="D135" s="4">
        <f>[1]!i_dq_pctchange(A135,$B$1)/100</f>
        <v>4.2816951451946084E-2</v>
      </c>
      <c r="E135" s="4">
        <f>[1]!i_pq_pctchange(A135,$B$2,$B$1)/100</f>
        <v>6.3597920843218025E-2</v>
      </c>
      <c r="F135" s="4">
        <f>[1]!i_pq_pctchange(A135,$B$3,$B$1)/100</f>
        <v>-1.0288875009533238E-2</v>
      </c>
      <c r="G135" s="4">
        <f>[1]!i_pq_pctchange(A135,$B$4,$B$1)/100</f>
        <v>-6.389175374297329E-2</v>
      </c>
      <c r="H135" s="12">
        <f>[1]!i_dq_amount(A135,$B$1)/100000000</f>
        <v>163.61097226999999</v>
      </c>
      <c r="I135" s="5">
        <f>[1]!s_nq_amount(A135,-5,$B$1,100000000)/5</f>
        <v>155.76385891000001</v>
      </c>
      <c r="J135" s="7"/>
      <c r="K135" s="7"/>
    </row>
    <row r="136" spans="1:11" x14ac:dyDescent="0.15">
      <c r="A136" s="2" t="s">
        <v>200</v>
      </c>
      <c r="B136" s="2" t="s">
        <v>201</v>
      </c>
      <c r="C136" s="12">
        <f>[1]!i_dq_close(A136,"")</f>
        <v>1818.1601000000001</v>
      </c>
      <c r="D136" s="4">
        <f>[1]!i_dq_pctchange(A136,$B$1)/100</f>
        <v>1.4115999076778296E-2</v>
      </c>
      <c r="E136" s="4">
        <f>[1]!i_pq_pctchange(A136,$B$2,$B$1)/100</f>
        <v>1.0243680101446717E-2</v>
      </c>
      <c r="F136" s="4">
        <f>[1]!i_pq_pctchange(A136,$B$3,$B$1)/100</f>
        <v>-2.9860484558558387E-2</v>
      </c>
      <c r="G136" s="4">
        <f>[1]!i_pq_pctchange(A136,$B$4,$B$1)/100</f>
        <v>-3.9228979924877283E-2</v>
      </c>
      <c r="H136" s="12">
        <f>[1]!i_dq_amount(A136,$B$1)/100000000</f>
        <v>49.031051509999998</v>
      </c>
      <c r="I136" s="5">
        <f>[1]!s_nq_amount(A136,-5,$B$1,100000000)/5</f>
        <v>52.110308726000007</v>
      </c>
      <c r="J136" s="7"/>
      <c r="K136" s="7"/>
    </row>
    <row r="137" spans="1:11" x14ac:dyDescent="0.15">
      <c r="A137" s="2" t="s">
        <v>202</v>
      </c>
      <c r="B137" s="2" t="s">
        <v>203</v>
      </c>
      <c r="C137" s="12">
        <f>[1]!i_dq_close(A137,"")</f>
        <v>2732.8065000000001</v>
      </c>
      <c r="D137" s="4">
        <f>[1]!i_dq_pctchange(A137,$B$1)/100</f>
        <v>1.4138793440443553E-2</v>
      </c>
      <c r="E137" s="4">
        <f>[1]!i_pq_pctchange(A137,$B$2,$B$1)/100</f>
        <v>1.088892873216718E-2</v>
      </c>
      <c r="F137" s="4">
        <f>[1]!i_pq_pctchange(A137,$B$3,$B$1)/100</f>
        <v>-3.320820046080275E-2</v>
      </c>
      <c r="G137" s="4">
        <f>[1]!i_pq_pctchange(A137,$B$4,$B$1)/100</f>
        <v>-4.9075956860692882E-2</v>
      </c>
      <c r="H137" s="12">
        <f>[1]!i_dq_amount(A137,$B$1)/100000000</f>
        <v>16.55769888</v>
      </c>
      <c r="I137" s="5">
        <f>[1]!s_nq_amount(A137,-5,$B$1,100000000)/5</f>
        <v>17.665745229999999</v>
      </c>
      <c r="J137" s="7"/>
      <c r="K137" s="7"/>
    </row>
    <row r="138" spans="1:11" x14ac:dyDescent="0.15">
      <c r="A138" s="2" t="s">
        <v>204</v>
      </c>
      <c r="B138" s="2" t="s">
        <v>205</v>
      </c>
      <c r="C138" s="12">
        <f>[1]!i_dq_close(A138,"")</f>
        <v>2704.95</v>
      </c>
      <c r="D138" s="4">
        <f>[1]!i_dq_pctchange(A138,$B$1)/100</f>
        <v>2.1883482049406489E-2</v>
      </c>
      <c r="E138" s="4">
        <f>[1]!i_pq_pctchange(A138,$B$2,$B$1)/100</f>
        <v>1.1452395458947162E-2</v>
      </c>
      <c r="F138" s="4">
        <f>[1]!i_pq_pctchange(A138,$B$3,$B$1)/100</f>
        <v>-1.7583902518696348E-2</v>
      </c>
      <c r="G138" s="4">
        <f>[1]!i_pq_pctchange(A138,$B$4,$B$1)/100</f>
        <v>-4.8933905521211345E-2</v>
      </c>
      <c r="H138" s="12">
        <f>[1]!i_dq_amount(A138,$B$1)/100000000</f>
        <v>39.554246290000002</v>
      </c>
      <c r="I138" s="5">
        <f>[1]!s_nq_amount(A138,-5,$B$1,100000000)/5</f>
        <v>42.192534475999999</v>
      </c>
      <c r="J138" s="7"/>
      <c r="K138" s="7"/>
    </row>
    <row r="139" spans="1:11" x14ac:dyDescent="0.15">
      <c r="A139" s="2" t="s">
        <v>206</v>
      </c>
      <c r="B139" s="2" t="s">
        <v>207</v>
      </c>
      <c r="C139" s="12">
        <f>[1]!i_dq_close(A139,"")</f>
        <v>1708.3126</v>
      </c>
      <c r="D139" s="4">
        <f>[1]!i_dq_pctchange(A139,$B$1)/100</f>
        <v>1.8795605572102358E-2</v>
      </c>
      <c r="E139" s="4">
        <f>[1]!i_pq_pctchange(A139,$B$2,$B$1)/100</f>
        <v>1.2210247843625233E-2</v>
      </c>
      <c r="F139" s="4">
        <f>[1]!i_pq_pctchange(A139,$B$3,$B$1)/100</f>
        <v>-6.1812393958342697E-2</v>
      </c>
      <c r="G139" s="4">
        <f>[1]!i_pq_pctchange(A139,$B$4,$B$1)/100</f>
        <v>-7.7472363121653176E-2</v>
      </c>
      <c r="H139" s="12">
        <f>[1]!i_dq_amount(A139,$B$1)/100000000</f>
        <v>80.023088770000001</v>
      </c>
      <c r="I139" s="5">
        <f>[1]!s_nq_amount(A139,-5,$B$1,100000000)/5</f>
        <v>65.015795310000001</v>
      </c>
      <c r="J139" s="7"/>
      <c r="K139" s="7"/>
    </row>
    <row r="140" spans="1:11" x14ac:dyDescent="0.15">
      <c r="A140" s="2" t="s">
        <v>208</v>
      </c>
      <c r="B140" s="2" t="s">
        <v>209</v>
      </c>
      <c r="C140" s="12">
        <f>[1]!i_dq_close(A140,"")</f>
        <v>2341.223</v>
      </c>
      <c r="D140" s="4">
        <f>[1]!i_dq_pctchange(A140,$B$1)/100</f>
        <v>1.866955109929469E-2</v>
      </c>
      <c r="E140" s="4">
        <f>[1]!i_pq_pctchange(A140,$B$2,$B$1)/100</f>
        <v>1.2285537296228721E-2</v>
      </c>
      <c r="F140" s="4">
        <f>[1]!i_pq_pctchange(A140,$B$3,$B$1)/100</f>
        <v>-3.5981397901357237E-2</v>
      </c>
      <c r="G140" s="4">
        <f>[1]!i_pq_pctchange(A140,$B$4,$B$1)/100</f>
        <v>-8.4816885236218886E-2</v>
      </c>
      <c r="H140" s="12">
        <f>[1]!i_dq_amount(A140,$B$1)/100000000</f>
        <v>77.402752340000006</v>
      </c>
      <c r="I140" s="5">
        <f>[1]!s_nq_amount(A140,-5,$B$1,100000000)/5</f>
        <v>73.004440016000004</v>
      </c>
      <c r="J140" s="7"/>
      <c r="K140" s="7"/>
    </row>
    <row r="141" spans="1:11" x14ac:dyDescent="0.15">
      <c r="A141" s="2" t="s">
        <v>210</v>
      </c>
      <c r="B141" s="2" t="s">
        <v>211</v>
      </c>
      <c r="C141" s="12">
        <f>[1]!i_dq_close(A141,"")</f>
        <v>1421.5028</v>
      </c>
      <c r="D141" s="4">
        <f>[1]!i_dq_pctchange(A141,$B$1)/100</f>
        <v>2.1369978133456646E-2</v>
      </c>
      <c r="E141" s="4">
        <f>[1]!i_pq_pctchange(A141,$B$2,$B$1)/100</f>
        <v>1.5540779579433339E-2</v>
      </c>
      <c r="F141" s="4">
        <f>[1]!i_pq_pctchange(A141,$B$3,$B$1)/100</f>
        <v>-3.297293873808893E-2</v>
      </c>
      <c r="G141" s="4">
        <f>[1]!i_pq_pctchange(A141,$B$4,$B$1)/100</f>
        <v>-8.3138915951771142E-2</v>
      </c>
      <c r="H141" s="12">
        <f>[1]!i_dq_amount(A141,$B$1)/100000000</f>
        <v>21.773158769999998</v>
      </c>
      <c r="I141" s="5">
        <f>[1]!s_nq_amount(A141,-5,$B$1,100000000)/5</f>
        <v>25.101962722</v>
      </c>
      <c r="J141" s="7"/>
      <c r="K141" s="7"/>
    </row>
    <row r="142" spans="1:11" x14ac:dyDescent="0.15">
      <c r="A142" s="2" t="s">
        <v>212</v>
      </c>
      <c r="B142" s="2" t="s">
        <v>213</v>
      </c>
      <c r="C142" s="12">
        <f>[1]!i_dq_close(A142,"")</f>
        <v>2804.4180000000001</v>
      </c>
      <c r="D142" s="4">
        <f>[1]!i_dq_pctchange(A142,$B$1)/100</f>
        <v>1.7021178448863417E-2</v>
      </c>
      <c r="E142" s="4">
        <f>[1]!i_pq_pctchange(A142,$B$2,$B$1)/100</f>
        <v>1.2739549067284583E-2</v>
      </c>
      <c r="F142" s="4">
        <f>[1]!i_pq_pctchange(A142,$B$3,$B$1)/100</f>
        <v>-2.4098392967206173E-2</v>
      </c>
      <c r="G142" s="4">
        <f>[1]!i_pq_pctchange(A142,$B$4,$B$1)/100</f>
        <v>-6.9627318862886534E-2</v>
      </c>
      <c r="H142" s="12">
        <f>[1]!i_dq_amount(A142,$B$1)/100000000</f>
        <v>22.465876600000001</v>
      </c>
      <c r="I142" s="5">
        <f>[1]!s_nq_amount(A142,-5,$B$1,100000000)/5</f>
        <v>20.359470743999999</v>
      </c>
      <c r="J142" s="7"/>
      <c r="K142" s="7"/>
    </row>
    <row r="143" spans="1:11" x14ac:dyDescent="0.15">
      <c r="A143" s="2" t="s">
        <v>214</v>
      </c>
      <c r="B143" s="2" t="s">
        <v>215</v>
      </c>
      <c r="C143" s="12">
        <f>[1]!i_dq_close(A143,"")</f>
        <v>6842.1237000000001</v>
      </c>
      <c r="D143" s="4">
        <f>[1]!i_dq_pctchange(A143,$B$1)/100</f>
        <v>2.8384337463645215E-2</v>
      </c>
      <c r="E143" s="4">
        <f>[1]!i_pq_pctchange(A143,$B$2,$B$1)/100</f>
        <v>8.9030174045010568E-3</v>
      </c>
      <c r="F143" s="4">
        <f>[1]!i_pq_pctchange(A143,$B$3,$B$1)/100</f>
        <v>-1.121849307653755E-2</v>
      </c>
      <c r="G143" s="4">
        <f>[1]!i_pq_pctchange(A143,$B$4,$B$1)/100</f>
        <v>3.4820756162917688E-2</v>
      </c>
      <c r="H143" s="12">
        <f>[1]!i_dq_amount(A143,$B$1)/100000000</f>
        <v>93.448562089999996</v>
      </c>
      <c r="I143" s="5">
        <f>[1]!s_nq_amount(A143,-5,$B$1,100000000)/5</f>
        <v>93.887137210000006</v>
      </c>
      <c r="J143" s="7"/>
      <c r="K143" s="7"/>
    </row>
    <row r="144" spans="1:11" x14ac:dyDescent="0.15">
      <c r="A144" s="2" t="s">
        <v>216</v>
      </c>
      <c r="B144" s="2" t="s">
        <v>217</v>
      </c>
      <c r="C144" s="12">
        <f>[1]!i_dq_close(A144,"")</f>
        <v>1419.4232</v>
      </c>
      <c r="D144" s="4">
        <f>[1]!i_dq_pctchange(A144,$B$1)/100</f>
        <v>1.9197346023044792E-2</v>
      </c>
      <c r="E144" s="4">
        <f>[1]!i_pq_pctchange(A144,$B$2,$B$1)/100</f>
        <v>9.175139006377675E-3</v>
      </c>
      <c r="F144" s="4">
        <f>[1]!i_pq_pctchange(A144,$B$3,$B$1)/100</f>
        <v>-5.5089498750280796E-2</v>
      </c>
      <c r="G144" s="4">
        <f>[1]!i_pq_pctchange(A144,$B$4,$B$1)/100</f>
        <v>-0.13139947529895668</v>
      </c>
      <c r="H144" s="12">
        <f>[1]!i_dq_amount(A144,$B$1)/100000000</f>
        <v>12.465287</v>
      </c>
      <c r="I144" s="5">
        <f>[1]!s_nq_amount(A144,-5,$B$1,100000000)/5</f>
        <v>13.100229111999999</v>
      </c>
      <c r="J144" s="7"/>
      <c r="K144" s="7"/>
    </row>
    <row r="145" spans="1:11" x14ac:dyDescent="0.15">
      <c r="A145" s="2" t="s">
        <v>218</v>
      </c>
      <c r="B145" s="2" t="s">
        <v>219</v>
      </c>
      <c r="C145" s="12">
        <f>[1]!i_dq_close(A145,"")</f>
        <v>1083.8031000000001</v>
      </c>
      <c r="D145" s="4">
        <f>[1]!i_dq_pctchange(A145,$B$1)/100</f>
        <v>1.4287961686640482E-2</v>
      </c>
      <c r="E145" s="4">
        <f>[1]!i_pq_pctchange(A145,$B$2,$B$1)/100</f>
        <v>6.902904476422167E-3</v>
      </c>
      <c r="F145" s="4">
        <f>[1]!i_pq_pctchange(A145,$B$3,$B$1)/100</f>
        <v>-3.6012934575183619E-3</v>
      </c>
      <c r="G145" s="4">
        <f>[1]!i_pq_pctchange(A145,$B$4,$B$1)/100</f>
        <v>-9.4625030229897433E-2</v>
      </c>
      <c r="H145" s="12">
        <f>[1]!i_dq_amount(A145,$B$1)/100000000</f>
        <v>22.889396999999999</v>
      </c>
      <c r="I145" s="5">
        <f>[1]!s_nq_amount(A145,-5,$B$1,100000000)/5</f>
        <v>26.329736808</v>
      </c>
      <c r="J145" s="7"/>
      <c r="K145" s="7"/>
    </row>
    <row r="146" spans="1:11" x14ac:dyDescent="0.15">
      <c r="A146" s="2" t="s">
        <v>220</v>
      </c>
      <c r="B146" s="2" t="s">
        <v>221</v>
      </c>
      <c r="C146" s="12">
        <f>[1]!i_dq_close(A146,"")</f>
        <v>1726.8317999999999</v>
      </c>
      <c r="D146" s="4">
        <f>[1]!i_dq_pctchange(A146,$B$1)/100</f>
        <v>2.0217336321141977E-2</v>
      </c>
      <c r="E146" s="4">
        <f>[1]!i_pq_pctchange(A146,$B$2,$B$1)/100</f>
        <v>1.1146946141255443E-2</v>
      </c>
      <c r="F146" s="4">
        <f>[1]!i_pq_pctchange(A146,$B$3,$B$1)/100</f>
        <v>-4.8612797993771384E-2</v>
      </c>
      <c r="G146" s="4">
        <f>[1]!i_pq_pctchange(A146,$B$4,$B$1)/100</f>
        <v>-8.6170454224931192E-2</v>
      </c>
      <c r="H146" s="12">
        <f>[1]!i_dq_amount(A146,$B$1)/100000000</f>
        <v>28.385824280000001</v>
      </c>
      <c r="I146" s="5">
        <f>[1]!s_nq_amount(A146,-5,$B$1,100000000)/5</f>
        <v>32.803474024000003</v>
      </c>
      <c r="J146" s="7"/>
      <c r="K146" s="7"/>
    </row>
    <row r="147" spans="1:11" x14ac:dyDescent="0.15">
      <c r="A147" s="2" t="s">
        <v>222</v>
      </c>
      <c r="B147" s="2" t="s">
        <v>223</v>
      </c>
      <c r="C147" s="12">
        <f>[1]!i_dq_close(A147,"")</f>
        <v>2185.5450999999998</v>
      </c>
      <c r="D147" s="4">
        <f>[1]!i_dq_pctchange(A147,$B$1)/100</f>
        <v>1.7625534475188998E-2</v>
      </c>
      <c r="E147" s="4">
        <f>[1]!i_pq_pctchange(A147,$B$2,$B$1)/100</f>
        <v>9.5549365778848649E-3</v>
      </c>
      <c r="F147" s="4">
        <f>[1]!i_pq_pctchange(A147,$B$3,$B$1)/100</f>
        <v>-1.3751419494016148E-2</v>
      </c>
      <c r="G147" s="4">
        <f>[1]!i_pq_pctchange(A147,$B$4,$B$1)/100</f>
        <v>-5.1054061578482024E-2</v>
      </c>
      <c r="H147" s="12">
        <f>[1]!i_dq_amount(A147,$B$1)/100000000</f>
        <v>62.167939029999999</v>
      </c>
      <c r="I147" s="5">
        <f>[1]!s_nq_amount(A147,-5,$B$1,100000000)/5</f>
        <v>74.280640063999996</v>
      </c>
      <c r="J147" s="7"/>
      <c r="K147" s="7"/>
    </row>
    <row r="148" spans="1:11" x14ac:dyDescent="0.15">
      <c r="A148" s="2" t="s">
        <v>224</v>
      </c>
      <c r="B148" s="2" t="s">
        <v>225</v>
      </c>
      <c r="C148" s="12">
        <f>[1]!i_dq_close(A148,"")</f>
        <v>4248.4677000000001</v>
      </c>
      <c r="D148" s="4">
        <f>[1]!i_dq_pctchange(A148,$B$1)/100</f>
        <v>2.5996537353090376E-2</v>
      </c>
      <c r="E148" s="4">
        <f>[1]!i_pq_pctchange(A148,$B$2,$B$1)/100</f>
        <v>6.4234872245549912E-3</v>
      </c>
      <c r="F148" s="4">
        <f>[1]!i_pq_pctchange(A148,$B$3,$B$1)/100</f>
        <v>-7.4841659405644467E-3</v>
      </c>
      <c r="G148" s="4">
        <f>[1]!i_pq_pctchange(A148,$B$4,$B$1)/100</f>
        <v>2.6373208213188448E-3</v>
      </c>
      <c r="H148" s="12">
        <f>[1]!i_dq_amount(A148,$B$1)/100000000</f>
        <v>141.59270196</v>
      </c>
      <c r="I148" s="5">
        <f>[1]!s_nq_amount(A148,-5,$B$1,100000000)/5</f>
        <v>167.03641288</v>
      </c>
      <c r="J148" s="7"/>
      <c r="K148" s="7"/>
    </row>
    <row r="149" spans="1:11" x14ac:dyDescent="0.15">
      <c r="A149" s="2" t="s">
        <v>226</v>
      </c>
      <c r="B149" s="2" t="s">
        <v>227</v>
      </c>
      <c r="C149" s="12">
        <f>[1]!i_dq_close(A149,"")</f>
        <v>2274.7359000000001</v>
      </c>
      <c r="D149" s="4">
        <f>[1]!i_dq_pctchange(A149,$B$1)/100</f>
        <v>2.525461492509562E-2</v>
      </c>
      <c r="E149" s="4">
        <f>[1]!i_pq_pctchange(A149,$B$2,$B$1)/100</f>
        <v>1.9962924639125523E-2</v>
      </c>
      <c r="F149" s="4">
        <f>[1]!i_pq_pctchange(A149,$B$3,$B$1)/100</f>
        <v>-2.4834622758809766E-2</v>
      </c>
      <c r="G149" s="4">
        <f>[1]!i_pq_pctchange(A149,$B$4,$B$1)/100</f>
        <v>-8.911780647876999E-2</v>
      </c>
      <c r="H149" s="12">
        <f>[1]!i_dq_amount(A149,$B$1)/100000000</f>
        <v>34.560268319999999</v>
      </c>
      <c r="I149" s="5">
        <f>[1]!s_nq_amount(A149,-5,$B$1,100000000)/5</f>
        <v>31.957534672000001</v>
      </c>
      <c r="J149" s="7"/>
      <c r="K149" s="7"/>
    </row>
    <row r="150" spans="1:11" x14ac:dyDescent="0.15">
      <c r="A150" s="2" t="s">
        <v>228</v>
      </c>
      <c r="B150" s="2" t="s">
        <v>229</v>
      </c>
      <c r="C150" s="12">
        <f>[1]!i_dq_close(A150,"")</f>
        <v>1832.2263</v>
      </c>
      <c r="D150" s="4">
        <f>[1]!i_dq_pctchange(A150,$B$1)/100</f>
        <v>1.4999642411928527E-2</v>
      </c>
      <c r="E150" s="4">
        <f>[1]!i_pq_pctchange(A150,$B$2,$B$1)/100</f>
        <v>1.4779894730697185E-2</v>
      </c>
      <c r="F150" s="4">
        <f>[1]!i_pq_pctchange(A150,$B$3,$B$1)/100</f>
        <v>-5.5498195384111382E-2</v>
      </c>
      <c r="G150" s="4">
        <f>[1]!i_pq_pctchange(A150,$B$4,$B$1)/100</f>
        <v>-6.0926021693414774E-2</v>
      </c>
      <c r="H150" s="12">
        <f>[1]!i_dq_amount(A150,$B$1)/100000000</f>
        <v>22.37904992</v>
      </c>
      <c r="I150" s="5">
        <f>[1]!s_nq_amount(A150,-5,$B$1,100000000)/5</f>
        <v>23.223870818000002</v>
      </c>
      <c r="J150" s="7"/>
      <c r="K150" s="7"/>
    </row>
    <row r="151" spans="1:11" x14ac:dyDescent="0.15">
      <c r="A151" s="2" t="s">
        <v>230</v>
      </c>
      <c r="B151" s="2" t="s">
        <v>231</v>
      </c>
      <c r="C151" s="12">
        <f>[1]!i_dq_close(A151,"")</f>
        <v>14151.061299999999</v>
      </c>
      <c r="D151" s="4">
        <f>[1]!i_dq_pctchange(A151,$B$1)/100</f>
        <v>2.594797588322928E-2</v>
      </c>
      <c r="E151" s="4">
        <f>[1]!i_pq_pctchange(A151,$B$2,$B$1)/100</f>
        <v>1.1651166973992488E-2</v>
      </c>
      <c r="F151" s="4">
        <f>[1]!i_pq_pctchange(A151,$B$3,$B$1)/100</f>
        <v>-1.8503238835115288E-2</v>
      </c>
      <c r="G151" s="4">
        <f>[1]!i_pq_pctchange(A151,$B$4,$B$1)/100</f>
        <v>4.2538318661069274E-2</v>
      </c>
      <c r="H151" s="12">
        <f>[1]!i_dq_amount(A151,$B$1)/100000000</f>
        <v>99.776678619999998</v>
      </c>
      <c r="I151" s="5">
        <f>[1]!s_nq_amount(A151,-5,$B$1,100000000)/5</f>
        <v>108.640101676</v>
      </c>
      <c r="J151" s="7"/>
      <c r="K151" s="7"/>
    </row>
    <row r="152" spans="1:11" x14ac:dyDescent="0.15">
      <c r="A152" s="2" t="s">
        <v>232</v>
      </c>
      <c r="B152" s="2" t="s">
        <v>233</v>
      </c>
      <c r="C152" s="12">
        <f>[1]!i_dq_close(A152,"")</f>
        <v>2962.4274999999998</v>
      </c>
      <c r="D152" s="4">
        <f>[1]!i_dq_pctchange(A152,$B$1)/100</f>
        <v>2.5852283352009842E-2</v>
      </c>
      <c r="E152" s="4">
        <f>[1]!i_pq_pctchange(A152,$B$2,$B$1)/100</f>
        <v>2.4179136201561313E-2</v>
      </c>
      <c r="F152" s="4">
        <f>[1]!i_pq_pctchange(A152,$B$3,$B$1)/100</f>
        <v>2.2424095189477855E-2</v>
      </c>
      <c r="G152" s="4">
        <f>[1]!i_pq_pctchange(A152,$B$4,$B$1)/100</f>
        <v>2.783689839841208E-2</v>
      </c>
      <c r="H152" s="12">
        <f>[1]!i_dq_amount(A152,$B$1)/100000000</f>
        <v>28.694444099999998</v>
      </c>
      <c r="I152" s="5">
        <f>[1]!s_nq_amount(A152,-5,$B$1,100000000)/5</f>
        <v>32.670964487999996</v>
      </c>
      <c r="J152" s="7"/>
      <c r="K152" s="7"/>
    </row>
    <row r="153" spans="1:11" x14ac:dyDescent="0.15">
      <c r="A153" s="2" t="s">
        <v>234</v>
      </c>
      <c r="B153" s="2" t="s">
        <v>235</v>
      </c>
      <c r="C153" s="12">
        <f>[1]!i_dq_close(A153,"")</f>
        <v>1822.2691</v>
      </c>
      <c r="D153" s="4">
        <f>[1]!i_dq_pctchange(A153,$B$1)/100</f>
        <v>2.2972157541169436E-2</v>
      </c>
      <c r="E153" s="4">
        <f>[1]!i_pq_pctchange(A153,$B$2,$B$1)/100</f>
        <v>9.739667488967596E-3</v>
      </c>
      <c r="F153" s="4">
        <f>[1]!i_pq_pctchange(A153,$B$3,$B$1)/100</f>
        <v>-4.8467967242890368E-2</v>
      </c>
      <c r="G153" s="4">
        <f>[1]!i_pq_pctchange(A153,$B$4,$B$1)/100</f>
        <v>-5.9765813066633866E-2</v>
      </c>
      <c r="H153" s="12">
        <f>[1]!i_dq_amount(A153,$B$1)/100000000</f>
        <v>9.3657035200000003</v>
      </c>
      <c r="I153" s="5">
        <f>[1]!s_nq_amount(A153,-5,$B$1,100000000)/5</f>
        <v>11.555323701999999</v>
      </c>
      <c r="J153" s="7"/>
      <c r="K153" s="7"/>
    </row>
    <row r="154" spans="1:11" x14ac:dyDescent="0.15">
      <c r="A154" s="2" t="s">
        <v>236</v>
      </c>
      <c r="B154" s="2" t="s">
        <v>237</v>
      </c>
      <c r="C154" s="12">
        <f>[1]!i_dq_close(A154,"")</f>
        <v>2959.8220999999999</v>
      </c>
      <c r="D154" s="4">
        <f>[1]!i_dq_pctchange(A154,$B$1)/100</f>
        <v>2.0173664674405067E-2</v>
      </c>
      <c r="E154" s="4">
        <f>[1]!i_pq_pctchange(A154,$B$2,$B$1)/100</f>
        <v>7.3907443747884827E-3</v>
      </c>
      <c r="F154" s="4">
        <f>[1]!i_pq_pctchange(A154,$B$3,$B$1)/100</f>
        <v>-3.808333474433756E-2</v>
      </c>
      <c r="G154" s="4">
        <f>[1]!i_pq_pctchange(A154,$B$4,$B$1)/100</f>
        <v>-0.11724283454853957</v>
      </c>
      <c r="H154" s="12">
        <f>[1]!i_dq_amount(A154,$B$1)/100000000</f>
        <v>34.835238349999997</v>
      </c>
      <c r="I154" s="5">
        <f>[1]!s_nq_amount(A154,-5,$B$1,100000000)/5</f>
        <v>50.185220575999999</v>
      </c>
      <c r="J154" s="7"/>
      <c r="K154" s="7"/>
    </row>
    <row r="155" spans="1:11" x14ac:dyDescent="0.15">
      <c r="A155" s="2" t="s">
        <v>238</v>
      </c>
      <c r="B155" s="2" t="s">
        <v>239</v>
      </c>
      <c r="C155" s="12">
        <f>[1]!i_dq_close(A155,"")</f>
        <v>1289.4951000000001</v>
      </c>
      <c r="D155" s="4">
        <f>[1]!i_dq_pctchange(A155,$B$1)/100</f>
        <v>1.9427379259258082E-2</v>
      </c>
      <c r="E155" s="4">
        <f>[1]!i_pq_pctchange(A155,$B$2,$B$1)/100</f>
        <v>6.1230564566310264E-3</v>
      </c>
      <c r="F155" s="4">
        <f>[1]!i_pq_pctchange(A155,$B$3,$B$1)/100</f>
        <v>-5.848265086147874E-2</v>
      </c>
      <c r="G155" s="4">
        <f>[1]!i_pq_pctchange(A155,$B$4,$B$1)/100</f>
        <v>-0.12849576242548755</v>
      </c>
      <c r="H155" s="12">
        <f>[1]!i_dq_amount(A155,$B$1)/100000000</f>
        <v>21.067341330000001</v>
      </c>
      <c r="I155" s="5">
        <f>[1]!s_nq_amount(A155,-5,$B$1,100000000)/5</f>
        <v>23.381162178</v>
      </c>
      <c r="J155" s="7"/>
      <c r="K155" s="7"/>
    </row>
    <row r="156" spans="1:11" x14ac:dyDescent="0.15">
      <c r="A156" s="2" t="s">
        <v>240</v>
      </c>
      <c r="B156" s="2" t="s">
        <v>241</v>
      </c>
      <c r="C156" s="12">
        <f>[1]!i_dq_close(A156,"")</f>
        <v>1052.7779</v>
      </c>
      <c r="D156" s="4">
        <f>[1]!i_dq_pctchange(A156,$B$1)/100</f>
        <v>1.7160204549336644E-2</v>
      </c>
      <c r="E156" s="4">
        <f>[1]!i_pq_pctchange(A156,$B$2,$B$1)/100</f>
        <v>1.7231751066566492E-3</v>
      </c>
      <c r="F156" s="4">
        <f>[1]!i_pq_pctchange(A156,$B$3,$B$1)/100</f>
        <v>-4.6263272012547985E-2</v>
      </c>
      <c r="G156" s="13">
        <f>[1]!i_pq_pctchange(A156,$B$4,$B$1)/100</f>
        <v>-0.1435410018828176</v>
      </c>
      <c r="H156" s="12">
        <f>[1]!i_dq_amount(A156,$B$1)/100000000</f>
        <v>15.287521959999999</v>
      </c>
      <c r="I156" s="5">
        <f>[1]!s_nq_amount(A156,-5,$B$1,100000000)/5</f>
        <v>16.339962535999998</v>
      </c>
      <c r="J156" s="7"/>
      <c r="K156" s="7"/>
    </row>
    <row r="157" spans="1:11" x14ac:dyDescent="0.15">
      <c r="A157" s="2" t="s">
        <v>242</v>
      </c>
      <c r="B157" s="2" t="s">
        <v>243</v>
      </c>
      <c r="C157" s="12">
        <f>[1]!i_dq_close(A157,"")</f>
        <v>3918.2739999999999</v>
      </c>
      <c r="D157" s="4">
        <f>[1]!i_dq_pctchange(A157,$B$1)/100</f>
        <v>2.1015341519820208E-2</v>
      </c>
      <c r="E157" s="4">
        <f>[1]!i_pq_pctchange(A157,$B$2,$B$1)/100</f>
        <v>1.1997243262269031E-2</v>
      </c>
      <c r="F157" s="4">
        <f>[1]!i_pq_pctchange(A157,$B$3,$B$1)/100</f>
        <v>-3.1599099188162172E-2</v>
      </c>
      <c r="G157" s="4">
        <f>[1]!i_pq_pctchange(A157,$B$4,$B$1)/100</f>
        <v>-0.1042904481908149</v>
      </c>
      <c r="H157" s="12">
        <f>[1]!i_dq_amount(A157,$B$1)/100000000</f>
        <v>27.222702609999999</v>
      </c>
      <c r="I157" s="5">
        <f>[1]!s_nq_amount(A157,-5,$B$1,100000000)/5</f>
        <v>28.585586155999998</v>
      </c>
      <c r="J157" s="7"/>
      <c r="K157" s="7"/>
    </row>
    <row r="158" spans="1:11" x14ac:dyDescent="0.15">
      <c r="A158" s="2" t="s">
        <v>244</v>
      </c>
      <c r="B158" s="2" t="s">
        <v>245</v>
      </c>
      <c r="C158" s="12">
        <f>[1]!i_dq_close(A158,"")</f>
        <v>3484.3838999999998</v>
      </c>
      <c r="D158" s="4">
        <f>[1]!i_dq_pctchange(A158,$B$1)/100</f>
        <v>1.9113526829112271E-2</v>
      </c>
      <c r="E158" s="4">
        <f>[1]!i_pq_pctchange(A158,$B$2,$B$1)/100</f>
        <v>1.2514009162532869E-2</v>
      </c>
      <c r="F158" s="4">
        <f>[1]!i_pq_pctchange(A158,$B$3,$B$1)/100</f>
        <v>-4.3578297438532587E-2</v>
      </c>
      <c r="G158" s="4">
        <f>[1]!i_pq_pctchange(A158,$B$4,$B$1)/100</f>
        <v>-0.13900213088320279</v>
      </c>
      <c r="H158" s="12">
        <f>[1]!i_dq_amount(A158,$B$1)/100000000</f>
        <v>48.311220310000003</v>
      </c>
      <c r="I158" s="5">
        <f>[1]!s_nq_amount(A158,-5,$B$1,100000000)/5</f>
        <v>53.534566147999996</v>
      </c>
      <c r="J158" s="7"/>
      <c r="K158" s="7"/>
    </row>
    <row r="159" spans="1:11" x14ac:dyDescent="0.15">
      <c r="A159" s="2" t="s">
        <v>246</v>
      </c>
      <c r="B159" s="2" t="s">
        <v>247</v>
      </c>
      <c r="C159" s="12">
        <f>[1]!i_dq_close(A159,"")</f>
        <v>2224.2806</v>
      </c>
      <c r="D159" s="4">
        <f>[1]!i_dq_pctchange(A159,$B$1)/100</f>
        <v>2.377636990486387E-2</v>
      </c>
      <c r="E159" s="4">
        <f>[1]!i_pq_pctchange(A159,$B$2,$B$1)/100</f>
        <v>2.5427154781564321E-2</v>
      </c>
      <c r="F159" s="4">
        <f>[1]!i_pq_pctchange(A159,$B$3,$B$1)/100</f>
        <v>-1.4302466117708912E-2</v>
      </c>
      <c r="G159" s="4">
        <f>[1]!i_pq_pctchange(A159,$B$4,$B$1)/100</f>
        <v>-9.2296310401049575E-2</v>
      </c>
      <c r="H159" s="12">
        <f>[1]!i_dq_amount(A159,$B$1)/100000000</f>
        <v>6.91795721</v>
      </c>
      <c r="I159" s="5">
        <f>[1]!s_nq_amount(A159,-5,$B$1,100000000)/5</f>
        <v>6.3037761720000001</v>
      </c>
      <c r="J159" s="7"/>
      <c r="K159" s="7"/>
    </row>
    <row r="160" spans="1:11" x14ac:dyDescent="0.15">
      <c r="A160" s="2" t="s">
        <v>248</v>
      </c>
      <c r="B160" s="2" t="s">
        <v>249</v>
      </c>
      <c r="C160" s="12">
        <f>[1]!i_dq_close(A160,"")</f>
        <v>3110.8667</v>
      </c>
      <c r="D160" s="4">
        <f>[1]!i_dq_pctchange(A160,$B$1)/100</f>
        <v>1.5488843360222049E-2</v>
      </c>
      <c r="E160" s="4">
        <f>[1]!i_pq_pctchange(A160,$B$2,$B$1)/100</f>
        <v>7.8387360415561602E-3</v>
      </c>
      <c r="F160" s="4">
        <f>[1]!i_pq_pctchange(A160,$B$3,$B$1)/100</f>
        <v>-6.7533574875766278E-2</v>
      </c>
      <c r="G160" s="4">
        <f>[1]!i_pq_pctchange(A160,$B$4,$B$1)/100</f>
        <v>-0.19250002063612962</v>
      </c>
      <c r="H160" s="12">
        <f>[1]!i_dq_amount(A160,$B$1)/100000000</f>
        <v>11.265522989999999</v>
      </c>
      <c r="I160" s="5">
        <f>[1]!s_nq_amount(A160,-5,$B$1,100000000)/5</f>
        <v>14.508173098</v>
      </c>
      <c r="J160" s="7"/>
      <c r="K160" s="7"/>
    </row>
    <row r="161" spans="1:11" x14ac:dyDescent="0.15">
      <c r="A161" s="2" t="s">
        <v>250</v>
      </c>
      <c r="B161" s="2" t="s">
        <v>251</v>
      </c>
      <c r="C161" s="12">
        <f>[1]!i_dq_close(A161,"")</f>
        <v>2310.4755</v>
      </c>
      <c r="D161" s="4">
        <f>[1]!i_dq_pctchange(A161,$B$1)/100</f>
        <v>2.2067378687211869E-2</v>
      </c>
      <c r="E161" s="4">
        <f>[1]!i_pq_pctchange(A161,$B$2,$B$1)/100</f>
        <v>-2.1602455648996877E-3</v>
      </c>
      <c r="F161" s="4">
        <f>[1]!i_pq_pctchange(A161,$B$3,$B$1)/100</f>
        <v>-1.0123835014148375E-2</v>
      </c>
      <c r="G161" s="4">
        <f>[1]!i_pq_pctchange(A161,$B$4,$B$1)/100</f>
        <v>-3.4119136574870423E-2</v>
      </c>
      <c r="H161" s="12">
        <f>[1]!i_dq_amount(A161,$B$1)/100000000</f>
        <v>46.760015000000003</v>
      </c>
      <c r="I161" s="5">
        <f>[1]!s_nq_amount(A161,-5,$B$1,100000000)/5</f>
        <v>67.718950426000006</v>
      </c>
      <c r="J161" s="7"/>
      <c r="K161" s="7"/>
    </row>
    <row r="162" spans="1:11" x14ac:dyDescent="0.15">
      <c r="A162" s="2" t="s">
        <v>252</v>
      </c>
      <c r="B162" s="2" t="s">
        <v>253</v>
      </c>
      <c r="C162" s="12">
        <f>[1]!i_dq_close(A162,"")</f>
        <v>4293.3226999999997</v>
      </c>
      <c r="D162" s="4">
        <f>[1]!i_dq_pctchange(A162,$B$1)/100</f>
        <v>3.0187380430881428E-2</v>
      </c>
      <c r="E162" s="4">
        <f>[1]!i_pq_pctchange(A162,$B$2,$B$1)/100</f>
        <v>-2.1323894845908242E-3</v>
      </c>
      <c r="F162" s="4">
        <f>[1]!i_pq_pctchange(A162,$B$3,$B$1)/100</f>
        <v>4.6422189989955509E-2</v>
      </c>
      <c r="G162" s="4">
        <f>[1]!i_pq_pctchange(A162,$B$4,$B$1)/100</f>
        <v>8.1250510615102467E-2</v>
      </c>
      <c r="H162" s="12">
        <f>[1]!i_dq_amount(A162,$B$1)/100000000</f>
        <v>58.169540300000001</v>
      </c>
      <c r="I162" s="5">
        <f>[1]!s_nq_amount(A162,-5,$B$1,100000000)/5</f>
        <v>91.276499921999999</v>
      </c>
      <c r="J162" s="7"/>
      <c r="K162" s="7"/>
    </row>
    <row r="163" spans="1:11" x14ac:dyDescent="0.15">
      <c r="A163" s="2" t="s">
        <v>254</v>
      </c>
      <c r="B163" s="2" t="s">
        <v>255</v>
      </c>
      <c r="C163" s="12">
        <f>[1]!i_dq_close(A163,"")</f>
        <v>2098.4227999999998</v>
      </c>
      <c r="D163" s="4">
        <f>[1]!i_dq_pctchange(A163,$B$1)/100</f>
        <v>1.3330678021152398E-2</v>
      </c>
      <c r="E163" s="4">
        <f>[1]!i_pq_pctchange(A163,$B$2,$B$1)/100</f>
        <v>6.9240149152118846E-3</v>
      </c>
      <c r="F163" s="4">
        <f>[1]!i_pq_pctchange(A163,$B$3,$B$1)/100</f>
        <v>-3.8339252297644899E-2</v>
      </c>
      <c r="G163" s="4">
        <f>[1]!i_pq_pctchange(A163,$B$4,$B$1)/100</f>
        <v>-0.12022540163911166</v>
      </c>
      <c r="H163" s="12">
        <f>[1]!i_dq_amount(A163,$B$1)/100000000</f>
        <v>8.1435730399999997</v>
      </c>
      <c r="I163" s="5">
        <f>[1]!s_nq_amount(A163,-5,$B$1,100000000)/5</f>
        <v>7.8156801520000005</v>
      </c>
      <c r="J163" s="7"/>
      <c r="K163" s="7"/>
    </row>
    <row r="164" spans="1:11" x14ac:dyDescent="0.15">
      <c r="A164" s="2" t="s">
        <v>256</v>
      </c>
      <c r="B164" s="2" t="s">
        <v>257</v>
      </c>
      <c r="C164" s="12">
        <f>[1]!i_dq_close(A164,"")</f>
        <v>2286.7352000000001</v>
      </c>
      <c r="D164" s="4">
        <f>[1]!i_dq_pctchange(A164,$B$1)/100</f>
        <v>3.5347937791338602E-2</v>
      </c>
      <c r="E164" s="4">
        <f>[1]!i_pq_pctchange(A164,$B$2,$B$1)/100</f>
        <v>3.7793255359878986E-2</v>
      </c>
      <c r="F164" s="4">
        <f>[1]!i_pq_pctchange(A164,$B$3,$B$1)/100</f>
        <v>-2.0258742482657022E-2</v>
      </c>
      <c r="G164" s="4">
        <f>[1]!i_pq_pctchange(A164,$B$4,$B$1)/100</f>
        <v>-5.5761373219860744E-2</v>
      </c>
      <c r="H164" s="12">
        <f>[1]!i_dq_amount(A164,$B$1)/100000000</f>
        <v>7.7767302599999999</v>
      </c>
      <c r="I164" s="5">
        <f>[1]!s_nq_amount(A164,-5,$B$1,100000000)/5</f>
        <v>6.6542105520000003</v>
      </c>
      <c r="J164" s="7"/>
      <c r="K164" s="7"/>
    </row>
    <row r="165" spans="1:11" x14ac:dyDescent="0.15">
      <c r="A165" s="2" t="s">
        <v>258</v>
      </c>
      <c r="B165" s="2" t="s">
        <v>259</v>
      </c>
      <c r="C165" s="12">
        <f>[1]!i_dq_close(A165,"")</f>
        <v>2346.2710000000002</v>
      </c>
      <c r="D165" s="4">
        <f>[1]!i_dq_pctchange(A165,$B$1)/100</f>
        <v>1.3555582501865393E-2</v>
      </c>
      <c r="E165" s="4">
        <f>[1]!i_pq_pctchange(A165,$B$2,$B$1)/100</f>
        <v>-2.2679546479049351E-2</v>
      </c>
      <c r="F165" s="4">
        <f>[1]!i_pq_pctchange(A165,$B$3,$B$1)/100</f>
        <v>-1.1442941807112694E-3</v>
      </c>
      <c r="G165" s="4">
        <f>[1]!i_pq_pctchange(A165,$B$4,$B$1)/100</f>
        <v>-2.4059393614501712E-3</v>
      </c>
      <c r="H165" s="12">
        <f>[1]!i_dq_amount(A165,$B$1)/100000000</f>
        <v>62.122321319999998</v>
      </c>
      <c r="I165" s="5">
        <f>[1]!s_nq_amount(A165,-5,$B$1,100000000)/5</f>
        <v>97.811920592000007</v>
      </c>
      <c r="J165" s="7"/>
      <c r="K165" s="7"/>
    </row>
    <row r="166" spans="1:11" x14ac:dyDescent="0.15">
      <c r="A166" s="8"/>
      <c r="B166" s="7"/>
      <c r="C166" s="7"/>
      <c r="I166" s="8"/>
      <c r="J166" s="7"/>
      <c r="K166" s="7"/>
    </row>
    <row r="167" spans="1:11" x14ac:dyDescent="0.15">
      <c r="A167" s="8"/>
      <c r="B167" s="7"/>
      <c r="C167" s="7"/>
      <c r="I167" s="8"/>
      <c r="J167" s="7"/>
      <c r="K167" s="7"/>
    </row>
    <row r="168" spans="1:11" x14ac:dyDescent="0.15">
      <c r="J168" s="7"/>
      <c r="K168" s="7"/>
    </row>
    <row r="169" spans="1:11" x14ac:dyDescent="0.15">
      <c r="A169" s="2"/>
      <c r="B169" s="2"/>
      <c r="C169" s="12"/>
      <c r="D169" s="4"/>
      <c r="E169" s="4"/>
      <c r="F169" s="4"/>
      <c r="G169" s="4"/>
      <c r="H169" s="12"/>
      <c r="I169" s="5"/>
      <c r="J169" s="7"/>
      <c r="K169" s="7"/>
    </row>
    <row r="170" spans="1:11" x14ac:dyDescent="0.15">
      <c r="A170" s="8"/>
      <c r="B170" s="7"/>
      <c r="C170" s="7"/>
      <c r="I170" s="8"/>
      <c r="J170" s="7"/>
      <c r="K170" s="7"/>
    </row>
    <row r="171" spans="1:11" x14ac:dyDescent="0.15">
      <c r="A171" s="10" t="s">
        <v>278</v>
      </c>
      <c r="B171" s="7"/>
      <c r="C171" s="7"/>
      <c r="I171" s="8"/>
      <c r="J171" s="7"/>
      <c r="K171" s="7"/>
    </row>
    <row r="172" spans="1:11" x14ac:dyDescent="0.15">
      <c r="A172" s="1" t="s">
        <v>261</v>
      </c>
      <c r="B172" s="1" t="s">
        <v>262</v>
      </c>
      <c r="C172" s="1" t="s">
        <v>279</v>
      </c>
      <c r="D172" s="1" t="s">
        <v>280</v>
      </c>
      <c r="E172" s="1" t="s">
        <v>263</v>
      </c>
      <c r="F172" s="1" t="s">
        <v>264</v>
      </c>
      <c r="G172" s="1" t="s">
        <v>265</v>
      </c>
      <c r="H172" s="1" t="s">
        <v>266</v>
      </c>
      <c r="I172" s="1" t="s">
        <v>267</v>
      </c>
      <c r="J172" s="1" t="s">
        <v>268</v>
      </c>
      <c r="K172" s="1" t="s">
        <v>269</v>
      </c>
    </row>
    <row r="173" spans="1:11" x14ac:dyDescent="0.15">
      <c r="A173" s="16">
        <v>801790</v>
      </c>
      <c r="B173" s="2" t="s">
        <v>281</v>
      </c>
      <c r="C173" s="17" t="s">
        <v>282</v>
      </c>
      <c r="D173" s="18" t="s">
        <v>283</v>
      </c>
      <c r="E173" s="12">
        <f>[1]!i_dq_close(A173,"")</f>
        <v>1813.72</v>
      </c>
      <c r="F173" s="4">
        <f>[1]!i_dq_pctchange(A173,$B$1)/100</f>
        <v>2.5865530913636414E-2</v>
      </c>
      <c r="G173" s="4">
        <f>[1]!i_pq_pctchange(A173,$B$2,$B$1)/100</f>
        <v>3.7253085360692717E-2</v>
      </c>
      <c r="H173" s="4">
        <f>[1]!i_pq_pctchange(A173,$B$3,$B$1)/100</f>
        <v>3.2192046020245169E-3</v>
      </c>
      <c r="I173" s="4">
        <f>[1]!i_pq_pctchange(A173,$B$4,$B$1)/100</f>
        <v>-7.9923095263459532E-2</v>
      </c>
      <c r="J173" s="12">
        <f>[1]!i_dq_amount(A173,$B$1)/100000000</f>
        <v>208.50989999999999</v>
      </c>
      <c r="K173" s="5">
        <f>[1]!s_nq_amount(A173,-5,$B$1,100000000)/5</f>
        <v>0</v>
      </c>
    </row>
    <row r="174" spans="1:11" x14ac:dyDescent="0.15">
      <c r="A174" s="16">
        <v>801021</v>
      </c>
      <c r="B174" s="2" t="s">
        <v>284</v>
      </c>
      <c r="C174" s="17" t="s">
        <v>282</v>
      </c>
      <c r="D174" s="18" t="s">
        <v>285</v>
      </c>
      <c r="E174" s="12">
        <f>[1]!i_dq_close(A174,"")</f>
        <v>2862.34</v>
      </c>
      <c r="F174" s="4">
        <f>[1]!i_dq_pctchange(A174,$B$1)/100</f>
        <v>1.5752586099824439E-2</v>
      </c>
      <c r="G174" s="4">
        <f>[1]!i_pq_pctchange(A174,$B$2,$B$1)/100</f>
        <v>2.0769587389893429E-2</v>
      </c>
      <c r="H174" s="4">
        <f>[1]!i_pq_pctchange(A174,$B$3,$B$1)/100</f>
        <v>-3.6959279184708871E-2</v>
      </c>
      <c r="I174" s="4">
        <f>[1]!i_pq_pctchange(A174,$B$4,$B$1)/100</f>
        <v>-0.13819463889465966</v>
      </c>
      <c r="J174" s="12">
        <f>[1]!i_dq_amount(A174,$B$1)/100000000</f>
        <v>64.026399999999995</v>
      </c>
      <c r="K174" s="5">
        <f>[1]!s_nq_amount(A174,-5,$B$1,100000000)/5</f>
        <v>0</v>
      </c>
    </row>
    <row r="175" spans="1:11" x14ac:dyDescent="0.15">
      <c r="A175" s="16">
        <v>801050</v>
      </c>
      <c r="B175" s="2" t="s">
        <v>286</v>
      </c>
      <c r="C175" s="17" t="s">
        <v>282</v>
      </c>
      <c r="D175" s="18" t="s">
        <v>283</v>
      </c>
      <c r="E175" s="12">
        <f>[1]!i_dq_close(A175,"")</f>
        <v>3780.35</v>
      </c>
      <c r="F175" s="4">
        <f>[1]!i_dq_pctchange(A175,$B$1)/100</f>
        <v>1.4352564893771014E-2</v>
      </c>
      <c r="G175" s="4">
        <f>[1]!i_pq_pctchange(A175,$B$2,$B$1)/100</f>
        <v>2.7985569526234322E-3</v>
      </c>
      <c r="H175" s="4">
        <f>[1]!i_pq_pctchange(A175,$B$3,$B$1)/100</f>
        <v>-3.1603188753291711E-2</v>
      </c>
      <c r="I175" s="4">
        <f>[1]!i_pq_pctchange(A175,$B$4,$B$1)/100</f>
        <v>-8.8182443107128639E-2</v>
      </c>
      <c r="J175" s="12">
        <f>[1]!i_dq_amount(A175,$B$1)/100000000</f>
        <v>275.22129999999999</v>
      </c>
      <c r="K175" s="5">
        <f>[1]!s_nq_amount(A175,-5,$B$1,100000000)/5</f>
        <v>0</v>
      </c>
    </row>
    <row r="176" spans="1:11" x14ac:dyDescent="0.15">
      <c r="A176" s="16">
        <v>801181</v>
      </c>
      <c r="B176" s="2" t="s">
        <v>287</v>
      </c>
      <c r="C176" s="17" t="s">
        <v>282</v>
      </c>
      <c r="D176" s="18" t="s">
        <v>285</v>
      </c>
      <c r="E176" s="12">
        <f>[1]!i_dq_close(A176,"")</f>
        <v>5535.4</v>
      </c>
      <c r="F176" s="4">
        <f>[1]!i_dq_pctchange(A176,$B$1)/100</f>
        <v>2.6122999807210334E-2</v>
      </c>
      <c r="G176" s="4">
        <f>[1]!i_pq_pctchange(A176,$B$2,$B$1)/100</f>
        <v>2.3476313828597162E-2</v>
      </c>
      <c r="H176" s="4">
        <f>[1]!i_pq_pctchange(A176,$B$3,$B$1)/100</f>
        <v>-2.8473242383236674E-2</v>
      </c>
      <c r="I176" s="4">
        <f>[1]!i_pq_pctchange(A176,$B$4,$B$1)/100</f>
        <v>-3.9038100644588014E-2</v>
      </c>
      <c r="J176" s="12">
        <f>[1]!i_dq_amount(A176,$B$1)/100000000</f>
        <v>171.5549</v>
      </c>
      <c r="K176" s="5">
        <f>[1]!s_nq_amount(A176,-5,$B$1,100000000)/5</f>
        <v>0</v>
      </c>
    </row>
    <row r="177" spans="1:11" x14ac:dyDescent="0.15">
      <c r="A177" s="16">
        <v>801035</v>
      </c>
      <c r="B177" s="2" t="s">
        <v>288</v>
      </c>
      <c r="C177" s="17" t="s">
        <v>282</v>
      </c>
      <c r="D177" s="18" t="s">
        <v>285</v>
      </c>
      <c r="E177" s="12">
        <f>[1]!i_dq_close(A177,"")</f>
        <v>2646.71</v>
      </c>
      <c r="F177" s="4">
        <f>[1]!i_dq_pctchange(A177,$B$1)/100</f>
        <v>1.6350950221379001E-2</v>
      </c>
      <c r="G177" s="4">
        <f>[1]!i_pq_pctchange(A177,$B$2,$B$1)/100</f>
        <v>1.2261679383473778E-2</v>
      </c>
      <c r="H177" s="4">
        <f>[1]!i_pq_pctchange(A177,$B$3,$B$1)/100</f>
        <v>9.836203179787395E-3</v>
      </c>
      <c r="I177" s="4">
        <f>[1]!i_pq_pctchange(A177,$B$4,$B$1)/100</f>
        <v>-1.8260792154128014E-2</v>
      </c>
      <c r="J177" s="12">
        <f>[1]!i_dq_amount(A177,$B$1)/100000000</f>
        <v>17.6706</v>
      </c>
      <c r="K177" s="5">
        <f>[1]!s_nq_amount(A177,-5,$B$1,100000000)/5</f>
        <v>0</v>
      </c>
    </row>
    <row r="178" spans="1:11" x14ac:dyDescent="0.15">
      <c r="A178" s="16">
        <v>801074</v>
      </c>
      <c r="B178" s="2" t="s">
        <v>289</v>
      </c>
      <c r="C178" s="17" t="s">
        <v>282</v>
      </c>
      <c r="D178" s="18" t="s">
        <v>285</v>
      </c>
      <c r="E178" s="12">
        <f>[1]!i_dq_close(A178,"")</f>
        <v>5766.23</v>
      </c>
      <c r="F178" s="4">
        <f>[1]!i_dq_pctchange(A178,$B$1)/100</f>
        <v>2.0161811095364968E-2</v>
      </c>
      <c r="G178" s="4">
        <f>[1]!i_pq_pctchange(A178,$B$2,$B$1)/100</f>
        <v>1.820188411043322E-2</v>
      </c>
      <c r="H178" s="4">
        <f>[1]!i_pq_pctchange(A178,$B$3,$B$1)/100</f>
        <v>-1.1014587210249727E-2</v>
      </c>
      <c r="I178" s="4">
        <f>[1]!i_pq_pctchange(A178,$B$4,$B$1)/100</f>
        <v>-8.0678924854956979E-2</v>
      </c>
      <c r="J178" s="12">
        <f>[1]!i_dq_amount(A178,$B$1)/100000000</f>
        <v>94.675399999999996</v>
      </c>
      <c r="K178" s="5">
        <f>[1]!s_nq_amount(A178,-5,$B$1,100000000)/5</f>
        <v>0</v>
      </c>
    </row>
    <row r="179" spans="1:11" x14ac:dyDescent="0.15">
      <c r="A179" s="16">
        <v>801034</v>
      </c>
      <c r="B179" s="2" t="s">
        <v>290</v>
      </c>
      <c r="C179" s="17" t="s">
        <v>291</v>
      </c>
      <c r="D179" s="18" t="s">
        <v>292</v>
      </c>
      <c r="E179" s="12">
        <f>[1]!i_dq_close(A179,"")</f>
        <v>4322.51</v>
      </c>
      <c r="F179" s="4">
        <f>[1]!i_dq_pctchange(A179,$B$1)/100</f>
        <v>2.5564919473469505E-2</v>
      </c>
      <c r="G179" s="4">
        <f>[1]!i_pq_pctchange(A179,$B$2,$B$1)/100</f>
        <v>1.9164251879761451E-2</v>
      </c>
      <c r="H179" s="4">
        <f>[1]!i_pq_pctchange(A179,$B$3,$B$1)/100</f>
        <v>-2.2279976747394792E-2</v>
      </c>
      <c r="I179" s="4">
        <f>[1]!i_pq_pctchange(A179,$B$4,$B$1)/100</f>
        <v>-4.1669807514089448E-2</v>
      </c>
      <c r="J179" s="12">
        <f>[1]!i_dq_amount(A179,$B$1)/100000000</f>
        <v>190.28299999999999</v>
      </c>
      <c r="K179" s="5">
        <f>[1]!s_nq_amount(A179,-5,$B$1,100000000)/5</f>
        <v>0</v>
      </c>
    </row>
    <row r="180" spans="1:11" x14ac:dyDescent="0.15">
      <c r="A180" s="16">
        <v>850911</v>
      </c>
      <c r="B180" s="2" t="s">
        <v>293</v>
      </c>
      <c r="C180" s="17" t="s">
        <v>282</v>
      </c>
      <c r="D180" s="18" t="s">
        <v>294</v>
      </c>
      <c r="E180" s="12">
        <f>[1]!i_dq_close(A180,"")</f>
        <v>6879.12</v>
      </c>
      <c r="F180" s="4">
        <f>[1]!i_dq_pctchange(A180,$B$1)/100</f>
        <v>1.8330819254243735E-2</v>
      </c>
      <c r="G180" s="4">
        <f>[1]!i_pq_pctchange(A180,$B$2,$B$1)/100</f>
        <v>1.3284862268428066E-2</v>
      </c>
      <c r="H180" s="4">
        <f>[1]!i_pq_pctchange(A180,$B$3,$B$1)/100</f>
        <v>-6.2603733167632791E-2</v>
      </c>
      <c r="I180" s="4">
        <f>[1]!i_pq_pctchange(A180,$B$4,$B$1)/100</f>
        <v>-0.1037362562912605</v>
      </c>
      <c r="J180" s="12">
        <f>[1]!i_dq_amount(A180,$B$1)/100000000</f>
        <v>15.8451</v>
      </c>
      <c r="K180" s="5">
        <f>[1]!s_nq_amount(A180,-5,$B$1,100000000)/5</f>
        <v>17.734079999999999</v>
      </c>
    </row>
    <row r="181" spans="1:11" x14ac:dyDescent="0.15">
      <c r="A181" s="16">
        <v>851741</v>
      </c>
      <c r="B181" s="2" t="s">
        <v>295</v>
      </c>
      <c r="C181" s="17" t="s">
        <v>291</v>
      </c>
      <c r="D181" s="18" t="s">
        <v>296</v>
      </c>
      <c r="E181" s="12">
        <f>[1]!i_dq_close(A181,"")</f>
        <v>2884.59</v>
      </c>
      <c r="F181" s="4">
        <f>[1]!i_dq_pctchange(A181,$B$1)/100</f>
        <v>2.0616915282062998E-2</v>
      </c>
      <c r="G181" s="4">
        <f>[1]!i_pq_pctchange(A181,$B$2,$B$1)/100</f>
        <v>2.3230818346280824E-2</v>
      </c>
      <c r="H181" s="4">
        <f>[1]!i_pq_pctchange(A181,$B$3,$B$1)/100</f>
        <v>-3.5421933309257247E-2</v>
      </c>
      <c r="I181" s="4">
        <f>[1]!i_pq_pctchange(A181,$B$4,$B$1)/100</f>
        <v>-0.10555071488593748</v>
      </c>
      <c r="J181" s="12">
        <f>[1]!i_dq_amount(A181,$B$1)/100000000</f>
        <v>22.2928</v>
      </c>
      <c r="K181" s="5">
        <f>[1]!s_nq_amount(A181,-5,$B$1,100000000)/5</f>
        <v>19.419999999999998</v>
      </c>
    </row>
    <row r="182" spans="1:11" x14ac:dyDescent="0.15">
      <c r="A182" s="16">
        <v>801130</v>
      </c>
      <c r="B182" s="2" t="s">
        <v>297</v>
      </c>
      <c r="C182" s="17" t="s">
        <v>282</v>
      </c>
      <c r="D182" s="18" t="s">
        <v>285</v>
      </c>
      <c r="E182" s="12">
        <f>[1]!i_dq_close(A182,"")</f>
        <v>2548.35</v>
      </c>
      <c r="F182" s="4">
        <f>[1]!i_dq_pctchange(A182,$B$1)/100</f>
        <v>1.5282929414061508E-2</v>
      </c>
      <c r="G182" s="4">
        <f>[1]!i_pq_pctchange(A182,$B$2,$B$1)/100</f>
        <v>8.58844715334528E-3</v>
      </c>
      <c r="H182" s="4">
        <f>[1]!i_pq_pctchange(A182,$B$3,$B$1)/100</f>
        <v>-2.6801296910862304E-2</v>
      </c>
      <c r="I182" s="4">
        <f>[1]!i_pq_pctchange(A182,$B$4,$B$1)/100</f>
        <v>-6.6268260778760246E-2</v>
      </c>
      <c r="J182" s="12">
        <f>[1]!i_dq_amount(A182,$B$1)/100000000</f>
        <v>31.0594</v>
      </c>
      <c r="K182" s="5">
        <f>[1]!s_nq_amount(A182,-5,$B$1,100000000)/5</f>
        <v>0</v>
      </c>
    </row>
    <row r="183" spans="1:11" x14ac:dyDescent="0.15">
      <c r="A183" s="16">
        <v>801032</v>
      </c>
      <c r="B183" s="2" t="s">
        <v>298</v>
      </c>
      <c r="C183" s="17" t="s">
        <v>291</v>
      </c>
      <c r="D183" s="18" t="s">
        <v>292</v>
      </c>
      <c r="E183" s="12">
        <f>[1]!i_dq_close(A183,"")</f>
        <v>3139.06</v>
      </c>
      <c r="F183" s="4">
        <f>[1]!i_dq_pctchange(A183,$B$1)/100</f>
        <v>2.3925942114551013E-2</v>
      </c>
      <c r="G183" s="4">
        <f>[1]!i_pq_pctchange(A183,$B$2,$B$1)/100</f>
        <v>1.6650203228992799E-2</v>
      </c>
      <c r="H183" s="4">
        <f>[1]!i_pq_pctchange(A183,$B$3,$B$1)/100</f>
        <v>-4.2382679629895052E-2</v>
      </c>
      <c r="I183" s="4">
        <f>[1]!i_pq_pctchange(A183,$B$4,$B$1)/100</f>
        <v>-5.7299706293958315E-2</v>
      </c>
      <c r="J183" s="12">
        <f>[1]!i_dq_amount(A183,$B$1)/100000000</f>
        <v>22.6494</v>
      </c>
      <c r="K183" s="5">
        <f>[1]!s_nq_amount(A183,-5,$B$1,100000000)/5</f>
        <v>0</v>
      </c>
    </row>
    <row r="184" spans="1:11" x14ac:dyDescent="0.15">
      <c r="A184" s="16">
        <v>801143</v>
      </c>
      <c r="B184" s="2" t="s">
        <v>299</v>
      </c>
      <c r="C184" s="17" t="s">
        <v>282</v>
      </c>
      <c r="D184" s="18" t="s">
        <v>285</v>
      </c>
      <c r="E184" s="12">
        <f>[1]!i_dq_close(A184,"")</f>
        <v>2733.5</v>
      </c>
      <c r="F184" s="4">
        <f>[1]!i_dq_pctchange(A184,$B$1)/100</f>
        <v>2.4154842770594431E-2</v>
      </c>
      <c r="G184" s="4">
        <f>[1]!i_pq_pctchange(A184,$B$2,$B$1)/100</f>
        <v>2.5984603662541739E-2</v>
      </c>
      <c r="H184" s="4">
        <f>[1]!i_pq_pctchange(A184,$B$3,$B$1)/100</f>
        <v>-3.3911184152397023E-2</v>
      </c>
      <c r="I184" s="4">
        <f>[1]!i_pq_pctchange(A184,$B$4,$B$1)/100</f>
        <v>-4.1865584274467738E-2</v>
      </c>
      <c r="J184" s="12">
        <f>[1]!i_dq_amount(A184,$B$1)/100000000</f>
        <v>23.611999999999998</v>
      </c>
      <c r="K184" s="5">
        <f>[1]!s_nq_amount(A184,-5,$B$1,100000000)/5</f>
        <v>0</v>
      </c>
    </row>
    <row r="185" spans="1:11" x14ac:dyDescent="0.15">
      <c r="A185" s="16">
        <v>850321</v>
      </c>
      <c r="B185" s="2" t="s">
        <v>300</v>
      </c>
      <c r="C185" s="17" t="s">
        <v>291</v>
      </c>
      <c r="D185" s="18" t="s">
        <v>296</v>
      </c>
      <c r="E185" s="12">
        <f>[1]!i_dq_close(A185,"")</f>
        <v>2365.83</v>
      </c>
      <c r="F185" s="4">
        <f>[1]!i_dq_pctchange(A185,$B$1)/100</f>
        <v>2.219524208670709E-2</v>
      </c>
      <c r="G185" s="4">
        <f>[1]!i_pq_pctchange(A185,$B$2,$B$1)/100</f>
        <v>2.2544269493920854E-2</v>
      </c>
      <c r="H185" s="4">
        <f>[1]!i_pq_pctchange(A185,$B$3,$B$1)/100</f>
        <v>1.0623846627024758E-2</v>
      </c>
      <c r="I185" s="4">
        <f>[1]!i_pq_pctchange(A185,$B$4,$B$1)/100</f>
        <v>-6.1379704349068032E-2</v>
      </c>
      <c r="J185" s="12">
        <f>[1]!i_dq_amount(A185,$B$1)/100000000</f>
        <v>5.0130999999999997</v>
      </c>
      <c r="K185" s="5">
        <f>[1]!s_nq_amount(A185,-5,$B$1,100000000)/5</f>
        <v>4.2981800000000003</v>
      </c>
    </row>
    <row r="186" spans="1:11" ht="6.75" customHeight="1" x14ac:dyDescent="0.15">
      <c r="A186" s="19"/>
      <c r="B186" s="20"/>
      <c r="C186" s="21"/>
      <c r="D186" s="22"/>
      <c r="E186" s="23"/>
      <c r="F186" s="24"/>
      <c r="G186" s="24"/>
      <c r="H186" s="24"/>
      <c r="I186" s="24"/>
      <c r="J186" s="23"/>
      <c r="K186" s="25"/>
    </row>
    <row r="187" spans="1:11" x14ac:dyDescent="0.15">
      <c r="A187" s="16">
        <v>801150</v>
      </c>
      <c r="B187" s="26" t="s">
        <v>301</v>
      </c>
      <c r="C187" s="27" t="s">
        <v>302</v>
      </c>
      <c r="D187" s="18" t="s">
        <v>303</v>
      </c>
      <c r="E187" s="12">
        <f>[1]!i_dq_close(A187,"")</f>
        <v>8361.02</v>
      </c>
      <c r="F187" s="4">
        <f>[1]!i_dq_pctchange(A187,$B$1)/100</f>
        <v>2.0273634269202478E-2</v>
      </c>
      <c r="G187" s="4">
        <f>[1]!i_pq_pctchange(A187,$B$2,$B$1)/100</f>
        <v>1.1735180371827747E-2</v>
      </c>
      <c r="H187" s="4">
        <f>[1]!i_pq_pctchange(A187,$B$3,$B$1)/100</f>
        <v>-2.2884616283581294E-2</v>
      </c>
      <c r="I187" s="4">
        <f>[1]!i_pq_pctchange(A187,$B$4,$B$1)/100</f>
        <v>3.5342221825967357E-2</v>
      </c>
      <c r="J187" s="12">
        <f>[1]!i_dq_amount(A187,$B$1)/100000000</f>
        <v>296.25369999999998</v>
      </c>
      <c r="K187" s="5">
        <f>[1]!s_nq_amount(A187,-5,$B$1,100000000)/5</f>
        <v>0</v>
      </c>
    </row>
    <row r="188" spans="1:11" x14ac:dyDescent="0.15">
      <c r="A188" s="16">
        <v>801120</v>
      </c>
      <c r="B188" s="26" t="s">
        <v>304</v>
      </c>
      <c r="C188" s="27" t="s">
        <v>302</v>
      </c>
      <c r="D188" s="18" t="s">
        <v>303</v>
      </c>
      <c r="E188" s="12">
        <f>[1]!i_dq_close(A188,"")</f>
        <v>11053.71</v>
      </c>
      <c r="F188" s="4">
        <f>[1]!i_dq_pctchange(A188,$B$1)/100</f>
        <v>2.5937768290136054E-2</v>
      </c>
      <c r="G188" s="4">
        <f>[1]!i_pq_pctchange(A188,$B$2,$B$1)/100</f>
        <v>2.6522760261549871E-2</v>
      </c>
      <c r="H188" s="4">
        <f>[1]!i_pq_pctchange(A188,$B$3,$B$1)/100</f>
        <v>3.1841943132385975E-2</v>
      </c>
      <c r="I188" s="4">
        <f>[1]!i_pq_pctchange(A188,$B$4,$B$1)/100</f>
        <v>-4.1296287462542998E-2</v>
      </c>
      <c r="J188" s="12">
        <f>[1]!i_dq_amount(A188,$B$1)/100000000</f>
        <v>159.74799999999999</v>
      </c>
      <c r="K188" s="5">
        <f>[1]!s_nq_amount(A188,-5,$B$1,100000000)/5</f>
        <v>0</v>
      </c>
    </row>
    <row r="189" spans="1:11" x14ac:dyDescent="0.15">
      <c r="A189" s="16">
        <v>801200</v>
      </c>
      <c r="B189" s="26" t="s">
        <v>305</v>
      </c>
      <c r="C189" s="27" t="s">
        <v>302</v>
      </c>
      <c r="D189" s="18" t="s">
        <v>283</v>
      </c>
      <c r="E189" s="12">
        <f>[1]!i_dq_close(A189,"")</f>
        <v>4150.55</v>
      </c>
      <c r="F189" s="4">
        <f>[1]!i_dq_pctchange(A189,$B$1)/100</f>
        <v>1.9538149009705297E-2</v>
      </c>
      <c r="G189" s="4">
        <f>[1]!i_pq_pctchange(A189,$B$2,$B$1)/100</f>
        <v>1.5556757206439009E-2</v>
      </c>
      <c r="H189" s="4">
        <f>[1]!i_pq_pctchange(A189,$B$3,$B$1)/100</f>
        <v>-4.2000960180218483E-2</v>
      </c>
      <c r="I189" s="4">
        <f>[1]!i_pq_pctchange(A189,$B$4,$B$1)/100</f>
        <v>-6.2213335140875244E-2</v>
      </c>
      <c r="J189" s="12">
        <f>[1]!i_dq_amount(A189,$B$1)/100000000</f>
        <v>59.2042</v>
      </c>
      <c r="K189" s="5">
        <f>[1]!s_nq_amount(A189,-5,$B$1,100000000)/5</f>
        <v>0</v>
      </c>
    </row>
    <row r="190" spans="1:11" x14ac:dyDescent="0.15">
      <c r="A190" s="16">
        <v>801220</v>
      </c>
      <c r="B190" s="26" t="s">
        <v>306</v>
      </c>
      <c r="C190" s="27" t="s">
        <v>307</v>
      </c>
      <c r="D190" s="18" t="s">
        <v>308</v>
      </c>
      <c r="E190" s="12">
        <f>[1]!i_dq_close(A190,"")</f>
        <v>2824.41</v>
      </c>
      <c r="F190" s="4">
        <f>[1]!i_dq_pctchange(A190,$B$1)/100</f>
        <v>0</v>
      </c>
      <c r="G190" s="4">
        <f>[1]!i_pq_pctchange(A190,$B$2,$B$1)/100</f>
        <v>0</v>
      </c>
      <c r="H190" s="4">
        <f>[1]!i_pq_pctchange(A190,$B$3,$B$1)/100</f>
        <v>0</v>
      </c>
      <c r="I190" s="4">
        <f>[1]!i_pq_pctchange(A190,$B$4,$B$1)/100</f>
        <v>0</v>
      </c>
      <c r="J190" s="12">
        <f>[1]!i_dq_amount(A190,$B$1)/100000000</f>
        <v>0</v>
      </c>
      <c r="K190" s="5">
        <f>[1]!s_nq_amount(A190,-5,$B$1,100000000)/5</f>
        <v>0</v>
      </c>
    </row>
    <row r="191" spans="1:11" x14ac:dyDescent="0.15">
      <c r="A191" s="16">
        <v>801730</v>
      </c>
      <c r="B191" s="26" t="s">
        <v>309</v>
      </c>
      <c r="C191" s="27" t="s">
        <v>310</v>
      </c>
      <c r="D191" s="18" t="s">
        <v>311</v>
      </c>
      <c r="E191" s="12">
        <f>[1]!i_dq_close(A191,"")</f>
        <v>4984.18</v>
      </c>
      <c r="F191" s="4">
        <f>[1]!i_dq_pctchange(A191,$B$1)/100</f>
        <v>2.1855100275136596E-2</v>
      </c>
      <c r="G191" s="4">
        <f>[1]!i_pq_pctchange(A191,$B$2,$B$1)/100</f>
        <v>1.4570695761918273E-2</v>
      </c>
      <c r="H191" s="4">
        <f>[1]!i_pq_pctchange(A191,$B$3,$B$1)/100</f>
        <v>-2.7516921257860649E-2</v>
      </c>
      <c r="I191" s="4">
        <f>[1]!i_pq_pctchange(A191,$B$4,$B$1)/100</f>
        <v>-7.3882344197108707E-2</v>
      </c>
      <c r="J191" s="12">
        <f>[1]!i_dq_amount(A191,$B$1)/100000000</f>
        <v>150.99430000000001</v>
      </c>
      <c r="K191" s="5">
        <f>[1]!s_nq_amount(A191,-5,$B$1,100000000)/5</f>
        <v>0</v>
      </c>
    </row>
    <row r="192" spans="1:11" x14ac:dyDescent="0.15">
      <c r="A192" s="16" t="s">
        <v>312</v>
      </c>
      <c r="B192" s="26" t="s">
        <v>313</v>
      </c>
      <c r="C192" s="27" t="s">
        <v>314</v>
      </c>
      <c r="D192" s="18" t="s">
        <v>315</v>
      </c>
      <c r="E192" s="12">
        <f>[1]!i_dq_close(A192,"")</f>
        <v>3193.9</v>
      </c>
      <c r="F192" s="4">
        <f>[1]!i_dq_pctchange(A192,$B$1)/100</f>
        <v>2.2807332163398142E-2</v>
      </c>
      <c r="G192" s="4">
        <f>[1]!i_pq_pctchange(A192,$B$2,$B$1)/100</f>
        <v>5.2467086109599936E-3</v>
      </c>
      <c r="H192" s="4">
        <f>[1]!i_pq_pctchange(A192,$B$3,$B$1)/100</f>
        <v>-4.4400562486910274E-2</v>
      </c>
      <c r="I192" s="4">
        <f>[1]!i_pq_pctchange(A192,$B$4,$B$1)/100</f>
        <v>-8.0868281480671378E-2</v>
      </c>
      <c r="J192" s="12">
        <f>[1]!i_dq_amount(A192,$B$1)/100000000</f>
        <v>538.09550000000002</v>
      </c>
      <c r="K192" s="5">
        <f>[1]!s_nq_amount(A192,-5,$B$1,100000000)/5</f>
        <v>0</v>
      </c>
    </row>
    <row r="193" spans="1:11" x14ac:dyDescent="0.15">
      <c r="A193" s="16">
        <v>801110</v>
      </c>
      <c r="B193" s="26" t="s">
        <v>316</v>
      </c>
      <c r="C193" s="27" t="s">
        <v>317</v>
      </c>
      <c r="D193" s="18" t="s">
        <v>318</v>
      </c>
      <c r="E193" s="12">
        <f>[1]!i_dq_close(A193,"")</f>
        <v>7117.98</v>
      </c>
      <c r="F193" s="4">
        <f>[1]!i_dq_pctchange(A193,$B$1)/100</f>
        <v>2.1327701044862035E-2</v>
      </c>
      <c r="G193" s="4">
        <f>[1]!i_pq_pctchange(A193,$B$2,$B$1)/100</f>
        <v>3.8526857623082833E-2</v>
      </c>
      <c r="H193" s="4">
        <f>[1]!i_pq_pctchange(A193,$B$3,$B$1)/100</f>
        <v>9.2668240667426183E-4</v>
      </c>
      <c r="I193" s="4">
        <f>[1]!i_pq_pctchange(A193,$B$4,$B$1)/100</f>
        <v>-1.4689719134563628E-2</v>
      </c>
      <c r="J193" s="12">
        <f>[1]!i_dq_amount(A193,$B$1)/100000000</f>
        <v>110.9954</v>
      </c>
      <c r="K193" s="5">
        <f>[1]!s_nq_amount(A193,-5,$B$1,100000000)/5</f>
        <v>0</v>
      </c>
    </row>
    <row r="194" spans="1:11" x14ac:dyDescent="0.15">
      <c r="A194" s="16">
        <v>857221</v>
      </c>
      <c r="B194" s="26" t="s">
        <v>319</v>
      </c>
      <c r="C194" s="27" t="s">
        <v>320</v>
      </c>
      <c r="D194" s="18" t="s">
        <v>321</v>
      </c>
      <c r="E194" s="12">
        <f>[1]!i_dq_close(A194,"")</f>
        <v>8435.01</v>
      </c>
      <c r="F194" s="4">
        <f>[1]!i_dq_pctchange(A194,$B$1)/100</f>
        <v>1.1831274486048038E-2</v>
      </c>
      <c r="G194" s="4">
        <f>[1]!i_pq_pctchange(A194,$B$2,$B$1)/100</f>
        <v>5.3733595240146315E-4</v>
      </c>
      <c r="H194" s="4">
        <f>[1]!i_pq_pctchange(A194,$B$3,$B$1)/100</f>
        <v>-3.56781512480151E-2</v>
      </c>
      <c r="I194" s="4">
        <f>[1]!i_pq_pctchange(A194,$B$4,$B$1)/100</f>
        <v>-0.11074317956113877</v>
      </c>
      <c r="J194" s="12">
        <f>[1]!i_dq_amount(A194,$B$1)/100000000</f>
        <v>14.6394</v>
      </c>
      <c r="K194" s="5">
        <f>[1]!s_nq_amount(A194,-5,$B$1,100000000)/5</f>
        <v>0</v>
      </c>
    </row>
    <row r="195" spans="1:11" ht="8.25" customHeight="1" x14ac:dyDescent="0.15">
      <c r="A195" s="19"/>
      <c r="B195" s="20"/>
      <c r="C195" s="21"/>
      <c r="D195" s="22"/>
      <c r="E195" s="23"/>
      <c r="F195" s="24"/>
      <c r="G195" s="24"/>
      <c r="H195" s="24"/>
      <c r="I195" s="24"/>
      <c r="J195" s="23"/>
      <c r="K195" s="25"/>
    </row>
    <row r="196" spans="1:11" x14ac:dyDescent="0.15">
      <c r="A196" s="16">
        <v>801161</v>
      </c>
      <c r="B196" s="28" t="s">
        <v>322</v>
      </c>
      <c r="C196" s="29" t="s">
        <v>323</v>
      </c>
      <c r="D196" s="18" t="s">
        <v>324</v>
      </c>
      <c r="E196" s="12">
        <f>[1]!i_dq_close(A196,"")</f>
        <v>2481.88</v>
      </c>
      <c r="F196" s="4">
        <f>[1]!i_dq_pctchange(A196,$B$1)/100</f>
        <v>1.0924376593647533E-2</v>
      </c>
      <c r="G196" s="4">
        <f>[1]!i_pq_pctchange(A196,$B$2,$B$1)/100</f>
        <v>1.1064398383522578E-2</v>
      </c>
      <c r="H196" s="4">
        <f>[1]!i_pq_pctchange(A196,$B$3,$B$1)/100</f>
        <v>-3.7191349044709443E-2</v>
      </c>
      <c r="I196" s="4">
        <f>[1]!i_pq_pctchange(A196,$B$4,$B$1)/100</f>
        <v>-7.0947552041805584E-2</v>
      </c>
      <c r="J196" s="12">
        <f>[1]!i_dq_amount(A196,$B$1)/100000000</f>
        <v>23.413900000000002</v>
      </c>
      <c r="K196" s="5">
        <f>[1]!s_nq_amount(A196,-5,$B$1,100000000)/5</f>
        <v>0</v>
      </c>
    </row>
    <row r="197" spans="1:11" x14ac:dyDescent="0.15">
      <c r="A197" s="16">
        <v>851771</v>
      </c>
      <c r="B197" s="28" t="s">
        <v>325</v>
      </c>
      <c r="C197" s="29" t="s">
        <v>323</v>
      </c>
      <c r="D197" s="18" t="s">
        <v>326</v>
      </c>
      <c r="E197" s="12">
        <f>[1]!i_dq_close(A197,"")</f>
        <v>1282.31</v>
      </c>
      <c r="F197" s="4">
        <f>[1]!i_dq_pctchange(A197,$B$1)/100</f>
        <v>2.0037864324806032E-2</v>
      </c>
      <c r="G197" s="4">
        <f>[1]!i_pq_pctchange(A197,$B$2,$B$1)/100</f>
        <v>3.3046266384164857E-2</v>
      </c>
      <c r="H197" s="4">
        <f>[1]!i_pq_pctchange(A197,$B$3,$B$1)/100</f>
        <v>-1.7763309076982092E-2</v>
      </c>
      <c r="I197" s="4">
        <f>[1]!i_pq_pctchange(A197,$B$4,$B$1)/100</f>
        <v>-0.13522790879601843</v>
      </c>
      <c r="J197" s="12">
        <f>[1]!i_dq_amount(A197,$B$1)/100000000</f>
        <v>5.5408999999999997</v>
      </c>
      <c r="K197" s="5">
        <f>[1]!s_nq_amount(A197,-5,$B$1,100000000)/5</f>
        <v>0</v>
      </c>
    </row>
    <row r="198" spans="1:11" x14ac:dyDescent="0.15">
      <c r="A198" s="16">
        <v>851711</v>
      </c>
      <c r="B198" s="28" t="s">
        <v>327</v>
      </c>
      <c r="C198" s="29" t="s">
        <v>328</v>
      </c>
      <c r="D198" s="18" t="s">
        <v>329</v>
      </c>
      <c r="E198" s="12">
        <f>[1]!i_dq_close(A198,"")</f>
        <v>5012.01</v>
      </c>
      <c r="F198" s="4">
        <f>[1]!i_dq_pctchange(A198,$B$1)/100</f>
        <v>1.3815535296366477E-2</v>
      </c>
      <c r="G198" s="4">
        <f>[1]!i_pq_pctchange(A198,$B$2,$B$1)/100</f>
        <v>1.4112976654405029E-2</v>
      </c>
      <c r="H198" s="4">
        <f>[1]!i_pq_pctchange(A198,$B$3,$B$1)/100</f>
        <v>-1.034671363495443E-2</v>
      </c>
      <c r="I198" s="4">
        <f>[1]!i_pq_pctchange(A198,$B$4,$B$1)/100</f>
        <v>-3.6574348170417492E-2</v>
      </c>
      <c r="J198" s="12">
        <f>[1]!i_dq_amount(A198,$B$1)/100000000</f>
        <v>10.0992</v>
      </c>
      <c r="K198" s="5">
        <f>[1]!s_nq_amount(A198,-5,$B$1,100000000)/5</f>
        <v>0</v>
      </c>
    </row>
    <row r="199" spans="1:11" x14ac:dyDescent="0.15">
      <c r="A199" s="16">
        <v>851731</v>
      </c>
      <c r="B199" s="28" t="s">
        <v>330</v>
      </c>
      <c r="C199" s="29" t="s">
        <v>331</v>
      </c>
      <c r="D199" s="18" t="s">
        <v>332</v>
      </c>
      <c r="E199" s="12">
        <f>[1]!i_dq_close(A199,"")</f>
        <v>2823.83</v>
      </c>
      <c r="F199" s="4">
        <f>[1]!i_dq_pctchange(A199,$B$1)/100</f>
        <v>1.620483662012373E-2</v>
      </c>
      <c r="G199" s="4">
        <f>[1]!i_pq_pctchange(A199,$B$2,$B$1)/100</f>
        <v>1.9378012021009638E-2</v>
      </c>
      <c r="H199" s="4">
        <f>[1]!i_pq_pctchange(A199,$B$3,$B$1)/100</f>
        <v>-4.1505578542552775E-2</v>
      </c>
      <c r="I199" s="4">
        <f>[1]!i_pq_pctchange(A199,$B$4,$B$1)/100</f>
        <v>-0.11100232337033521</v>
      </c>
      <c r="J199" s="12">
        <f>[1]!i_dq_amount(A199,$B$1)/100000000</f>
        <v>8.9413999999999998</v>
      </c>
      <c r="K199" s="5">
        <f>[1]!s_nq_amount(A199,-5,$B$1,100000000)/5</f>
        <v>0</v>
      </c>
    </row>
    <row r="200" spans="1:11" x14ac:dyDescent="0.15">
      <c r="A200" s="16">
        <v>851751</v>
      </c>
      <c r="B200" s="28" t="s">
        <v>333</v>
      </c>
      <c r="C200" s="29" t="s">
        <v>331</v>
      </c>
      <c r="D200" s="18" t="s">
        <v>332</v>
      </c>
      <c r="E200" s="12">
        <f>[1]!i_dq_close(A200,"")</f>
        <v>5834.34</v>
      </c>
      <c r="F200" s="4">
        <f>[1]!i_dq_pctchange(A200,$B$1)/100</f>
        <v>2.1339392623817677E-2</v>
      </c>
      <c r="G200" s="4">
        <f>[1]!i_pq_pctchange(A200,$B$2,$B$1)/100</f>
        <v>1.3464007101130271E-2</v>
      </c>
      <c r="H200" s="4">
        <f>[1]!i_pq_pctchange(A200,$B$3,$B$1)/100</f>
        <v>-4.809654877609059E-2</v>
      </c>
      <c r="I200" s="4">
        <f>[1]!i_pq_pctchange(A200,$B$4,$B$1)/100</f>
        <v>1.0033965909445053E-2</v>
      </c>
      <c r="J200" s="12">
        <f>[1]!i_dq_amount(A200,$B$1)/100000000</f>
        <v>4.7004000000000001</v>
      </c>
      <c r="K200" s="5">
        <f>[1]!s_nq_amount(A200,-5,$B$1,100000000)/5</f>
        <v>0</v>
      </c>
    </row>
    <row r="201" spans="1:11" x14ac:dyDescent="0.15">
      <c r="A201" s="8"/>
      <c r="B201" s="30"/>
      <c r="C201" s="30"/>
      <c r="I201" s="8"/>
      <c r="J201" s="7"/>
      <c r="K201" s="7"/>
    </row>
    <row r="202" spans="1:11" x14ac:dyDescent="0.15">
      <c r="A202" s="8"/>
      <c r="B202" s="30"/>
      <c r="C202" s="30"/>
      <c r="I202" s="8"/>
      <c r="J202" s="7"/>
      <c r="K202" s="7"/>
    </row>
    <row r="203" spans="1:11" x14ac:dyDescent="0.15">
      <c r="A203" s="8"/>
      <c r="B203" s="30"/>
      <c r="C203" s="30"/>
      <c r="I203" s="8"/>
      <c r="J203" s="7"/>
      <c r="K203" s="7"/>
    </row>
    <row r="204" spans="1:11" x14ac:dyDescent="0.15">
      <c r="A204" s="8"/>
      <c r="B204" s="7"/>
      <c r="C204" s="7"/>
      <c r="I204" s="8"/>
      <c r="J204" s="7"/>
      <c r="K204" s="7"/>
    </row>
    <row r="205" spans="1:11" x14ac:dyDescent="0.15">
      <c r="A205" s="8"/>
      <c r="B205" s="7"/>
      <c r="C205" s="7"/>
      <c r="I205" s="8"/>
      <c r="J205" s="7"/>
      <c r="K205" s="7"/>
    </row>
    <row r="206" spans="1:11" x14ac:dyDescent="0.15">
      <c r="A206" s="10" t="s">
        <v>334</v>
      </c>
      <c r="I206" s="8"/>
      <c r="J206" s="7"/>
      <c r="K206" s="7"/>
    </row>
    <row r="207" spans="1:11" x14ac:dyDescent="0.15">
      <c r="A207" s="11" t="s">
        <v>335</v>
      </c>
      <c r="B207" s="11" t="s">
        <v>336</v>
      </c>
      <c r="C207" s="1" t="s">
        <v>337</v>
      </c>
      <c r="D207" s="1" t="s">
        <v>338</v>
      </c>
      <c r="E207" s="1" t="s">
        <v>339</v>
      </c>
      <c r="F207" s="1" t="s">
        <v>340</v>
      </c>
      <c r="G207" s="1" t="s">
        <v>341</v>
      </c>
      <c r="I207" s="8"/>
      <c r="J207" s="7"/>
      <c r="K207" s="7"/>
    </row>
    <row r="208" spans="1:11" x14ac:dyDescent="0.15">
      <c r="A208" s="2" t="s">
        <v>393</v>
      </c>
      <c r="B208" s="2" t="s">
        <v>394</v>
      </c>
      <c r="C208" s="12">
        <f>[1]!i_dq_close(A208,"")</f>
        <v>2729</v>
      </c>
      <c r="D208" s="4">
        <f>[1]!i_dq_pctchange(A208,$B$1)/100</f>
        <v>2.6866345574954882E-2</v>
      </c>
      <c r="E208" s="31">
        <f>[1]!s_dq_volume(A208,$B$1)</f>
        <v>15858</v>
      </c>
      <c r="F208" s="31">
        <f>[1]!s_dq_oi(A208,$B$1)</f>
        <v>16004</v>
      </c>
      <c r="G208" s="31">
        <f>[1]!s_dq_oichange(A208,$B$1)</f>
        <v>393</v>
      </c>
      <c r="I208" s="8"/>
      <c r="J208" s="7"/>
      <c r="K208" s="7"/>
    </row>
    <row r="209" spans="1:11" x14ac:dyDescent="0.15">
      <c r="A209" s="2" t="s">
        <v>342</v>
      </c>
      <c r="B209" s="2" t="s">
        <v>350</v>
      </c>
      <c r="C209" s="12">
        <f>[1]!i_dq_close(A209,"")</f>
        <v>2716.6</v>
      </c>
      <c r="D209" s="4">
        <f>[1]!i_dq_pctchange(A209,$B$1)/100</f>
        <v>2.5596496526728976E-2</v>
      </c>
      <c r="E209" s="31">
        <f>[1]!s_dq_volume(A209,$B$1)</f>
        <v>2337</v>
      </c>
      <c r="F209" s="31">
        <f>[1]!s_dq_oi(A209,$B$1)</f>
        <v>6692</v>
      </c>
      <c r="G209" s="31">
        <f>[1]!s_dq_oichange(A209,$B$1)</f>
        <v>85</v>
      </c>
      <c r="I209" s="8"/>
      <c r="J209" s="7"/>
      <c r="K209" s="7"/>
    </row>
    <row r="210" spans="1:11" x14ac:dyDescent="0.15">
      <c r="A210" s="2" t="s">
        <v>349</v>
      </c>
      <c r="B210" s="2" t="s">
        <v>351</v>
      </c>
      <c r="C210" s="12">
        <f>[1]!i_dq_close(A210,"")</f>
        <v>2693.4</v>
      </c>
      <c r="D210" s="4">
        <f>[1]!i_dq_pctchange(A210,$B$1)/100</f>
        <v>2.6526412074090976E-2</v>
      </c>
      <c r="E210" s="31">
        <f>[1]!s_dq_volume(A210,$B$1)</f>
        <v>551</v>
      </c>
      <c r="F210" s="31">
        <f>[1]!s_dq_oi(A210,$B$1)</f>
        <v>3054</v>
      </c>
      <c r="G210" s="31">
        <f>[1]!s_dq_oichange(A210,$B$1)</f>
        <v>207</v>
      </c>
    </row>
    <row r="211" spans="1:11" x14ac:dyDescent="0.15">
      <c r="A211" s="2" t="s">
        <v>417</v>
      </c>
      <c r="B211" s="2" t="s">
        <v>418</v>
      </c>
      <c r="C211" s="12">
        <f>[1]!i_dq_close(A211,"")</f>
        <v>2690.8</v>
      </c>
      <c r="D211" s="4">
        <f>[1]!i_dq_pctchange(A211,$B$1)/100</f>
        <v>2.9301507153240137E-2</v>
      </c>
      <c r="E211" s="31">
        <f>[1]!s_dq_volume(A211,$B$1)</f>
        <v>82</v>
      </c>
      <c r="F211" s="31">
        <f>[1]!s_dq_oi(A211,$B$1)</f>
        <v>75</v>
      </c>
      <c r="G211" s="31">
        <f>[1]!s_dq_oichange(A211,$B$1)</f>
        <v>3</v>
      </c>
    </row>
    <row r="212" spans="1:11" x14ac:dyDescent="0.15">
      <c r="A212" s="32"/>
      <c r="B212" s="32"/>
      <c r="C212" s="32"/>
      <c r="D212" s="32"/>
    </row>
    <row r="213" spans="1:11" x14ac:dyDescent="0.15">
      <c r="A213" s="2" t="s">
        <v>395</v>
      </c>
      <c r="B213" s="2" t="s">
        <v>396</v>
      </c>
      <c r="C213" s="12">
        <f>[1]!i_dq_close(A213,"")</f>
        <v>3835.4</v>
      </c>
      <c r="D213" s="4">
        <f>[1]!i_dq_pctchange(A213,$B$1)/100</f>
        <v>2.7045844044558696E-2</v>
      </c>
      <c r="E213" s="31">
        <f>[1]!s_dq_volume(A213,$B$1)</f>
        <v>20032</v>
      </c>
      <c r="F213" s="31">
        <f>[1]!s_dq_oi(A213,$B$1)</f>
        <v>22778</v>
      </c>
      <c r="G213" s="31">
        <f>[1]!s_dq_oichange(A213,$B$1)</f>
        <v>-580</v>
      </c>
    </row>
    <row r="214" spans="1:11" x14ac:dyDescent="0.15">
      <c r="A214" s="2" t="s">
        <v>343</v>
      </c>
      <c r="B214" s="2" t="s">
        <v>353</v>
      </c>
      <c r="C214" s="12">
        <f>[1]!i_dq_close(A214,"")</f>
        <v>3816.6</v>
      </c>
      <c r="D214" s="4">
        <f>[1]!i_dq_pctchange(A214,$B$1)/100</f>
        <v>2.8844080224282941E-2</v>
      </c>
      <c r="E214" s="31">
        <f>[1]!s_dq_volume(A214,$B$1)</f>
        <v>3748</v>
      </c>
      <c r="F214" s="31">
        <f>[1]!s_dq_oi(A214,$B$1)</f>
        <v>13843</v>
      </c>
      <c r="G214" s="31">
        <f>[1]!s_dq_oichange(A214,$B$1)</f>
        <v>-139</v>
      </c>
    </row>
    <row r="215" spans="1:11" x14ac:dyDescent="0.15">
      <c r="A215" s="2" t="s">
        <v>352</v>
      </c>
      <c r="B215" s="2" t="s">
        <v>420</v>
      </c>
      <c r="C215" s="12">
        <f>[1]!i_dq_close(A215,"")</f>
        <v>3776</v>
      </c>
      <c r="D215" s="4">
        <f>[1]!i_dq_pctchange(A215,$B$1)/100</f>
        <v>2.6031193956850222E-2</v>
      </c>
      <c r="E215" s="31">
        <f>[1]!s_dq_volume(A215,$B$1)</f>
        <v>639</v>
      </c>
      <c r="F215" s="31">
        <f>[1]!s_dq_oi(A215,$B$1)</f>
        <v>4173</v>
      </c>
      <c r="G215" s="31">
        <f>[1]!s_dq_oichange(A215,$B$1)</f>
        <v>166</v>
      </c>
    </row>
    <row r="216" spans="1:11" x14ac:dyDescent="0.15">
      <c r="A216" s="2" t="s">
        <v>419</v>
      </c>
      <c r="B216" s="2" t="s">
        <v>354</v>
      </c>
      <c r="C216" s="12">
        <f>[1]!i_dq_close(A216,"")</f>
        <v>3760</v>
      </c>
      <c r="D216" s="4">
        <f>[1]!i_dq_pctchange(A216,$B$1)/100</f>
        <v>2.4690685125633594E-2</v>
      </c>
      <c r="E216" s="31">
        <f>[1]!s_dq_volume(A216,$B$1)</f>
        <v>100</v>
      </c>
      <c r="F216" s="31">
        <f>[1]!s_dq_oi(A216,$B$1)</f>
        <v>111</v>
      </c>
      <c r="G216" s="31">
        <f>[1]!s_dq_oichange(A216,$B$1)</f>
        <v>2</v>
      </c>
    </row>
    <row r="217" spans="1:11" x14ac:dyDescent="0.15">
      <c r="A217" s="8"/>
      <c r="B217" s="7"/>
      <c r="C217" s="7"/>
    </row>
    <row r="218" spans="1:11" x14ac:dyDescent="0.15">
      <c r="A218" s="2" t="s">
        <v>397</v>
      </c>
      <c r="B218" s="2" t="s">
        <v>398</v>
      </c>
      <c r="C218" s="12">
        <f>[1]!i_dq_close(A218,"")</f>
        <v>5913.2</v>
      </c>
      <c r="D218" s="4">
        <f>[1]!i_dq_pctchange(A218,$B$1)/100</f>
        <v>2.9385140310563364E-2</v>
      </c>
      <c r="E218" s="31">
        <f>[1]!s_dq_volume(A218,$B$1)</f>
        <v>11338</v>
      </c>
      <c r="F218" s="31">
        <f>[1]!s_dq_oi(A218,$B$1)</f>
        <v>18284</v>
      </c>
      <c r="G218" s="31">
        <f>[1]!s_dq_oichange(A218,$B$1)</f>
        <v>-232</v>
      </c>
    </row>
    <row r="219" spans="1:11" x14ac:dyDescent="0.15">
      <c r="A219" s="2" t="s">
        <v>344</v>
      </c>
      <c r="B219" s="2" t="s">
        <v>356</v>
      </c>
      <c r="C219" s="12">
        <f>[1]!i_dq_close(A219,"")</f>
        <v>5868.8</v>
      </c>
      <c r="D219" s="4">
        <f>[1]!i_dq_pctchange(A219,$B$1)/100</f>
        <v>2.9758562605278E-2</v>
      </c>
      <c r="E219" s="31">
        <f>[1]!s_dq_volume(A219,$B$1)</f>
        <v>1613</v>
      </c>
      <c r="F219" s="31">
        <f>[1]!s_dq_oi(A219,$B$1)</f>
        <v>12121</v>
      </c>
      <c r="G219" s="31">
        <f>[1]!s_dq_oichange(A219,$B$1)</f>
        <v>-116</v>
      </c>
    </row>
    <row r="220" spans="1:11" x14ac:dyDescent="0.15">
      <c r="A220" s="2" t="s">
        <v>355</v>
      </c>
      <c r="B220" s="2" t="s">
        <v>422</v>
      </c>
      <c r="C220" s="12">
        <f>[1]!i_dq_close(A220,"")</f>
        <v>5755</v>
      </c>
      <c r="D220" s="4">
        <f>[1]!i_dq_pctchange(A220,$B$1)/100</f>
        <v>2.9001573451580567E-2</v>
      </c>
      <c r="E220" s="31">
        <f>[1]!s_dq_volume(A220,$B$1)</f>
        <v>338</v>
      </c>
      <c r="F220" s="31">
        <f>[1]!s_dq_oi(A220,$B$1)</f>
        <v>4691</v>
      </c>
      <c r="G220" s="31">
        <f>[1]!s_dq_oichange(A220,$B$1)</f>
        <v>-66</v>
      </c>
    </row>
    <row r="221" spans="1:11" x14ac:dyDescent="0.15">
      <c r="A221" s="2" t="s">
        <v>421</v>
      </c>
      <c r="B221" s="2" t="s">
        <v>357</v>
      </c>
      <c r="C221" s="12">
        <f>[1]!i_dq_close(A221,"")</f>
        <v>5681.2</v>
      </c>
      <c r="D221" s="4">
        <f>[1]!i_dq_pctchange(A221,$B$1)/100</f>
        <v>2.8457639391745081E-2</v>
      </c>
      <c r="E221" s="31">
        <f>[1]!s_dq_volume(A221,$B$1)</f>
        <v>84</v>
      </c>
      <c r="F221" s="31">
        <f>[1]!s_dq_oi(A221,$B$1)</f>
        <v>166</v>
      </c>
      <c r="G221" s="31">
        <f>[1]!s_dq_oichange(A221,$B$1)</f>
        <v>35</v>
      </c>
    </row>
    <row r="222" spans="1:11" x14ac:dyDescent="0.15">
      <c r="A222" s="8"/>
      <c r="B222" s="7"/>
      <c r="C222" s="7"/>
    </row>
    <row r="223" spans="1:11" x14ac:dyDescent="0.15">
      <c r="A223" s="8"/>
      <c r="B223" s="7"/>
      <c r="C223" s="7"/>
    </row>
    <row r="224" spans="1:11" x14ac:dyDescent="0.15">
      <c r="A224" s="8"/>
      <c r="B224" s="7"/>
      <c r="C224" s="7"/>
    </row>
    <row r="225" spans="1:10" x14ac:dyDescent="0.15">
      <c r="A225" s="8"/>
      <c r="B225" s="7"/>
      <c r="C225" s="7"/>
    </row>
    <row r="226" spans="1:10" x14ac:dyDescent="0.15">
      <c r="A226" s="8"/>
      <c r="B226" s="7"/>
      <c r="C226" s="7"/>
      <c r="I226" s="6"/>
    </row>
    <row r="227" spans="1:10" x14ac:dyDescent="0.15">
      <c r="A227" s="8"/>
      <c r="B227" s="7"/>
      <c r="C227" s="7"/>
      <c r="I227" s="6"/>
    </row>
    <row r="228" spans="1:10" x14ac:dyDescent="0.15">
      <c r="A228" s="8"/>
      <c r="B228" s="7"/>
      <c r="C228" s="7"/>
      <c r="I228" s="6"/>
    </row>
    <row r="229" spans="1:10" x14ac:dyDescent="0.15">
      <c r="A229" s="8"/>
      <c r="B229" s="7"/>
      <c r="C229" s="7"/>
      <c r="I229" s="6"/>
    </row>
    <row r="230" spans="1:10" x14ac:dyDescent="0.15">
      <c r="A230" s="8"/>
      <c r="B230" s="7"/>
      <c r="C230" s="7"/>
    </row>
    <row r="231" spans="1:10" x14ac:dyDescent="0.15">
      <c r="A231" s="8"/>
      <c r="B231" s="7"/>
      <c r="C231" s="7"/>
      <c r="H231" s="8"/>
      <c r="I231" s="7"/>
      <c r="J231" s="7"/>
    </row>
    <row r="232" spans="1:10" x14ac:dyDescent="0.15">
      <c r="A232" s="8"/>
      <c r="B232" s="7"/>
      <c r="C232" s="7"/>
      <c r="H232" s="8"/>
      <c r="I232" s="7"/>
      <c r="J232" s="7"/>
    </row>
    <row r="233" spans="1:10" x14ac:dyDescent="0.15">
      <c r="A233" s="8"/>
      <c r="B233" s="7"/>
      <c r="C233" s="7"/>
      <c r="H233" s="8"/>
      <c r="I233" s="7"/>
      <c r="J233" s="7"/>
    </row>
    <row r="234" spans="1:10" x14ac:dyDescent="0.15">
      <c r="A234" s="8"/>
      <c r="B234" s="7"/>
      <c r="C234" s="7"/>
      <c r="H234" s="8"/>
      <c r="I234" s="7"/>
      <c r="J234" s="7"/>
    </row>
    <row r="235" spans="1:10" x14ac:dyDescent="0.15">
      <c r="A235" s="8"/>
      <c r="B235" s="7"/>
      <c r="C235" s="7"/>
    </row>
    <row r="236" spans="1:10" x14ac:dyDescent="0.15">
      <c r="A236" s="8"/>
      <c r="B236" s="7"/>
      <c r="C236" s="7"/>
    </row>
    <row r="237" spans="1:10" x14ac:dyDescent="0.15">
      <c r="A237" s="8"/>
      <c r="B237" s="7"/>
      <c r="C237" s="7"/>
    </row>
    <row r="238" spans="1:10" x14ac:dyDescent="0.15">
      <c r="A238" s="8"/>
      <c r="B238" s="7"/>
      <c r="C238" s="7"/>
    </row>
    <row r="239" spans="1:10" x14ac:dyDescent="0.15">
      <c r="A239" s="8"/>
      <c r="B239" s="7"/>
      <c r="C239" s="7"/>
    </row>
    <row r="240" spans="1:10" x14ac:dyDescent="0.15">
      <c r="A240" s="8"/>
      <c r="B240" s="7"/>
      <c r="C240" s="7"/>
    </row>
    <row r="241" spans="1:3" x14ac:dyDescent="0.15">
      <c r="A241" s="8"/>
      <c r="B241" s="7"/>
      <c r="C241" s="7"/>
    </row>
    <row r="242" spans="1:3" x14ac:dyDescent="0.15">
      <c r="A242" s="8"/>
      <c r="B242" s="7"/>
      <c r="C242" s="7"/>
    </row>
  </sheetData>
  <phoneticPr fontId="18" type="noConversion"/>
  <conditionalFormatting sqref="G85:G16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:F16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16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16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D7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E7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:G7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:F2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:G2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:H2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3:I2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3 D39 D15:D2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3 E39 E15:E2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 F39 F15:F2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24 G39 G11:G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E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35"/>
  <sheetViews>
    <sheetView topLeftCell="M111" workbookViewId="0">
      <selection activeCell="D56" sqref="D56"/>
    </sheetView>
  </sheetViews>
  <sheetFormatPr defaultRowHeight="13.5" x14ac:dyDescent="0.15"/>
  <cols>
    <col min="2" max="2" width="13" customWidth="1"/>
    <col min="3" max="3" width="11.875" customWidth="1"/>
    <col min="4" max="4" width="11.5" customWidth="1"/>
    <col min="5" max="5" width="10.375" customWidth="1"/>
    <col min="6" max="6" width="9.625" bestFit="1" customWidth="1"/>
  </cols>
  <sheetData>
    <row r="1" spans="2:31" x14ac:dyDescent="0.15">
      <c r="B1" s="1" t="s">
        <v>391</v>
      </c>
    </row>
    <row r="4" spans="2:31" x14ac:dyDescent="0.15">
      <c r="C4" s="3" t="s">
        <v>0</v>
      </c>
      <c r="D4" s="42" t="s">
        <v>14</v>
      </c>
      <c r="E4" s="42" t="s">
        <v>22</v>
      </c>
      <c r="F4" s="42" t="s">
        <v>18</v>
      </c>
      <c r="G4" s="42" t="s">
        <v>20</v>
      </c>
      <c r="H4" s="42" t="s">
        <v>24</v>
      </c>
      <c r="I4" s="42">
        <v>399106</v>
      </c>
      <c r="J4" s="42" t="s">
        <v>379</v>
      </c>
      <c r="K4" s="42">
        <v>399006</v>
      </c>
      <c r="L4" s="42" t="s">
        <v>28</v>
      </c>
      <c r="M4" s="42" t="s">
        <v>30</v>
      </c>
      <c r="N4" s="42" t="s">
        <v>16</v>
      </c>
      <c r="O4" s="42" t="s">
        <v>378</v>
      </c>
      <c r="P4" s="42" t="s">
        <v>368</v>
      </c>
      <c r="Q4" s="42" t="s">
        <v>369</v>
      </c>
      <c r="R4" s="42" t="s">
        <v>370</v>
      </c>
      <c r="S4" s="42" t="s">
        <v>371</v>
      </c>
      <c r="T4" s="42" t="s">
        <v>372</v>
      </c>
      <c r="U4" s="42" t="s">
        <v>373</v>
      </c>
      <c r="V4" s="42" t="s">
        <v>374</v>
      </c>
      <c r="W4" s="42" t="s">
        <v>375</v>
      </c>
      <c r="X4" s="42" t="s">
        <v>376</v>
      </c>
      <c r="Y4" s="43" t="s">
        <v>382</v>
      </c>
      <c r="Z4" s="42" t="s">
        <v>380</v>
      </c>
      <c r="AA4" s="42" t="s">
        <v>381</v>
      </c>
      <c r="AB4" s="42" t="s">
        <v>383</v>
      </c>
      <c r="AC4" s="42" t="s">
        <v>384</v>
      </c>
      <c r="AD4" s="42" t="s">
        <v>385</v>
      </c>
      <c r="AE4" s="42" t="s">
        <v>386</v>
      </c>
    </row>
    <row r="5" spans="2:31" x14ac:dyDescent="0.15">
      <c r="C5" s="3" t="s">
        <v>1</v>
      </c>
      <c r="D5" s="44" t="s">
        <v>15</v>
      </c>
      <c r="E5" s="44" t="s">
        <v>23</v>
      </c>
      <c r="F5" s="44" t="s">
        <v>19</v>
      </c>
      <c r="G5" s="44" t="s">
        <v>21</v>
      </c>
      <c r="H5" s="44" t="s">
        <v>25</v>
      </c>
      <c r="I5" s="44" t="s">
        <v>26</v>
      </c>
      <c r="J5" s="44" t="s">
        <v>358</v>
      </c>
      <c r="K5" s="44" t="s">
        <v>27</v>
      </c>
      <c r="L5" s="44" t="s">
        <v>29</v>
      </c>
      <c r="M5" s="44" t="s">
        <v>31</v>
      </c>
      <c r="N5" s="44" t="s">
        <v>17</v>
      </c>
      <c r="O5" s="44" t="s">
        <v>345</v>
      </c>
      <c r="P5" s="44" t="s">
        <v>359</v>
      </c>
      <c r="Q5" s="44" t="s">
        <v>360</v>
      </c>
      <c r="R5" s="44" t="s">
        <v>361</v>
      </c>
      <c r="S5" s="44" t="s">
        <v>362</v>
      </c>
      <c r="T5" s="44" t="s">
        <v>363</v>
      </c>
      <c r="U5" s="44" t="s">
        <v>364</v>
      </c>
      <c r="V5" s="44" t="s">
        <v>365</v>
      </c>
      <c r="W5" s="44" t="s">
        <v>281</v>
      </c>
      <c r="X5" s="44" t="s">
        <v>367</v>
      </c>
      <c r="Y5" s="44" t="s">
        <v>346</v>
      </c>
      <c r="Z5" s="44" t="s">
        <v>347</v>
      </c>
      <c r="AA5" s="44" t="s">
        <v>348</v>
      </c>
      <c r="AB5" s="42" t="s">
        <v>387</v>
      </c>
      <c r="AC5" s="42" t="s">
        <v>388</v>
      </c>
      <c r="AD5" s="42" t="s">
        <v>389</v>
      </c>
      <c r="AE5" s="42" t="s">
        <v>390</v>
      </c>
    </row>
    <row r="6" spans="2:31" x14ac:dyDescent="0.15">
      <c r="C6" s="1" t="s">
        <v>377</v>
      </c>
      <c r="D6" s="44">
        <v>20171229</v>
      </c>
      <c r="E6" s="44">
        <v>20171229</v>
      </c>
      <c r="F6" s="44">
        <v>20171229</v>
      </c>
      <c r="G6" s="44">
        <v>20171229</v>
      </c>
      <c r="H6" s="44">
        <v>20171229</v>
      </c>
      <c r="I6" s="44">
        <v>20171229</v>
      </c>
      <c r="J6" s="44">
        <v>20171229</v>
      </c>
      <c r="K6" s="44">
        <v>20171229</v>
      </c>
      <c r="L6" s="44">
        <v>20171229</v>
      </c>
      <c r="M6" s="44">
        <v>20171229</v>
      </c>
      <c r="N6" s="44">
        <v>20171229</v>
      </c>
      <c r="O6" s="44">
        <v>20171229</v>
      </c>
      <c r="P6" s="44">
        <v>20171229</v>
      </c>
      <c r="Q6" s="44">
        <v>20171229</v>
      </c>
      <c r="R6" s="44">
        <v>20171229</v>
      </c>
      <c r="S6" s="44">
        <v>20171229</v>
      </c>
      <c r="T6" s="44">
        <v>20171229</v>
      </c>
      <c r="U6" s="44">
        <v>20171229</v>
      </c>
      <c r="V6" s="44">
        <v>20171229</v>
      </c>
      <c r="W6" s="44">
        <v>20171229</v>
      </c>
      <c r="X6" s="44">
        <v>20171229</v>
      </c>
      <c r="Y6" s="44">
        <v>20171229</v>
      </c>
      <c r="Z6" s="44">
        <v>20171229</v>
      </c>
      <c r="AA6" s="44">
        <v>20171229</v>
      </c>
      <c r="AB6" s="44">
        <v>20171229</v>
      </c>
      <c r="AC6" s="44">
        <v>20171229</v>
      </c>
      <c r="AD6" s="44">
        <v>20171229</v>
      </c>
      <c r="AE6" s="44">
        <v>20171229</v>
      </c>
    </row>
    <row r="7" spans="2:31" x14ac:dyDescent="0.15">
      <c r="C7" s="40">
        <v>20180101</v>
      </c>
      <c r="D7" s="4">
        <f>[1]!i_pq_pctchange(D$4,$D$6,C7)/100</f>
        <v>4.8358657971347974E-4</v>
      </c>
      <c r="E7" s="4">
        <f>[1]!i_pq_pctchange(E$4,E$6,C7)/100</f>
        <v>3.2724942571173976E-3</v>
      </c>
      <c r="F7" s="4">
        <f>[1]!i_pq_pctchange(F$4,F$6,$C7)/100</f>
        <v>2.975318553790407E-3</v>
      </c>
      <c r="G7" s="4">
        <f>[1]!i_pq_pctchange(G$4,G$6,$C7)/100</f>
        <v>8.0514085855352135E-3</v>
      </c>
      <c r="H7" s="4">
        <f>[1]!i_pq_pctchange(H$4,H$6,$C7)/100</f>
        <v>9.3681665444595996E-3</v>
      </c>
      <c r="I7" s="4">
        <f>[1]!i_pq_pctchange(I$4,I$6,$C7)/100</f>
        <v>6.3602222747711767E-3</v>
      </c>
      <c r="J7" s="4">
        <f>[1]!i_pq_pctchange(J$4,J$6,$C7)/100</f>
        <v>2.7940956394292282E-3</v>
      </c>
      <c r="K7" s="4">
        <f>[1]!i_pq_pctchange(K$4,K$6,$C7)/100</f>
        <v>4.3750277576013463E-3</v>
      </c>
      <c r="L7" s="4">
        <f>[1]!i_pq_pctchange(L$4,L$6,$C7)/100</f>
        <v>8.7498669766010728E-3</v>
      </c>
      <c r="M7" s="4">
        <f>[1]!i_pq_pctchange(M$4,M$6,$C7)/100</f>
        <v>7.5029775460133674E-3</v>
      </c>
      <c r="N7" s="4">
        <f>[1]!i_pq_pctchange(N$4,N$6,$C7)/100</f>
        <v>8.2459414192870284E-4</v>
      </c>
      <c r="O7" s="4">
        <f>[1]!i_pq_pctchange(O$4,O$6,$C7)/100</f>
        <v>7.3094809644280723E-3</v>
      </c>
      <c r="P7" s="4">
        <f>[1]!i_pq_pctchange(P$4,P$6,$C7)/100</f>
        <v>-4.0354879153503553E-4</v>
      </c>
      <c r="Q7" s="4">
        <f>[1]!i_pq_pctchange(Q$4,Q$6,$C7)/100</f>
        <v>-6.4928421454714114E-3</v>
      </c>
      <c r="R7" s="4">
        <f>[1]!i_pq_pctchange(R$4,R$6,$C7)/100</f>
        <v>1.1640800502537907E-2</v>
      </c>
      <c r="S7" s="4">
        <f>[1]!i_pq_pctchange(S$4,S$6,$C7)/100</f>
        <v>9.4489053070812012E-3</v>
      </c>
      <c r="T7" s="4">
        <f>[1]!i_pq_pctchange(T$4,T$6,$C7)/100</f>
        <v>1.3821248887948556E-2</v>
      </c>
      <c r="U7" s="4">
        <f>[1]!i_pq_pctchange(U$4,U$6,$C7)/100</f>
        <v>9.9439608760660825E-3</v>
      </c>
      <c r="V7" s="4">
        <f>[1]!i_pq_pctchange(V$4,V$6,$C7)/100</f>
        <v>6.756161551501938E-3</v>
      </c>
      <c r="W7" s="4">
        <f>[1]!i_pq_pctchange(W$4,W$6,$C7)/100</f>
        <v>-3.8741571338243297E-3</v>
      </c>
      <c r="X7" s="4">
        <f>[1]!i_pq_pctchange(X$4,X$6,$C7)/100</f>
        <v>7.1851761650045809E-3</v>
      </c>
      <c r="Y7" s="4">
        <f>[1]!i_pq_pctchange(Y$4,Y$6,$C7)/100</f>
        <v>1.8564337786564078E-3</v>
      </c>
      <c r="Z7" s="4">
        <f>[1]!i_pq_pctchange(Z$4,Z$6,$C7)/100</f>
        <v>2.166212055984218E-3</v>
      </c>
      <c r="AA7" s="4">
        <f>[1]!i_pq_pctchange(AA$4,AA$6,$C7)/100</f>
        <v>3.6187249769017438E-3</v>
      </c>
      <c r="AB7" s="4">
        <f>[1]!i_pq_pctchange(AB$4,AB$6,$C7)/100</f>
        <v>5.3866235802149109E-3</v>
      </c>
      <c r="AC7" s="4">
        <f>[1]!i_pq_pctchange(AC$4,AC$6,$C7)/100</f>
        <v>6.8309682343226097E-3</v>
      </c>
      <c r="AD7" s="4">
        <f>[1]!i_pq_pctchange(AD$4,AD$6,$C7)/100</f>
        <v>2.8213739111475622E-3</v>
      </c>
      <c r="AE7" s="4">
        <f>[1]!i_pq_pctchange(AE$4,AE$6,$C7)/100</f>
        <v>4.6200702975784935E-3</v>
      </c>
    </row>
    <row r="8" spans="2:31" x14ac:dyDescent="0.15">
      <c r="C8" s="40">
        <v>20180102</v>
      </c>
      <c r="D8" s="4">
        <f>[1]!i_pq_pctchange(D$4,$D$6,C8)/100</f>
        <v>1.7375714209215465E-2</v>
      </c>
      <c r="E8" s="4">
        <f>[1]!i_pq_pctchange(E$4,E$6,C8)/100</f>
        <v>1.5757020107513453E-2</v>
      </c>
      <c r="F8" s="4">
        <f>[1]!i_pq_pctchange(F$4,F$6,$C8)/100</f>
        <v>1.7045421463110833E-2</v>
      </c>
      <c r="G8" s="4">
        <f>[1]!i_pq_pctchange(G$4,G$6,$C8)/100</f>
        <v>1.8428571499099267E-2</v>
      </c>
      <c r="H8" s="4">
        <f>[1]!i_pq_pctchange(H$4,H$6,$C8)/100</f>
        <v>1.9511893417014647E-2</v>
      </c>
      <c r="I8" s="4">
        <f>[1]!i_pq_pctchange(I$4,I$6,$C8)/100</f>
        <v>1.6880056091651108E-2</v>
      </c>
      <c r="J8" s="4">
        <f>[1]!i_pq_pctchange(J$4,J$6,$C8)/100</f>
        <v>9.8512243872916905E-3</v>
      </c>
      <c r="K8" s="4">
        <f>[1]!i_pq_pctchange(K$4,K$6,$C8)/100</f>
        <v>1.412839699315338E-2</v>
      </c>
      <c r="L8" s="4">
        <f>[1]!i_pq_pctchange(L$4,L$6,$C8)/100</f>
        <v>1.9494305089142072E-2</v>
      </c>
      <c r="M8" s="4">
        <f>[1]!i_pq_pctchange(M$4,M$6,$C8)/100</f>
        <v>2.0623972824394432E-2</v>
      </c>
      <c r="N8" s="4">
        <f>[1]!i_pq_pctchange(N$4,N$6,$C8)/100</f>
        <v>1.7127457422841941E-2</v>
      </c>
      <c r="O8" s="4">
        <f>[1]!i_pq_pctchange(O$4,O$6,$C8)/100</f>
        <v>1.6880075601192424E-2</v>
      </c>
      <c r="P8" s="4">
        <f>[1]!i_pq_pctchange(P$4,P$6,$C8)/100</f>
        <v>1.6292943413109828E-3</v>
      </c>
      <c r="Q8" s="4">
        <f>[1]!i_pq_pctchange(Q$4,Q$6,$C8)/100</f>
        <v>-2.3865317791205154E-3</v>
      </c>
      <c r="R8" s="4">
        <f>[1]!i_pq_pctchange(R$4,R$6,$C8)/100</f>
        <v>1.7940865496033576E-2</v>
      </c>
      <c r="S8" s="4">
        <f>[1]!i_pq_pctchange(S$4,S$6,$C8)/100</f>
        <v>1.4311502598612691E-2</v>
      </c>
      <c r="T8" s="4">
        <f>[1]!i_pq_pctchange(T$4,T$6,$C8)/100</f>
        <v>1.4140764525487848E-2</v>
      </c>
      <c r="U8" s="4">
        <f>[1]!i_pq_pctchange(U$4,U$6,$C8)/100</f>
        <v>1.5588277657202498E-2</v>
      </c>
      <c r="V8" s="4">
        <f>[1]!i_pq_pctchange(V$4,V$6,$C8)/100</f>
        <v>1.7261199545541617E-2</v>
      </c>
      <c r="W8" s="4">
        <f>[1]!i_pq_pctchange(W$4,W$6,$C8)/100</f>
        <v>1.8597990207146253E-2</v>
      </c>
      <c r="X8" s="4">
        <f>[1]!i_pq_pctchange(X$4,X$6,$C8)/100</f>
        <v>2.0238622715720522E-2</v>
      </c>
      <c r="Y8" s="4">
        <f>[1]!i_pq_pctchange(Y$4,Y$6,$C8)/100</f>
        <v>2.1819124281611479E-2</v>
      </c>
      <c r="Z8" s="4">
        <f>[1]!i_pq_pctchange(Z$4,Z$6,$C8)/100</f>
        <v>3.29510723648343E-2</v>
      </c>
      <c r="AA8" s="4">
        <f>[1]!i_pq_pctchange(AA$4,AA$6,$C8)/100</f>
        <v>-8.0843855866953307E-3</v>
      </c>
      <c r="AB8" s="4">
        <f>[1]!i_pq_pctchange(AB$4,AB$6,$C8)/100</f>
        <v>2.058099818170267E-2</v>
      </c>
      <c r="AC8" s="4">
        <f>[1]!i_pq_pctchange(AC$4,AC$6,$C8)/100</f>
        <v>2.490673469088045E-2</v>
      </c>
      <c r="AD8" s="4">
        <f>[1]!i_pq_pctchange(AD$4,AD$6,$C8)/100</f>
        <v>2.3624301380528179E-2</v>
      </c>
      <c r="AE8" s="4">
        <f>[1]!i_pq_pctchange(AE$4,AE$6,$C8)/100</f>
        <v>2.3172740490679633E-2</v>
      </c>
    </row>
    <row r="9" spans="2:31" x14ac:dyDescent="0.15">
      <c r="C9" s="40">
        <v>20180103</v>
      </c>
      <c r="D9" s="4">
        <f>[1]!i_pq_pctchange(D$4,$D$6,C9)/100</f>
        <v>1.8959385058070044E-2</v>
      </c>
      <c r="E9" s="4">
        <f>[1]!i_pq_pctchange(E$4,E$6,C9)/100</f>
        <v>2.2061654393675578E-2</v>
      </c>
      <c r="F9" s="4">
        <f>[1]!i_pq_pctchange(F$4,F$6,$C9)/100</f>
        <v>2.3015043877457453E-2</v>
      </c>
      <c r="G9" s="4">
        <f>[1]!i_pq_pctchange(G$4,G$6,$C9)/100</f>
        <v>3.1110246538044839E-2</v>
      </c>
      <c r="H9" s="4">
        <f>[1]!i_pq_pctchange(H$4,H$6,$C9)/100</f>
        <v>3.0311143735824331E-2</v>
      </c>
      <c r="I9" s="4">
        <f>[1]!i_pq_pctchange(I$4,I$6,$C9)/100</f>
        <v>2.4721993608251891E-2</v>
      </c>
      <c r="J9" s="4">
        <f>[1]!i_pq_pctchange(J$4,J$6,$C9)/100</f>
        <v>3.1013372860433375E-2</v>
      </c>
      <c r="K9" s="4">
        <f>[1]!i_pq_pctchange(K$4,K$6,$C9)/100</f>
        <v>2.8862518570730744E-2</v>
      </c>
      <c r="L9" s="4">
        <f>[1]!i_pq_pctchange(L$4,L$6,$C9)/100</f>
        <v>2.9237892613809269E-2</v>
      </c>
      <c r="M9" s="4">
        <f>[1]!i_pq_pctchange(M$4,M$6,$C9)/100</f>
        <v>2.9654269409478795E-2</v>
      </c>
      <c r="N9" s="4">
        <f>[1]!i_pq_pctchange(N$4,N$6,$C9)/100</f>
        <v>1.9541282295633344E-2</v>
      </c>
      <c r="O9" s="4">
        <f>[1]!i_pq_pctchange(O$4,O$6,$C9)/100</f>
        <v>3.0015070788324216E-2</v>
      </c>
      <c r="P9" s="4">
        <f>[1]!i_pq_pctchange(P$4,P$6,$C9)/100</f>
        <v>1.076372429644068E-2</v>
      </c>
      <c r="Q9" s="4">
        <f>[1]!i_pq_pctchange(Q$4,Q$6,$C9)/100</f>
        <v>6.5074867971361972E-3</v>
      </c>
      <c r="R9" s="4">
        <f>[1]!i_pq_pctchange(R$4,R$6,$C9)/100</f>
        <v>2.4250932355376342E-2</v>
      </c>
      <c r="S9" s="4">
        <f>[1]!i_pq_pctchange(S$4,S$6,$C9)/100</f>
        <v>1.842797189856471E-2</v>
      </c>
      <c r="T9" s="4">
        <f>[1]!i_pq_pctchange(T$4,T$6,$C9)/100</f>
        <v>1.4736545397569412E-2</v>
      </c>
      <c r="U9" s="4">
        <f>[1]!i_pq_pctchange(U$4,U$6,$C9)/100</f>
        <v>2.2036484488126451E-2</v>
      </c>
      <c r="V9" s="4">
        <f>[1]!i_pq_pctchange(V$4,V$6,$C9)/100</f>
        <v>3.3081178003334877E-2</v>
      </c>
      <c r="W9" s="4">
        <f>[1]!i_pq_pctchange(W$4,W$6,$C9)/100</f>
        <v>1.3653757387211973E-2</v>
      </c>
      <c r="X9" s="4">
        <f>[1]!i_pq_pctchange(X$4,X$6,$C9)/100</f>
        <v>2.2741798357502008E-2</v>
      </c>
      <c r="Y9" s="4">
        <f>[1]!i_pq_pctchange(Y$4,Y$6,$C9)/100</f>
        <v>2.3347400574141641E-2</v>
      </c>
      <c r="Z9" s="4">
        <f>[1]!i_pq_pctchange(Z$4,Z$6,$C9)/100</f>
        <v>3.4662816383786765E-2</v>
      </c>
      <c r="AA9" s="4">
        <f>[1]!i_pq_pctchange(AA$4,AA$6,$C9)/100</f>
        <v>-1.0317215891592291E-2</v>
      </c>
      <c r="AB9" s="4">
        <f>[1]!i_pq_pctchange(AB$4,AB$6,$C9)/100</f>
        <v>2.3720338160052812E-2</v>
      </c>
      <c r="AC9" s="4">
        <f>[1]!i_pq_pctchange(AC$4,AC$6,$C9)/100</f>
        <v>2.9913246112141412E-2</v>
      </c>
      <c r="AD9" s="4">
        <f>[1]!i_pq_pctchange(AD$4,AD$6,$C9)/100</f>
        <v>2.5326776060993872E-2</v>
      </c>
      <c r="AE9" s="4">
        <f>[1]!i_pq_pctchange(AE$4,AE$6,$C9)/100</f>
        <v>2.5492378262287563E-2</v>
      </c>
    </row>
    <row r="10" spans="2:31" x14ac:dyDescent="0.15">
      <c r="C10" s="40">
        <v>20180104</v>
      </c>
      <c r="D10" s="4">
        <f>[1]!i_pq_pctchange(D$4,$D$6,C10)/100</f>
        <v>2.1134615274977175E-2</v>
      </c>
      <c r="E10" s="4">
        <f>[1]!i_pq_pctchange(E$4,E$6,C10)/100</f>
        <v>2.7098020446460591E-2</v>
      </c>
      <c r="F10" s="4">
        <f>[1]!i_pq_pctchange(F$4,F$6,$C10)/100</f>
        <v>2.73494167828221E-2</v>
      </c>
      <c r="G10" s="4">
        <f>[1]!i_pq_pctchange(G$4,G$6,$C10)/100</f>
        <v>3.6327715789255866E-2</v>
      </c>
      <c r="H10" s="4">
        <f>[1]!i_pq_pctchange(H$4,H$6,$C10)/100</f>
        <v>3.4814764780609186E-2</v>
      </c>
      <c r="I10" s="4">
        <f>[1]!i_pq_pctchange(I$4,I$6,$C10)/100</f>
        <v>2.8408240445533028E-2</v>
      </c>
      <c r="J10" s="4">
        <f>[1]!i_pq_pctchange(J$4,J$6,$C10)/100</f>
        <v>2.7055054208556806E-2</v>
      </c>
      <c r="K10" s="4">
        <f>[1]!i_pq_pctchange(K$4,K$6,$C10)/100</f>
        <v>2.8418740786267271E-2</v>
      </c>
      <c r="L10" s="4">
        <f>[1]!i_pq_pctchange(L$4,L$6,$C10)/100</f>
        <v>3.1392602143821779E-2</v>
      </c>
      <c r="M10" s="4">
        <f>[1]!i_pq_pctchange(M$4,M$6,$C10)/100</f>
        <v>3.4373873658822829E-2</v>
      </c>
      <c r="N10" s="4">
        <f>[1]!i_pq_pctchange(N$4,N$6,$C10)/100</f>
        <v>2.5168047288436357E-2</v>
      </c>
      <c r="O10" s="4">
        <f>[1]!i_pq_pctchange(O$4,O$6,$C10)/100</f>
        <v>3.1745159405333956E-2</v>
      </c>
      <c r="P10" s="4">
        <f>[1]!i_pq_pctchange(P$4,P$6,$C10)/100</f>
        <v>3.0024462750208425E-2</v>
      </c>
      <c r="Q10" s="4">
        <f>[1]!i_pq_pctchange(Q$4,Q$6,$C10)/100</f>
        <v>2.7119053383455549E-2</v>
      </c>
      <c r="R10" s="4">
        <f>[1]!i_pq_pctchange(R$4,R$6,$C10)/100</f>
        <v>2.6875617221141068E-2</v>
      </c>
      <c r="S10" s="4">
        <f>[1]!i_pq_pctchange(S$4,S$6,$C10)/100</f>
        <v>2.3241267163642831E-2</v>
      </c>
      <c r="T10" s="4">
        <f>[1]!i_pq_pctchange(T$4,T$6,$C10)/100</f>
        <v>1.5667611804299542E-2</v>
      </c>
      <c r="U10" s="4">
        <f>[1]!i_pq_pctchange(U$4,U$6,$C10)/100</f>
        <v>2.3952080514392238E-2</v>
      </c>
      <c r="V10" s="4">
        <f>[1]!i_pq_pctchange(V$4,V$6,$C10)/100</f>
        <v>3.0458608229910089E-2</v>
      </c>
      <c r="W10" s="4">
        <f>[1]!i_pq_pctchange(W$4,W$6,$C10)/100</f>
        <v>1.128270020065103E-2</v>
      </c>
      <c r="X10" s="4">
        <f>[1]!i_pq_pctchange(X$4,X$6,$C10)/100</f>
        <v>1.9633929748574808E-2</v>
      </c>
      <c r="Y10" s="4">
        <f>[1]!i_pq_pctchange(Y$4,Y$6,$C10)/100</f>
        <v>2.9225102976154105E-2</v>
      </c>
      <c r="Z10" s="4">
        <f>[1]!i_pq_pctchange(Z$4,Z$6,$C10)/100</f>
        <v>4.4467686124346262E-2</v>
      </c>
      <c r="AA10" s="4">
        <f>[1]!i_pq_pctchange(AA$4,AA$6,$C10)/100</f>
        <v>-1.886356636895592E-2</v>
      </c>
      <c r="AB10" s="4">
        <f>[1]!i_pq_pctchange(AB$4,AB$6,$C10)/100</f>
        <v>2.5380473042066365E-2</v>
      </c>
      <c r="AC10" s="4">
        <f>[1]!i_pq_pctchange(AC$4,AC$6,$C10)/100</f>
        <v>3.3713328895958128E-2</v>
      </c>
      <c r="AD10" s="4">
        <f>[1]!i_pq_pctchange(AD$4,AD$6,$C10)/100</f>
        <v>3.9074226087330244E-2</v>
      </c>
      <c r="AE10" s="4">
        <f>[1]!i_pq_pctchange(AE$4,AE$6,$C10)/100</f>
        <v>2.9453124418984844E-2</v>
      </c>
    </row>
    <row r="11" spans="2:31" x14ac:dyDescent="0.15">
      <c r="C11" s="40">
        <v>20180105</v>
      </c>
      <c r="D11" s="4">
        <f>[1]!i_pq_pctchange(D$4,$D$6,C11)/100</f>
        <v>2.5638588040511445E-2</v>
      </c>
      <c r="E11" s="4">
        <f>[1]!i_pq_pctchange(E$4,E$6,C11)/100</f>
        <v>2.8930300519839136E-2</v>
      </c>
      <c r="F11" s="4">
        <f>[1]!i_pq_pctchange(F$4,F$6,$C11)/100</f>
        <v>2.9822383621935789E-2</v>
      </c>
      <c r="G11" s="4">
        <f>[1]!i_pq_pctchange(G$4,G$6,$C11)/100</f>
        <v>2.952674173819414E-2</v>
      </c>
      <c r="H11" s="4">
        <f>[1]!i_pq_pctchange(H$4,H$6,$C11)/100</f>
        <v>2.998568780590749E-2</v>
      </c>
      <c r="I11" s="4">
        <f>[1]!i_pq_pctchange(I$4,I$6,$C11)/100</f>
        <v>2.8852993448927E-2</v>
      </c>
      <c r="J11" s="4">
        <f>[1]!i_pq_pctchange(J$4,J$6,$C11)/100</f>
        <v>2.8338906348275072E-2</v>
      </c>
      <c r="K11" s="4">
        <f>[1]!i_pq_pctchange(K$4,K$6,$C11)/100</f>
        <v>3.2321165833580467E-2</v>
      </c>
      <c r="L11" s="4">
        <f>[1]!i_pq_pctchange(L$4,L$6,$C11)/100</f>
        <v>3.1680520626306663E-2</v>
      </c>
      <c r="M11" s="4">
        <f>[1]!i_pq_pctchange(M$4,M$6,$C11)/100</f>
        <v>3.4328533918461579E-2</v>
      </c>
      <c r="N11" s="4">
        <f>[1]!i_pq_pctchange(N$4,N$6,$C11)/100</f>
        <v>2.9572046037886102E-2</v>
      </c>
      <c r="O11" s="4">
        <f>[1]!i_pq_pctchange(O$4,O$6,$C11)/100</f>
        <v>3.0326819018895668E-2</v>
      </c>
      <c r="P11" s="4">
        <f>[1]!i_pq_pctchange(P$4,P$6,$C11)/100</f>
        <v>2.8815529445659127E-2</v>
      </c>
      <c r="Q11" s="4">
        <f>[1]!i_pq_pctchange(Q$4,Q$6,$C11)/100</f>
        <v>2.9800461000519807E-2</v>
      </c>
      <c r="R11" s="4">
        <f>[1]!i_pq_pctchange(R$4,R$6,$C11)/100</f>
        <v>2.8018117984975888E-2</v>
      </c>
      <c r="S11" s="4">
        <f>[1]!i_pq_pctchange(S$4,S$6,$C11)/100</f>
        <v>2.4663018849848228E-2</v>
      </c>
      <c r="T11" s="4">
        <f>[1]!i_pq_pctchange(T$4,T$6,$C11)/100</f>
        <v>3.2011722991068803E-2</v>
      </c>
      <c r="U11" s="4">
        <f>[1]!i_pq_pctchange(U$4,U$6,$C11)/100</f>
        <v>2.2903493830195742E-2</v>
      </c>
      <c r="V11" s="4">
        <f>[1]!i_pq_pctchange(V$4,V$6,$C11)/100</f>
        <v>2.5462923037833152E-2</v>
      </c>
      <c r="W11" s="4">
        <f>[1]!i_pq_pctchange(W$4,W$6,$C11)/100</f>
        <v>1.0270365650564495E-2</v>
      </c>
      <c r="X11" s="4">
        <f>[1]!i_pq_pctchange(X$4,X$6,$C11)/100</f>
        <v>2.2799812440177369E-2</v>
      </c>
      <c r="Y11" s="4">
        <f>[1]!i_pq_pctchange(Y$4,Y$6,$C11)/100</f>
        <v>3.1842326355298711E-2</v>
      </c>
      <c r="Z11" s="4">
        <f>[1]!i_pq_pctchange(Z$4,Z$6,$C11)/100</f>
        <v>4.5159230708002873E-2</v>
      </c>
      <c r="AA11" s="4">
        <f>[1]!i_pq_pctchange(AA$4,AA$6,$C11)/100</f>
        <v>-1.3781952571604528E-2</v>
      </c>
      <c r="AB11" s="4">
        <f>[1]!i_pq_pctchange(AB$4,AB$6,$C11)/100</f>
        <v>3.3489505602308789E-2</v>
      </c>
      <c r="AC11" s="4">
        <f>[1]!i_pq_pctchange(AC$4,AC$6,$C11)/100</f>
        <v>4.1088361986066468E-2</v>
      </c>
      <c r="AD11" s="4">
        <f>[1]!i_pq_pctchange(AD$4,AD$6,$C11)/100</f>
        <v>4.8820615494751252E-2</v>
      </c>
      <c r="AE11" s="4">
        <f>[1]!i_pq_pctchange(AE$4,AE$6,$C11)/100</f>
        <v>3.9118231437278217E-2</v>
      </c>
    </row>
    <row r="12" spans="2:31" x14ac:dyDescent="0.15">
      <c r="C12" s="40">
        <v>20180108</v>
      </c>
      <c r="D12" s="4">
        <f>[1]!i_pq_pctchange(D$4,$D$6,C12)/100</f>
        <v>3.1026909358155885E-2</v>
      </c>
      <c r="E12" s="4">
        <f>[1]!i_pq_pctchange(E$4,E$6,C12)/100</f>
        <v>3.4308738297444519E-2</v>
      </c>
      <c r="F12" s="4">
        <f>[1]!i_pq_pctchange(F$4,F$6,$C12)/100</f>
        <v>3.514946661738616E-2</v>
      </c>
      <c r="G12" s="4">
        <f>[1]!i_pq_pctchange(G$4,G$6,$C12)/100</f>
        <v>2.9964141640818953E-2</v>
      </c>
      <c r="H12" s="4">
        <f>[1]!i_pq_pctchange(H$4,H$6,$C12)/100</f>
        <v>3.1206130588734116E-2</v>
      </c>
      <c r="I12" s="4">
        <f>[1]!i_pq_pctchange(I$4,I$6,$C12)/100</f>
        <v>3.1067963016938593E-2</v>
      </c>
      <c r="J12" s="4">
        <f>[1]!i_pq_pctchange(J$4,J$6,$C12)/100</f>
        <v>2.7013418257476829E-2</v>
      </c>
      <c r="K12" s="4">
        <f>[1]!i_pq_pctchange(K$4,K$6,$C12)/100</f>
        <v>3.5036152932563791E-2</v>
      </c>
      <c r="L12" s="4">
        <f>[1]!i_pq_pctchange(L$4,L$6,$C12)/100</f>
        <v>3.332254291892256E-2</v>
      </c>
      <c r="M12" s="4">
        <f>[1]!i_pq_pctchange(M$4,M$6,$C12)/100</f>
        <v>3.899114516321367E-2</v>
      </c>
      <c r="N12" s="4">
        <f>[1]!i_pq_pctchange(N$4,N$6,$C12)/100</f>
        <v>3.5262937411499884E-2</v>
      </c>
      <c r="O12" s="4">
        <f>[1]!i_pq_pctchange(O$4,O$6,$C12)/100</f>
        <v>3.4920779103738919E-2</v>
      </c>
      <c r="P12" s="4">
        <f>[1]!i_pq_pctchange(P$4,P$6,$C12)/100</f>
        <v>2.7727675054153966E-2</v>
      </c>
      <c r="Q12" s="4">
        <f>[1]!i_pq_pctchange(Q$4,Q$6,$C12)/100</f>
        <v>3.6420397801510074E-2</v>
      </c>
      <c r="R12" s="4">
        <f>[1]!i_pq_pctchange(R$4,R$6,$C12)/100</f>
        <v>2.7765880169970503E-2</v>
      </c>
      <c r="S12" s="4">
        <f>[1]!i_pq_pctchange(S$4,S$6,$C12)/100</f>
        <v>2.5637753500583838E-2</v>
      </c>
      <c r="T12" s="4">
        <f>[1]!i_pq_pctchange(T$4,T$6,$C12)/100</f>
        <v>3.4739725368118091E-2</v>
      </c>
      <c r="U12" s="4">
        <f>[1]!i_pq_pctchange(U$4,U$6,$C12)/100</f>
        <v>2.0645577925407554E-2</v>
      </c>
      <c r="V12" s="4">
        <f>[1]!i_pq_pctchange(V$4,V$6,$C12)/100</f>
        <v>2.5059223704993361E-2</v>
      </c>
      <c r="W12" s="4">
        <f>[1]!i_pq_pctchange(W$4,W$6,$C12)/100</f>
        <v>1.4012645122811529E-2</v>
      </c>
      <c r="X12" s="4">
        <f>[1]!i_pq_pctchange(X$4,X$6,$C12)/100</f>
        <v>1.9320048391496591E-2</v>
      </c>
      <c r="Y12" s="4">
        <f>[1]!i_pq_pctchange(Y$4,Y$6,$C12)/100</f>
        <v>3.4684906865221965E-2</v>
      </c>
      <c r="Z12" s="4">
        <f>[1]!i_pq_pctchange(Z$4,Z$6,$C12)/100</f>
        <v>4.7175665162328961E-2</v>
      </c>
      <c r="AA12" s="4">
        <f>[1]!i_pq_pctchange(AA$4,AA$6,$C12)/100</f>
        <v>-1.8247613181398115E-2</v>
      </c>
      <c r="AB12" s="4">
        <f>[1]!i_pq_pctchange(AB$4,AB$6,$C12)/100</f>
        <v>4.3475365677632993E-2</v>
      </c>
      <c r="AC12" s="4">
        <f>[1]!i_pq_pctchange(AC$4,AC$6,$C12)/100</f>
        <v>4.9626081509570596E-2</v>
      </c>
      <c r="AD12" s="4">
        <f>[1]!i_pq_pctchange(AD$4,AD$6,$C12)/100</f>
        <v>5.3259119856429171E-2</v>
      </c>
      <c r="AE12" s="4">
        <f>[1]!i_pq_pctchange(AE$4,AE$6,$C12)/100</f>
        <v>5.0893665910213937E-2</v>
      </c>
    </row>
    <row r="13" spans="2:31" x14ac:dyDescent="0.15">
      <c r="C13" s="40">
        <v>20180109</v>
      </c>
      <c r="D13" s="4">
        <f>[1]!i_pq_pctchange(D$4,$D$6,C13)/100</f>
        <v>3.8566536892958636E-2</v>
      </c>
      <c r="E13" s="4">
        <f>[1]!i_pq_pctchange(E$4,E$6,C13)/100</f>
        <v>3.5649631549375949E-2</v>
      </c>
      <c r="F13" s="4">
        <f>[1]!i_pq_pctchange(F$4,F$6,$C13)/100</f>
        <v>4.2399763676475022E-2</v>
      </c>
      <c r="G13" s="4">
        <f>[1]!i_pq_pctchange(G$4,G$6,$C13)/100</f>
        <v>3.4025818909928951E-2</v>
      </c>
      <c r="H13" s="4">
        <f>[1]!i_pq_pctchange(H$4,H$6,$C13)/100</f>
        <v>3.3400228463416726E-2</v>
      </c>
      <c r="I13" s="4">
        <f>[1]!i_pq_pctchange(I$4,I$6,$C13)/100</f>
        <v>3.4353857972679869E-2</v>
      </c>
      <c r="J13" s="4">
        <f>[1]!i_pq_pctchange(J$4,J$6,$C13)/100</f>
        <v>2.3229297562574747E-2</v>
      </c>
      <c r="K13" s="4">
        <f>[1]!i_pq_pctchange(K$4,K$6,$C13)/100</f>
        <v>3.3563159108719542E-2</v>
      </c>
      <c r="L13" s="4">
        <f>[1]!i_pq_pctchange(L$4,L$6,$C13)/100</f>
        <v>3.1662364899941009E-2</v>
      </c>
      <c r="M13" s="4">
        <f>[1]!i_pq_pctchange(M$4,M$6,$C13)/100</f>
        <v>3.8920935455067696E-2</v>
      </c>
      <c r="N13" s="4">
        <f>[1]!i_pq_pctchange(N$4,N$6,$C13)/100</f>
        <v>4.559194400018507E-2</v>
      </c>
      <c r="O13" s="4">
        <f>[1]!i_pq_pctchange(O$4,O$6,$C13)/100</f>
        <v>3.5967021742578265E-2</v>
      </c>
      <c r="P13" s="4">
        <f>[1]!i_pq_pctchange(P$4,P$6,$C13)/100</f>
        <v>4.833034034737782E-2</v>
      </c>
      <c r="Q13" s="4">
        <f>[1]!i_pq_pctchange(Q$4,Q$6,$C13)/100</f>
        <v>6.3033414458146364E-2</v>
      </c>
      <c r="R13" s="4">
        <f>[1]!i_pq_pctchange(R$4,R$6,$C13)/100</f>
        <v>3.844138882391368E-2</v>
      </c>
      <c r="S13" s="4">
        <f>[1]!i_pq_pctchange(S$4,S$6,$C13)/100</f>
        <v>4.041094778487575E-2</v>
      </c>
      <c r="T13" s="4">
        <f>[1]!i_pq_pctchange(T$4,T$6,$C13)/100</f>
        <v>4.2615781452939316E-2</v>
      </c>
      <c r="U13" s="4">
        <f>[1]!i_pq_pctchange(U$4,U$6,$C13)/100</f>
        <v>2.890673211712369E-2</v>
      </c>
      <c r="V13" s="4">
        <f>[1]!i_pq_pctchange(V$4,V$6,$C13)/100</f>
        <v>2.192304419972313E-2</v>
      </c>
      <c r="W13" s="4">
        <f>[1]!i_pq_pctchange(W$4,W$6,$C13)/100</f>
        <v>2.170446136755344E-2</v>
      </c>
      <c r="X13" s="4">
        <f>[1]!i_pq_pctchange(X$4,X$6,$C13)/100</f>
        <v>1.9456011659518158E-2</v>
      </c>
      <c r="Y13" s="4">
        <f>[1]!i_pq_pctchange(Y$4,Y$6,$C13)/100</f>
        <v>3.8431259880302937E-2</v>
      </c>
      <c r="Z13" s="4">
        <f>[1]!i_pq_pctchange(Z$4,Z$6,$C13)/100</f>
        <v>4.8929346909745819E-2</v>
      </c>
      <c r="AA13" s="4">
        <f>[1]!i_pq_pctchange(AA$4,AA$6,$C13)/100</f>
        <v>-2.2713273791191813E-2</v>
      </c>
      <c r="AB13" s="4">
        <f>[1]!i_pq_pctchange(AB$4,AB$6,$C13)/100</f>
        <v>4.1135031512273379E-2</v>
      </c>
      <c r="AC13" s="4">
        <f>[1]!i_pq_pctchange(AC$4,AC$6,$C13)/100</f>
        <v>4.8872821258355348E-2</v>
      </c>
      <c r="AD13" s="4">
        <f>[1]!i_pq_pctchange(AD$4,AD$6,$C13)/100</f>
        <v>7.1040872778783459E-2</v>
      </c>
      <c r="AE13" s="4">
        <f>[1]!i_pq_pctchange(AE$4,AE$6,$C13)/100</f>
        <v>5.0340423890996577E-2</v>
      </c>
    </row>
    <row r="14" spans="2:31" x14ac:dyDescent="0.15">
      <c r="C14" s="40">
        <v>20180110</v>
      </c>
      <c r="D14" s="4">
        <f>[1]!i_pq_pctchange(D$4,$D$6,C14)/100</f>
        <v>4.7746707240930775E-2</v>
      </c>
      <c r="E14" s="4">
        <f>[1]!i_pq_pctchange(E$4,E$6,C14)/100</f>
        <v>3.8056723173117479E-2</v>
      </c>
      <c r="F14" s="4">
        <f>[1]!i_pq_pctchange(F$4,F$6,$C14)/100</f>
        <v>4.7006873079168399E-2</v>
      </c>
      <c r="G14" s="4">
        <f>[1]!i_pq_pctchange(G$4,G$6,$C14)/100</f>
        <v>3.0009975162234248E-2</v>
      </c>
      <c r="H14" s="4">
        <f>[1]!i_pq_pctchange(H$4,H$6,$C14)/100</f>
        <v>2.8955540780394307E-2</v>
      </c>
      <c r="I14" s="4">
        <f>[1]!i_pq_pctchange(I$4,I$6,$C14)/100</f>
        <v>3.0902544994947156E-2</v>
      </c>
      <c r="J14" s="4">
        <f>[1]!i_pq_pctchange(J$4,J$6,$C14)/100</f>
        <v>1.6762132425814702E-2</v>
      </c>
      <c r="K14" s="4">
        <f>[1]!i_pq_pctchange(K$4,K$6,$C14)/100</f>
        <v>2.6399162186052649E-2</v>
      </c>
      <c r="L14" s="4">
        <f>[1]!i_pq_pctchange(L$4,L$6,$C14)/100</f>
        <v>2.6205498183571985E-2</v>
      </c>
      <c r="M14" s="4">
        <f>[1]!i_pq_pctchange(M$4,M$6,$C14)/100</f>
        <v>3.250491895082197E-2</v>
      </c>
      <c r="N14" s="4">
        <f>[1]!i_pq_pctchange(N$4,N$6,$C14)/100</f>
        <v>5.5360390382769298E-2</v>
      </c>
      <c r="O14" s="4">
        <f>[1]!i_pq_pctchange(O$4,O$6,$C14)/100</f>
        <v>3.0173422022006458E-2</v>
      </c>
      <c r="P14" s="4">
        <f>[1]!i_pq_pctchange(P$4,P$6,$C14)/100</f>
        <v>5.3307226145683284E-2</v>
      </c>
      <c r="Q14" s="4">
        <f>[1]!i_pq_pctchange(Q$4,Q$6,$C14)/100</f>
        <v>7.5602998606400629E-2</v>
      </c>
      <c r="R14" s="4">
        <f>[1]!i_pq_pctchange(R$4,R$6,$C14)/100</f>
        <v>3.0058357011682579E-2</v>
      </c>
      <c r="S14" s="4">
        <f>[1]!i_pq_pctchange(S$4,S$6,$C14)/100</f>
        <v>3.3373173475877538E-2</v>
      </c>
      <c r="T14" s="4">
        <f>[1]!i_pq_pctchange(T$4,T$6,$C14)/100</f>
        <v>3.4129342739453783E-2</v>
      </c>
      <c r="U14" s="4">
        <f>[1]!i_pq_pctchange(U$4,U$6,$C14)/100</f>
        <v>2.4821383813505626E-2</v>
      </c>
      <c r="V14" s="4">
        <f>[1]!i_pq_pctchange(V$4,V$6,$C14)/100</f>
        <v>1.1237137328963254E-2</v>
      </c>
      <c r="W14" s="4">
        <f>[1]!i_pq_pctchange(W$4,W$6,$C14)/100</f>
        <v>1.8344943275720782E-2</v>
      </c>
      <c r="X14" s="4">
        <f>[1]!i_pq_pctchange(X$4,X$6,$C14)/100</f>
        <v>4.149134147922906E-2</v>
      </c>
      <c r="Y14" s="4">
        <f>[1]!i_pq_pctchange(Y$4,Y$6,$C14)/100</f>
        <v>4.0517738753825361E-2</v>
      </c>
      <c r="Z14" s="4">
        <f>[1]!i_pq_pctchange(Z$4,Z$6,$C14)/100</f>
        <v>5.1795662269481513E-2</v>
      </c>
      <c r="AA14" s="4">
        <f>[1]!i_pq_pctchange(AA$4,AA$6,$C14)/100</f>
        <v>-2.0095472744071419E-2</v>
      </c>
      <c r="AB14" s="4">
        <f>[1]!i_pq_pctchange(AB$4,AB$6,$C14)/100</f>
        <v>4.6195491208249617E-2</v>
      </c>
      <c r="AC14" s="4">
        <f>[1]!i_pq_pctchange(AC$4,AC$6,$C14)/100</f>
        <v>5.2015880878449439E-2</v>
      </c>
      <c r="AD14" s="4">
        <f>[1]!i_pq_pctchange(AD$4,AD$6,$C14)/100</f>
        <v>8.4970170372826073E-2</v>
      </c>
      <c r="AE14" s="4">
        <f>[1]!i_pq_pctchange(AE$4,AE$6,$C14)/100</f>
        <v>6.3234110651660735E-2</v>
      </c>
    </row>
    <row r="15" spans="2:31" x14ac:dyDescent="0.15">
      <c r="C15" s="40">
        <v>20180111</v>
      </c>
      <c r="D15" s="4">
        <f>[1]!i_pq_pctchange(D$4,$D$6,C15)/100</f>
        <v>4.8264605872915256E-2</v>
      </c>
      <c r="E15" s="4">
        <f>[1]!i_pq_pctchange(E$4,E$6,C15)/100</f>
        <v>3.9121708094325358E-2</v>
      </c>
      <c r="F15" s="4">
        <f>[1]!i_pq_pctchange(F$4,F$6,$C15)/100</f>
        <v>4.645276587553604E-2</v>
      </c>
      <c r="G15" s="4">
        <f>[1]!i_pq_pctchange(G$4,G$6,$C15)/100</f>
        <v>3.8245438360405171E-2</v>
      </c>
      <c r="H15" s="4">
        <f>[1]!i_pq_pctchange(H$4,H$6,$C15)/100</f>
        <v>3.6851661812293601E-2</v>
      </c>
      <c r="I15" s="4">
        <f>[1]!i_pq_pctchange(I$4,I$6,$C15)/100</f>
        <v>3.4854721701662816E-2</v>
      </c>
      <c r="J15" s="4">
        <f>[1]!i_pq_pctchange(J$4,J$6,$C15)/100</f>
        <v>2.4245122391220564E-2</v>
      </c>
      <c r="K15" s="4">
        <f>[1]!i_pq_pctchange(K$4,K$6,$C15)/100</f>
        <v>3.3935132455691797E-2</v>
      </c>
      <c r="L15" s="4">
        <f>[1]!i_pq_pctchange(L$4,L$6,$C15)/100</f>
        <v>3.1469250071756827E-2</v>
      </c>
      <c r="M15" s="4">
        <f>[1]!i_pq_pctchange(M$4,M$6,$C15)/100</f>
        <v>3.57286018910008E-2</v>
      </c>
      <c r="N15" s="4">
        <f>[1]!i_pq_pctchange(N$4,N$6,$C15)/100</f>
        <v>5.3738397569779384E-2</v>
      </c>
      <c r="O15" s="4">
        <f>[1]!i_pq_pctchange(O$4,O$6,$C15)/100</f>
        <v>3.177126708108502E-2</v>
      </c>
      <c r="P15" s="4">
        <f>[1]!i_pq_pctchange(P$4,P$6,$C15)/100</f>
        <v>4.384328277283922E-2</v>
      </c>
      <c r="Q15" s="4">
        <f>[1]!i_pq_pctchange(Q$4,Q$6,$C15)/100</f>
        <v>6.5017272960709915E-2</v>
      </c>
      <c r="R15" s="4">
        <f>[1]!i_pq_pctchange(R$4,R$6,$C15)/100</f>
        <v>3.1594686832972174E-2</v>
      </c>
      <c r="S15" s="4">
        <f>[1]!i_pq_pctchange(S$4,S$6,$C15)/100</f>
        <v>3.3325130990246254E-2</v>
      </c>
      <c r="T15" s="4">
        <f>[1]!i_pq_pctchange(T$4,T$6,$C15)/100</f>
        <v>3.983896540363463E-2</v>
      </c>
      <c r="U15" s="4">
        <f>[1]!i_pq_pctchange(U$4,U$6,$C15)/100</f>
        <v>2.6521205983354168E-2</v>
      </c>
      <c r="V15" s="4">
        <f>[1]!i_pq_pctchange(V$4,V$6,$C15)/100</f>
        <v>1.5163352087747883E-2</v>
      </c>
      <c r="W15" s="4">
        <f>[1]!i_pq_pctchange(W$4,W$6,$C15)/100</f>
        <v>2.2114375470688286E-2</v>
      </c>
      <c r="X15" s="4">
        <f>[1]!i_pq_pctchange(X$4,X$6,$C15)/100</f>
        <v>4.573072404509082E-2</v>
      </c>
      <c r="Y15" s="4">
        <f>[1]!i_pq_pctchange(Y$4,Y$6,$C15)/100</f>
        <v>4.2080505067856544E-2</v>
      </c>
      <c r="Z15" s="4">
        <f>[1]!i_pq_pctchange(Z$4,Z$6,$C15)/100</f>
        <v>5.2339140995498967E-2</v>
      </c>
      <c r="AA15" s="4">
        <f>[1]!i_pq_pctchange(AA$4,AA$6,$C15)/100</f>
        <v>-1.5013858946719916E-2</v>
      </c>
      <c r="AB15" s="4">
        <f>[1]!i_pq_pctchange(AB$4,AB$6,$C15)/100</f>
        <v>4.3726242891588329E-2</v>
      </c>
      <c r="AC15" s="4">
        <f>[1]!i_pq_pctchange(AC$4,AC$6,$C15)/100</f>
        <v>4.920877155805603E-2</v>
      </c>
      <c r="AD15" s="4">
        <f>[1]!i_pq_pctchange(AD$4,AD$6,$C15)/100</f>
        <v>7.5742248561348147E-2</v>
      </c>
      <c r="AE15" s="4">
        <f>[1]!i_pq_pctchange(AE$4,AE$6,$C15)/100</f>
        <v>5.7153921263764174E-2</v>
      </c>
    </row>
    <row r="16" spans="2:31" x14ac:dyDescent="0.15">
      <c r="C16" s="40">
        <v>20180112</v>
      </c>
      <c r="D16" s="4">
        <f>[1]!i_pq_pctchange(D$4,$D$6,C16)/100</f>
        <v>5.5802379647503564E-2</v>
      </c>
      <c r="E16" s="4">
        <f>[1]!i_pq_pctchange(E$4,E$6,C16)/100</f>
        <v>4.0212539513364565E-2</v>
      </c>
      <c r="F16" s="4">
        <f>[1]!i_pq_pctchange(F$4,F$6,$C16)/100</f>
        <v>5.128361823817662E-2</v>
      </c>
      <c r="G16" s="4">
        <f>[1]!i_pq_pctchange(G$4,G$6,$C16)/100</f>
        <v>3.4848367166455896E-2</v>
      </c>
      <c r="H16" s="4">
        <f>[1]!i_pq_pctchange(H$4,H$6,$C16)/100</f>
        <v>3.2092708078170107E-2</v>
      </c>
      <c r="I16" s="4">
        <f>[1]!i_pq_pctchange(I$4,I$6,$C16)/100</f>
        <v>3.2634718593584244E-2</v>
      </c>
      <c r="J16" s="4">
        <f>[1]!i_pq_pctchange(J$4,J$6,$C16)/100</f>
        <v>7.586255042173029E-3</v>
      </c>
      <c r="K16" s="4">
        <f>[1]!i_pq_pctchange(K$4,K$6,$C16)/100</f>
        <v>2.3316385079232838E-2</v>
      </c>
      <c r="L16" s="4">
        <f>[1]!i_pq_pctchange(L$4,L$6,$C16)/100</f>
        <v>2.4630995642927589E-2</v>
      </c>
      <c r="M16" s="4">
        <f>[1]!i_pq_pctchange(M$4,M$6,$C16)/100</f>
        <v>3.144664782652451E-2</v>
      </c>
      <c r="N16" s="4">
        <f>[1]!i_pq_pctchange(N$4,N$6,$C16)/100</f>
        <v>6.2861288703857099E-2</v>
      </c>
      <c r="O16" s="4">
        <f>[1]!i_pq_pctchange(O$4,O$6,$C16)/100</f>
        <v>2.7953117435067565E-2</v>
      </c>
      <c r="P16" s="4">
        <f>[1]!i_pq_pctchange(P$4,P$6,$C16)/100</f>
        <v>5.0213531437147019E-2</v>
      </c>
      <c r="Q16" s="4">
        <f>[1]!i_pq_pctchange(Q$4,Q$6,$C16)/100</f>
        <v>7.8672270915689069E-2</v>
      </c>
      <c r="R16" s="4">
        <f>[1]!i_pq_pctchange(R$4,R$6,$C16)/100</f>
        <v>3.1301114928556251E-2</v>
      </c>
      <c r="S16" s="4">
        <f>[1]!i_pq_pctchange(S$4,S$6,$C16)/100</f>
        <v>3.6287820912008328E-2</v>
      </c>
      <c r="T16" s="4">
        <f>[1]!i_pq_pctchange(T$4,T$6,$C16)/100</f>
        <v>3.4988028238804425E-2</v>
      </c>
      <c r="U16" s="4">
        <f>[1]!i_pq_pctchange(U$4,U$6,$C16)/100</f>
        <v>2.7049868485905515E-2</v>
      </c>
      <c r="V16" s="4">
        <f>[1]!i_pq_pctchange(V$4,V$6,$C16)/100</f>
        <v>8.9910642093193882E-3</v>
      </c>
      <c r="W16" s="4">
        <f>[1]!i_pq_pctchange(W$4,W$6,$C16)/100</f>
        <v>3.2522462393307805E-2</v>
      </c>
      <c r="X16" s="4">
        <f>[1]!i_pq_pctchange(X$4,X$6,$C16)/100</f>
        <v>5.0515025153281767E-2</v>
      </c>
      <c r="Y16" s="4">
        <f>[1]!i_pq_pctchange(Y$4,Y$6,$C16)/100</f>
        <v>5.1863281554770158E-2</v>
      </c>
      <c r="Z16" s="4">
        <f>[1]!i_pq_pctchange(Z$4,Z$6,$C16)/100</f>
        <v>6.718081751182603E-2</v>
      </c>
      <c r="AA16" s="4">
        <f>[1]!i_pq_pctchange(AA$4,AA$6,$C16)/100</f>
        <v>-1.986449029873727E-2</v>
      </c>
      <c r="AB16" s="4">
        <f>[1]!i_pq_pctchange(AB$4,AB$6,$C16)/100</f>
        <v>4.6714270766326838E-2</v>
      </c>
      <c r="AC16" s="4">
        <f>[1]!i_pq_pctchange(AC$4,AC$6,$C16)/100</f>
        <v>5.4311943925376749E-2</v>
      </c>
      <c r="AD16" s="4">
        <f>[1]!i_pq_pctchange(AD$4,AD$6,$C16)/100</f>
        <v>9.360859580368297E-2</v>
      </c>
      <c r="AE16" s="4">
        <f>[1]!i_pq_pctchange(AE$4,AE$6,$C16)/100</f>
        <v>6.4325519243782159E-2</v>
      </c>
    </row>
    <row r="17" spans="3:31" x14ac:dyDescent="0.15">
      <c r="C17" s="40">
        <v>20180115</v>
      </c>
      <c r="D17" s="4">
        <f>[1]!i_pq_pctchange(D$4,$D$6,C17)/100</f>
        <v>6.6369442448737548E-2</v>
      </c>
      <c r="E17" s="4">
        <f>[1]!i_pq_pctchange(E$4,E$6,C17)/100</f>
        <v>3.4614740203107841E-2</v>
      </c>
      <c r="F17" s="4">
        <f>[1]!i_pq_pctchange(F$4,F$6,$C17)/100</f>
        <v>5.1342913108456179E-2</v>
      </c>
      <c r="G17" s="4">
        <f>[1]!i_pq_pctchange(G$4,G$6,$C17)/100</f>
        <v>1.406899635542791E-2</v>
      </c>
      <c r="H17" s="4">
        <f>[1]!i_pq_pctchange(H$4,H$6,$C17)/100</f>
        <v>8.1532847923171392E-3</v>
      </c>
      <c r="I17" s="4">
        <f>[1]!i_pq_pctchange(I$4,I$6,$C17)/100</f>
        <v>1.4004739051480808E-2</v>
      </c>
      <c r="J17" s="4">
        <f>[1]!i_pq_pctchange(J$4,J$6,$C17)/100</f>
        <v>-2.5453356781434122E-2</v>
      </c>
      <c r="K17" s="4">
        <f>[1]!i_pq_pctchange(K$4,K$6,$C17)/100</f>
        <v>-7.1030806281312531E-3</v>
      </c>
      <c r="L17" s="4">
        <f>[1]!i_pq_pctchange(L$4,L$6,$C17)/100</f>
        <v>-3.9065430607182483E-3</v>
      </c>
      <c r="M17" s="4">
        <f>[1]!i_pq_pctchange(M$4,M$6,$C17)/100</f>
        <v>7.9148229230894263E-3</v>
      </c>
      <c r="N17" s="4">
        <f>[1]!i_pq_pctchange(N$4,N$6,$C17)/100</f>
        <v>7.1611633766318405E-2</v>
      </c>
      <c r="O17" s="4">
        <f>[1]!i_pq_pctchange(O$4,O$6,$C17)/100</f>
        <v>1.0498811225120752E-2</v>
      </c>
      <c r="P17" s="4">
        <f>[1]!i_pq_pctchange(P$4,P$6,$C17)/100</f>
        <v>4.3975946871196658E-2</v>
      </c>
      <c r="Q17" s="4">
        <f>[1]!i_pq_pctchange(Q$4,Q$6,$C17)/100</f>
        <v>7.2432056817751223E-2</v>
      </c>
      <c r="R17" s="4">
        <f>[1]!i_pq_pctchange(R$4,R$6,$C17)/100</f>
        <v>1.7536214747661871E-2</v>
      </c>
      <c r="S17" s="4">
        <f>[1]!i_pq_pctchange(S$4,S$6,$C17)/100</f>
        <v>2.538138696156933E-2</v>
      </c>
      <c r="T17" s="4">
        <f>[1]!i_pq_pctchange(T$4,T$6,$C17)/100</f>
        <v>1.8847801379197282E-2</v>
      </c>
      <c r="U17" s="4">
        <f>[1]!i_pq_pctchange(U$4,U$6,$C17)/100</f>
        <v>1.5377340029811837E-2</v>
      </c>
      <c r="V17" s="4">
        <f>[1]!i_pq_pctchange(V$4,V$6,$C17)/100</f>
        <v>-1.9016466881316973E-2</v>
      </c>
      <c r="W17" s="4">
        <f>[1]!i_pq_pctchange(W$4,W$6,$C17)/100</f>
        <v>4.7626120359366864E-2</v>
      </c>
      <c r="X17" s="4">
        <f>[1]!i_pq_pctchange(X$4,X$6,$C17)/100</f>
        <v>6.7005925774895614E-2</v>
      </c>
      <c r="Y17" s="4">
        <f>[1]!i_pq_pctchange(Y$4,Y$6,$C17)/100</f>
        <v>4.9396407881003412E-2</v>
      </c>
      <c r="Z17" s="4">
        <f>[1]!i_pq_pctchange(Z$4,Z$6,$C17)/100</f>
        <v>6.7308342441237956E-2</v>
      </c>
      <c r="AA17" s="4">
        <f>[1]!i_pq_pctchange(AA$4,AA$6,$C17)/100</f>
        <v>1.7708654142285507E-3</v>
      </c>
      <c r="AB17" s="4">
        <f>[1]!i_pq_pctchange(AB$4,AB$6,$C17)/100</f>
        <v>4.42459962736792E-2</v>
      </c>
      <c r="AC17" s="4">
        <f>[1]!i_pq_pctchange(AC$4,AC$6,$C17)/100</f>
        <v>5.0464537332625348E-2</v>
      </c>
      <c r="AD17" s="4">
        <f>[1]!i_pq_pctchange(AD$4,AD$6,$C17)/100</f>
        <v>0.10496771693607831</v>
      </c>
      <c r="AE17" s="4">
        <f>[1]!i_pq_pctchange(AE$4,AE$6,$C17)/100</f>
        <v>7.0010288740291804E-2</v>
      </c>
    </row>
    <row r="18" spans="3:31" x14ac:dyDescent="0.15">
      <c r="C18" s="40">
        <v>20180116</v>
      </c>
      <c r="D18" s="4">
        <f>[1]!i_pq_pctchange(D$4,$D$6,C18)/100</f>
        <v>7.1634611130249271E-2</v>
      </c>
      <c r="E18" s="4">
        <f>[1]!i_pq_pctchange(E$4,E$6,C18)/100</f>
        <v>4.2534264887226225E-2</v>
      </c>
      <c r="F18" s="4">
        <f>[1]!i_pq_pctchange(F$4,F$6,$C18)/100</f>
        <v>5.9612270768594433E-2</v>
      </c>
      <c r="G18" s="4">
        <f>[1]!i_pq_pctchange(G$4,G$6,$C18)/100</f>
        <v>1.5500536679179389E-2</v>
      </c>
      <c r="H18" s="4">
        <f>[1]!i_pq_pctchange(H$4,H$6,$C18)/100</f>
        <v>9.9507184173468488E-3</v>
      </c>
      <c r="I18" s="4">
        <f>[1]!i_pq_pctchange(I$4,I$6,$C18)/100</f>
        <v>2.1308776581131506E-2</v>
      </c>
      <c r="J18" s="4">
        <f>[1]!i_pq_pctchange(J$4,J$6,$C18)/100</f>
        <v>-2.8182392123296318E-2</v>
      </c>
      <c r="K18" s="4">
        <f>[1]!i_pq_pctchange(K$4,K$6,$C18)/100</f>
        <v>-8.8366449047071471E-3</v>
      </c>
      <c r="L18" s="4">
        <f>[1]!i_pq_pctchange(L$4,L$6,$C18)/100</f>
        <v>6.0293399125588287E-4</v>
      </c>
      <c r="M18" s="4">
        <f>[1]!i_pq_pctchange(M$4,M$6,$C18)/100</f>
        <v>1.5612231072721583E-2</v>
      </c>
      <c r="N18" s="4">
        <f>[1]!i_pq_pctchange(N$4,N$6,$C18)/100</f>
        <v>7.9222294871539978E-2</v>
      </c>
      <c r="O18" s="4">
        <f>[1]!i_pq_pctchange(O$4,O$6,$C18)/100</f>
        <v>2.0095513537636389E-2</v>
      </c>
      <c r="P18" s="4">
        <f>[1]!i_pq_pctchange(P$4,P$6,$C18)/100</f>
        <v>6.4715350294769269E-2</v>
      </c>
      <c r="Q18" s="4">
        <f>[1]!i_pq_pctchange(Q$4,Q$6,$C18)/100</f>
        <v>8.2715779457603666E-2</v>
      </c>
      <c r="R18" s="4">
        <f>[1]!i_pq_pctchange(R$4,R$6,$C18)/100</f>
        <v>2.2843069122470139E-2</v>
      </c>
      <c r="S18" s="4">
        <f>[1]!i_pq_pctchange(S$4,S$6,$C18)/100</f>
        <v>3.1594391948471356E-2</v>
      </c>
      <c r="T18" s="4">
        <f>[1]!i_pq_pctchange(T$4,T$6,$C18)/100</f>
        <v>2.4493366137250172E-2</v>
      </c>
      <c r="U18" s="4">
        <f>[1]!i_pq_pctchange(U$4,U$6,$C18)/100</f>
        <v>2.3405574809882701E-2</v>
      </c>
      <c r="V18" s="4">
        <f>[1]!i_pq_pctchange(V$4,V$6,$C18)/100</f>
        <v>-1.778077071556361E-2</v>
      </c>
      <c r="W18" s="4">
        <f>[1]!i_pq_pctchange(W$4,W$6,$C18)/100</f>
        <v>5.825785997176447E-2</v>
      </c>
      <c r="X18" s="4">
        <f>[1]!i_pq_pctchange(X$4,X$6,$C18)/100</f>
        <v>7.083331107169677E-2</v>
      </c>
      <c r="Y18" s="4">
        <f>[1]!i_pq_pctchange(Y$4,Y$6,$C18)/100</f>
        <v>6.8345158722744159E-2</v>
      </c>
      <c r="Z18" s="4">
        <f>[1]!i_pq_pctchange(Z$4,Z$6,$C18)/100</f>
        <v>9.4427502933501342E-2</v>
      </c>
      <c r="AA18" s="4">
        <f>[1]!i_pq_pctchange(AA$4,AA$6,$C18)/100</f>
        <v>-1.3165999384046834E-2</v>
      </c>
      <c r="AB18" s="4">
        <f>[1]!i_pq_pctchange(AB$4,AB$6,$C18)/100</f>
        <v>5.3421668349926899E-2</v>
      </c>
      <c r="AC18" s="4">
        <f>[1]!i_pq_pctchange(AC$4,AC$6,$C18)/100</f>
        <v>6.5416762856070232E-2</v>
      </c>
      <c r="AD18" s="4">
        <f>[1]!i_pq_pctchange(AD$4,AD$6,$C18)/100</f>
        <v>0.12427780873177241</v>
      </c>
      <c r="AE18" s="4">
        <f>[1]!i_pq_pctchange(AE$4,AE$6,$C18)/100</f>
        <v>8.3677775664566578E-2</v>
      </c>
    </row>
    <row r="19" spans="3:31" x14ac:dyDescent="0.15">
      <c r="C19" s="40">
        <v>20180117</v>
      </c>
      <c r="D19" s="4">
        <f>[1]!i_pq_pctchange(D$4,$D$6,C19)/100</f>
        <v>7.5944078979698793E-2</v>
      </c>
      <c r="E19" s="4">
        <f>[1]!i_pq_pctchange(E$4,E$6,C19)/100</f>
        <v>4.4984616024943858E-2</v>
      </c>
      <c r="F19" s="4">
        <f>[1]!i_pq_pctchange(F$4,F$6,$C19)/100</f>
        <v>5.7035295302636957E-2</v>
      </c>
      <c r="G19" s="4">
        <f>[1]!i_pq_pctchange(G$4,G$6,$C19)/100</f>
        <v>7.4476069811431067E-3</v>
      </c>
      <c r="H19" s="4">
        <f>[1]!i_pq_pctchange(H$4,H$6,$C19)/100</f>
        <v>2.9857987552512899E-3</v>
      </c>
      <c r="I19" s="4">
        <f>[1]!i_pq_pctchange(I$4,I$6,$C19)/100</f>
        <v>1.822883289107935E-2</v>
      </c>
      <c r="J19" s="4">
        <f>[1]!i_pq_pctchange(J$4,J$6,$C19)/100</f>
        <v>-2.0855916382869211E-2</v>
      </c>
      <c r="K19" s="4">
        <f>[1]!i_pq_pctchange(K$4,K$6,$C19)/100</f>
        <v>-1.7094957500425334E-3</v>
      </c>
      <c r="L19" s="4">
        <f>[1]!i_pq_pctchange(L$4,L$6,$C19)/100</f>
        <v>-1.9578715560415461E-3</v>
      </c>
      <c r="M19" s="4">
        <f>[1]!i_pq_pctchange(M$4,M$6,$C19)/100</f>
        <v>1.0184872348080409E-2</v>
      </c>
      <c r="N19" s="4">
        <f>[1]!i_pq_pctchange(N$4,N$6,$C19)/100</f>
        <v>7.7501329181703937E-2</v>
      </c>
      <c r="O19" s="4">
        <f>[1]!i_pq_pctchange(O$4,O$6,$C19)/100</f>
        <v>1.579357690803973E-2</v>
      </c>
      <c r="P19" s="4">
        <f>[1]!i_pq_pctchange(P$4,P$6,$C19)/100</f>
        <v>5.2195454660707297E-2</v>
      </c>
      <c r="Q19" s="4">
        <f>[1]!i_pq_pctchange(Q$4,Q$6,$C19)/100</f>
        <v>5.9779530545862825E-2</v>
      </c>
      <c r="R19" s="4">
        <f>[1]!i_pq_pctchange(R$4,R$6,$C19)/100</f>
        <v>1.8875503339986111E-2</v>
      </c>
      <c r="S19" s="4">
        <f>[1]!i_pq_pctchange(S$4,S$6,$C19)/100</f>
        <v>2.5463646972859744E-2</v>
      </c>
      <c r="T19" s="4">
        <f>[1]!i_pq_pctchange(T$4,T$6,$C19)/100</f>
        <v>3.1633771123685817E-2</v>
      </c>
      <c r="U19" s="4">
        <f>[1]!i_pq_pctchange(U$4,U$6,$C19)/100</f>
        <v>2.6978058170801233E-2</v>
      </c>
      <c r="V19" s="4">
        <f>[1]!i_pq_pctchange(V$4,V$6,$C19)/100</f>
        <v>-1.9771543798339009E-2</v>
      </c>
      <c r="W19" s="4">
        <f>[1]!i_pq_pctchange(W$4,W$6,$C19)/100</f>
        <v>7.2530276582782216E-2</v>
      </c>
      <c r="X19" s="4">
        <f>[1]!i_pq_pctchange(X$4,X$6,$C19)/100</f>
        <v>8.2071350743570193E-2</v>
      </c>
      <c r="Y19" s="4">
        <f>[1]!i_pq_pctchange(Y$4,Y$6,$C19)/100</f>
        <v>7.0979124830772955E-2</v>
      </c>
      <c r="Z19" s="4">
        <f>[1]!i_pq_pctchange(Z$4,Z$6,$C19)/100</f>
        <v>0.1014028598107326</v>
      </c>
      <c r="AA19" s="4">
        <f>[1]!i_pq_pctchange(AA$4,AA$6,$C19)/100</f>
        <v>-1.385894672004917E-2</v>
      </c>
      <c r="AB19" s="4">
        <f>[1]!i_pq_pctchange(AB$4,AB$6,$C19)/100</f>
        <v>5.4629243706779906E-2</v>
      </c>
      <c r="AC19" s="4">
        <f>[1]!i_pq_pctchange(AC$4,AC$6,$C19)/100</f>
        <v>6.4050348802751289E-2</v>
      </c>
      <c r="AD19" s="4">
        <f>[1]!i_pq_pctchange(AD$4,AD$6,$C19)/100</f>
        <v>0.10323658897972621</v>
      </c>
      <c r="AE19" s="4">
        <f>[1]!i_pq_pctchange(AE$4,AE$6,$C19)/100</f>
        <v>7.9807364671134806E-2</v>
      </c>
    </row>
    <row r="20" spans="3:31" x14ac:dyDescent="0.15">
      <c r="C20" s="40">
        <v>20180118</v>
      </c>
      <c r="D20" s="4">
        <f>[1]!i_pq_pctchange(D$4,$D$6,C20)/100</f>
        <v>8.6566369844679691E-2</v>
      </c>
      <c r="E20" s="4">
        <f>[1]!i_pq_pctchange(E$4,E$6,C20)/100</f>
        <v>5.4110583634246368E-2</v>
      </c>
      <c r="F20" s="4">
        <f>[1]!i_pq_pctchange(F$4,F$6,$C20)/100</f>
        <v>6.2833004893332323E-2</v>
      </c>
      <c r="G20" s="4">
        <f>[1]!i_pq_pctchange(G$4,G$6,$C20)/100</f>
        <v>7.4582681117429939E-3</v>
      </c>
      <c r="H20" s="4">
        <f>[1]!i_pq_pctchange(H$4,H$6,$C20)/100</f>
        <v>4.0406313316063702E-3</v>
      </c>
      <c r="I20" s="4">
        <f>[1]!i_pq_pctchange(I$4,I$6,$C20)/100</f>
        <v>1.952822801321874E-2</v>
      </c>
      <c r="J20" s="4">
        <f>[1]!i_pq_pctchange(J$4,J$6,$C20)/100</f>
        <v>-2.3962644567808278E-2</v>
      </c>
      <c r="K20" s="4">
        <f>[1]!i_pq_pctchange(K$4,K$6,$C20)/100</f>
        <v>-4.0203608273269298E-3</v>
      </c>
      <c r="L20" s="4">
        <f>[1]!i_pq_pctchange(L$4,L$6,$C20)/100</f>
        <v>-1.7981787894572054E-4</v>
      </c>
      <c r="M20" s="4">
        <f>[1]!i_pq_pctchange(M$4,M$6,$C20)/100</f>
        <v>1.3302209178446045E-2</v>
      </c>
      <c r="N20" s="4">
        <f>[1]!i_pq_pctchange(N$4,N$6,$C20)/100</f>
        <v>8.4995753558419374E-2</v>
      </c>
      <c r="O20" s="4">
        <f>[1]!i_pq_pctchange(O$4,O$6,$C20)/100</f>
        <v>1.8172186642736898E-2</v>
      </c>
      <c r="P20" s="4">
        <f>[1]!i_pq_pctchange(P$4,P$6,$C20)/100</f>
        <v>5.4684951756817535E-2</v>
      </c>
      <c r="Q20" s="4">
        <f>[1]!i_pq_pctchange(Q$4,Q$6,$C20)/100</f>
        <v>6.1932723688037816E-2</v>
      </c>
      <c r="R20" s="4">
        <f>[1]!i_pq_pctchange(R$4,R$6,$C20)/100</f>
        <v>1.7949272429472973E-2</v>
      </c>
      <c r="S20" s="4">
        <f>[1]!i_pq_pctchange(S$4,S$6,$C20)/100</f>
        <v>2.340912596903677E-2</v>
      </c>
      <c r="T20" s="4">
        <f>[1]!i_pq_pctchange(T$4,T$6,$C20)/100</f>
        <v>3.1222322826702564E-2</v>
      </c>
      <c r="U20" s="4">
        <f>[1]!i_pq_pctchange(U$4,U$6,$C20)/100</f>
        <v>2.498627675671794E-2</v>
      </c>
      <c r="V20" s="4">
        <f>[1]!i_pq_pctchange(V$4,V$6,$C20)/100</f>
        <v>-1.6787872929919456E-2</v>
      </c>
      <c r="W20" s="4">
        <f>[1]!i_pq_pctchange(W$4,W$6,$C20)/100</f>
        <v>7.593794328422665E-2</v>
      </c>
      <c r="X20" s="4">
        <f>[1]!i_pq_pctchange(X$4,X$6,$C20)/100</f>
        <v>0.10494392399225581</v>
      </c>
      <c r="Y20" s="4">
        <f>[1]!i_pq_pctchange(Y$4,Y$6,$C20)/100</f>
        <v>7.561786529537029E-2</v>
      </c>
      <c r="Z20" s="4">
        <f>[1]!i_pq_pctchange(Z$4,Z$6,$C20)/100</f>
        <v>0.12075754943302751</v>
      </c>
      <c r="AA20" s="4">
        <f>[1]!i_pq_pctchange(AA$4,AA$6,$C20)/100</f>
        <v>-1.0394210040036933E-2</v>
      </c>
      <c r="AB20" s="4">
        <f>[1]!i_pq_pctchange(AB$4,AB$6,$C20)/100</f>
        <v>6.4072616646319247E-2</v>
      </c>
      <c r="AC20" s="4">
        <f>[1]!i_pq_pctchange(AC$4,AC$6,$C20)/100</f>
        <v>7.258397809108974E-2</v>
      </c>
      <c r="AD20" s="4">
        <f>[1]!i_pq_pctchange(AD$4,AD$6,$C20)/100</f>
        <v>0.10995383464776509</v>
      </c>
      <c r="AE20" s="4">
        <f>[1]!i_pq_pctchange(AE$4,AE$6,$C20)/100</f>
        <v>8.7468511749086097E-2</v>
      </c>
    </row>
    <row r="21" spans="3:31" x14ac:dyDescent="0.15">
      <c r="C21" s="40">
        <v>20180119</v>
      </c>
      <c r="D21" s="4">
        <f>[1]!i_pq_pctchange(D$4,$D$6,C21)/100</f>
        <v>9.0508093639514411E-2</v>
      </c>
      <c r="E21" s="4">
        <f>[1]!i_pq_pctchange(E$4,E$6,C21)/100</f>
        <v>5.8087667983654834E-2</v>
      </c>
      <c r="F21" s="4">
        <f>[1]!i_pq_pctchange(F$4,F$6,$C21)/100</f>
        <v>6.6311123045838638E-2</v>
      </c>
      <c r="G21" s="4">
        <f>[1]!i_pq_pctchange(G$4,G$6,$C21)/100</f>
        <v>8.8268690699879748E-3</v>
      </c>
      <c r="H21" s="4">
        <f>[1]!i_pq_pctchange(H$4,H$6,$C21)/100</f>
        <v>3.5026355216396521E-3</v>
      </c>
      <c r="I21" s="4">
        <f>[1]!i_pq_pctchange(I$4,I$6,$C21)/100</f>
        <v>1.8118889779089598E-2</v>
      </c>
      <c r="J21" s="4">
        <f>[1]!i_pq_pctchange(J$4,J$6,$C21)/100</f>
        <v>-2.6097691270016599E-2</v>
      </c>
      <c r="K21" s="4">
        <f>[1]!i_pq_pctchange(K$4,K$6,$C21)/100</f>
        <v>-9.6720519994785148E-3</v>
      </c>
      <c r="L21" s="4">
        <f>[1]!i_pq_pctchange(L$4,L$6,$C21)/100</f>
        <v>-2.6121245838179874E-3</v>
      </c>
      <c r="M21" s="4">
        <f>[1]!i_pq_pctchange(M$4,M$6,$C21)/100</f>
        <v>1.0977890679229274E-2</v>
      </c>
      <c r="N21" s="4">
        <f>[1]!i_pq_pctchange(N$4,N$6,$C21)/100</f>
        <v>8.8037109630043631E-2</v>
      </c>
      <c r="O21" s="4">
        <f>[1]!i_pq_pctchange(O$4,O$6,$C21)/100</f>
        <v>2.2530463314003102E-2</v>
      </c>
      <c r="P21" s="4">
        <f>[1]!i_pq_pctchange(P$4,P$6,$C21)/100</f>
        <v>4.7835219176387334E-2</v>
      </c>
      <c r="Q21" s="4">
        <f>[1]!i_pq_pctchange(Q$4,Q$6,$C21)/100</f>
        <v>4.9816257240144823E-2</v>
      </c>
      <c r="R21" s="4">
        <f>[1]!i_pq_pctchange(R$4,R$6,$C21)/100</f>
        <v>1.3366934733316294E-2</v>
      </c>
      <c r="S21" s="4">
        <f>[1]!i_pq_pctchange(S$4,S$6,$C21)/100</f>
        <v>1.9674587432405577E-2</v>
      </c>
      <c r="T21" s="4">
        <f>[1]!i_pq_pctchange(T$4,T$6,$C21)/100</f>
        <v>2.7018535513610997E-2</v>
      </c>
      <c r="U21" s="4">
        <f>[1]!i_pq_pctchange(U$4,U$6,$C21)/100</f>
        <v>2.209684866705075E-2</v>
      </c>
      <c r="V21" s="4">
        <f>[1]!i_pq_pctchange(V$4,V$6,$C21)/100</f>
        <v>-1.8499615979200912E-2</v>
      </c>
      <c r="W21" s="4">
        <f>[1]!i_pq_pctchange(W$4,W$6,$C21)/100</f>
        <v>8.7993487888314625E-2</v>
      </c>
      <c r="X21" s="4">
        <f>[1]!i_pq_pctchange(X$4,X$6,$C21)/100</f>
        <v>0.11603259708927748</v>
      </c>
      <c r="Y21" s="4">
        <f>[1]!i_pq_pctchange(Y$4,Y$6,$C21)/100</f>
        <v>8.0069756905622361E-2</v>
      </c>
      <c r="Z21" s="4">
        <f>[1]!i_pq_pctchange(Z$4,Z$6,$C21)/100</f>
        <v>0.12799822663319649</v>
      </c>
      <c r="AA21" s="4">
        <f>[1]!i_pq_pctchange(AA$4,AA$6,$C21)/100</f>
        <v>-1.208808130582073E-2</v>
      </c>
      <c r="AB21" s="4">
        <f>[1]!i_pq_pctchange(AB$4,AB$6,$C21)/100</f>
        <v>6.8193101108319221E-2</v>
      </c>
      <c r="AC21" s="4">
        <f>[1]!i_pq_pctchange(AC$4,AC$6,$C21)/100</f>
        <v>7.2145157317332176E-2</v>
      </c>
      <c r="AD21" s="4">
        <f>[1]!i_pq_pctchange(AD$4,AD$6,$C21)/100</f>
        <v>0.10234739724162957</v>
      </c>
      <c r="AE21" s="4">
        <f>[1]!i_pq_pctchange(AE$4,AE$6,$C21)/100</f>
        <v>8.8298416747417452E-2</v>
      </c>
    </row>
    <row r="22" spans="3:31" x14ac:dyDescent="0.15">
      <c r="C22" s="40">
        <v>20180122</v>
      </c>
      <c r="D22" s="4">
        <f>[1]!i_pq_pctchange(D$4,$D$6,C22)/100</f>
        <v>9.48832125818415E-2</v>
      </c>
      <c r="E22" s="4">
        <f>[1]!i_pq_pctchange(E$4,E$6,C22)/100</f>
        <v>6.218251771402783E-2</v>
      </c>
      <c r="F22" s="4">
        <f>[1]!i_pq_pctchange(F$4,F$6,$C22)/100</f>
        <v>7.9051532890588305E-2</v>
      </c>
      <c r="G22" s="4">
        <f>[1]!i_pq_pctchange(G$4,G$6,$C22)/100</f>
        <v>2.5441700714790905E-2</v>
      </c>
      <c r="H22" s="4">
        <f>[1]!i_pq_pctchange(H$4,H$6,$C22)/100</f>
        <v>1.8892584487653963E-2</v>
      </c>
      <c r="I22" s="4">
        <f>[1]!i_pq_pctchange(I$4,I$6,$C22)/100</f>
        <v>2.997112814402203E-2</v>
      </c>
      <c r="J22" s="4">
        <f>[1]!i_pq_pctchange(J$4,J$6,$C22)/100</f>
        <v>8.8814564427242004E-4</v>
      </c>
      <c r="K22" s="4">
        <f>[1]!i_pq_pctchange(K$4,K$6,$C22)/100</f>
        <v>1.3292989898382013E-2</v>
      </c>
      <c r="L22" s="4">
        <f>[1]!i_pq_pctchange(L$4,L$6,$C22)/100</f>
        <v>8.3468472264913718E-3</v>
      </c>
      <c r="M22" s="4">
        <f>[1]!i_pq_pctchange(M$4,M$6,$C22)/100</f>
        <v>2.3107971667642557E-2</v>
      </c>
      <c r="N22" s="4">
        <f>[1]!i_pq_pctchange(N$4,N$6,$C22)/100</f>
        <v>0.10146387407844681</v>
      </c>
      <c r="O22" s="4">
        <f>[1]!i_pq_pctchange(O$4,O$6,$C22)/100</f>
        <v>3.3887809210912279E-2</v>
      </c>
      <c r="P22" s="4">
        <f>[1]!i_pq_pctchange(P$4,P$6,$C22)/100</f>
        <v>7.6192458457254864E-2</v>
      </c>
      <c r="Q22" s="4">
        <f>[1]!i_pq_pctchange(Q$4,Q$6,$C22)/100</f>
        <v>8.6096149132639285E-2</v>
      </c>
      <c r="R22" s="4">
        <f>[1]!i_pq_pctchange(R$4,R$6,$C22)/100</f>
        <v>2.5371290389380796E-2</v>
      </c>
      <c r="S22" s="4">
        <f>[1]!i_pq_pctchange(S$4,S$6,$C22)/100</f>
        <v>3.3707741505756728E-2</v>
      </c>
      <c r="T22" s="4">
        <f>[1]!i_pq_pctchange(T$4,T$6,$C22)/100</f>
        <v>3.6940837960642181E-2</v>
      </c>
      <c r="U22" s="4">
        <f>[1]!i_pq_pctchange(U$4,U$6,$C22)/100</f>
        <v>3.8684925035434858E-2</v>
      </c>
      <c r="V22" s="4">
        <f>[1]!i_pq_pctchange(V$4,V$6,$C22)/100</f>
        <v>-8.572548098098709E-3</v>
      </c>
      <c r="W22" s="4">
        <f>[1]!i_pq_pctchange(W$4,W$6,$C22)/100</f>
        <v>9.1801652355742794E-2</v>
      </c>
      <c r="X22" s="4">
        <f>[1]!i_pq_pctchange(X$4,X$6,$C22)/100</f>
        <v>0.10503161682577013</v>
      </c>
      <c r="Y22" s="4">
        <f>[1]!i_pq_pctchange(Y$4,Y$6,$C22)/100</f>
        <v>8.4708162515641838E-2</v>
      </c>
      <c r="Z22" s="4">
        <f>[1]!i_pq_pctchange(Z$4,Z$6,$C22)/100</f>
        <v>0.13014304188894377</v>
      </c>
      <c r="AA22" s="4">
        <f>[1]!i_pq_pctchange(AA$4,AA$6,$C22)/100</f>
        <v>-1.5475823837388325E-2</v>
      </c>
      <c r="AB22" s="4">
        <f>[1]!i_pq_pctchange(AB$4,AB$6,$C22)/100</f>
        <v>7.5199865625718232E-2</v>
      </c>
      <c r="AC22" s="4">
        <f>[1]!i_pq_pctchange(AC$4,AC$6,$C22)/100</f>
        <v>8.2725112185296101E-2</v>
      </c>
      <c r="AD22" s="4">
        <f>[1]!i_pq_pctchange(AD$4,AD$6,$C22)/100</f>
        <v>0.13599659563265853</v>
      </c>
      <c r="AE22" s="4">
        <f>[1]!i_pq_pctchange(AE$4,AE$6,$C22)/100</f>
        <v>0.10259351565434847</v>
      </c>
    </row>
    <row r="23" spans="3:31" x14ac:dyDescent="0.15">
      <c r="C23" s="40">
        <v>20180123</v>
      </c>
      <c r="D23" s="4">
        <f>[1]!i_pq_pctchange(D$4,$D$6,C23)/100</f>
        <v>0.11103341640627452</v>
      </c>
      <c r="E23" s="4">
        <f>[1]!i_pq_pctchange(E$4,E$6,C23)/100</f>
        <v>7.5877096505150066E-2</v>
      </c>
      <c r="F23" s="4">
        <f>[1]!i_pq_pctchange(F$4,F$6,$C23)/100</f>
        <v>9.050131511195092E-2</v>
      </c>
      <c r="G23" s="4">
        <f>[1]!i_pq_pctchange(G$4,G$6,$C23)/100</f>
        <v>3.052263010438816E-2</v>
      </c>
      <c r="H23" s="4">
        <f>[1]!i_pq_pctchange(H$4,H$6,$C23)/100</f>
        <v>2.1708161450012975E-2</v>
      </c>
      <c r="I23" s="4">
        <f>[1]!i_pq_pctchange(I$4,I$6,$C23)/100</f>
        <v>3.372471844893643E-2</v>
      </c>
      <c r="J23" s="4">
        <f>[1]!i_pq_pctchange(J$4,J$6,$C23)/100</f>
        <v>-1.7958225746300682E-3</v>
      </c>
      <c r="K23" s="4">
        <f>[1]!i_pq_pctchange(K$4,K$6,$C23)/100</f>
        <v>1.3072361738492688E-2</v>
      </c>
      <c r="L23" s="4">
        <f>[1]!i_pq_pctchange(L$4,L$6,$C23)/100</f>
        <v>9.1270547074873143E-3</v>
      </c>
      <c r="M23" s="4">
        <f>[1]!i_pq_pctchange(M$4,M$6,$C23)/100</f>
        <v>2.4294170811580695E-2</v>
      </c>
      <c r="N23" s="4">
        <f>[1]!i_pq_pctchange(N$4,N$6,$C23)/100</f>
        <v>0.11536468329451877</v>
      </c>
      <c r="O23" s="4">
        <f>[1]!i_pq_pctchange(O$4,O$6,$C23)/100</f>
        <v>4.0398413731724814E-2</v>
      </c>
      <c r="P23" s="4">
        <f>[1]!i_pq_pctchange(P$4,P$6,$C23)/100</f>
        <v>7.8009937936679652E-2</v>
      </c>
      <c r="Q23" s="4">
        <f>[1]!i_pq_pctchange(Q$4,Q$6,$C23)/100</f>
        <v>8.8459753757208048E-2</v>
      </c>
      <c r="R23" s="4">
        <f>[1]!i_pq_pctchange(R$4,R$6,$C23)/100</f>
        <v>2.3023385920018846E-2</v>
      </c>
      <c r="S23" s="4">
        <f>[1]!i_pq_pctchange(S$4,S$6,$C23)/100</f>
        <v>3.2452719036748068E-2</v>
      </c>
      <c r="T23" s="4">
        <f>[1]!i_pq_pctchange(T$4,T$6,$C23)/100</f>
        <v>3.6303763320945315E-2</v>
      </c>
      <c r="U23" s="4">
        <f>[1]!i_pq_pctchange(U$4,U$6,$C23)/100</f>
        <v>3.8773679888912893E-2</v>
      </c>
      <c r="V23" s="4">
        <f>[1]!i_pq_pctchange(V$4,V$6,$C23)/100</f>
        <v>-7.9048091442673885E-3</v>
      </c>
      <c r="W23" s="4">
        <f>[1]!i_pq_pctchange(W$4,W$6,$C23)/100</f>
        <v>9.4868471144217134E-2</v>
      </c>
      <c r="X23" s="4">
        <f>[1]!i_pq_pctchange(X$4,X$6,$C23)/100</f>
        <v>0.14114651824861779</v>
      </c>
      <c r="Y23" s="4">
        <f>[1]!i_pq_pctchange(Y$4,Y$6,$C23)/100</f>
        <v>0.10269956411979608</v>
      </c>
      <c r="Z23" s="4">
        <f>[1]!i_pq_pctchange(Z$4,Z$6,$C23)/100</f>
        <v>0.15460985502384039</v>
      </c>
      <c r="AA23" s="4">
        <f>[1]!i_pq_pctchange(AA$4,AA$6,$C23)/100</f>
        <v>-1.0086233446258142E-2</v>
      </c>
      <c r="AB23" s="4">
        <f>[1]!i_pq_pctchange(AB$4,AB$6,$C23)/100</f>
        <v>9.3763402672737181E-2</v>
      </c>
      <c r="AC23" s="4">
        <f>[1]!i_pq_pctchange(AC$4,AC$6,$C23)/100</f>
        <v>9.5583285654542896E-2</v>
      </c>
      <c r="AD23" s="4">
        <f>[1]!i_pq_pctchange(AD$4,AD$6,$C23)/100</f>
        <v>0.14691106493257622</v>
      </c>
      <c r="AE23" s="4">
        <f>[1]!i_pq_pctchange(AE$4,AE$6,$C23)/100</f>
        <v>0.1222139740019732</v>
      </c>
    </row>
    <row r="24" spans="3:31" x14ac:dyDescent="0.15">
      <c r="C24" s="40">
        <v>20180124</v>
      </c>
      <c r="D24" s="4">
        <f>[1]!i_pq_pctchange(D$4,$D$6,C24)/100</f>
        <v>0.1123721810471765</v>
      </c>
      <c r="E24" s="4">
        <f>[1]!i_pq_pctchange(E$4,E$6,C24)/100</f>
        <v>7.9808828138293375E-2</v>
      </c>
      <c r="F24" s="4">
        <f>[1]!i_pq_pctchange(F$4,F$6,$C24)/100</f>
        <v>9.2310866159459604E-2</v>
      </c>
      <c r="G24" s="4">
        <f>[1]!i_pq_pctchange(G$4,G$6,$C24)/100</f>
        <v>3.2561788156876936E-2</v>
      </c>
      <c r="H24" s="4">
        <f>[1]!i_pq_pctchange(H$4,H$6,$C24)/100</f>
        <v>2.6812984165711207E-2</v>
      </c>
      <c r="I24" s="4">
        <f>[1]!i_pq_pctchange(I$4,I$6,$C24)/100</f>
        <v>3.8992821483064155E-2</v>
      </c>
      <c r="J24" s="4">
        <f>[1]!i_pq_pctchange(J$4,J$6,$C24)/100</f>
        <v>3.3319846188482716E-2</v>
      </c>
      <c r="K24" s="4">
        <f>[1]!i_pq_pctchange(K$4,K$6,$C24)/100</f>
        <v>3.9115710873959708E-2</v>
      </c>
      <c r="L24" s="4">
        <f>[1]!i_pq_pctchange(L$4,L$6,$C24)/100</f>
        <v>1.6664067412571537E-2</v>
      </c>
      <c r="M24" s="4">
        <f>[1]!i_pq_pctchange(M$4,M$6,$C24)/100</f>
        <v>3.0628856235178192E-2</v>
      </c>
      <c r="N24" s="4">
        <f>[1]!i_pq_pctchange(N$4,N$6,$C24)/100</f>
        <v>0.11488808818512751</v>
      </c>
      <c r="O24" s="4">
        <f>[1]!i_pq_pctchange(O$4,O$6,$C24)/100</f>
        <v>4.681488775346998E-2</v>
      </c>
      <c r="P24" s="4">
        <f>[1]!i_pq_pctchange(P$4,P$6,$C24)/100</f>
        <v>7.0698818487895609E-2</v>
      </c>
      <c r="Q24" s="4">
        <f>[1]!i_pq_pctchange(Q$4,Q$6,$C24)/100</f>
        <v>7.4816519922729308E-2</v>
      </c>
      <c r="R24" s="4">
        <f>[1]!i_pq_pctchange(R$4,R$6,$C24)/100</f>
        <v>3.1393255813407572E-2</v>
      </c>
      <c r="S24" s="4">
        <f>[1]!i_pq_pctchange(S$4,S$6,$C24)/100</f>
        <v>3.9282849044552259E-2</v>
      </c>
      <c r="T24" s="4">
        <f>[1]!i_pq_pctchange(T$4,T$6,$C24)/100</f>
        <v>5.7353305168199809E-2</v>
      </c>
      <c r="U24" s="4">
        <f>[1]!i_pq_pctchange(U$4,U$6,$C24)/100</f>
        <v>5.2964523847888634E-2</v>
      </c>
      <c r="V24" s="4">
        <f>[1]!i_pq_pctchange(V$4,V$6,$C24)/100</f>
        <v>-4.8273179721155524E-3</v>
      </c>
      <c r="W24" s="4">
        <f>[1]!i_pq_pctchange(W$4,W$6,$C24)/100</f>
        <v>9.9315556600423141E-2</v>
      </c>
      <c r="X24" s="4">
        <f>[1]!i_pq_pctchange(X$4,X$6,$C24)/100</f>
        <v>0.14795840923007297</v>
      </c>
      <c r="Y24" s="4">
        <f>[1]!i_pq_pctchange(Y$4,Y$6,$C24)/100</f>
        <v>0.10363682208272194</v>
      </c>
      <c r="Z24" s="4">
        <f>[1]!i_pq_pctchange(Z$4,Z$6,$C24)/100</f>
        <v>0.1657772730034861</v>
      </c>
      <c r="AA24" s="4">
        <f>[1]!i_pq_pctchange(AA$4,AA$6,$C24)/100</f>
        <v>-1.4474899907606975E-2</v>
      </c>
      <c r="AB24" s="4">
        <f>[1]!i_pq_pctchange(AB$4,AB$6,$C24)/100</f>
        <v>9.6436918971260402E-2</v>
      </c>
      <c r="AC24" s="4">
        <f>[1]!i_pq_pctchange(AC$4,AC$6,$C24)/100</f>
        <v>9.723300677362022E-2</v>
      </c>
      <c r="AD24" s="4">
        <f>[1]!i_pq_pctchange(AD$4,AD$6,$C24)/100</f>
        <v>0.13470554170025406</v>
      </c>
      <c r="AE24" s="4">
        <f>[1]!i_pq_pctchange(AE$4,AE$6,$C24)/100</f>
        <v>0.12075974743020289</v>
      </c>
    </row>
    <row r="25" spans="3:31" x14ac:dyDescent="0.15">
      <c r="C25" s="40">
        <v>20180125</v>
      </c>
      <c r="D25" s="4">
        <f>[1]!i_pq_pctchange(D$4,$D$6,C25)/100</f>
        <v>0.10437212144703679</v>
      </c>
      <c r="E25" s="4">
        <f>[1]!i_pq_pctchange(E$4,E$6,C25)/100</f>
        <v>7.6423816674067169E-2</v>
      </c>
      <c r="F25" s="4">
        <f>[1]!i_pq_pctchange(F$4,F$6,$C25)/100</f>
        <v>8.6138551335000368E-2</v>
      </c>
      <c r="G25" s="4">
        <f>[1]!i_pq_pctchange(G$4,G$6,$C25)/100</f>
        <v>2.9232446498503872E-2</v>
      </c>
      <c r="H25" s="4">
        <f>[1]!i_pq_pctchange(H$4,H$6,$C25)/100</f>
        <v>2.3344664272439308E-2</v>
      </c>
      <c r="I25" s="4">
        <f>[1]!i_pq_pctchange(I$4,I$6,$C25)/100</f>
        <v>3.4947497792792603E-2</v>
      </c>
      <c r="J25" s="4">
        <f>[1]!i_pq_pctchange(J$4,J$6,$C25)/100</f>
        <v>3.1730091878864997E-2</v>
      </c>
      <c r="K25" s="4">
        <f>[1]!i_pq_pctchange(K$4,K$6,$C25)/100</f>
        <v>3.7717157564322479E-2</v>
      </c>
      <c r="L25" s="4">
        <f>[1]!i_pq_pctchange(L$4,L$6,$C25)/100</f>
        <v>1.52594639454946E-2</v>
      </c>
      <c r="M25" s="4">
        <f>[1]!i_pq_pctchange(M$4,M$6,$C25)/100</f>
        <v>2.8761851796847981E-2</v>
      </c>
      <c r="N25" s="4">
        <f>[1]!i_pq_pctchange(N$4,N$6,$C25)/100</f>
        <v>0.10754820470778848</v>
      </c>
      <c r="O25" s="4">
        <f>[1]!i_pq_pctchange(O$4,O$6,$C25)/100</f>
        <v>4.299530944381913E-2</v>
      </c>
      <c r="P25" s="4">
        <f>[1]!i_pq_pctchange(P$4,P$6,$C25)/100</f>
        <v>6.3605950752947393E-2</v>
      </c>
      <c r="Q25" s="4">
        <f>[1]!i_pq_pctchange(Q$4,Q$6,$C25)/100</f>
        <v>6.5916794928366773E-2</v>
      </c>
      <c r="R25" s="4">
        <f>[1]!i_pq_pctchange(R$4,R$6,$C25)/100</f>
        <v>2.5591942580346583E-2</v>
      </c>
      <c r="S25" s="4">
        <f>[1]!i_pq_pctchange(S$4,S$6,$C25)/100</f>
        <v>3.0952515950785076E-2</v>
      </c>
      <c r="T25" s="4">
        <f>[1]!i_pq_pctchange(T$4,T$6,$C25)/100</f>
        <v>5.341013000659367E-2</v>
      </c>
      <c r="U25" s="4">
        <f>[1]!i_pq_pctchange(U$4,U$6,$C25)/100</f>
        <v>4.7877650453045373E-2</v>
      </c>
      <c r="V25" s="4">
        <f>[1]!i_pq_pctchange(V$4,V$6,$C25)/100</f>
        <v>-4.9857301691023093E-3</v>
      </c>
      <c r="W25" s="4">
        <f>[1]!i_pq_pctchange(W$4,W$6,$C25)/100</f>
        <v>7.9844783525896856E-2</v>
      </c>
      <c r="X25" s="4">
        <f>[1]!i_pq_pctchange(X$4,X$6,$C25)/100</f>
        <v>0.13867672734113068</v>
      </c>
      <c r="Y25" s="4">
        <f>[1]!i_pq_pctchange(Y$4,Y$6,$C25)/100</f>
        <v>9.3449206411393634E-2</v>
      </c>
      <c r="Z25" s="4">
        <f>[1]!i_pq_pctchange(Z$4,Z$6,$C25)/100</f>
        <v>0.14585514023890811</v>
      </c>
      <c r="AA25" s="4">
        <f>[1]!i_pq_pctchange(AA$4,AA$6,$C25)/100</f>
        <v>2.3868186017863557E-3</v>
      </c>
      <c r="AB25" s="4">
        <f>[1]!i_pq_pctchange(AB$4,AB$6,$C25)/100</f>
        <v>9.1823243016640799E-2</v>
      </c>
      <c r="AC25" s="4">
        <f>[1]!i_pq_pctchange(AC$4,AC$6,$C25)/100</f>
        <v>9.2766597130549786E-2</v>
      </c>
      <c r="AD25" s="4">
        <f>[1]!i_pq_pctchange(AD$4,AD$6,$C25)/100</f>
        <v>0.12718411274347718</v>
      </c>
      <c r="AE25" s="4">
        <f>[1]!i_pq_pctchange(AE$4,AE$6,$C25)/100</f>
        <v>0.11383704540457495</v>
      </c>
    </row>
    <row r="26" spans="3:31" x14ac:dyDescent="0.15">
      <c r="C26" s="40">
        <v>20180126</v>
      </c>
      <c r="D26" s="4">
        <f>[1]!i_pq_pctchange(D$4,$D$6,C26)/100</f>
        <v>0.10972997813927045</v>
      </c>
      <c r="E26" s="4">
        <f>[1]!i_pq_pctchange(E$4,E$6,C26)/100</f>
        <v>7.9403383955762186E-2</v>
      </c>
      <c r="F26" s="4">
        <f>[1]!i_pq_pctchange(F$4,F$6,$C26)/100</f>
        <v>9.0174533940577964E-2</v>
      </c>
      <c r="G26" s="4">
        <f>[1]!i_pq_pctchange(G$4,G$6,$C26)/100</f>
        <v>2.4135879004947514E-2</v>
      </c>
      <c r="H26" s="4">
        <f>[1]!i_pq_pctchange(H$4,H$6,$C26)/100</f>
        <v>1.8803811449049856E-2</v>
      </c>
      <c r="I26" s="4">
        <f>[1]!i_pq_pctchange(I$4,I$6,$C26)/100</f>
        <v>3.331382262557181E-2</v>
      </c>
      <c r="J26" s="4">
        <f>[1]!i_pq_pctchange(J$4,J$6,$C26)/100</f>
        <v>3.4601982742261228E-2</v>
      </c>
      <c r="K26" s="4">
        <f>[1]!i_pq_pctchange(K$4,K$6,$C26)/100</f>
        <v>4.1135862534329881E-2</v>
      </c>
      <c r="L26" s="4">
        <f>[1]!i_pq_pctchange(L$4,L$6,$C26)/100</f>
        <v>1.4307574880978891E-2</v>
      </c>
      <c r="M26" s="4">
        <f>[1]!i_pq_pctchange(M$4,M$6,$C26)/100</f>
        <v>2.8909282513195578E-2</v>
      </c>
      <c r="N26" s="4">
        <f>[1]!i_pq_pctchange(N$4,N$6,$C26)/100</f>
        <v>0.11353130638876043</v>
      </c>
      <c r="O26" s="4">
        <f>[1]!i_pq_pctchange(O$4,O$6,$C26)/100</f>
        <v>4.3107689968654217E-2</v>
      </c>
      <c r="P26" s="4">
        <f>[1]!i_pq_pctchange(P$4,P$6,$C26)/100</f>
        <v>6.816302457540635E-2</v>
      </c>
      <c r="Q26" s="4">
        <f>[1]!i_pq_pctchange(Q$4,Q$6,$C26)/100</f>
        <v>7.2304392301053788E-2</v>
      </c>
      <c r="R26" s="4">
        <f>[1]!i_pq_pctchange(R$4,R$6,$C26)/100</f>
        <v>2.4491469030754054E-2</v>
      </c>
      <c r="S26" s="4">
        <f>[1]!i_pq_pctchange(S$4,S$6,$C26)/100</f>
        <v>3.1214350496382881E-2</v>
      </c>
      <c r="T26" s="4">
        <f>[1]!i_pq_pctchange(T$4,T$6,$C26)/100</f>
        <v>5.480953315395265E-2</v>
      </c>
      <c r="U26" s="4">
        <f>[1]!i_pq_pctchange(U$4,U$6,$C26)/100</f>
        <v>4.9685773409332112E-2</v>
      </c>
      <c r="V26" s="4">
        <f>[1]!i_pq_pctchange(V$4,V$6,$C26)/100</f>
        <v>-7.4572382566902018E-3</v>
      </c>
      <c r="W26" s="4">
        <f>[1]!i_pq_pctchange(W$4,W$6,$C26)/100</f>
        <v>8.5956984742802778E-2</v>
      </c>
      <c r="X26" s="4">
        <f>[1]!i_pq_pctchange(X$4,X$6,$C26)/100</f>
        <v>0.14084704390222269</v>
      </c>
      <c r="Y26" s="4">
        <f>[1]!i_pq_pctchange(Y$4,Y$6,$C26)/100</f>
        <v>0.11018088509431688</v>
      </c>
      <c r="Z26" s="4">
        <f>[1]!i_pq_pctchange(Z$4,Z$6,$C26)/100</f>
        <v>0.17459532231711924</v>
      </c>
      <c r="AA26" s="4">
        <f>[1]!i_pq_pctchange(AA$4,AA$6,$C26)/100</f>
        <v>-1.1703110563597074E-2</v>
      </c>
      <c r="AB26" s="4">
        <f>[1]!i_pq_pctchange(AB$4,AB$6,$C26)/100</f>
        <v>0.10123061804781998</v>
      </c>
      <c r="AC26" s="4">
        <f>[1]!i_pq_pctchange(AC$4,AC$6,$C26)/100</f>
        <v>9.9973718649592799E-2</v>
      </c>
      <c r="AD26" s="4">
        <f>[1]!i_pq_pctchange(AD$4,AD$6,$C26)/100</f>
        <v>0.13425598747135514</v>
      </c>
      <c r="AE26" s="4">
        <f>[1]!i_pq_pctchange(AE$4,AE$6,$C26)/100</f>
        <v>0.1228387152704653</v>
      </c>
    </row>
    <row r="27" spans="3:31" x14ac:dyDescent="0.15">
      <c r="C27" s="40">
        <v>20180129</v>
      </c>
      <c r="D27" s="4">
        <f>[1]!i_pq_pctchange(D$4,$D$6,C27)/100</f>
        <v>9.1513286371641023E-2</v>
      </c>
      <c r="E27" s="4">
        <f>[1]!i_pq_pctchange(E$4,E$6,C27)/100</f>
        <v>6.8746830429106121E-2</v>
      </c>
      <c r="F27" s="4">
        <f>[1]!i_pq_pctchange(F$4,F$6,$C27)/100</f>
        <v>7.04473570288211E-2</v>
      </c>
      <c r="G27" s="4">
        <f>[1]!i_pq_pctchange(G$4,G$6,$C27)/100</f>
        <v>5.3432679236722347E-3</v>
      </c>
      <c r="H27" s="4">
        <f>[1]!i_pq_pctchange(H$4,H$6,$C27)/100</f>
        <v>2.5365759838886781E-3</v>
      </c>
      <c r="I27" s="4">
        <f>[1]!i_pq_pctchange(I$4,I$6,$C27)/100</f>
        <v>1.7199606408957679E-2</v>
      </c>
      <c r="J27" s="4">
        <f>[1]!i_pq_pctchange(J$4,J$6,$C27)/100</f>
        <v>3.2272217035874018E-2</v>
      </c>
      <c r="K27" s="4">
        <f>[1]!i_pq_pctchange(K$4,K$6,$C27)/100</f>
        <v>3.1376991921284514E-2</v>
      </c>
      <c r="L27" s="4">
        <f>[1]!i_pq_pctchange(L$4,L$6,$C27)/100</f>
        <v>2.2994665882092313E-3</v>
      </c>
      <c r="M27" s="4">
        <f>[1]!i_pq_pctchange(M$4,M$6,$C27)/100</f>
        <v>1.7022695110860964E-2</v>
      </c>
      <c r="N27" s="4">
        <f>[1]!i_pq_pctchange(N$4,N$6,$C27)/100</f>
        <v>9.09861139042938E-2</v>
      </c>
      <c r="O27" s="4">
        <f>[1]!i_pq_pctchange(O$4,O$6,$C27)/100</f>
        <v>2.9059133516889046E-2</v>
      </c>
      <c r="P27" s="4">
        <f>[1]!i_pq_pctchange(P$4,P$6,$C27)/100</f>
        <v>3.5586702390326685E-2</v>
      </c>
      <c r="Q27" s="4">
        <f>[1]!i_pq_pctchange(Q$4,Q$6,$C27)/100</f>
        <v>3.5725651154998594E-2</v>
      </c>
      <c r="R27" s="4">
        <f>[1]!i_pq_pctchange(R$4,R$6,$C27)/100</f>
        <v>6.2297538143571973E-3</v>
      </c>
      <c r="S27" s="4">
        <f>[1]!i_pq_pctchange(S$4,S$6,$C27)/100</f>
        <v>1.0016708308818956E-2</v>
      </c>
      <c r="T27" s="4">
        <f>[1]!i_pq_pctchange(T$4,T$6,$C27)/100</f>
        <v>3.9955195386031761E-2</v>
      </c>
      <c r="U27" s="4">
        <f>[1]!i_pq_pctchange(U$4,U$6,$C27)/100</f>
        <v>2.83652281849327E-2</v>
      </c>
      <c r="V27" s="4">
        <f>[1]!i_pq_pctchange(V$4,V$6,$C27)/100</f>
        <v>-2.2703529576546866E-2</v>
      </c>
      <c r="W27" s="4">
        <f>[1]!i_pq_pctchange(W$4,W$6,$C27)/100</f>
        <v>5.8299039317289303E-2</v>
      </c>
      <c r="X27" s="4">
        <f>[1]!i_pq_pctchange(X$4,X$6,$C27)/100</f>
        <v>0.13441663759271183</v>
      </c>
      <c r="Y27" s="4">
        <f>[1]!i_pq_pctchange(Y$4,Y$6,$C27)/100</f>
        <v>0.10391140283641921</v>
      </c>
      <c r="Z27" s="4">
        <f>[1]!i_pq_pctchange(Z$4,Z$6,$C27)/100</f>
        <v>0.16908607419212096</v>
      </c>
      <c r="AA27" s="4">
        <f>[1]!i_pq_pctchange(AA$4,AA$6,$C27)/100</f>
        <v>-1.7246689251616876E-2</v>
      </c>
      <c r="AB27" s="4">
        <f>[1]!i_pq_pctchange(AB$4,AB$6,$C27)/100</f>
        <v>9.4029458109247552E-2</v>
      </c>
      <c r="AC27" s="4">
        <f>[1]!i_pq_pctchange(AC$4,AC$6,$C27)/100</f>
        <v>8.9202349253058491E-2</v>
      </c>
      <c r="AD27" s="4">
        <f>[1]!i_pq_pctchange(AD$4,AD$6,$C27)/100</f>
        <v>0.1015759413664432</v>
      </c>
      <c r="AE27" s="4">
        <f>[1]!i_pq_pctchange(AE$4,AE$6,$C27)/100</f>
        <v>0.11085699228494716</v>
      </c>
    </row>
    <row r="28" spans="3:31" x14ac:dyDescent="0.15">
      <c r="C28" s="40">
        <v>20180130</v>
      </c>
      <c r="D28" s="4">
        <f>[1]!i_pq_pctchange(D$4,$D$6,C28)/100</f>
        <v>7.697095720867364E-2</v>
      </c>
      <c r="E28" s="4">
        <f>[1]!i_pq_pctchange(E$4,E$6,C28)/100</f>
        <v>5.8131655567992491E-2</v>
      </c>
      <c r="F28" s="4">
        <f>[1]!i_pq_pctchange(F$4,F$6,$C28)/100</f>
        <v>5.9022332841838665E-2</v>
      </c>
      <c r="G28" s="4">
        <f>[1]!i_pq_pctchange(G$4,G$6,$C28)/100</f>
        <v>3.7596430359927435E-3</v>
      </c>
      <c r="H28" s="4">
        <f>[1]!i_pq_pctchange(H$4,H$6,$C28)/100</f>
        <v>2.5469520533358825E-3</v>
      </c>
      <c r="I28" s="4">
        <f>[1]!i_pq_pctchange(I$4,I$6,$C28)/100</f>
        <v>1.1779119572379981E-2</v>
      </c>
      <c r="J28" s="4">
        <f>[1]!i_pq_pctchange(J$4,J$6,$C28)/100</f>
        <v>2.079738850868873E-2</v>
      </c>
      <c r="K28" s="4">
        <f>[1]!i_pq_pctchange(K$4,K$6,$C28)/100</f>
        <v>2.1421848204960625E-2</v>
      </c>
      <c r="L28" s="4">
        <f>[1]!i_pq_pctchange(L$4,L$6,$C28)/100</f>
        <v>-1.7830849551858652E-4</v>
      </c>
      <c r="M28" s="4">
        <f>[1]!i_pq_pctchange(M$4,M$6,$C28)/100</f>
        <v>1.759623557336365E-2</v>
      </c>
      <c r="N28" s="4">
        <f>[1]!i_pq_pctchange(N$4,N$6,$C28)/100</f>
        <v>7.658107270266501E-2</v>
      </c>
      <c r="O28" s="4">
        <f>[1]!i_pq_pctchange(O$4,O$6,$C28)/100</f>
        <v>2.3633345553015994E-2</v>
      </c>
      <c r="P28" s="4">
        <f>[1]!i_pq_pctchange(P$4,P$6,$C28)/100</f>
        <v>3.6108529884238072E-2</v>
      </c>
      <c r="Q28" s="4">
        <f>[1]!i_pq_pctchange(Q$4,Q$6,$C28)/100</f>
        <v>3.2590313980551011E-2</v>
      </c>
      <c r="R28" s="4">
        <f>[1]!i_pq_pctchange(R$4,R$6,$C28)/100</f>
        <v>7.0903092838519033E-3</v>
      </c>
      <c r="S28" s="4">
        <f>[1]!i_pq_pctchange(S$4,S$6,$C28)/100</f>
        <v>9.6551101330499822E-3</v>
      </c>
      <c r="T28" s="4">
        <f>[1]!i_pq_pctchange(T$4,T$6,$C28)/100</f>
        <v>4.4849032511701692E-2</v>
      </c>
      <c r="U28" s="4">
        <f>[1]!i_pq_pctchange(U$4,U$6,$C28)/100</f>
        <v>2.187867443290159E-2</v>
      </c>
      <c r="V28" s="4">
        <f>[1]!i_pq_pctchange(V$4,V$6,$C28)/100</f>
        <v>-2.3590336913861809E-2</v>
      </c>
      <c r="W28" s="4">
        <f>[1]!i_pq_pctchange(W$4,W$6,$C28)/100</f>
        <v>5.1088924511094591E-2</v>
      </c>
      <c r="X28" s="4">
        <f>[1]!i_pq_pctchange(X$4,X$6,$C28)/100</f>
        <v>0.11344443089358446</v>
      </c>
      <c r="Y28" s="4">
        <f>[1]!i_pq_pctchange(Y$4,Y$6,$C28)/100</f>
        <v>9.1870032223056133E-2</v>
      </c>
      <c r="Z28" s="4">
        <f>[1]!i_pq_pctchange(Z$4,Z$6,$C28)/100</f>
        <v>0.14595955662406412</v>
      </c>
      <c r="AA28" s="4">
        <f>[1]!i_pq_pctchange(AA$4,AA$6,$C28)/100</f>
        <v>-1.6938712657837862E-2</v>
      </c>
      <c r="AB28" s="4">
        <f>[1]!i_pq_pctchange(AB$4,AB$6,$C28)/100</f>
        <v>8.2282219034646165E-2</v>
      </c>
      <c r="AC28" s="4">
        <f>[1]!i_pq_pctchange(AC$4,AC$6,$C28)/100</f>
        <v>7.6099694162732101E-2</v>
      </c>
      <c r="AD28" s="4">
        <f>[1]!i_pq_pctchange(AD$4,AD$6,$C28)/100</f>
        <v>8.0372506017747578E-2</v>
      </c>
      <c r="AE28" s="4">
        <f>[1]!i_pq_pctchange(AE$4,AE$6,$C28)/100</f>
        <v>9.1133742224876357E-2</v>
      </c>
    </row>
    <row r="29" spans="3:31" x14ac:dyDescent="0.15">
      <c r="C29" s="40">
        <v>20180131</v>
      </c>
      <c r="D29" s="4">
        <f>[1]!i_pq_pctchange(D$4,$D$6,C29)/100</f>
        <v>9.0162489777649166E-2</v>
      </c>
      <c r="E29" s="4">
        <f>[1]!i_pq_pctchange(E$4,E$6,C29)/100</f>
        <v>5.5954846532323632E-2</v>
      </c>
      <c r="F29" s="4">
        <f>[1]!i_pq_pctchange(F$4,F$6,$C29)/100</f>
        <v>6.3948186385649031E-2</v>
      </c>
      <c r="G29" s="4">
        <f>[1]!i_pq_pctchange(G$4,G$6,$C29)/100</f>
        <v>-9.8549009450871194E-3</v>
      </c>
      <c r="H29" s="4">
        <f>[1]!i_pq_pctchange(H$4,H$6,$C29)/100</f>
        <v>-1.3721368490983155E-2</v>
      </c>
      <c r="I29" s="4">
        <f>[1]!i_pq_pctchange(I$4,I$6,$C29)/100</f>
        <v>-5.0450907168433368E-3</v>
      </c>
      <c r="J29" s="4">
        <f>[1]!i_pq_pctchange(J$4,J$6,$C29)/100</f>
        <v>-8.7904644038352409E-3</v>
      </c>
      <c r="K29" s="4">
        <f>[1]!i_pq_pctchange(K$4,K$6,$C29)/100</f>
        <v>-5.7079656794272182E-3</v>
      </c>
      <c r="L29" s="4">
        <f>[1]!i_pq_pctchange(L$4,L$6,$C29)/100</f>
        <v>-2.3786948430506438E-2</v>
      </c>
      <c r="M29" s="4">
        <f>[1]!i_pq_pctchange(M$4,M$6,$C29)/100</f>
        <v>-2.406229825387074E-3</v>
      </c>
      <c r="N29" s="4">
        <f>[1]!i_pq_pctchange(N$4,N$6,$C29)/100</f>
        <v>8.9179098703840123E-2</v>
      </c>
      <c r="O29" s="4">
        <f>[1]!i_pq_pctchange(O$4,O$6,$C29)/100</f>
        <v>1.3114993896264915E-2</v>
      </c>
      <c r="P29" s="4">
        <f>[1]!i_pq_pctchange(P$4,P$6,$C29)/100</f>
        <v>4.6817073558690137E-2</v>
      </c>
      <c r="Q29" s="4">
        <f>[1]!i_pq_pctchange(Q$4,Q$6,$C29)/100</f>
        <v>4.8328498022199184E-2</v>
      </c>
      <c r="R29" s="4">
        <f>[1]!i_pq_pctchange(R$4,R$6,$C29)/100</f>
        <v>-5.8469104128329175E-3</v>
      </c>
      <c r="S29" s="4">
        <f>[1]!i_pq_pctchange(S$4,S$6,$C29)/100</f>
        <v>2.5072859438364237E-3</v>
      </c>
      <c r="T29" s="4">
        <f>[1]!i_pq_pctchange(T$4,T$6,$C29)/100</f>
        <v>2.3651691684318576E-2</v>
      </c>
      <c r="U29" s="4">
        <f>[1]!i_pq_pctchange(U$4,U$6,$C29)/100</f>
        <v>1.1828694902920711E-2</v>
      </c>
      <c r="V29" s="4">
        <f>[1]!i_pq_pctchange(V$4,V$6,$C29)/100</f>
        <v>-4.5320242092267919E-2</v>
      </c>
      <c r="W29" s="4">
        <f>[1]!i_pq_pctchange(W$4,W$6,$C29)/100</f>
        <v>5.2283761770311354E-2</v>
      </c>
      <c r="X29" s="4">
        <f>[1]!i_pq_pctchange(X$4,X$6,$C29)/100</f>
        <v>0.1327675521630296</v>
      </c>
      <c r="Y29" s="4">
        <f>[1]!i_pq_pctchange(Y$4,Y$6,$C29)/100</f>
        <v>0.10124529068893316</v>
      </c>
      <c r="Z29" s="4">
        <f>[1]!i_pq_pctchange(Z$4,Z$6,$C29)/100</f>
        <v>0.16070366373131109</v>
      </c>
      <c r="AA29" s="4">
        <f>[1]!i_pq_pctchange(AA$4,AA$6,$C29)/100</f>
        <v>-1.3165999384046834E-2</v>
      </c>
      <c r="AB29" s="4">
        <f>[1]!i_pq_pctchange(AB$4,AB$6,$C29)/100</f>
        <v>8.051597091530184E-2</v>
      </c>
      <c r="AC29" s="4">
        <f>[1]!i_pq_pctchange(AC$4,AC$6,$C29)/100</f>
        <v>7.4865015351839537E-2</v>
      </c>
      <c r="AD29" s="4">
        <f>[1]!i_pq_pctchange(AD$4,AD$6,$C29)/100</f>
        <v>9.6559334778383535E-2</v>
      </c>
      <c r="AE29" s="4">
        <f>[1]!i_pq_pctchange(AE$4,AE$6,$C29)/100</f>
        <v>9.8678684136478831E-2</v>
      </c>
    </row>
    <row r="30" spans="3:31" x14ac:dyDescent="0.15">
      <c r="C30" s="40">
        <v>20180201</v>
      </c>
      <c r="D30" s="4">
        <f>[1]!i_pq_pctchange(D$4,$D$6,C30)/100</f>
        <v>9.869569781078269E-2</v>
      </c>
      <c r="E30" s="4">
        <f>[1]!i_pq_pctchange(E$4,E$6,C30)/100</f>
        <v>4.5684959040126483E-2</v>
      </c>
      <c r="F30" s="4">
        <f>[1]!i_pq_pctchange(F$4,F$6,$C30)/100</f>
        <v>5.6483253342073381E-2</v>
      </c>
      <c r="G30" s="4">
        <f>[1]!i_pq_pctchange(G$4,G$6,$C30)/100</f>
        <v>-3.5844535737584171E-2</v>
      </c>
      <c r="H30" s="4">
        <f>[1]!i_pq_pctchange(H$4,H$6,$C30)/100</f>
        <v>-4.4006673779360635E-2</v>
      </c>
      <c r="I30" s="4">
        <f>[1]!i_pq_pctchange(I$4,I$6,$C30)/100</f>
        <v>-3.5117419508528314E-2</v>
      </c>
      <c r="J30" s="4">
        <f>[1]!i_pq_pctchange(J$4,J$6,$C30)/100</f>
        <v>-3.1561238631933719E-2</v>
      </c>
      <c r="K30" s="4">
        <f>[1]!i_pq_pctchange(K$4,K$6,$C30)/100</f>
        <v>-2.7293422558799407E-2</v>
      </c>
      <c r="L30" s="4">
        <f>[1]!i_pq_pctchange(L$4,L$6,$C30)/100</f>
        <v>-6.4692216809733027E-2</v>
      </c>
      <c r="M30" s="4">
        <f>[1]!i_pq_pctchange(M$4,M$6,$C30)/100</f>
        <v>-3.5383275215834398E-2</v>
      </c>
      <c r="N30" s="4">
        <f>[1]!i_pq_pctchange(N$4,N$6,$C30)/100</f>
        <v>8.9881742370904197E-2</v>
      </c>
      <c r="O30" s="4">
        <f>[1]!i_pq_pctchange(O$4,O$6,$C30)/100</f>
        <v>-1.0790880766290867E-2</v>
      </c>
      <c r="P30" s="4">
        <f>[1]!i_pq_pctchange(P$4,P$6,$C30)/100</f>
        <v>2.013161495276039E-2</v>
      </c>
      <c r="Q30" s="4">
        <f>[1]!i_pq_pctchange(Q$4,Q$6,$C30)/100</f>
        <v>2.9181662017145893E-2</v>
      </c>
      <c r="R30" s="4">
        <f>[1]!i_pq_pctchange(R$4,R$6,$C30)/100</f>
        <v>-3.3589753498351915E-2</v>
      </c>
      <c r="S30" s="4">
        <f>[1]!i_pq_pctchange(S$4,S$6,$C30)/100</f>
        <v>-2.3416133414402407E-2</v>
      </c>
      <c r="T30" s="4">
        <f>[1]!i_pq_pctchange(T$4,T$6,$C30)/100</f>
        <v>-9.7644428566170394E-3</v>
      </c>
      <c r="U30" s="4">
        <f>[1]!i_pq_pctchange(U$4,U$6,$C30)/100</f>
        <v>-8.2916496309808352E-3</v>
      </c>
      <c r="V30" s="4">
        <f>[1]!i_pq_pctchange(V$4,V$6,$C30)/100</f>
        <v>-8.0747274957155724E-2</v>
      </c>
      <c r="W30" s="4">
        <f>[1]!i_pq_pctchange(W$4,W$6,$C30)/100</f>
        <v>5.0854866866647308E-2</v>
      </c>
      <c r="X30" s="4">
        <f>[1]!i_pq_pctchange(X$4,X$6,$C30)/100</f>
        <v>0.14447615908415767</v>
      </c>
      <c r="Y30" s="4">
        <f>[1]!i_pq_pctchange(Y$4,Y$6,$C30)/100</f>
        <v>9.3035326153381614E-2</v>
      </c>
      <c r="Z30" s="4">
        <f>[1]!i_pq_pctchange(Z$4,Z$6,$C30)/100</f>
        <v>0.14979043973847972</v>
      </c>
      <c r="AA30" s="4">
        <f>[1]!i_pq_pctchange(AA$4,AA$6,$C30)/100</f>
        <v>4.4656606097936979E-3</v>
      </c>
      <c r="AB30" s="4">
        <f>[1]!i_pq_pctchange(AB$4,AB$6,$C30)/100</f>
        <v>7.8585112957541003E-2</v>
      </c>
      <c r="AC30" s="4">
        <f>[1]!i_pq_pctchange(AC$4,AC$6,$C30)/100</f>
        <v>6.3922597830848638E-2</v>
      </c>
      <c r="AD30" s="4">
        <f>[1]!i_pq_pctchange(AD$4,AD$6,$C30)/100</f>
        <v>7.8673187674703771E-2</v>
      </c>
      <c r="AE30" s="4">
        <f>[1]!i_pq_pctchange(AE$4,AE$6,$C30)/100</f>
        <v>0.10048060287817817</v>
      </c>
    </row>
    <row r="31" spans="3:31" x14ac:dyDescent="0.15">
      <c r="C31" s="40">
        <v>20180202</v>
      </c>
      <c r="D31" s="4">
        <f>[1]!i_pq_pctchange(D$4,$D$6,C31)/100</f>
        <v>0.10163772020091821</v>
      </c>
      <c r="E31" s="4">
        <f>[1]!i_pq_pctchange(E$4,E$6,C31)/100</f>
        <v>5.0266008090621206E-2</v>
      </c>
      <c r="F31" s="4">
        <f>[1]!i_pq_pctchange(F$4,F$6,$C31)/100</f>
        <v>6.2787171426670563E-2</v>
      </c>
      <c r="G31" s="4">
        <f>[1]!i_pq_pctchange(G$4,G$6,$C31)/100</f>
        <v>-2.7045406956103468E-2</v>
      </c>
      <c r="H31" s="4">
        <f>[1]!i_pq_pctchange(H$4,H$6,$C31)/100</f>
        <v>-3.8523429707351564E-2</v>
      </c>
      <c r="I31" s="4">
        <f>[1]!i_pq_pctchange(I$4,I$6,$C31)/100</f>
        <v>-3.4869716352599389E-2</v>
      </c>
      <c r="J31" s="4">
        <f>[1]!i_pq_pctchange(J$4,J$6,$C31)/100</f>
        <v>-2.5469060991191617E-2</v>
      </c>
      <c r="K31" s="4">
        <f>[1]!i_pq_pctchange(K$4,K$6,$C31)/100</f>
        <v>-2.440726239135127E-2</v>
      </c>
      <c r="L31" s="4">
        <f>[1]!i_pq_pctchange(L$4,L$6,$C31)/100</f>
        <v>-6.7363897351059299E-2</v>
      </c>
      <c r="M31" s="4">
        <f>[1]!i_pq_pctchange(M$4,M$6,$C31)/100</f>
        <v>-3.2142507268622778E-2</v>
      </c>
      <c r="N31" s="4">
        <f>[1]!i_pq_pctchange(N$4,N$6,$C31)/100</f>
        <v>9.445416176410483E-2</v>
      </c>
      <c r="O31" s="4">
        <f>[1]!i_pq_pctchange(O$4,O$6,$C31)/100</f>
        <v>-1.0061017993351351E-3</v>
      </c>
      <c r="P31" s="4">
        <f>[1]!i_pq_pctchange(P$4,P$6,$C31)/100</f>
        <v>1.7114777791149116E-2</v>
      </c>
      <c r="Q31" s="4">
        <f>[1]!i_pq_pctchange(Q$4,Q$6,$C31)/100</f>
        <v>2.6486921209760039E-2</v>
      </c>
      <c r="R31" s="4">
        <f>[1]!i_pq_pctchange(R$4,R$6,$C31)/100</f>
        <v>-3.5610547765002165E-2</v>
      </c>
      <c r="S31" s="4">
        <f>[1]!i_pq_pctchange(S$4,S$6,$C31)/100</f>
        <v>-2.3934434462572263E-2</v>
      </c>
      <c r="T31" s="4">
        <f>[1]!i_pq_pctchange(T$4,T$6,$C31)/100</f>
        <v>-1.0419842700824966E-2</v>
      </c>
      <c r="U31" s="4">
        <f>[1]!i_pq_pctchange(U$4,U$6,$C31)/100</f>
        <v>-6.5962143583666588E-3</v>
      </c>
      <c r="V31" s="4">
        <f>[1]!i_pq_pctchange(V$4,V$6,$C31)/100</f>
        <v>-8.8377452799010894E-2</v>
      </c>
      <c r="W31" s="4">
        <f>[1]!i_pq_pctchange(W$4,W$6,$C31)/100</f>
        <v>5.535684506582994E-2</v>
      </c>
      <c r="X31" s="4">
        <f>[1]!i_pq_pctchange(X$4,X$6,$C31)/100</f>
        <v>0.1398560484846405</v>
      </c>
      <c r="Y31" s="4">
        <f>[1]!i_pq_pctchange(Y$4,Y$6,$C31)/100</f>
        <v>9.1685527350754401E-2</v>
      </c>
      <c r="Z31" s="4">
        <f>[1]!i_pq_pctchange(Z$4,Z$6,$C31)/100</f>
        <v>0.15873601398152526</v>
      </c>
      <c r="AA31" s="4">
        <f>[1]!i_pq_pctchange(AA$4,AA$6,$C31)/100</f>
        <v>7.3914382506929943E-3</v>
      </c>
      <c r="AB31" s="4">
        <f>[1]!i_pq_pctchange(AB$4,AB$6,$C31)/100</f>
        <v>8.8665836923833563E-2</v>
      </c>
      <c r="AC31" s="4">
        <f>[1]!i_pq_pctchange(AC$4,AC$6,$C31)/100</f>
        <v>7.2684623307673224E-2</v>
      </c>
      <c r="AD31" s="4">
        <f>[1]!i_pq_pctchange(AD$4,AD$6,$C31)/100</f>
        <v>8.4315129623614649E-2</v>
      </c>
      <c r="AE31" s="4">
        <f>[1]!i_pq_pctchange(AE$4,AE$6,$C31)/100</f>
        <v>0.11085064649574171</v>
      </c>
    </row>
    <row r="32" spans="3:31" x14ac:dyDescent="0.15">
      <c r="C32" s="40">
        <v>20180205</v>
      </c>
      <c r="D32" s="4">
        <f>[1]!i_pq_pctchange(D$4,$D$6,C32)/100</f>
        <v>0.11272457037095872</v>
      </c>
      <c r="E32" s="4">
        <f>[1]!i_pq_pctchange(E$4,E$6,C32)/100</f>
        <v>5.7976333890883414E-2</v>
      </c>
      <c r="F32" s="4">
        <f>[1]!i_pq_pctchange(F$4,F$6,$C32)/100</f>
        <v>6.3512196156089828E-2</v>
      </c>
      <c r="G32" s="4">
        <f>[1]!i_pq_pctchange(G$4,G$6,$C32)/100</f>
        <v>-3.6234327487542295E-2</v>
      </c>
      <c r="H32" s="4">
        <f>[1]!i_pq_pctchange(H$4,H$6,$C32)/100</f>
        <v>-4.5125865113267431E-2</v>
      </c>
      <c r="I32" s="4">
        <f>[1]!i_pq_pctchange(I$4,I$6,$C32)/100</f>
        <v>-4.2937845264421688E-2</v>
      </c>
      <c r="J32" s="4">
        <f>[1]!i_pq_pctchange(J$4,J$6,$C32)/100</f>
        <v>-3.262232853576319E-2</v>
      </c>
      <c r="K32" s="4">
        <f>[1]!i_pq_pctchange(K$4,K$6,$C32)/100</f>
        <v>-3.2518355833107582E-2</v>
      </c>
      <c r="L32" s="4">
        <f>[1]!i_pq_pctchange(L$4,L$6,$C32)/100</f>
        <v>-7.1109223886685613E-2</v>
      </c>
      <c r="M32" s="4">
        <f>[1]!i_pq_pctchange(M$4,M$6,$C32)/100</f>
        <v>-3.3210449151618082E-2</v>
      </c>
      <c r="N32" s="4">
        <f>[1]!i_pq_pctchange(N$4,N$6,$C32)/100</f>
        <v>9.7851535731182437E-2</v>
      </c>
      <c r="O32" s="4">
        <f>[1]!i_pq_pctchange(O$4,O$6,$C32)/100</f>
        <v>-5.6545354459397457E-3</v>
      </c>
      <c r="P32" s="4">
        <f>[1]!i_pq_pctchange(P$4,P$6,$C32)/100</f>
        <v>-9.9297117473022833E-3</v>
      </c>
      <c r="Q32" s="4">
        <f>[1]!i_pq_pctchange(Q$4,Q$6,$C32)/100</f>
        <v>-5.6840686189673084E-3</v>
      </c>
      <c r="R32" s="4">
        <f>[1]!i_pq_pctchange(R$4,R$6,$C32)/100</f>
        <v>-4.6107058794462856E-2</v>
      </c>
      <c r="S32" s="4">
        <f>[1]!i_pq_pctchange(S$4,S$6,$C32)/100</f>
        <v>-3.3875640296573417E-2</v>
      </c>
      <c r="T32" s="4">
        <f>[1]!i_pq_pctchange(T$4,T$6,$C32)/100</f>
        <v>-1.7859350069097779E-2</v>
      </c>
      <c r="U32" s="4">
        <f>[1]!i_pq_pctchange(U$4,U$6,$C32)/100</f>
        <v>-1.3259686591311381E-2</v>
      </c>
      <c r="V32" s="4">
        <f>[1]!i_pq_pctchange(V$4,V$6,$C32)/100</f>
        <v>-9.4725863554834588E-2</v>
      </c>
      <c r="W32" s="4">
        <f>[1]!i_pq_pctchange(W$4,W$6,$C32)/100</f>
        <v>6.0093566089918005E-2</v>
      </c>
      <c r="X32" s="4">
        <f>[1]!i_pq_pctchange(X$4,X$6,$C32)/100</f>
        <v>0.17912693453494513</v>
      </c>
      <c r="Y32" s="4">
        <f>[1]!i_pq_pctchange(Y$4,Y$6,$C32)/100</f>
        <v>7.974595252900607E-2</v>
      </c>
      <c r="Z32" s="4">
        <f>[1]!i_pq_pctchange(Z$4,Z$6,$C32)/100</f>
        <v>0.15370091894977667</v>
      </c>
      <c r="AA32" s="4">
        <f>[1]!i_pq_pctchange(AA$4,AA$6,$C32)/100</f>
        <v>2.3329226978749729E-2</v>
      </c>
      <c r="AB32" s="4">
        <f>[1]!i_pq_pctchange(AB$4,AB$6,$C32)/100</f>
        <v>0.10594986995755606</v>
      </c>
      <c r="AC32" s="4">
        <f>[1]!i_pq_pctchange(AC$4,AC$6,$C32)/100</f>
        <v>8.0614105788443732E-2</v>
      </c>
      <c r="AD32" s="4">
        <f>[1]!i_pq_pctchange(AD$4,AD$6,$C32)/100</f>
        <v>6.8233982203181442E-2</v>
      </c>
      <c r="AE32" s="4">
        <f>[1]!i_pq_pctchange(AE$4,AE$6,$C32)/100</f>
        <v>0.11879873068771118</v>
      </c>
    </row>
    <row r="33" spans="3:31" x14ac:dyDescent="0.15">
      <c r="C33" s="40">
        <v>20180206</v>
      </c>
      <c r="D33" s="4">
        <f>[1]!i_pq_pctchange(D$4,$D$6,C33)/100</f>
        <v>9.0392425997455117E-2</v>
      </c>
      <c r="E33" s="4">
        <f>[1]!i_pq_pctchange(E$4,E$6,C33)/100</f>
        <v>2.2529924981146809E-2</v>
      </c>
      <c r="F33" s="4">
        <f>[1]!i_pq_pctchange(F$4,F$6,$C33)/100</f>
        <v>3.234424446864459E-2</v>
      </c>
      <c r="G33" s="4">
        <f>[1]!i_pq_pctchange(G$4,G$6,$C33)/100</f>
        <v>-7.7595297798268348E-2</v>
      </c>
      <c r="H33" s="4">
        <f>[1]!i_pq_pctchange(H$4,H$6,$C33)/100</f>
        <v>-8.6237683334296489E-2</v>
      </c>
      <c r="I33" s="4">
        <f>[1]!i_pq_pctchange(I$4,I$6,$C33)/100</f>
        <v>-8.5436606881103661E-2</v>
      </c>
      <c r="J33" s="4">
        <f>[1]!i_pq_pctchange(J$4,J$6,$C33)/100</f>
        <v>-8.4784521086266884E-2</v>
      </c>
      <c r="K33" s="4">
        <f>[1]!i_pq_pctchange(K$4,K$6,$C33)/100</f>
        <v>-8.4183339135567414E-2</v>
      </c>
      <c r="L33" s="4">
        <f>[1]!i_pq_pctchange(L$4,L$6,$C33)/100</f>
        <v>-0.11698653065042397</v>
      </c>
      <c r="M33" s="4">
        <f>[1]!i_pq_pctchange(M$4,M$6,$C33)/100</f>
        <v>-8.0590639008597642E-2</v>
      </c>
      <c r="N33" s="4">
        <f>[1]!i_pq_pctchange(N$4,N$6,$C33)/100</f>
        <v>7.0931060364160858E-2</v>
      </c>
      <c r="O33" s="4">
        <f>[1]!i_pq_pctchange(O$4,O$6,$C33)/100</f>
        <v>-4.5359678628106748E-2</v>
      </c>
      <c r="P33" s="4">
        <f>[1]!i_pq_pctchange(P$4,P$6,$C33)/100</f>
        <v>-4.7628322042279958E-2</v>
      </c>
      <c r="Q33" s="4">
        <f>[1]!i_pq_pctchange(Q$4,Q$6,$C33)/100</f>
        <v>-3.0887670260273614E-2</v>
      </c>
      <c r="R33" s="4">
        <f>[1]!i_pq_pctchange(R$4,R$6,$C33)/100</f>
        <v>-8.6959061252596559E-2</v>
      </c>
      <c r="S33" s="4">
        <f>[1]!i_pq_pctchange(S$4,S$6,$C33)/100</f>
        <v>-7.2950485171126012E-2</v>
      </c>
      <c r="T33" s="4">
        <f>[1]!i_pq_pctchange(T$4,T$6,$C33)/100</f>
        <v>-5.9594236750924685E-2</v>
      </c>
      <c r="U33" s="4">
        <f>[1]!i_pq_pctchange(U$4,U$6,$C33)/100</f>
        <v>-5.4210650977356334E-2</v>
      </c>
      <c r="V33" s="4">
        <f>[1]!i_pq_pctchange(V$4,V$6,$C33)/100</f>
        <v>-0.13424180635049443</v>
      </c>
      <c r="W33" s="4">
        <f>[1]!i_pq_pctchange(W$4,W$6,$C33)/100</f>
        <v>2.4912211987942801E-2</v>
      </c>
      <c r="X33" s="4">
        <f>[1]!i_pq_pctchange(X$4,X$6,$C33)/100</f>
        <v>0.15944312842569919</v>
      </c>
      <c r="Y33" s="4">
        <f>[1]!i_pq_pctchange(Y$4,Y$6,$C33)/100</f>
        <v>2.4501644303403625E-2</v>
      </c>
      <c r="Z33" s="4">
        <f>[1]!i_pq_pctchange(Z$4,Z$6,$C33)/100</f>
        <v>8.5810583542094823E-2</v>
      </c>
      <c r="AA33" s="4">
        <f>[1]!i_pq_pctchange(AA$4,AA$6,$C33)/100</f>
        <v>6.0979365568216926E-2</v>
      </c>
      <c r="AB33" s="4">
        <f>[1]!i_pq_pctchange(AB$4,AB$6,$C33)/100</f>
        <v>8.0287693134486915E-2</v>
      </c>
      <c r="AC33" s="4">
        <f>[1]!i_pq_pctchange(AC$4,AC$6,$C33)/100</f>
        <v>4.9668234243995801E-2</v>
      </c>
      <c r="AD33" s="4">
        <f>[1]!i_pq_pctchange(AD$4,AD$6,$C33)/100</f>
        <v>3.729514866461181E-2</v>
      </c>
      <c r="AE33" s="4">
        <f>[1]!i_pq_pctchange(AE$4,AE$6,$C33)/100</f>
        <v>9.4285568135905398E-2</v>
      </c>
    </row>
    <row r="34" spans="3:31" x14ac:dyDescent="0.15">
      <c r="C34" s="40">
        <v>20180207</v>
      </c>
      <c r="D34" s="4">
        <f>[1]!i_pq_pctchange(D$4,$D$6,C34)/100</f>
        <v>5.9651695244478997E-2</v>
      </c>
      <c r="E34" s="4">
        <f>[1]!i_pq_pctchange(E$4,E$6,C34)/100</f>
        <v>3.9058244627818706E-3</v>
      </c>
      <c r="F34" s="4">
        <f>[1]!i_pq_pctchange(F$4,F$6,$C34)/100</f>
        <v>7.8628033649228435E-3</v>
      </c>
      <c r="G34" s="4">
        <f>[1]!i_pq_pctchange(G$4,G$6,$C34)/100</f>
        <v>-8.4889259073706147E-2</v>
      </c>
      <c r="H34" s="4">
        <f>[1]!i_pq_pctchange(H$4,H$6,$C34)/100</f>
        <v>-9.0576575799425352E-2</v>
      </c>
      <c r="I34" s="4">
        <f>[1]!i_pq_pctchange(I$4,I$6,$C34)/100</f>
        <v>-9.1635331996672273E-2</v>
      </c>
      <c r="J34" s="4">
        <f>[1]!i_pq_pctchange(J$4,J$6,$C34)/100</f>
        <v>-7.2000502534712241E-2</v>
      </c>
      <c r="K34" s="4">
        <f>[1]!i_pq_pctchange(K$4,K$6,$C34)/100</f>
        <v>-7.3705392639328737E-2</v>
      </c>
      <c r="L34" s="4">
        <f>[1]!i_pq_pctchange(L$4,L$6,$C34)/100</f>
        <v>-0.11474555626378379</v>
      </c>
      <c r="M34" s="4">
        <f>[1]!i_pq_pctchange(M$4,M$6,$C34)/100</f>
        <v>-7.9451407516068495E-2</v>
      </c>
      <c r="N34" s="4">
        <f>[1]!i_pq_pctchange(N$4,N$6,$C34)/100</f>
        <v>3.9730302343746748E-2</v>
      </c>
      <c r="O34" s="4">
        <f>[1]!i_pq_pctchange(O$4,O$6,$C34)/100</f>
        <v>-5.6327529341237081E-2</v>
      </c>
      <c r="P34" s="4">
        <f>[1]!i_pq_pctchange(P$4,P$6,$C34)/100</f>
        <v>-6.5273393846654648E-2</v>
      </c>
      <c r="Q34" s="4">
        <f>[1]!i_pq_pctchange(Q$4,Q$6,$C34)/100</f>
        <v>-6.2262798211672576E-2</v>
      </c>
      <c r="R34" s="4">
        <f>[1]!i_pq_pctchange(R$4,R$6,$C34)/100</f>
        <v>-8.9931419024405823E-2</v>
      </c>
      <c r="S34" s="4">
        <f>[1]!i_pq_pctchange(S$4,S$6,$C34)/100</f>
        <v>-7.6350195772629137E-2</v>
      </c>
      <c r="T34" s="4">
        <f>[1]!i_pq_pctchange(T$4,T$6,$C34)/100</f>
        <v>-5.4129164305988568E-2</v>
      </c>
      <c r="U34" s="4">
        <f>[1]!i_pq_pctchange(U$4,U$6,$C34)/100</f>
        <v>-5.6431284167913646E-2</v>
      </c>
      <c r="V34" s="4">
        <f>[1]!i_pq_pctchange(V$4,V$6,$C34)/100</f>
        <v>-0.13170466456492202</v>
      </c>
      <c r="W34" s="4">
        <f>[1]!i_pq_pctchange(W$4,W$6,$C34)/100</f>
        <v>3.3815515377029204E-3</v>
      </c>
      <c r="X34" s="4">
        <f>[1]!i_pq_pctchange(X$4,X$6,$C34)/100</f>
        <v>0.12189570998134691</v>
      </c>
      <c r="Y34" s="4">
        <f>[1]!i_pq_pctchange(Y$4,Y$6,$C34)/100</f>
        <v>1.5386232989806015E-2</v>
      </c>
      <c r="Z34" s="4">
        <f>[1]!i_pq_pctchange(Z$4,Z$6,$C34)/100</f>
        <v>6.413048967005297E-2</v>
      </c>
      <c r="AA34" s="4">
        <f>[1]!i_pq_pctchange(AA$4,AA$6,$C34)/100</f>
        <v>5.0739143825069277E-2</v>
      </c>
      <c r="AB34" s="4">
        <f>[1]!i_pq_pctchange(AB$4,AB$6,$C34)/100</f>
        <v>5.7461795540745708E-2</v>
      </c>
      <c r="AC34" s="4">
        <f>[1]!i_pq_pctchange(AC$4,AC$6,$C34)/100</f>
        <v>2.8385426716750706E-2</v>
      </c>
      <c r="AD34" s="4">
        <f>[1]!i_pq_pctchange(AD$4,AD$6,$C34)/100</f>
        <v>-1.0691477418868223E-2</v>
      </c>
      <c r="AE34" s="4">
        <f>[1]!i_pq_pctchange(AE$4,AE$6,$C34)/100</f>
        <v>6.2387132458562311E-2</v>
      </c>
    </row>
    <row r="35" spans="3:31" x14ac:dyDescent="0.15">
      <c r="C35" s="40">
        <v>20180208</v>
      </c>
      <c r="D35" s="4">
        <f>[1]!i_pq_pctchange(D$4,$D$6,C35)/100</f>
        <v>3.0356232903215652E-2</v>
      </c>
      <c r="E35" s="4">
        <f>[1]!i_pq_pctchange(E$4,E$6,C35)/100</f>
        <v>-1.0415744254607118E-2</v>
      </c>
      <c r="F35" s="4">
        <f>[1]!i_pq_pctchange(F$4,F$6,$C35)/100</f>
        <v>-1.7044973579071199E-3</v>
      </c>
      <c r="G35" s="4">
        <f>[1]!i_pq_pctchange(G$4,G$6,$C35)/100</f>
        <v>-6.4485963313942185E-2</v>
      </c>
      <c r="H35" s="4">
        <f>[1]!i_pq_pctchange(H$4,H$6,$C35)/100</f>
        <v>-7.4044174115057038E-2</v>
      </c>
      <c r="I35" s="4">
        <f>[1]!i_pq_pctchange(I$4,I$6,$C35)/100</f>
        <v>-8.0944940648469355E-2</v>
      </c>
      <c r="J35" s="4">
        <f>[1]!i_pq_pctchange(J$4,J$6,$C35)/100</f>
        <v>-5.675389233457729E-2</v>
      </c>
      <c r="K35" s="4">
        <f>[1]!i_pq_pctchange(K$4,K$6,$C35)/100</f>
        <v>-5.9361467721670384E-2</v>
      </c>
      <c r="L35" s="4">
        <f>[1]!i_pq_pctchange(L$4,L$6,$C35)/100</f>
        <v>-0.10325073896178194</v>
      </c>
      <c r="M35" s="4">
        <f>[1]!i_pq_pctchange(M$4,M$6,$C35)/100</f>
        <v>-7.0562771427975512E-2</v>
      </c>
      <c r="N35" s="4">
        <f>[1]!i_pq_pctchange(N$4,N$6,$C35)/100</f>
        <v>2.306286280909986E-2</v>
      </c>
      <c r="O35" s="4">
        <f>[1]!i_pq_pctchange(O$4,O$6,$C35)/100</f>
        <v>-5.1617133170276608E-2</v>
      </c>
      <c r="P35" s="4">
        <f>[1]!i_pq_pctchange(P$4,P$6,$C35)/100</f>
        <v>-5.1400348568027665E-2</v>
      </c>
      <c r="Q35" s="4">
        <f>[1]!i_pq_pctchange(Q$4,Q$6,$C35)/100</f>
        <v>-4.8734520208971288E-2</v>
      </c>
      <c r="R35" s="4">
        <f>[1]!i_pq_pctchange(R$4,R$6,$C35)/100</f>
        <v>-7.6505851892713306E-2</v>
      </c>
      <c r="S35" s="4">
        <f>[1]!i_pq_pctchange(S$4,S$6,$C35)/100</f>
        <v>-6.2673861617008941E-2</v>
      </c>
      <c r="T35" s="4">
        <f>[1]!i_pq_pctchange(T$4,T$6,$C35)/100</f>
        <v>-3.7843416340279656E-2</v>
      </c>
      <c r="U35" s="4">
        <f>[1]!i_pq_pctchange(U$4,U$6,$C35)/100</f>
        <v>-5.0419969733247028E-2</v>
      </c>
      <c r="V35" s="4">
        <f>[1]!i_pq_pctchange(V$4,V$6,$C35)/100</f>
        <v>-0.12209963010144287</v>
      </c>
      <c r="W35" s="4">
        <f>[1]!i_pq_pctchange(W$4,W$6,$C35)/100</f>
        <v>-1.7259030132738995E-2</v>
      </c>
      <c r="X35" s="4">
        <f>[1]!i_pq_pctchange(X$4,X$6,$C35)/100</f>
        <v>8.4036741861174047E-2</v>
      </c>
      <c r="Y35" s="4">
        <f>[1]!i_pq_pctchange(Y$4,Y$6,$C35)/100</f>
        <v>1.9674715566150303E-2</v>
      </c>
      <c r="Z35" s="4">
        <f>[1]!i_pq_pctchange(Z$4,Z$6,$C35)/100</f>
        <v>5.9602070867914136E-2</v>
      </c>
      <c r="AA35" s="4">
        <f>[1]!i_pq_pctchange(AA$4,AA$6,$C35)/100</f>
        <v>9.9322451493686348E-3</v>
      </c>
      <c r="AB35" s="4">
        <f>[1]!i_pq_pctchange(AB$4,AB$6,$C35)/100</f>
        <v>3.7962447196911331E-2</v>
      </c>
      <c r="AC35" s="4">
        <f>[1]!i_pq_pctchange(AC$4,AC$6,$C35)/100</f>
        <v>1.877788817174153E-2</v>
      </c>
      <c r="AD35" s="4">
        <f>[1]!i_pq_pctchange(AD$4,AD$6,$C35)/100</f>
        <v>-3.4129633240307378E-3</v>
      </c>
      <c r="AE35" s="4">
        <f>[1]!i_pq_pctchange(AE$4,AE$6,$C35)/100</f>
        <v>4.2021262120730096E-2</v>
      </c>
    </row>
    <row r="36" spans="3:31" x14ac:dyDescent="0.15">
      <c r="C36" s="40">
        <v>20180209</v>
      </c>
      <c r="D36" s="4">
        <f>[1]!i_pq_pctchange(D$4,$D$6,C36)/100</f>
        <v>-1.7147771656055188E-2</v>
      </c>
      <c r="E36" s="4">
        <f>[1]!i_pq_pctchange(E$4,E$6,C36)/100</f>
        <v>-5.0520165319296595E-2</v>
      </c>
      <c r="F36" s="4">
        <f>[1]!i_pq_pctchange(F$4,F$6,$C36)/100</f>
        <v>-4.4351642318611988E-2</v>
      </c>
      <c r="G36" s="4">
        <f>[1]!i_pq_pctchange(G$4,G$6,$C36)/100</f>
        <v>-9.3229091938401343E-2</v>
      </c>
      <c r="H36" s="4">
        <f>[1]!i_pq_pctchange(H$4,H$6,$C36)/100</f>
        <v>-0.10138118369657721</v>
      </c>
      <c r="I36" s="4">
        <f>[1]!i_pq_pctchange(I$4,I$6,$C36)/100</f>
        <v>-0.11024936316445844</v>
      </c>
      <c r="J36" s="4">
        <f>[1]!i_pq_pctchange(J$4,J$6,$C36)/100</f>
        <v>-8.8106225386290551E-2</v>
      </c>
      <c r="K36" s="4">
        <f>[1]!i_pq_pctchange(K$4,K$6,$C36)/100</f>
        <v>-8.7395857061605367E-2</v>
      </c>
      <c r="L36" s="4">
        <f>[1]!i_pq_pctchange(L$4,L$6,$C36)/100</f>
        <v>-0.12987345947475837</v>
      </c>
      <c r="M36" s="4">
        <f>[1]!i_pq_pctchange(M$4,M$6,$C36)/100</f>
        <v>-0.10466546089498163</v>
      </c>
      <c r="N36" s="4">
        <f>[1]!i_pq_pctchange(N$4,N$6,$C36)/100</f>
        <v>-2.1708925624654096E-2</v>
      </c>
      <c r="O36" s="4">
        <f>[1]!i_pq_pctchange(O$4,O$6,$C36)/100</f>
        <v>-8.9987328444861139E-2</v>
      </c>
      <c r="P36" s="4">
        <f>[1]!i_pq_pctchange(P$4,P$6,$C36)/100</f>
        <v>-7.4759398487075912E-2</v>
      </c>
      <c r="Q36" s="4">
        <f>[1]!i_pq_pctchange(Q$4,Q$6,$C36)/100</f>
        <v>-6.866721819861199E-2</v>
      </c>
      <c r="R36" s="4">
        <f>[1]!i_pq_pctchange(R$4,R$6,$C36)/100</f>
        <v>-0.1032809138426083</v>
      </c>
      <c r="S36" s="4">
        <f>[1]!i_pq_pctchange(S$4,S$6,$C36)/100</f>
        <v>-9.0191429812347609E-2</v>
      </c>
      <c r="T36" s="4">
        <f>[1]!i_pq_pctchange(T$4,T$6,$C36)/100</f>
        <v>-6.8858511037562686E-2</v>
      </c>
      <c r="U36" s="4">
        <f>[1]!i_pq_pctchange(U$4,U$6,$C36)/100</f>
        <v>-8.0479367967063245E-2</v>
      </c>
      <c r="V36" s="4">
        <f>[1]!i_pq_pctchange(V$4,V$6,$C36)/100</f>
        <v>-0.14783897866094531</v>
      </c>
      <c r="W36" s="4">
        <f>[1]!i_pq_pctchange(W$4,W$6,$C36)/100</f>
        <v>-8.6529678146170297E-2</v>
      </c>
      <c r="X36" s="4">
        <f>[1]!i_pq_pctchange(X$4,X$6,$C36)/100</f>
        <v>4.817528338188537E-2</v>
      </c>
      <c r="Y36" s="4">
        <f>[1]!i_pq_pctchange(Y$4,Y$6,$C36)/100</f>
        <v>-1.1930533748151229E-2</v>
      </c>
      <c r="Z36" s="4">
        <f>[1]!i_pq_pctchange(Z$4,Z$6,$C36)/100</f>
        <v>1.8630621902278266E-2</v>
      </c>
      <c r="AA36" s="4">
        <f>[1]!i_pq_pctchange(AA$4,AA$6,$C36)/100</f>
        <v>1.0471204188481797E-2</v>
      </c>
      <c r="AB36" s="4">
        <f>[1]!i_pq_pctchange(AB$4,AB$6,$C36)/100</f>
        <v>-1.5327318369398046E-3</v>
      </c>
      <c r="AC36" s="4">
        <f>[1]!i_pq_pctchange(AC$4,AC$6,$C36)/100</f>
        <v>-2.083902760826073E-2</v>
      </c>
      <c r="AD36" s="4">
        <f>[1]!i_pq_pctchange(AD$4,AD$6,$C36)/100</f>
        <v>-4.3914872460463543E-2</v>
      </c>
      <c r="AE36" s="4">
        <f>[1]!i_pq_pctchange(AE$4,AE$6,$C36)/100</f>
        <v>3.7936403742879765E-3</v>
      </c>
    </row>
    <row r="37" spans="3:31" x14ac:dyDescent="0.15">
      <c r="C37" s="40">
        <v>20180212</v>
      </c>
      <c r="D37" s="4">
        <f>[1]!i_pq_pctchange(D$4,$D$6,C37)/100</f>
        <v>-1.8832350018469501E-2</v>
      </c>
      <c r="E37" s="4">
        <f>[1]!i_pq_pctchange(E$4,E$6,C37)/100</f>
        <v>-4.3156158320962978E-2</v>
      </c>
      <c r="F37" s="4">
        <f>[1]!i_pq_pctchange(F$4,F$6,$C37)/100</f>
        <v>-3.2046799701828554E-2</v>
      </c>
      <c r="G37" s="4">
        <f>[1]!i_pq_pctchange(G$4,G$6,$C37)/100</f>
        <v>-6.201072632494798E-2</v>
      </c>
      <c r="H37" s="4">
        <f>[1]!i_pq_pctchange(H$4,H$6,$C37)/100</f>
        <v>-7.3372374481433855E-2</v>
      </c>
      <c r="I37" s="4">
        <f>[1]!i_pq_pctchange(I$4,I$6,$C37)/100</f>
        <v>-8.6689216572936059E-2</v>
      </c>
      <c r="J37" s="4">
        <f>[1]!i_pq_pctchange(J$4,J$6,$C37)/100</f>
        <v>-5.461310501787775E-2</v>
      </c>
      <c r="K37" s="4">
        <f>[1]!i_pq_pctchange(K$4,K$6,$C37)/100</f>
        <v>-5.5555546004552925E-2</v>
      </c>
      <c r="L37" s="4">
        <f>[1]!i_pq_pctchange(L$4,L$6,$C37)/100</f>
        <v>-0.10820571412602774</v>
      </c>
      <c r="M37" s="4">
        <f>[1]!i_pq_pctchange(M$4,M$6,$C37)/100</f>
        <v>-8.1423323568338479E-2</v>
      </c>
      <c r="N37" s="4">
        <f>[1]!i_pq_pctchange(N$4,N$6,$C37)/100</f>
        <v>-1.387945010414593E-2</v>
      </c>
      <c r="O37" s="4">
        <f>[1]!i_pq_pctchange(O$4,O$6,$C37)/100</f>
        <v>-6.8685054996291295E-2</v>
      </c>
      <c r="P37" s="4">
        <f>[1]!i_pq_pctchange(P$4,P$6,$C37)/100</f>
        <v>-4.885931661440656E-2</v>
      </c>
      <c r="Q37" s="4">
        <f>[1]!i_pq_pctchange(Q$4,Q$6,$C37)/100</f>
        <v>-4.2809501793477978E-2</v>
      </c>
      <c r="R37" s="4">
        <f>[1]!i_pq_pctchange(R$4,R$6,$C37)/100</f>
        <v>-7.8761690006775908E-2</v>
      </c>
      <c r="S37" s="4">
        <f>[1]!i_pq_pctchange(S$4,S$6,$C37)/100</f>
        <v>-6.3386861685703955E-2</v>
      </c>
      <c r="T37" s="4">
        <f>[1]!i_pq_pctchange(T$4,T$6,$C37)/100</f>
        <v>-3.66184165735427E-2</v>
      </c>
      <c r="U37" s="4">
        <f>[1]!i_pq_pctchange(U$4,U$6,$C37)/100</f>
        <v>-5.6650830046481089E-2</v>
      </c>
      <c r="V37" s="4">
        <f>[1]!i_pq_pctchange(V$4,V$6,$C37)/100</f>
        <v>-0.12875143754583218</v>
      </c>
      <c r="W37" s="4">
        <f>[1]!i_pq_pctchange(W$4,W$6,$C37)/100</f>
        <v>-8.6177945652210486E-2</v>
      </c>
      <c r="X37" s="4">
        <f>[1]!i_pq_pctchange(X$4,X$6,$C37)/100</f>
        <v>3.6987475227430844E-2</v>
      </c>
      <c r="Y37" s="4">
        <f>[1]!i_pq_pctchange(Y$4,Y$6,$C37)/100</f>
        <v>-1.3530803774882583E-2</v>
      </c>
      <c r="Z37" s="4">
        <f>[1]!i_pq_pctchange(Z$4,Z$6,$C37)/100</f>
        <v>1.8514223308989441E-2</v>
      </c>
      <c r="AA37" s="4">
        <f>[1]!i_pq_pctchange(AA$4,AA$6,$C37)/100</f>
        <v>8.4693563289195417E-4</v>
      </c>
      <c r="AB37" s="4">
        <f>[1]!i_pq_pctchange(AB$4,AB$6,$C37)/100</f>
        <v>-6.703603027962135E-4</v>
      </c>
      <c r="AC37" s="4">
        <f>[1]!i_pq_pctchange(AC$4,AC$6,$C37)/100</f>
        <v>-9.7158556016437858E-3</v>
      </c>
      <c r="AD37" s="4">
        <f>[1]!i_pq_pctchange(AD$4,AD$6,$C37)/100</f>
        <v>-1.5809635246036513E-2</v>
      </c>
      <c r="AE37" s="4">
        <f>[1]!i_pq_pctchange(AE$4,AE$6,$C37)/100</f>
        <v>9.5561373946631001E-3</v>
      </c>
    </row>
    <row r="38" spans="3:31" x14ac:dyDescent="0.15">
      <c r="C38" s="40">
        <v>20180213</v>
      </c>
      <c r="D38" s="4">
        <f>[1]!i_pq_pctchange(D$4,$D$6,C38)/100</f>
        <v>-2.2163976843107003E-3</v>
      </c>
      <c r="E38" s="4">
        <f>[1]!i_pq_pctchange(E$4,E$6,C38)/100</f>
        <v>-3.380248670611774E-2</v>
      </c>
      <c r="F38" s="4">
        <f>[1]!i_pq_pctchange(F$4,F$6,$C38)/100</f>
        <v>-2.0718369172599393E-2</v>
      </c>
      <c r="G38" s="4">
        <f>[1]!i_pq_pctchange(G$4,G$6,$C38)/100</f>
        <v>-5.8680890972166555E-2</v>
      </c>
      <c r="H38" s="4">
        <f>[1]!i_pq_pctchange(H$4,H$6,$C38)/100</f>
        <v>-6.9138870329514046E-2</v>
      </c>
      <c r="I38" s="4">
        <f>[1]!i_pq_pctchange(I$4,I$6,$C38)/100</f>
        <v>-8.2926195003474992E-2</v>
      </c>
      <c r="J38" s="4">
        <f>[1]!i_pq_pctchange(J$4,J$6,$C38)/100</f>
        <v>-5.6415394031819603E-2</v>
      </c>
      <c r="K38" s="4">
        <f>[1]!i_pq_pctchange(K$4,K$6,$C38)/100</f>
        <v>-5.5263571855296512E-2</v>
      </c>
      <c r="L38" s="4">
        <f>[1]!i_pq_pctchange(L$4,L$6,$C38)/100</f>
        <v>-0.10637168388640748</v>
      </c>
      <c r="M38" s="4">
        <f>[1]!i_pq_pctchange(M$4,M$6,$C38)/100</f>
        <v>-7.5322267556948153E-2</v>
      </c>
      <c r="N38" s="4">
        <f>[1]!i_pq_pctchange(N$4,N$6,$C38)/100</f>
        <v>4.3110584116767825E-4</v>
      </c>
      <c r="O38" s="4">
        <f>[1]!i_pq_pctchange(O$4,O$6,$C38)/100</f>
        <v>-6.3354204035149797E-2</v>
      </c>
      <c r="P38" s="4">
        <f>[1]!i_pq_pctchange(P$4,P$6,$C38)/100</f>
        <v>-3.798124489174326E-2</v>
      </c>
      <c r="Q38" s="4">
        <f>[1]!i_pq_pctchange(Q$4,Q$6,$C38)/100</f>
        <v>-3.4485211688674022E-2</v>
      </c>
      <c r="R38" s="4">
        <f>[1]!i_pq_pctchange(R$4,R$6,$C38)/100</f>
        <v>-7.1981304410998037E-2</v>
      </c>
      <c r="S38" s="4">
        <f>[1]!i_pq_pctchange(S$4,S$6,$C38)/100</f>
        <v>-5.6919089576703892E-2</v>
      </c>
      <c r="T38" s="4">
        <f>[1]!i_pq_pctchange(T$4,T$6,$C38)/100</f>
        <v>-3.6388292889801721E-2</v>
      </c>
      <c r="U38" s="4">
        <f>[1]!i_pq_pctchange(U$4,U$6,$C38)/100</f>
        <v>-5.0821506812171451E-2</v>
      </c>
      <c r="V38" s="4">
        <f>[1]!i_pq_pctchange(V$4,V$6,$C38)/100</f>
        <v>-0.12568228081151955</v>
      </c>
      <c r="W38" s="4">
        <f>[1]!i_pq_pctchange(W$4,W$6,$C38)/100</f>
        <v>-6.8558588904910178E-2</v>
      </c>
      <c r="X38" s="4">
        <f>[1]!i_pq_pctchange(X$4,X$6,$C38)/100</f>
        <v>5.248378253919106E-2</v>
      </c>
      <c r="Y38" s="4">
        <f>[1]!i_pq_pctchange(Y$4,Y$6,$C38)/100</f>
        <v>-8.0967836882961386E-4</v>
      </c>
      <c r="Z38" s="4">
        <f>[1]!i_pq_pctchange(Z$4,Z$6,$C38)/100</f>
        <v>2.7432409647731637E-2</v>
      </c>
      <c r="AA38" s="4">
        <f>[1]!i_pq_pctchange(AA$4,AA$6,$C38)/100</f>
        <v>9.2392978133659653E-4</v>
      </c>
      <c r="AB38" s="4">
        <f>[1]!i_pq_pctchange(AB$4,AB$6,$C38)/100</f>
        <v>1.263969841274748E-2</v>
      </c>
      <c r="AC38" s="4">
        <f>[1]!i_pq_pctchange(AC$4,AC$6,$C38)/100</f>
        <v>1.1760803640930018E-3</v>
      </c>
      <c r="AD38" s="4">
        <f>[1]!i_pq_pctchange(AD$4,AD$6,$C38)/100</f>
        <v>-2.0412996678235151E-3</v>
      </c>
      <c r="AE38" s="4">
        <f>[1]!i_pq_pctchange(AE$4,AE$6,$C38)/100</f>
        <v>2.2649716515297458E-2</v>
      </c>
    </row>
    <row r="39" spans="3:31" x14ac:dyDescent="0.15">
      <c r="C39" s="40">
        <v>20180214</v>
      </c>
      <c r="D39" s="4">
        <f>[1]!i_pq_pctchange(D$4,$D$6,C39)/100</f>
        <v>4.4537813333132004E-3</v>
      </c>
      <c r="E39" s="4">
        <f>[1]!i_pq_pctchange(E$4,E$6,C39)/100</f>
        <v>-2.9494676395021568E-2</v>
      </c>
      <c r="F39" s="4">
        <f>[1]!i_pq_pctchange(F$4,F$6,$C39)/100</f>
        <v>-1.2922947473105406E-2</v>
      </c>
      <c r="G39" s="4">
        <f>[1]!i_pq_pctchange(G$4,G$6,$C39)/100</f>
        <v>-5.4370818700242192E-2</v>
      </c>
      <c r="H39" s="4">
        <f>[1]!i_pq_pctchange(H$4,H$6,$C39)/100</f>
        <v>-6.480831941041143E-2</v>
      </c>
      <c r="I39" s="4">
        <f>[1]!i_pq_pctchange(I$4,I$6,$C39)/100</f>
        <v>-7.8519728059553873E-2</v>
      </c>
      <c r="J39" s="4">
        <f>[1]!i_pq_pctchange(J$4,J$6,$C39)/100</f>
        <v>-6.1328568227401181E-2</v>
      </c>
      <c r="K39" s="4">
        <f>[1]!i_pq_pctchange(K$4,K$6,$C39)/100</f>
        <v>-5.6300925348886095E-2</v>
      </c>
      <c r="L39" s="4">
        <f>[1]!i_pq_pctchange(L$4,L$6,$C39)/100</f>
        <v>-0.10433722190275209</v>
      </c>
      <c r="M39" s="4">
        <f>[1]!i_pq_pctchange(M$4,M$6,$C39)/100</f>
        <v>-7.2439752865695706E-2</v>
      </c>
      <c r="N39" s="4">
        <f>[1]!i_pq_pctchange(N$4,N$6,$C39)/100</f>
        <v>9.1969000890632646E-3</v>
      </c>
      <c r="O39" s="4">
        <f>[1]!i_pq_pctchange(O$4,O$6,$C39)/100</f>
        <v>-5.7510785431105764E-2</v>
      </c>
      <c r="P39" s="4">
        <f>[1]!i_pq_pctchange(P$4,P$6,$C39)/100</f>
        <v>-2.8477274978172984E-2</v>
      </c>
      <c r="Q39" s="4">
        <f>[1]!i_pq_pctchange(Q$4,Q$6,$C39)/100</f>
        <v>-2.4920747532341081E-2</v>
      </c>
      <c r="R39" s="4">
        <f>[1]!i_pq_pctchange(R$4,R$6,$C39)/100</f>
        <v>-6.8468890601163901E-2</v>
      </c>
      <c r="S39" s="4">
        <f>[1]!i_pq_pctchange(S$4,S$6,$C39)/100</f>
        <v>-5.3051819428709186E-2</v>
      </c>
      <c r="T39" s="4">
        <f>[1]!i_pq_pctchange(T$4,T$6,$C39)/100</f>
        <v>-3.0049305313399666E-2</v>
      </c>
      <c r="U39" s="4">
        <f>[1]!i_pq_pctchange(U$4,U$6,$C39)/100</f>
        <v>-4.7550702451624079E-2</v>
      </c>
      <c r="V39" s="4">
        <f>[1]!i_pq_pctchange(V$4,V$6,$C39)/100</f>
        <v>-0.12263274473295362</v>
      </c>
      <c r="W39" s="4">
        <f>[1]!i_pq_pctchange(W$4,W$6,$C39)/100</f>
        <v>-5.846791672359785E-2</v>
      </c>
      <c r="X39" s="4">
        <f>[1]!i_pq_pctchange(X$4,X$6,$C39)/100</f>
        <v>5.5001890205978343E-2</v>
      </c>
      <c r="Y39" s="4">
        <f>[1]!i_pq_pctchange(Y$4,Y$6,$C39)/100</f>
        <v>2.1828835064364061E-2</v>
      </c>
      <c r="Z39" s="4">
        <f>[1]!i_pq_pctchange(Z$4,Z$6,$C39)/100</f>
        <v>4.9383814946777571E-2</v>
      </c>
      <c r="AA39" s="4">
        <f>[1]!i_pq_pctchange(AA$4,AA$6,$C39)/100</f>
        <v>-1.3704958423159885E-2</v>
      </c>
      <c r="AB39" s="4">
        <f>[1]!i_pq_pctchange(AB$4,AB$6,$C39)/100</f>
        <v>1.3671145943713991E-2</v>
      </c>
      <c r="AC39" s="4">
        <f>[1]!i_pq_pctchange(AC$4,AC$6,$C39)/100</f>
        <v>3.8155748144172996E-3</v>
      </c>
      <c r="AD39" s="4">
        <f>[1]!i_pq_pctchange(AD$4,AD$6,$C39)/100</f>
        <v>1.3956406279275857E-2</v>
      </c>
      <c r="AE39" s="4">
        <f>[1]!i_pq_pctchange(AE$4,AE$6,$C39)/100</f>
        <v>2.6609623281887984E-2</v>
      </c>
    </row>
    <row r="40" spans="3:31" x14ac:dyDescent="0.15">
      <c r="C40" s="40">
        <v>20180222</v>
      </c>
      <c r="D40" s="4">
        <f>[1]!i_pq_pctchange(D$4,$D$6,C40)/100</f>
        <v>2.5472693989623263E-2</v>
      </c>
      <c r="E40" s="4">
        <f>[1]!i_pq_pctchange(E$4,E$6,C40)/100</f>
        <v>-8.4413084431559371E-3</v>
      </c>
      <c r="F40" s="4">
        <f>[1]!i_pq_pctchange(F$4,F$6,$C40)/100</f>
        <v>8.4191748711972547E-3</v>
      </c>
      <c r="G40" s="4">
        <f>[1]!i_pq_pctchange(G$4,G$6,$C40)/100</f>
        <v>-2.9830363799273063E-2</v>
      </c>
      <c r="H40" s="4">
        <f>[1]!i_pq_pctchange(H$4,H$6,$C40)/100</f>
        <v>-4.3602481793050041E-2</v>
      </c>
      <c r="I40" s="4">
        <f>[1]!i_pq_pctchange(I$4,I$6,$C40)/100</f>
        <v>-6.1129853836063619E-2</v>
      </c>
      <c r="J40" s="4">
        <f>[1]!i_pq_pctchange(J$4,J$6,$C40)/100</f>
        <v>-3.9318788331798471E-2</v>
      </c>
      <c r="K40" s="4">
        <f>[1]!i_pq_pctchange(K$4,K$6,$C40)/100</f>
        <v>-3.8539900029655905E-2</v>
      </c>
      <c r="L40" s="4">
        <f>[1]!i_pq_pctchange(L$4,L$6,$C40)/100</f>
        <v>-8.7601796591780565E-2</v>
      </c>
      <c r="M40" s="4">
        <f>[1]!i_pq_pctchange(M$4,M$6,$C40)/100</f>
        <v>-5.2954334580721518E-2</v>
      </c>
      <c r="N40" s="4">
        <f>[1]!i_pq_pctchange(N$4,N$6,$C40)/100</f>
        <v>3.0501032532821215E-2</v>
      </c>
      <c r="O40" s="4">
        <f>[1]!i_pq_pctchange(O$4,O$6,$C40)/100</f>
        <v>-3.6094587579258319E-2</v>
      </c>
      <c r="P40" s="4">
        <f>[1]!i_pq_pctchange(P$4,P$6,$C40)/100</f>
        <v>-1.5565876949075186E-4</v>
      </c>
      <c r="Q40" s="4">
        <f>[1]!i_pq_pctchange(Q$4,Q$6,$C40)/100</f>
        <v>1.0156948043351877E-2</v>
      </c>
      <c r="R40" s="4">
        <f>[1]!i_pq_pctchange(R$4,R$6,$C40)/100</f>
        <v>-5.2432925918780689E-2</v>
      </c>
      <c r="S40" s="4">
        <f>[1]!i_pq_pctchange(S$4,S$6,$C40)/100</f>
        <v>-3.7545872276802839E-2</v>
      </c>
      <c r="T40" s="4">
        <f>[1]!i_pq_pctchange(T$4,T$6,$C40)/100</f>
        <v>-1.2821817056898888E-2</v>
      </c>
      <c r="U40" s="4">
        <f>[1]!i_pq_pctchange(U$4,U$6,$C40)/100</f>
        <v>-2.8147160371471136E-2</v>
      </c>
      <c r="V40" s="4">
        <f>[1]!i_pq_pctchange(V$4,V$6,$C40)/100</f>
        <v>-0.10900628613398421</v>
      </c>
      <c r="W40" s="4">
        <f>[1]!i_pq_pctchange(W$4,W$6,$C40)/100</f>
        <v>-4.4774732095175122E-2</v>
      </c>
      <c r="X40" s="4">
        <f>[1]!i_pq_pctchange(X$4,X$6,$C40)/100</f>
        <v>7.5540743906382657E-2</v>
      </c>
      <c r="Y40" s="4">
        <f>[1]!i_pq_pctchange(Y$4,Y$6,$C40)/100</f>
        <v>3.6899969896573515E-2</v>
      </c>
      <c r="Z40" s="4">
        <f>[1]!i_pq_pctchange(Z$4,Z$6,$C40)/100</f>
        <v>7.2291229280408542E-2</v>
      </c>
      <c r="AA40" s="4">
        <f>[1]!i_pq_pctchange(AA$4,AA$6,$C40)/100</f>
        <v>-1.5090853095164669E-2</v>
      </c>
      <c r="AB40" s="4">
        <f>[1]!i_pq_pctchange(AB$4,AB$6,$C40)/100</f>
        <v>3.5672919780944667E-2</v>
      </c>
      <c r="AC40" s="4">
        <f>[1]!i_pq_pctchange(AC$4,AC$6,$C40)/100</f>
        <v>2.5577702801435898E-2</v>
      </c>
      <c r="AD40" s="4">
        <f>[1]!i_pq_pctchange(AD$4,AD$6,$C40)/100</f>
        <v>3.8620362674362418E-2</v>
      </c>
      <c r="AE40" s="4">
        <f>[1]!i_pq_pctchange(AE$4,AE$6,$C40)/100</f>
        <v>4.9144460867205142E-2</v>
      </c>
    </row>
    <row r="41" spans="3:31" x14ac:dyDescent="0.15">
      <c r="C41" s="40">
        <v>20180223</v>
      </c>
      <c r="D41" s="4">
        <f>[1]!i_pq_pctchange(D$4,$D$6,C41)/100</f>
        <v>3.4318103224154184E-2</v>
      </c>
      <c r="E41" s="4">
        <f>[1]!i_pq_pctchange(E$4,E$6,C41)/100</f>
        <v>-2.2329311260302909E-3</v>
      </c>
      <c r="F41" s="4">
        <f>[1]!i_pq_pctchange(F$4,F$6,$C41)/100</f>
        <v>1.2986522124202704E-2</v>
      </c>
      <c r="G41" s="4">
        <f>[1]!i_pq_pctchange(G$4,G$6,$C41)/100</f>
        <v>-2.7932455719914651E-2</v>
      </c>
      <c r="H41" s="4">
        <f>[1]!i_pq_pctchange(H$4,H$6,$C41)/100</f>
        <v>-4.1813389714046349E-2</v>
      </c>
      <c r="I41" s="4">
        <f>[1]!i_pq_pctchange(I$4,I$6,$C41)/100</f>
        <v>-5.943333889495362E-2</v>
      </c>
      <c r="J41" s="4">
        <f>[1]!i_pq_pctchange(J$4,J$6,$C41)/100</f>
        <v>-4.153314789168993E-2</v>
      </c>
      <c r="K41" s="4">
        <f>[1]!i_pq_pctchange(K$4,K$6,$C41)/100</f>
        <v>-4.3657441830812542E-2</v>
      </c>
      <c r="L41" s="4">
        <f>[1]!i_pq_pctchange(L$4,L$6,$C41)/100</f>
        <v>-8.4894408351093631E-2</v>
      </c>
      <c r="M41" s="4">
        <f>[1]!i_pq_pctchange(M$4,M$6,$C41)/100</f>
        <v>-4.9416561515970174E-2</v>
      </c>
      <c r="N41" s="4">
        <f>[1]!i_pq_pctchange(N$4,N$6,$C41)/100</f>
        <v>3.685856851918512E-2</v>
      </c>
      <c r="O41" s="4">
        <f>[1]!i_pq_pctchange(O$4,O$6,$C41)/100</f>
        <v>-3.5127727943916276E-2</v>
      </c>
      <c r="P41" s="4">
        <f>[1]!i_pq_pctchange(P$4,P$6,$C41)/100</f>
        <v>-4.5578205453038478E-3</v>
      </c>
      <c r="Q41" s="4">
        <f>[1]!i_pq_pctchange(Q$4,Q$6,$C41)/100</f>
        <v>7.3942220166973716E-3</v>
      </c>
      <c r="R41" s="4">
        <f>[1]!i_pq_pctchange(R$4,R$6,$C41)/100</f>
        <v>-5.2148454072635693E-2</v>
      </c>
      <c r="S41" s="4">
        <f>[1]!i_pq_pctchange(S$4,S$6,$C41)/100</f>
        <v>-3.7519911740975687E-2</v>
      </c>
      <c r="T41" s="4">
        <f>[1]!i_pq_pctchange(T$4,T$6,$C41)/100</f>
        <v>-1.5096055246388573E-2</v>
      </c>
      <c r="U41" s="4">
        <f>[1]!i_pq_pctchange(U$4,U$6,$C41)/100</f>
        <v>-3.2839685996065016E-2</v>
      </c>
      <c r="V41" s="4">
        <f>[1]!i_pq_pctchange(V$4,V$6,$C41)/100</f>
        <v>-0.10590396528243605</v>
      </c>
      <c r="W41" s="4">
        <f>[1]!i_pq_pctchange(W$4,W$6,$C41)/100</f>
        <v>-3.531842934674112E-2</v>
      </c>
      <c r="X41" s="4">
        <f>[1]!i_pq_pctchange(X$4,X$6,$C41)/100</f>
        <v>8.4604467643351958E-2</v>
      </c>
      <c r="Y41" s="4">
        <f>[1]!i_pq_pctchange(Y$4,Y$6,$C41)/100</f>
        <v>4.6995500559039671E-2</v>
      </c>
      <c r="Z41" s="4">
        <f>[1]!i_pq_pctchange(Z$4,Z$6,$C41)/100</f>
        <v>8.9958139300016379E-2</v>
      </c>
      <c r="AA41" s="4">
        <f>[1]!i_pq_pctchange(AA$4,AA$6,$C41)/100</f>
        <v>-1.9402525408068971E-2</v>
      </c>
      <c r="AB41" s="4">
        <f>[1]!i_pq_pctchange(AB$4,AB$6,$C41)/100</f>
        <v>3.9653710867217917E-2</v>
      </c>
      <c r="AC41" s="4">
        <f>[1]!i_pq_pctchange(AC$4,AC$6,$C41)/100</f>
        <v>2.8567876636642398E-2</v>
      </c>
      <c r="AD41" s="4">
        <f>[1]!i_pq_pctchange(AD$4,AD$6,$C41)/100</f>
        <v>3.7047678379513949E-2</v>
      </c>
      <c r="AE41" s="4">
        <f>[1]!i_pq_pctchange(AE$4,AE$6,$C41)/100</f>
        <v>5.2087177914894145E-2</v>
      </c>
    </row>
    <row r="42" spans="3:31" x14ac:dyDescent="0.15">
      <c r="C42" s="40">
        <v>20180226</v>
      </c>
      <c r="D42" s="4">
        <f>[1]!i_pq_pctchange(D$4,$D$6,C42)/100</f>
        <v>4.0129291730337302E-2</v>
      </c>
      <c r="E42" s="4">
        <f>[1]!i_pq_pctchange(E$4,E$6,C42)/100</f>
        <v>1.0068303010871249E-2</v>
      </c>
      <c r="F42" s="4">
        <f>[1]!i_pq_pctchange(F$4,F$6,$C42)/100</f>
        <v>2.4763309458957661E-2</v>
      </c>
      <c r="G42" s="4">
        <f>[1]!i_pq_pctchange(G$4,G$6,$C42)/100</f>
        <v>-8.1250090816420428E-4</v>
      </c>
      <c r="H42" s="4">
        <f>[1]!i_pq_pctchange(H$4,H$6,$C42)/100</f>
        <v>-1.643732162315914E-2</v>
      </c>
      <c r="I42" s="4">
        <f>[1]!i_pq_pctchange(I$4,I$6,$C42)/100</f>
        <v>-3.8319916653054009E-2</v>
      </c>
      <c r="J42" s="4">
        <f>[1]!i_pq_pctchange(J$4,J$6,$C42)/100</f>
        <v>-2.3111581973467299E-3</v>
      </c>
      <c r="K42" s="4">
        <f>[1]!i_pq_pctchange(K$4,K$6,$C42)/100</f>
        <v>-9.0914847558833944E-3</v>
      </c>
      <c r="L42" s="4">
        <f>[1]!i_pq_pctchange(L$4,L$6,$C42)/100</f>
        <v>-6.459512751767138E-2</v>
      </c>
      <c r="M42" s="4">
        <f>[1]!i_pq_pctchange(M$4,M$6,$C42)/100</f>
        <v>-2.8140408842928788E-2</v>
      </c>
      <c r="N42" s="4">
        <f>[1]!i_pq_pctchange(N$4,N$6,$C42)/100</f>
        <v>4.5566416060443427E-2</v>
      </c>
      <c r="O42" s="4">
        <f>[1]!i_pq_pctchange(O$4,O$6,$C42)/100</f>
        <v>-1.7180601909353665E-2</v>
      </c>
      <c r="P42" s="4">
        <f>[1]!i_pq_pctchange(P$4,P$6,$C42)/100</f>
        <v>2.1486071362302184E-3</v>
      </c>
      <c r="Q42" s="4">
        <f>[1]!i_pq_pctchange(Q$4,Q$6,$C42)/100</f>
        <v>9.0013788610885381E-3</v>
      </c>
      <c r="R42" s="4">
        <f>[1]!i_pq_pctchange(R$4,R$6,$C42)/100</f>
        <v>-3.2759553915292616E-2</v>
      </c>
      <c r="S42" s="4">
        <f>[1]!i_pq_pctchange(S$4,S$6,$C42)/100</f>
        <v>-2.0532254761204238E-2</v>
      </c>
      <c r="T42" s="4">
        <f>[1]!i_pq_pctchange(T$4,T$6,$C42)/100</f>
        <v>1.4316292241366879E-2</v>
      </c>
      <c r="U42" s="4">
        <f>[1]!i_pq_pctchange(U$4,U$6,$C42)/100</f>
        <v>-1.3966000695069036E-2</v>
      </c>
      <c r="V42" s="4">
        <f>[1]!i_pq_pctchange(V$4,V$6,$C42)/100</f>
        <v>-8.4834448546711294E-2</v>
      </c>
      <c r="W42" s="4">
        <f>[1]!i_pq_pctchange(W$4,W$6,$C42)/100</f>
        <v>-2.0950107048190114E-2</v>
      </c>
      <c r="X42" s="4">
        <f>[1]!i_pq_pctchange(X$4,X$6,$C42)/100</f>
        <v>8.4820850752356444E-2</v>
      </c>
      <c r="Y42" s="4">
        <f>[1]!i_pq_pctchange(Y$4,Y$6,$C42)/100</f>
        <v>5.4745040050281801E-2</v>
      </c>
      <c r="Z42" s="4">
        <f>[1]!i_pq_pctchange(Z$4,Z$6,$C42)/100</f>
        <v>9.8431272193830952E-2</v>
      </c>
      <c r="AA42" s="4">
        <f>[1]!i_pq_pctchange(AA$4,AA$6,$C42)/100</f>
        <v>-1.4166923313828184E-2</v>
      </c>
      <c r="AB42" s="4">
        <f>[1]!i_pq_pctchange(AB$4,AB$6,$C42)/100</f>
        <v>4.882357357952305E-2</v>
      </c>
      <c r="AC42" s="4">
        <f>[1]!i_pq_pctchange(AC$4,AC$6,$C42)/100</f>
        <v>3.8256350974899211E-2</v>
      </c>
      <c r="AD42" s="4">
        <f>[1]!i_pq_pctchange(AD$4,AD$6,$C42)/100</f>
        <v>4.2605249862162076E-2</v>
      </c>
      <c r="AE42" s="4">
        <f>[1]!i_pq_pctchange(AE$4,AE$6,$C42)/100</f>
        <v>5.8317550980651944E-2</v>
      </c>
    </row>
    <row r="43" spans="3:31" x14ac:dyDescent="0.15">
      <c r="C43" s="40">
        <v>20180227</v>
      </c>
      <c r="D43" s="4">
        <f>[1]!i_pq_pctchange(D$4,$D$6,C43)/100</f>
        <v>2.3799168235280055E-2</v>
      </c>
      <c r="E43" s="4">
        <f>[1]!i_pq_pctchange(E$4,E$6,C43)/100</f>
        <v>-1.3095558901241589E-3</v>
      </c>
      <c r="F43" s="4">
        <f>[1]!i_pq_pctchange(F$4,F$6,$C43)/100</f>
        <v>9.9736808409192079E-3</v>
      </c>
      <c r="G43" s="4">
        <f>[1]!i_pq_pctchange(G$4,G$6,$C43)/100</f>
        <v>-6.7997198004027259E-3</v>
      </c>
      <c r="H43" s="4">
        <f>[1]!i_pq_pctchange(H$4,H$6,$C43)/100</f>
        <v>-1.9325056349517089E-2</v>
      </c>
      <c r="I43" s="4">
        <f>[1]!i_pq_pctchange(I$4,I$6,$C43)/100</f>
        <v>-4.1552615037981792E-2</v>
      </c>
      <c r="J43" s="4">
        <f>[1]!i_pq_pctchange(J$4,J$6,$C43)/100</f>
        <v>9.7701299595940316E-3</v>
      </c>
      <c r="K43" s="4">
        <f>[1]!i_pq_pctchange(K$4,K$6,$C43)/100</f>
        <v>-8.4595140163346016E-4</v>
      </c>
      <c r="L43" s="4">
        <f>[1]!i_pq_pctchange(L$4,L$6,$C43)/100</f>
        <v>-6.1396341533449306E-2</v>
      </c>
      <c r="M43" s="4">
        <f>[1]!i_pq_pctchange(M$4,M$6,$C43)/100</f>
        <v>-3.1222511875772185E-2</v>
      </c>
      <c r="N43" s="4">
        <f>[1]!i_pq_pctchange(N$4,N$6,$C43)/100</f>
        <v>2.6725423270284043E-2</v>
      </c>
      <c r="O43" s="4">
        <f>[1]!i_pq_pctchange(O$4,O$6,$C43)/100</f>
        <v>-2.3821376121532567E-2</v>
      </c>
      <c r="P43" s="4">
        <f>[1]!i_pq_pctchange(P$4,P$6,$C43)/100</f>
        <v>-9.83256090894713E-3</v>
      </c>
      <c r="Q43" s="4">
        <f>[1]!i_pq_pctchange(Q$4,Q$6,$C43)/100</f>
        <v>-7.5014027562264607E-3</v>
      </c>
      <c r="R43" s="4">
        <f>[1]!i_pq_pctchange(R$4,R$6,$C43)/100</f>
        <v>-3.3609846665508702E-2</v>
      </c>
      <c r="S43" s="4">
        <f>[1]!i_pq_pctchange(S$4,S$6,$C43)/100</f>
        <v>-2.4468079916785568E-2</v>
      </c>
      <c r="T43" s="4">
        <f>[1]!i_pq_pctchange(T$4,T$6,$C43)/100</f>
        <v>1.3098082291440827E-2</v>
      </c>
      <c r="U43" s="4">
        <f>[1]!i_pq_pctchange(U$4,U$6,$C43)/100</f>
        <v>-1.3684813589325828E-2</v>
      </c>
      <c r="V43" s="4">
        <f>[1]!i_pq_pctchange(V$4,V$6,$C43)/100</f>
        <v>-8.2925862281517659E-2</v>
      </c>
      <c r="W43" s="4">
        <f>[1]!i_pq_pctchange(W$4,W$6,$C43)/100</f>
        <v>-3.3794656526230815E-2</v>
      </c>
      <c r="X43" s="4">
        <f>[1]!i_pq_pctchange(X$4,X$6,$C43)/100</f>
        <v>6.2610691163135002E-2</v>
      </c>
      <c r="Y43" s="4">
        <f>[1]!i_pq_pctchange(Y$4,Y$6,$C43)/100</f>
        <v>4.7045393891113951E-2</v>
      </c>
      <c r="Z43" s="4">
        <f>[1]!i_pq_pctchange(Z$4,Z$6,$C43)/100</f>
        <v>8.2381960272133181E-2</v>
      </c>
      <c r="AA43" s="4">
        <f>[1]!i_pq_pctchange(AA$4,AA$6,$C43)/100</f>
        <v>-1.9556513704958367E-2</v>
      </c>
      <c r="AB43" s="4">
        <f>[1]!i_pq_pctchange(AB$4,AB$6,$C43)/100</f>
        <v>3.3921514082771331E-2</v>
      </c>
      <c r="AC43" s="4">
        <f>[1]!i_pq_pctchange(AC$4,AC$6,$C43)/100</f>
        <v>2.1998238401412351E-2</v>
      </c>
      <c r="AD43" s="4">
        <f>[1]!i_pq_pctchange(AD$4,AD$6,$C43)/100</f>
        <v>1.1417020896520524E-2</v>
      </c>
      <c r="AE43" s="4">
        <f>[1]!i_pq_pctchange(AE$4,AE$6,$C43)/100</f>
        <v>3.7256128424940416E-2</v>
      </c>
    </row>
    <row r="44" spans="3:31" x14ac:dyDescent="0.15">
      <c r="C44" s="40">
        <v>20180228</v>
      </c>
      <c r="D44" s="4">
        <f>[1]!i_pq_pctchange(D$4,$D$6,C44)/100</f>
        <v>6.859927115045128E-3</v>
      </c>
      <c r="E44" s="4">
        <f>[1]!i_pq_pctchange(E$4,E$6,C44)/100</f>
        <v>-1.1217349722561276E-2</v>
      </c>
      <c r="F44" s="4">
        <f>[1]!i_pq_pctchange(F$4,F$6,$C44)/100</f>
        <v>1.1804481497836861E-3</v>
      </c>
      <c r="G44" s="4">
        <f>[1]!i_pq_pctchange(G$4,G$6,$C44)/100</f>
        <v>-2.3019369086032526E-3</v>
      </c>
      <c r="H44" s="4">
        <f>[1]!i_pq_pctchange(H$4,H$6,$C44)/100</f>
        <v>-1.4215893317187311E-2</v>
      </c>
      <c r="I44" s="4">
        <f>[1]!i_pq_pctchange(I$4,I$6,$C44)/100</f>
        <v>-4.0033757568920914E-2</v>
      </c>
      <c r="J44" s="4">
        <f>[1]!i_pq_pctchange(J$4,J$6,$C44)/100</f>
        <v>1.647675130311943E-2</v>
      </c>
      <c r="K44" s="4">
        <f>[1]!i_pq_pctchange(K$4,K$6,$C44)/100</f>
        <v>4.9339906333318861E-3</v>
      </c>
      <c r="L44" s="4">
        <f>[1]!i_pq_pctchange(L$4,L$6,$C44)/100</f>
        <v>-5.6447389527831682E-2</v>
      </c>
      <c r="M44" s="4">
        <f>[1]!i_pq_pctchange(M$4,M$6,$C44)/100</f>
        <v>-2.9107887660985488E-2</v>
      </c>
      <c r="N44" s="4">
        <f>[1]!i_pq_pctchange(N$4,N$6,$C44)/100</f>
        <v>1.3282988933797535E-2</v>
      </c>
      <c r="O44" s="4">
        <f>[1]!i_pq_pctchange(O$4,O$6,$C44)/100</f>
        <v>-2.3264197304531109E-2</v>
      </c>
      <c r="P44" s="4">
        <f>[1]!i_pq_pctchange(P$4,P$6,$C44)/100</f>
        <v>-2.4236086881510577E-2</v>
      </c>
      <c r="Q44" s="4">
        <f>[1]!i_pq_pctchange(Q$4,Q$6,$C44)/100</f>
        <v>-2.8621285514080386E-2</v>
      </c>
      <c r="R44" s="4">
        <f>[1]!i_pq_pctchange(R$4,R$6,$C44)/100</f>
        <v>-3.3464186109532279E-2</v>
      </c>
      <c r="S44" s="4">
        <f>[1]!i_pq_pctchange(S$4,S$6,$C44)/100</f>
        <v>-2.6347154881216528E-2</v>
      </c>
      <c r="T44" s="4">
        <f>[1]!i_pq_pctchange(T$4,T$6,$C44)/100</f>
        <v>1.847850835346776E-2</v>
      </c>
      <c r="U44" s="4">
        <f>[1]!i_pq_pctchange(U$4,U$6,$C44)/100</f>
        <v>-1.655551163797131E-2</v>
      </c>
      <c r="V44" s="4">
        <f>[1]!i_pq_pctchange(V$4,V$6,$C44)/100</f>
        <v>-7.7272219524462393E-2</v>
      </c>
      <c r="W44" s="4">
        <f>[1]!i_pq_pctchange(W$4,W$6,$C44)/100</f>
        <v>-5.1024762255350575E-2</v>
      </c>
      <c r="X44" s="4">
        <f>[1]!i_pq_pctchange(X$4,X$6,$C44)/100</f>
        <v>4.7939057819796682E-2</v>
      </c>
      <c r="Y44" s="4">
        <f>[1]!i_pq_pctchange(Y$4,Y$6,$C44)/100</f>
        <v>3.2849568924959494E-2</v>
      </c>
      <c r="Z44" s="4">
        <f>[1]!i_pq_pctchange(Z$4,Z$6,$C44)/100</f>
        <v>5.9747569109525056E-2</v>
      </c>
      <c r="AA44" s="4">
        <f>[1]!i_pq_pctchange(AA$4,AA$6,$C44)/100</f>
        <v>-1.8709578072066413E-2</v>
      </c>
      <c r="AB44" s="4">
        <f>[1]!i_pq_pctchange(AB$4,AB$6,$C44)/100</f>
        <v>2.3941832752911729E-2</v>
      </c>
      <c r="AC44" s="4">
        <f>[1]!i_pq_pctchange(AC$4,AC$6,$C44)/100</f>
        <v>1.5093751898754171E-2</v>
      </c>
      <c r="AD44" s="4">
        <f>[1]!i_pq_pctchange(AD$4,AD$6,$C44)/100</f>
        <v>4.7270629966893463E-3</v>
      </c>
      <c r="AE44" s="4">
        <f>[1]!i_pq_pctchange(AE$4,AE$6,$C44)/100</f>
        <v>2.591870449739675E-2</v>
      </c>
    </row>
    <row r="45" spans="3:31" x14ac:dyDescent="0.15">
      <c r="C45" s="40">
        <v>20180301</v>
      </c>
      <c r="D45" s="4">
        <f>[1]!i_pq_pctchange(D$4,$D$6,C45)/100</f>
        <v>1.1278032308382313E-2</v>
      </c>
      <c r="E45" s="4">
        <f>[1]!i_pq_pctchange(E$4,E$6,C45)/100</f>
        <v>-6.865036110621503E-3</v>
      </c>
      <c r="F45" s="4">
        <f>[1]!i_pq_pctchange(F$4,F$6,$C45)/100</f>
        <v>7.5117369256552102E-3</v>
      </c>
      <c r="G45" s="4">
        <f>[1]!i_pq_pctchange(G$4,G$6,$C45)/100</f>
        <v>1.165817981516537E-2</v>
      </c>
      <c r="H45" s="4">
        <f>[1]!i_pq_pctchange(H$4,H$6,$C45)/100</f>
        <v>-1.5074462200860284E-3</v>
      </c>
      <c r="I45" s="4">
        <f>[1]!i_pq_pctchange(I$4,I$6,$C45)/100</f>
        <v>-2.8255909627715736E-2</v>
      </c>
      <c r="J45" s="4">
        <f>[1]!i_pq_pctchange(J$4,J$6,$C45)/100</f>
        <v>3.554205785325304E-2</v>
      </c>
      <c r="K45" s="4">
        <f>[1]!i_pq_pctchange(K$4,K$6,$C45)/100</f>
        <v>2.5691031751830629E-2</v>
      </c>
      <c r="L45" s="4">
        <f>[1]!i_pq_pctchange(L$4,L$6,$C45)/100</f>
        <v>-4.28240397169668E-2</v>
      </c>
      <c r="M45" s="4">
        <f>[1]!i_pq_pctchange(M$4,M$6,$C45)/100</f>
        <v>-1.8381775184452831E-2</v>
      </c>
      <c r="N45" s="4">
        <f>[1]!i_pq_pctchange(N$4,N$6,$C45)/100</f>
        <v>1.8818726345120718E-2</v>
      </c>
      <c r="O45" s="4">
        <f>[1]!i_pq_pctchange(O$4,O$6,$C45)/100</f>
        <v>-1.5333708518837752E-2</v>
      </c>
      <c r="P45" s="4">
        <f>[1]!i_pq_pctchange(P$4,P$6,$C45)/100</f>
        <v>-1.5667123781841097E-2</v>
      </c>
      <c r="Q45" s="4">
        <f>[1]!i_pq_pctchange(Q$4,Q$6,$C45)/100</f>
        <v>-1.95492126415443E-2</v>
      </c>
      <c r="R45" s="4">
        <f>[1]!i_pq_pctchange(R$4,R$6,$C45)/100</f>
        <v>-2.1027305652734807E-2</v>
      </c>
      <c r="S45" s="4">
        <f>[1]!i_pq_pctchange(S$4,S$6,$C45)/100</f>
        <v>-1.3720927898525304E-2</v>
      </c>
      <c r="T45" s="4">
        <f>[1]!i_pq_pctchange(T$4,T$6,$C45)/100</f>
        <v>3.5063796753711296E-2</v>
      </c>
      <c r="U45" s="4">
        <f>[1]!i_pq_pctchange(U$4,U$6,$C45)/100</f>
        <v>-5.7409349409779376E-3</v>
      </c>
      <c r="V45" s="4">
        <f>[1]!i_pq_pctchange(V$4,V$6,$C45)/100</f>
        <v>-6.8795459583474772E-2</v>
      </c>
      <c r="W45" s="4">
        <f>[1]!i_pq_pctchange(W$4,W$6,$C45)/100</f>
        <v>-4.2693310476496382E-2</v>
      </c>
      <c r="X45" s="4">
        <f>[1]!i_pq_pctchange(X$4,X$6,$C45)/100</f>
        <v>5.0466584861199815E-2</v>
      </c>
      <c r="Y45" s="4">
        <f>[1]!i_pq_pctchange(Y$4,Y$6,$C45)/100</f>
        <v>3.953092231340305E-2</v>
      </c>
      <c r="Z45" s="4">
        <f>[1]!i_pq_pctchange(Z$4,Z$6,$C45)/100</f>
        <v>6.3753050113873666E-2</v>
      </c>
      <c r="AA45" s="4">
        <f>[1]!i_pq_pctchange(AA$4,AA$6,$C45)/100</f>
        <v>-2.4099168463196818E-2</v>
      </c>
      <c r="AB45" s="4">
        <f>[1]!i_pq_pctchange(AB$4,AB$6,$C45)/100</f>
        <v>2.4218801734400719E-2</v>
      </c>
      <c r="AC45" s="4">
        <f>[1]!i_pq_pctchange(AC$4,AC$6,$C45)/100</f>
        <v>1.6493756743457544E-2</v>
      </c>
      <c r="AD45" s="4">
        <f>[1]!i_pq_pctchange(AD$4,AD$6,$C45)/100</f>
        <v>7.613376871389077E-3</v>
      </c>
      <c r="AE45" s="4">
        <f>[1]!i_pq_pctchange(AE$4,AE$6,$C45)/100</f>
        <v>2.6629768644444995E-2</v>
      </c>
    </row>
    <row r="46" spans="3:31" x14ac:dyDescent="0.15">
      <c r="C46" s="40">
        <v>20180302</v>
      </c>
      <c r="D46" s="4">
        <f>[1]!i_pq_pctchange(D$4,$D$6,C46)/100</f>
        <v>1.7941950513207239E-3</v>
      </c>
      <c r="E46" s="4">
        <f>[1]!i_pq_pctchange(E$4,E$6,C46)/100</f>
        <v>-1.2697668448709898E-2</v>
      </c>
      <c r="F46" s="4">
        <f>[1]!i_pq_pctchange(F$4,F$6,$C46)/100</f>
        <v>-6.062359292874353E-4</v>
      </c>
      <c r="G46" s="4">
        <f>[1]!i_pq_pctchange(G$4,G$6,$C46)/100</f>
        <v>-5.1061611767869719E-3</v>
      </c>
      <c r="H46" s="4">
        <f>[1]!i_pq_pctchange(H$4,H$6,$C46)/100</f>
        <v>-1.2904507337440974E-2</v>
      </c>
      <c r="I46" s="4">
        <f>[1]!i_pq_pctchange(I$4,I$6,$C46)/100</f>
        <v>-3.4506135805864813E-2</v>
      </c>
      <c r="J46" s="4">
        <f>[1]!i_pq_pctchange(J$4,J$6,$C46)/100</f>
        <v>2.266869686467432E-2</v>
      </c>
      <c r="K46" s="4">
        <f>[1]!i_pq_pctchange(K$4,K$6,$C46)/100</f>
        <v>1.5465690172161706E-2</v>
      </c>
      <c r="L46" s="4">
        <f>[1]!i_pq_pctchange(L$4,L$6,$C46)/100</f>
        <v>-4.6591302625066507E-2</v>
      </c>
      <c r="M46" s="4">
        <f>[1]!i_pq_pctchange(M$4,M$6,$C46)/100</f>
        <v>-2.384402923006157E-2</v>
      </c>
      <c r="N46" s="4">
        <f>[1]!i_pq_pctchange(N$4,N$6,$C46)/100</f>
        <v>1.0839393725899482E-2</v>
      </c>
      <c r="O46" s="4">
        <f>[1]!i_pq_pctchange(O$4,O$6,$C46)/100</f>
        <v>-2.372964209049544E-2</v>
      </c>
      <c r="P46" s="4">
        <f>[1]!i_pq_pctchange(P$4,P$6,$C46)/100</f>
        <v>-2.0622178918153877E-2</v>
      </c>
      <c r="Q46" s="4">
        <f>[1]!i_pq_pctchange(Q$4,Q$6,$C46)/100</f>
        <v>-2.5686172577664923E-2</v>
      </c>
      <c r="R46" s="4">
        <f>[1]!i_pq_pctchange(R$4,R$6,$C46)/100</f>
        <v>-2.3567213153362854E-2</v>
      </c>
      <c r="S46" s="4">
        <f>[1]!i_pq_pctchange(S$4,S$6,$C46)/100</f>
        <v>-1.7904262821945571E-2</v>
      </c>
      <c r="T46" s="4">
        <f>[1]!i_pq_pctchange(T$4,T$6,$C46)/100</f>
        <v>3.2867152298701185E-2</v>
      </c>
      <c r="U46" s="4">
        <f>[1]!i_pq_pctchange(U$4,U$6,$C46)/100</f>
        <v>-1.1286505148520587E-2</v>
      </c>
      <c r="V46" s="4">
        <f>[1]!i_pq_pctchange(V$4,V$6,$C46)/100</f>
        <v>-7.2152154423242409E-2</v>
      </c>
      <c r="W46" s="4">
        <f>[1]!i_pq_pctchange(W$4,W$6,$C46)/100</f>
        <v>-5.7563410001013393E-2</v>
      </c>
      <c r="X46" s="4">
        <f>[1]!i_pq_pctchange(X$4,X$6,$C46)/100</f>
        <v>4.2654032021982369E-2</v>
      </c>
      <c r="Y46" s="4">
        <f>[1]!i_pq_pctchange(Y$4,Y$6,$C46)/100</f>
        <v>2.4100823373921054E-2</v>
      </c>
      <c r="Z46" s="4">
        <f>[1]!i_pq_pctchange(Z$4,Z$6,$C46)/100</f>
        <v>4.449849751668733E-2</v>
      </c>
      <c r="AA46" s="4">
        <f>[1]!i_pq_pctchange(AA$4,AA$6,$C46)/100</f>
        <v>-1.6322759470280168E-2</v>
      </c>
      <c r="AB46" s="4">
        <f>[1]!i_pq_pctchange(AB$4,AB$6,$C46)/100</f>
        <v>2.2434017378661908E-2</v>
      </c>
      <c r="AC46" s="4">
        <f>[1]!i_pq_pctchange(AC$4,AC$6,$C46)/100</f>
        <v>1.3851591984164857E-2</v>
      </c>
      <c r="AD46" s="4">
        <f>[1]!i_pq_pctchange(AD$4,AD$6,$C46)/100</f>
        <v>5.6072782006995059E-3</v>
      </c>
      <c r="AE46" s="4">
        <f>[1]!i_pq_pctchange(AE$4,AE$6,$C46)/100</f>
        <v>2.4728482901934079E-2</v>
      </c>
    </row>
    <row r="47" spans="3:31" x14ac:dyDescent="0.15">
      <c r="C47" s="40">
        <v>20180305</v>
      </c>
      <c r="D47" s="4">
        <f>[1]!i_pq_pctchange(D$4,$D$6,C47)/100</f>
        <v>1.7268650812678477E-3</v>
      </c>
      <c r="E47" s="4">
        <f>[1]!i_pq_pctchange(E$4,E$6,C47)/100</f>
        <v>-1.1970204812563279E-2</v>
      </c>
      <c r="F47" s="4">
        <f>[1]!i_pq_pctchange(F$4,F$6,$C47)/100</f>
        <v>-1.9915910269308057E-4</v>
      </c>
      <c r="G47" s="4">
        <f>[1]!i_pq_pctchange(G$4,G$6,$C47)/100</f>
        <v>-1.6888751982833128E-3</v>
      </c>
      <c r="H47" s="4">
        <f>[1]!i_pq_pctchange(H$4,H$6,$C47)/100</f>
        <v>-9.1763788033042415E-3</v>
      </c>
      <c r="I47" s="4">
        <f>[1]!i_pq_pctchange(I$4,I$6,$C47)/100</f>
        <v>-2.9938436625902565E-2</v>
      </c>
      <c r="J47" s="4">
        <f>[1]!i_pq_pctchange(J$4,J$6,$C47)/100</f>
        <v>3.9088965799926267E-2</v>
      </c>
      <c r="K47" s="4">
        <f>[1]!i_pq_pctchange(K$4,K$6,$C47)/100</f>
        <v>2.903999530090684E-2</v>
      </c>
      <c r="L47" s="4">
        <f>[1]!i_pq_pctchange(L$4,L$6,$C47)/100</f>
        <v>-4.0567281492203566E-2</v>
      </c>
      <c r="M47" s="4">
        <f>[1]!i_pq_pctchange(M$4,M$6,$C47)/100</f>
        <v>-2.2592810351812265E-2</v>
      </c>
      <c r="N47" s="4">
        <f>[1]!i_pq_pctchange(N$4,N$6,$C47)/100</f>
        <v>1.0048836836959341E-2</v>
      </c>
      <c r="O47" s="4">
        <f>[1]!i_pq_pctchange(O$4,O$6,$C47)/100</f>
        <v>-2.0914160842500418E-2</v>
      </c>
      <c r="P47" s="4">
        <f>[1]!i_pq_pctchange(P$4,P$6,$C47)/100</f>
        <v>-2.8280667245618507E-2</v>
      </c>
      <c r="Q47" s="4">
        <f>[1]!i_pq_pctchange(Q$4,Q$6,$C47)/100</f>
        <v>-3.7305501500709881E-2</v>
      </c>
      <c r="R47" s="4">
        <f>[1]!i_pq_pctchange(R$4,R$6,$C47)/100</f>
        <v>-1.4119757735729488E-2</v>
      </c>
      <c r="S47" s="4">
        <f>[1]!i_pq_pctchange(S$4,S$6,$C47)/100</f>
        <v>-9.8977416792933592E-3</v>
      </c>
      <c r="T47" s="4">
        <f>[1]!i_pq_pctchange(T$4,T$6,$C47)/100</f>
        <v>4.68225767278867E-2</v>
      </c>
      <c r="U47" s="4">
        <f>[1]!i_pq_pctchange(U$4,U$6,$C47)/100</f>
        <v>-4.6375652516967847E-3</v>
      </c>
      <c r="V47" s="4">
        <f>[1]!i_pq_pctchange(V$4,V$6,$C47)/100</f>
        <v>-6.9351551797084188E-2</v>
      </c>
      <c r="W47" s="4">
        <f>[1]!i_pq_pctchange(W$4,W$6,$C47)/100</f>
        <v>-5.5726568440958142E-2</v>
      </c>
      <c r="X47" s="4">
        <f>[1]!i_pq_pctchange(X$4,X$6,$C47)/100</f>
        <v>4.0365340172684672E-2</v>
      </c>
      <c r="Y47" s="4">
        <f>[1]!i_pq_pctchange(Y$4,Y$6,$C47)/100</f>
        <v>7.5945018217771221E-4</v>
      </c>
      <c r="Z47" s="4">
        <f>[1]!i_pq_pctchange(Z$4,Z$6,$C47)/100</f>
        <v>2.6343740451677977E-2</v>
      </c>
      <c r="AA47" s="4">
        <f>[1]!i_pq_pctchange(AA$4,AA$6,$C47)/100</f>
        <v>3.0797659377888031E-3</v>
      </c>
      <c r="AB47" s="4">
        <f>[1]!i_pq_pctchange(AB$4,AB$6,$C47)/100</f>
        <v>2.3274998364647193E-2</v>
      </c>
      <c r="AC47" s="4">
        <f>[1]!i_pq_pctchange(AC$4,AC$6,$C47)/100</f>
        <v>1.2471042247657715E-2</v>
      </c>
      <c r="AD47" s="4">
        <f>[1]!i_pq_pctchange(AD$4,AD$6,$C47)/100</f>
        <v>-1.6210590832788085E-3</v>
      </c>
      <c r="AE47" s="4">
        <f>[1]!i_pq_pctchange(AE$4,AE$6,$C47)/100</f>
        <v>2.2409583793619792E-2</v>
      </c>
    </row>
    <row r="48" spans="3:31" x14ac:dyDescent="0.15">
      <c r="C48" s="40">
        <v>20180306</v>
      </c>
      <c r="D48" s="4">
        <f>[1]!i_pq_pctchange(D$4,$D$6,C48)/100</f>
        <v>1.1689706982418668E-2</v>
      </c>
      <c r="E48" s="4">
        <f>[1]!i_pq_pctchange(E$4,E$6,C48)/100</f>
        <v>-2.045513680487554E-3</v>
      </c>
      <c r="F48" s="4">
        <f>[1]!i_pq_pctchange(F$4,F$6,$C48)/100</f>
        <v>1.1860790474521821E-2</v>
      </c>
      <c r="G48" s="4">
        <f>[1]!i_pq_pctchange(G$4,G$6,$C48)/100</f>
        <v>8.0867944658244983E-3</v>
      </c>
      <c r="H48" s="4">
        <f>[1]!i_pq_pctchange(H$4,H$6,$C48)/100</f>
        <v>4.1863710259981701E-4</v>
      </c>
      <c r="I48" s="4">
        <f>[1]!i_pq_pctchange(I$4,I$6,$C48)/100</f>
        <v>-1.8605871534414287E-2</v>
      </c>
      <c r="J48" s="4">
        <f>[1]!i_pq_pctchange(J$4,J$6,$C48)/100</f>
        <v>3.7590401481421676E-2</v>
      </c>
      <c r="K48" s="4">
        <f>[1]!i_pq_pctchange(K$4,K$6,$C48)/100</f>
        <v>3.0138379701063256E-2</v>
      </c>
      <c r="L48" s="4">
        <f>[1]!i_pq_pctchange(L$4,L$6,$C48)/100</f>
        <v>-3.1714819567801977E-2</v>
      </c>
      <c r="M48" s="4">
        <f>[1]!i_pq_pctchange(M$4,M$6,$C48)/100</f>
        <v>-9.4601618092003958E-3</v>
      </c>
      <c r="N48" s="4">
        <f>[1]!i_pq_pctchange(N$4,N$6,$C48)/100</f>
        <v>2.1335815535156399E-2</v>
      </c>
      <c r="O48" s="4">
        <f>[1]!i_pq_pctchange(O$4,O$6,$C48)/100</f>
        <v>-7.3015772285212055E-3</v>
      </c>
      <c r="P48" s="4">
        <f>[1]!i_pq_pctchange(P$4,P$6,$C48)/100</f>
        <v>-1.8975160890496445E-2</v>
      </c>
      <c r="Q48" s="4">
        <f>[1]!i_pq_pctchange(Q$4,Q$6,$C48)/100</f>
        <v>-3.2396326990216329E-2</v>
      </c>
      <c r="R48" s="4">
        <f>[1]!i_pq_pctchange(R$4,R$6,$C48)/100</f>
        <v>5.704163962330977E-3</v>
      </c>
      <c r="S48" s="4">
        <f>[1]!i_pq_pctchange(S$4,S$6,$C48)/100</f>
        <v>1.0908363247094766E-2</v>
      </c>
      <c r="T48" s="4">
        <f>[1]!i_pq_pctchange(T$4,T$6,$C48)/100</f>
        <v>6.5589338358050808E-2</v>
      </c>
      <c r="U48" s="4">
        <f>[1]!i_pq_pctchange(U$4,U$6,$C48)/100</f>
        <v>1.0093458293135349E-2</v>
      </c>
      <c r="V48" s="4">
        <f>[1]!i_pq_pctchange(V$4,V$6,$C48)/100</f>
        <v>-6.0942567041581297E-2</v>
      </c>
      <c r="W48" s="4">
        <f>[1]!i_pq_pctchange(W$4,W$6,$C48)/100</f>
        <v>-3.5270466714682258E-2</v>
      </c>
      <c r="X48" s="4">
        <f>[1]!i_pq_pctchange(X$4,X$6,$C48)/100</f>
        <v>4.3270506928197117E-2</v>
      </c>
      <c r="Y48" s="4">
        <f>[1]!i_pq_pctchange(Y$4,Y$6,$C48)/100</f>
        <v>2.1665760885034135E-2</v>
      </c>
      <c r="Z48" s="4">
        <f>[1]!i_pq_pctchange(Z$4,Z$6,$C48)/100</f>
        <v>5.3710247954680046E-2</v>
      </c>
      <c r="AA48" s="4">
        <f>[1]!i_pq_pctchange(AA$4,AA$6,$C48)/100</f>
        <v>-1.1934093008931224E-2</v>
      </c>
      <c r="AB48" s="4">
        <f>[1]!i_pq_pctchange(AB$4,AB$6,$C48)/100</f>
        <v>3.1856134090596733E-2</v>
      </c>
      <c r="AC48" s="4">
        <f>[1]!i_pq_pctchange(AC$4,AC$6,$C48)/100</f>
        <v>2.6004952236331924E-2</v>
      </c>
      <c r="AD48" s="4">
        <f>[1]!i_pq_pctchange(AD$4,AD$6,$C48)/100</f>
        <v>1.4839262957156762E-2</v>
      </c>
      <c r="AE48" s="4">
        <f>[1]!i_pq_pctchange(AE$4,AE$6,$C48)/100</f>
        <v>3.2396949461614533E-2</v>
      </c>
    </row>
    <row r="49" spans="3:31" x14ac:dyDescent="0.15">
      <c r="C49" s="40">
        <v>20180307</v>
      </c>
      <c r="D49" s="4">
        <f>[1]!i_pq_pctchange(D$4,$D$6,C49)/100</f>
        <v>6.6794478186960049E-3</v>
      </c>
      <c r="E49" s="4">
        <f>[1]!i_pq_pctchange(E$4,E$6,C49)/100</f>
        <v>-7.4980326173702538E-3</v>
      </c>
      <c r="F49" s="4">
        <f>[1]!i_pq_pctchange(F$4,F$6,$C49)/100</f>
        <v>4.418176985558242E-3</v>
      </c>
      <c r="G49" s="4">
        <f>[1]!i_pq_pctchange(G$4,G$6,$C49)/100</f>
        <v>-3.4072786594173676E-3</v>
      </c>
      <c r="H49" s="4">
        <f>[1]!i_pq_pctchange(H$4,H$6,$C49)/100</f>
        <v>-1.0331106479631535E-2</v>
      </c>
      <c r="I49" s="4">
        <f>[1]!i_pq_pctchange(I$4,I$6,$C49)/100</f>
        <v>-2.6211868483453249E-2</v>
      </c>
      <c r="J49" s="4">
        <f>[1]!i_pq_pctchange(J$4,J$6,$C49)/100</f>
        <v>2.5681661679590295E-2</v>
      </c>
      <c r="K49" s="4">
        <f>[1]!i_pq_pctchange(K$4,K$6,$C49)/100</f>
        <v>2.3066874687503125E-2</v>
      </c>
      <c r="L49" s="4">
        <f>[1]!i_pq_pctchange(L$4,L$6,$C49)/100</f>
        <v>-3.8516273791171063E-2</v>
      </c>
      <c r="M49" s="4">
        <f>[1]!i_pq_pctchange(M$4,M$6,$C49)/100</f>
        <v>-1.8984150625806051E-2</v>
      </c>
      <c r="N49" s="4">
        <f>[1]!i_pq_pctchange(N$4,N$6,$C49)/100</f>
        <v>1.4536015962588911E-2</v>
      </c>
      <c r="O49" s="4">
        <f>[1]!i_pq_pctchange(O$4,O$6,$C49)/100</f>
        <v>-1.6035712350928488E-2</v>
      </c>
      <c r="P49" s="4">
        <f>[1]!i_pq_pctchange(P$4,P$6,$C49)/100</f>
        <v>-3.0720748859350611E-2</v>
      </c>
      <c r="Q49" s="4">
        <f>[1]!i_pq_pctchange(Q$4,Q$6,$C49)/100</f>
        <v>-4.2446586092042986E-2</v>
      </c>
      <c r="R49" s="4">
        <f>[1]!i_pq_pctchange(R$4,R$6,$C49)/100</f>
        <v>-1.8646548556944254E-4</v>
      </c>
      <c r="S49" s="4">
        <f>[1]!i_pq_pctchange(S$4,S$6,$C49)/100</f>
        <v>5.8547555903021298E-3</v>
      </c>
      <c r="T49" s="4">
        <f>[1]!i_pq_pctchange(T$4,T$6,$C49)/100</f>
        <v>6.3939077032603597E-2</v>
      </c>
      <c r="U49" s="4">
        <f>[1]!i_pq_pctchange(U$4,U$6,$C49)/100</f>
        <v>2.3666187249351545E-3</v>
      </c>
      <c r="V49" s="4">
        <f>[1]!i_pq_pctchange(V$4,V$6,$C49)/100</f>
        <v>-6.7710072689031064E-2</v>
      </c>
      <c r="W49" s="4">
        <f>[1]!i_pq_pctchange(W$4,W$6,$C49)/100</f>
        <v>-4.4862366675751275E-2</v>
      </c>
      <c r="X49" s="4">
        <f>[1]!i_pq_pctchange(X$4,X$6,$C49)/100</f>
        <v>4.8934145260777662E-2</v>
      </c>
      <c r="Y49" s="4">
        <f>[1]!i_pq_pctchange(Y$4,Y$6,$C49)/100</f>
        <v>1.1157689382866431E-2</v>
      </c>
      <c r="Z49" s="4">
        <f>[1]!i_pq_pctchange(Z$4,Z$6,$C49)/100</f>
        <v>4.2476927830304545E-2</v>
      </c>
      <c r="AA49" s="4">
        <f>[1]!i_pq_pctchange(AA$4,AA$6,$C49)/100</f>
        <v>-4.6196489066829827E-4</v>
      </c>
      <c r="AB49" s="4">
        <f>[1]!i_pq_pctchange(AB$4,AB$6,$C49)/100</f>
        <v>2.9466202060826507E-2</v>
      </c>
      <c r="AC49" s="4">
        <f>[1]!i_pq_pctchange(AC$4,AC$6,$C49)/100</f>
        <v>2.1966046343296908E-2</v>
      </c>
      <c r="AD49" s="4">
        <f>[1]!i_pq_pctchange(AD$4,AD$6,$C49)/100</f>
        <v>6.6815298073537033E-3</v>
      </c>
      <c r="AE49" s="4">
        <f>[1]!i_pq_pctchange(AE$4,AE$6,$C49)/100</f>
        <v>3.027732156459173E-2</v>
      </c>
    </row>
    <row r="50" spans="3:31" x14ac:dyDescent="0.15">
      <c r="C50" s="40">
        <v>20180308</v>
      </c>
      <c r="D50" s="4">
        <f>[1]!i_pq_pctchange(D$4,$D$6,C50)/100</f>
        <v>1.3711005148311806E-2</v>
      </c>
      <c r="E50" s="4">
        <f>[1]!i_pq_pctchange(E$4,E$6,C50)/100</f>
        <v>-2.4205912616934722E-3</v>
      </c>
      <c r="F50" s="4">
        <f>[1]!i_pq_pctchange(F$4,F$6,$C50)/100</f>
        <v>1.4606667988090516E-2</v>
      </c>
      <c r="G50" s="4">
        <f>[1]!i_pq_pctchange(G$4,G$6,$C50)/100</f>
        <v>3.5637664437431216E-3</v>
      </c>
      <c r="H50" s="4">
        <f>[1]!i_pq_pctchange(H$4,H$6,$C50)/100</f>
        <v>-4.3354337753132022E-3</v>
      </c>
      <c r="I50" s="4">
        <f>[1]!i_pq_pctchange(I$4,I$6,$C50)/100</f>
        <v>-1.6354448539391164E-2</v>
      </c>
      <c r="J50" s="4">
        <f>[1]!i_pq_pctchange(J$4,J$6,$C50)/100</f>
        <v>2.9561261330455446E-2</v>
      </c>
      <c r="K50" s="4">
        <f>[1]!i_pq_pctchange(K$4,K$6,$C50)/100</f>
        <v>2.7623849044493998E-2</v>
      </c>
      <c r="L50" s="4">
        <f>[1]!i_pq_pctchange(L$4,L$6,$C50)/100</f>
        <v>-3.3249603761693947E-2</v>
      </c>
      <c r="M50" s="4">
        <f>[1]!i_pq_pctchange(M$4,M$6,$C50)/100</f>
        <v>-1.1726761996922797E-2</v>
      </c>
      <c r="N50" s="4">
        <f>[1]!i_pq_pctchange(N$4,N$6,$C50)/100</f>
        <v>2.6391745387418952E-2</v>
      </c>
      <c r="O50" s="4">
        <f>[1]!i_pq_pctchange(O$4,O$6,$C50)/100</f>
        <v>-9.2002251113028066E-3</v>
      </c>
      <c r="P50" s="4">
        <f>[1]!i_pq_pctchange(P$4,P$6,$C50)/100</f>
        <v>-2.0389190409350944E-2</v>
      </c>
      <c r="Q50" s="4">
        <f>[1]!i_pq_pctchange(Q$4,Q$6,$C50)/100</f>
        <v>-2.4062638079120013E-2</v>
      </c>
      <c r="R50" s="4">
        <f>[1]!i_pq_pctchange(R$4,R$6,$C50)/100</f>
        <v>2.1328509383252037E-2</v>
      </c>
      <c r="S50" s="4">
        <f>[1]!i_pq_pctchange(S$4,S$6,$C50)/100</f>
        <v>3.0365100099107867E-2</v>
      </c>
      <c r="T50" s="4">
        <f>[1]!i_pq_pctchange(T$4,T$6,$C50)/100</f>
        <v>8.2420476533874729E-2</v>
      </c>
      <c r="U50" s="4">
        <f>[1]!i_pq_pctchange(U$4,U$6,$C50)/100</f>
        <v>1.3688585611476123E-2</v>
      </c>
      <c r="V50" s="4">
        <f>[1]!i_pq_pctchange(V$4,V$6,$C50)/100</f>
        <v>-5.6548408324945898E-2</v>
      </c>
      <c r="W50" s="4">
        <f>[1]!i_pq_pctchange(W$4,W$6,$C50)/100</f>
        <v>-3.2792501800091522E-2</v>
      </c>
      <c r="X50" s="4">
        <f>[1]!i_pq_pctchange(X$4,X$6,$C50)/100</f>
        <v>4.8776363015162305E-2</v>
      </c>
      <c r="Y50" s="4">
        <f>[1]!i_pq_pctchange(Y$4,Y$6,$C50)/100</f>
        <v>2.6480634857490859E-2</v>
      </c>
      <c r="Z50" s="4">
        <f>[1]!i_pq_pctchange(Z$4,Z$6,$C50)/100</f>
        <v>5.570357386475E-2</v>
      </c>
      <c r="AA50" s="4">
        <f>[1]!i_pq_pctchange(AA$4,AA$6,$C50)/100</f>
        <v>-1.0240221743147426E-2</v>
      </c>
      <c r="AB50" s="4">
        <f>[1]!i_pq_pctchange(AB$4,AB$6,$C50)/100</f>
        <v>3.3748979331693407E-2</v>
      </c>
      <c r="AC50" s="4">
        <f>[1]!i_pq_pctchange(AC$4,AC$6,$C50)/100</f>
        <v>3.1545610222926124E-2</v>
      </c>
      <c r="AD50" s="4">
        <f>[1]!i_pq_pctchange(AD$4,AD$6,$C50)/100</f>
        <v>3.0777535742163353E-2</v>
      </c>
      <c r="AE50" s="4">
        <f>[1]!i_pq_pctchange(AE$4,AE$6,$C50)/100</f>
        <v>3.9610919854210058E-2</v>
      </c>
    </row>
    <row r="51" spans="3:31" x14ac:dyDescent="0.15">
      <c r="C51" s="40">
        <v>20180309</v>
      </c>
      <c r="D51" s="4">
        <f>[1]!i_pq_pctchange(D$4,$D$6,C51)/100</f>
        <v>1.718879921702765E-2</v>
      </c>
      <c r="E51" s="4">
        <f>[1]!i_pq_pctchange(E$4,E$6,C51)/100</f>
        <v>3.2705223998885646E-3</v>
      </c>
      <c r="F51" s="4">
        <f>[1]!i_pq_pctchange(F$4,F$6,$C51)/100</f>
        <v>2.2386189804198597E-2</v>
      </c>
      <c r="G51" s="4">
        <f>[1]!i_pq_pctchange(G$4,G$6,$C51)/100</f>
        <v>2.2770346957889265E-2</v>
      </c>
      <c r="H51" s="4">
        <f>[1]!i_pq_pctchange(H$4,H$6,$C51)/100</f>
        <v>1.3002435731439554E-2</v>
      </c>
      <c r="I51" s="4">
        <f>[1]!i_pq_pctchange(I$4,I$6,$C51)/100</f>
        <v>-1.0361674689511879E-3</v>
      </c>
      <c r="J51" s="4">
        <f>[1]!i_pq_pctchange(J$4,J$6,$C51)/100</f>
        <v>7.3281055470699963E-2</v>
      </c>
      <c r="K51" s="4">
        <f>[1]!i_pq_pctchange(K$4,K$6,$C51)/100</f>
        <v>6.3860620308965554E-2</v>
      </c>
      <c r="L51" s="4">
        <f>[1]!i_pq_pctchange(L$4,L$6,$C51)/100</f>
        <v>-1.7157592667984556E-2</v>
      </c>
      <c r="M51" s="4">
        <f>[1]!i_pq_pctchange(M$4,M$6,$C51)/100</f>
        <v>4.3602227382044667E-4</v>
      </c>
      <c r="N51" s="4">
        <f>[1]!i_pq_pctchange(N$4,N$6,$C51)/100</f>
        <v>3.2117851094816352E-2</v>
      </c>
      <c r="O51" s="4">
        <f>[1]!i_pq_pctchange(O$4,O$6,$C51)/100</f>
        <v>2.7066493392811086E-3</v>
      </c>
      <c r="P51" s="4">
        <f>[1]!i_pq_pctchange(P$4,P$6,$C51)/100</f>
        <v>-1.0317711133715601E-2</v>
      </c>
      <c r="Q51" s="4">
        <f>[1]!i_pq_pctchange(Q$4,Q$6,$C51)/100</f>
        <v>-1.8198446489730791E-2</v>
      </c>
      <c r="R51" s="4">
        <f>[1]!i_pq_pctchange(R$4,R$6,$C51)/100</f>
        <v>2.9918509760744172E-2</v>
      </c>
      <c r="S51" s="4">
        <f>[1]!i_pq_pctchange(S$4,S$6,$C51)/100</f>
        <v>3.9933611802481339E-2</v>
      </c>
      <c r="T51" s="4">
        <f>[1]!i_pq_pctchange(T$4,T$6,$C51)/100</f>
        <v>9.2845575867069416E-2</v>
      </c>
      <c r="U51" s="4">
        <f>[1]!i_pq_pctchange(U$4,U$6,$C51)/100</f>
        <v>3.1258049912082919E-2</v>
      </c>
      <c r="V51" s="4">
        <f>[1]!i_pq_pctchange(V$4,V$6,$C51)/100</f>
        <v>-4.5040054497963E-2</v>
      </c>
      <c r="W51" s="4">
        <f>[1]!i_pq_pctchange(W$4,W$6,$C51)/100</f>
        <v>-2.2732212477944769E-2</v>
      </c>
      <c r="X51" s="4">
        <f>[1]!i_pq_pctchange(X$4,X$6,$C51)/100</f>
        <v>5.010938982248625E-2</v>
      </c>
      <c r="Y51" s="4">
        <f>[1]!i_pq_pctchange(Y$4,Y$6,$C51)/100</f>
        <v>3.7922280922229712E-2</v>
      </c>
      <c r="Z51" s="4">
        <f>[1]!i_pq_pctchange(Z$4,Z$6,$C51)/100</f>
        <v>6.3951612420072301E-2</v>
      </c>
      <c r="AA51" s="4">
        <f>[1]!i_pq_pctchange(AA$4,AA$6,$C51)/100</f>
        <v>-1.3012011087157327E-2</v>
      </c>
      <c r="AB51" s="4">
        <f>[1]!i_pq_pctchange(AB$4,AB$6,$C51)/100</f>
        <v>3.5993139980687205E-2</v>
      </c>
      <c r="AC51" s="4">
        <f>[1]!i_pq_pctchange(AC$4,AC$6,$C51)/100</f>
        <v>3.5149827963225633E-2</v>
      </c>
      <c r="AD51" s="4">
        <f>[1]!i_pq_pctchange(AD$4,AD$6,$C51)/100</f>
        <v>3.7012499767751672E-2</v>
      </c>
      <c r="AE51" s="4">
        <f>[1]!i_pq_pctchange(AE$4,AE$6,$C51)/100</f>
        <v>4.1398988659151259E-2</v>
      </c>
    </row>
    <row r="52" spans="3:31" x14ac:dyDescent="0.15">
      <c r="C52" s="40">
        <v>20180312</v>
      </c>
      <c r="D52" s="4">
        <f>[1]!i_pq_pctchange(D$4,$D$6,C52)/100</f>
        <v>1.7672140960486304E-2</v>
      </c>
      <c r="E52" s="4">
        <f>[1]!i_pq_pctchange(E$4,E$6,C52)/100</f>
        <v>9.1962870717121614E-3</v>
      </c>
      <c r="F52" s="4">
        <f>[1]!i_pq_pctchange(F$4,F$6,$C52)/100</f>
        <v>2.7064338591972881E-2</v>
      </c>
      <c r="G52" s="4">
        <f>[1]!i_pq_pctchange(G$4,G$6,$C52)/100</f>
        <v>3.8302733597947336E-2</v>
      </c>
      <c r="H52" s="4">
        <f>[1]!i_pq_pctchange(H$4,H$6,$C52)/100</f>
        <v>2.8971749150315196E-2</v>
      </c>
      <c r="I52" s="4">
        <f>[1]!i_pq_pctchange(I$4,I$6,$C52)/100</f>
        <v>1.1390742217736394E-2</v>
      </c>
      <c r="J52" s="4">
        <f>[1]!i_pq_pctchange(J$4,J$6,$C52)/100</f>
        <v>9.2254182268601159E-2</v>
      </c>
      <c r="K52" s="4">
        <f>[1]!i_pq_pctchange(K$4,K$6,$C52)/100</f>
        <v>7.873359436223426E-2</v>
      </c>
      <c r="L52" s="4">
        <f>[1]!i_pq_pctchange(L$4,L$6,$C52)/100</f>
        <v>-1.2970203664267599E-3</v>
      </c>
      <c r="M52" s="4">
        <f>[1]!i_pq_pctchange(M$4,M$6,$C52)/100</f>
        <v>1.4749099741014016E-2</v>
      </c>
      <c r="N52" s="4">
        <f>[1]!i_pq_pctchange(N$4,N$6,$C52)/100</f>
        <v>3.36537208296388E-2</v>
      </c>
      <c r="O52" s="4">
        <f>[1]!i_pq_pctchange(O$4,O$6,$C52)/100</f>
        <v>1.3701690747368378E-2</v>
      </c>
      <c r="P52" s="4">
        <f>[1]!i_pq_pctchange(P$4,P$6,$C52)/100</f>
        <v>-6.0912817944568376E-3</v>
      </c>
      <c r="Q52" s="4">
        <f>[1]!i_pq_pctchange(Q$4,Q$6,$C52)/100</f>
        <v>-1.9891644565810718E-2</v>
      </c>
      <c r="R52" s="4">
        <f>[1]!i_pq_pctchange(R$4,R$6,$C52)/100</f>
        <v>3.9253008189717109E-2</v>
      </c>
      <c r="S52" s="4">
        <f>[1]!i_pq_pctchange(S$4,S$6,$C52)/100</f>
        <v>4.8522580608013621E-2</v>
      </c>
      <c r="T52" s="4">
        <f>[1]!i_pq_pctchange(T$4,T$6,$C52)/100</f>
        <v>0.1026822244099872</v>
      </c>
      <c r="U52" s="4">
        <f>[1]!i_pq_pctchange(U$4,U$6,$C52)/100</f>
        <v>4.1230980864224165E-2</v>
      </c>
      <c r="V52" s="4">
        <f>[1]!i_pq_pctchange(V$4,V$6,$C52)/100</f>
        <v>-3.3171062600309775E-2</v>
      </c>
      <c r="W52" s="4">
        <f>[1]!i_pq_pctchange(W$4,W$6,$C52)/100</f>
        <v>-1.5010160198421274E-2</v>
      </c>
      <c r="X52" s="4">
        <f>[1]!i_pq_pctchange(X$4,X$6,$C52)/100</f>
        <v>4.5496088967568404E-2</v>
      </c>
      <c r="Y52" s="4">
        <f>[1]!i_pq_pctchange(Y$4,Y$6,$C52)/100</f>
        <v>5.7950602922409944E-2</v>
      </c>
      <c r="Z52" s="4">
        <f>[1]!i_pq_pctchange(Z$4,Z$6,$C52)/100</f>
        <v>8.6727222464243692E-2</v>
      </c>
      <c r="AA52" s="4">
        <f>[1]!i_pq_pctchange(AA$4,AA$6,$C52)/100</f>
        <v>-3.1336618417000306E-2</v>
      </c>
      <c r="AB52" s="4">
        <f>[1]!i_pq_pctchange(AB$4,AB$6,$C52)/100</f>
        <v>3.699869722495075E-2</v>
      </c>
      <c r="AC52" s="4">
        <f>[1]!i_pq_pctchange(AC$4,AC$6,$C52)/100</f>
        <v>3.7258842224815902E-2</v>
      </c>
      <c r="AD52" s="4">
        <f>[1]!i_pq_pctchange(AD$4,AD$6,$C52)/100</f>
        <v>3.6638182773426564E-2</v>
      </c>
      <c r="AE52" s="4">
        <f>[1]!i_pq_pctchange(AE$4,AE$6,$C52)/100</f>
        <v>3.9882731158508156E-2</v>
      </c>
    </row>
    <row r="53" spans="3:31" x14ac:dyDescent="0.15">
      <c r="C53" s="40">
        <v>20180313</v>
      </c>
      <c r="D53" s="4">
        <f>[1]!i_pq_pctchange(D$4,$D$6,C53)/100</f>
        <v>8.5075002263861332E-3</v>
      </c>
      <c r="E53" s="4">
        <f>[1]!i_pq_pctchange(E$4,E$6,C53)/100</f>
        <v>4.202846833987417E-3</v>
      </c>
      <c r="F53" s="4">
        <f>[1]!i_pq_pctchange(F$4,F$6,$C53)/100</f>
        <v>1.8003918189103407E-2</v>
      </c>
      <c r="G53" s="4">
        <f>[1]!i_pq_pctchange(G$4,G$6,$C53)/100</f>
        <v>2.729070636154729E-2</v>
      </c>
      <c r="H53" s="4">
        <f>[1]!i_pq_pctchange(H$4,H$6,$C53)/100</f>
        <v>2.0175012417374738E-2</v>
      </c>
      <c r="I53" s="4">
        <f>[1]!i_pq_pctchange(I$4,I$6,$C53)/100</f>
        <v>4.2220274389395129E-3</v>
      </c>
      <c r="J53" s="4">
        <f>[1]!i_pq_pctchange(J$4,J$6,$C53)/100</f>
        <v>8.7562120707043167E-2</v>
      </c>
      <c r="K53" s="4">
        <f>[1]!i_pq_pctchange(K$4,K$6,$C53)/100</f>
        <v>7.3157260600538399E-2</v>
      </c>
      <c r="L53" s="4">
        <f>[1]!i_pq_pctchange(L$4,L$6,$C53)/100</f>
        <v>-6.4425084693301438E-3</v>
      </c>
      <c r="M53" s="4">
        <f>[1]!i_pq_pctchange(M$4,M$6,$C53)/100</f>
        <v>8.0388987571817783E-3</v>
      </c>
      <c r="N53" s="4">
        <f>[1]!i_pq_pctchange(N$4,N$6,$C53)/100</f>
        <v>2.4604176542599276E-2</v>
      </c>
      <c r="O53" s="4">
        <f>[1]!i_pq_pctchange(O$4,O$6,$C53)/100</f>
        <v>4.6203903620600784E-3</v>
      </c>
      <c r="P53" s="4">
        <f>[1]!i_pq_pctchange(P$4,P$6,$C53)/100</f>
        <v>-1.5461039257888554E-2</v>
      </c>
      <c r="Q53" s="4">
        <f>[1]!i_pq_pctchange(Q$4,Q$6,$C53)/100</f>
        <v>-3.0145109918961577E-2</v>
      </c>
      <c r="R53" s="4">
        <f>[1]!i_pq_pctchange(R$4,R$6,$C53)/100</f>
        <v>2.4974837891703627E-2</v>
      </c>
      <c r="S53" s="4">
        <f>[1]!i_pq_pctchange(S$4,S$6,$C53)/100</f>
        <v>3.4481499424569906E-2</v>
      </c>
      <c r="T53" s="4">
        <f>[1]!i_pq_pctchange(T$4,T$6,$C53)/100</f>
        <v>8.7579817399485282E-2</v>
      </c>
      <c r="U53" s="4">
        <f>[1]!i_pq_pctchange(U$4,U$6,$C53)/100</f>
        <v>2.9529056649304719E-2</v>
      </c>
      <c r="V53" s="4">
        <f>[1]!i_pq_pctchange(V$4,V$6,$C53)/100</f>
        <v>-3.9096153367546904E-2</v>
      </c>
      <c r="W53" s="4">
        <f>[1]!i_pq_pctchange(W$4,W$6,$C53)/100</f>
        <v>-3.4920153523099629E-2</v>
      </c>
      <c r="X53" s="4">
        <f>[1]!i_pq_pctchange(X$4,X$6,$C53)/100</f>
        <v>4.5698111390682916E-2</v>
      </c>
      <c r="Y53" s="4">
        <f>[1]!i_pq_pctchange(Y$4,Y$6,$C53)/100</f>
        <v>5.8189019381717833E-2</v>
      </c>
      <c r="Z53" s="4">
        <f>[1]!i_pq_pctchange(Z$4,Z$6,$C53)/100</f>
        <v>9.0961221295122741E-2</v>
      </c>
      <c r="AA53" s="4">
        <f>[1]!i_pq_pctchange(AA$4,AA$6,$C53)/100</f>
        <v>-4.2808746535263342E-2</v>
      </c>
      <c r="AB53" s="4">
        <f>[1]!i_pq_pctchange(AB$4,AB$6,$C53)/100</f>
        <v>3.3013943682346891E-2</v>
      </c>
      <c r="AC53" s="4">
        <f>[1]!i_pq_pctchange(AC$4,AC$6,$C53)/100</f>
        <v>3.0905329472575405E-2</v>
      </c>
      <c r="AD53" s="4">
        <f>[1]!i_pq_pctchange(AD$4,AD$6,$C53)/100</f>
        <v>2.7972581501221061E-2</v>
      </c>
      <c r="AE53" s="4">
        <f>[1]!i_pq_pctchange(AE$4,AE$6,$C53)/100</f>
        <v>3.5190557250778465E-2</v>
      </c>
    </row>
    <row r="54" spans="3:31" x14ac:dyDescent="0.15">
      <c r="C54" s="40">
        <v>20180314</v>
      </c>
      <c r="D54" s="4">
        <f>[1]!i_pq_pctchange(D$4,$D$6,C54)/100</f>
        <v>4.2952323700671258E-3</v>
      </c>
      <c r="E54" s="4">
        <f>[1]!i_pq_pctchange(E$4,E$6,C54)/100</f>
        <v>-1.5176626684380023E-3</v>
      </c>
      <c r="F54" s="4">
        <f>[1]!i_pq_pctchange(F$4,F$6,$C54)/100</f>
        <v>1.3547820354906426E-2</v>
      </c>
      <c r="G54" s="4">
        <f>[1]!i_pq_pctchange(G$4,G$6,$C54)/100</f>
        <v>1.8307843201641916E-2</v>
      </c>
      <c r="H54" s="4">
        <f>[1]!i_pq_pctchange(H$4,H$6,$C54)/100</f>
        <v>1.0373288931894153E-2</v>
      </c>
      <c r="I54" s="4">
        <f>[1]!i_pq_pctchange(I$4,I$6,$C54)/100</f>
        <v>-4.6758937990866167E-3</v>
      </c>
      <c r="J54" s="4">
        <f>[1]!i_pq_pctchange(J$4,J$6,$C54)/100</f>
        <v>7.0972602620412273E-2</v>
      </c>
      <c r="K54" s="4">
        <f>[1]!i_pq_pctchange(K$4,K$6,$C54)/100</f>
        <v>5.5169532683769562E-2</v>
      </c>
      <c r="L54" s="4">
        <f>[1]!i_pq_pctchange(L$4,L$6,$C54)/100</f>
        <v>-1.7486925756692417E-2</v>
      </c>
      <c r="M54" s="4">
        <f>[1]!i_pq_pctchange(M$4,M$6,$C54)/100</f>
        <v>-2.4101464826595809E-3</v>
      </c>
      <c r="N54" s="4">
        <f>[1]!i_pq_pctchange(N$4,N$6,$C54)/100</f>
        <v>2.0682756396582125E-2</v>
      </c>
      <c r="O54" s="4">
        <f>[1]!i_pq_pctchange(O$4,O$6,$C54)/100</f>
        <v>-9.101739492448635E-4</v>
      </c>
      <c r="P54" s="4">
        <f>[1]!i_pq_pctchange(P$4,P$6,$C54)/100</f>
        <v>-1.3235168269655651E-2</v>
      </c>
      <c r="Q54" s="4">
        <f>[1]!i_pq_pctchange(Q$4,Q$6,$C54)/100</f>
        <v>-2.4028180993593384E-2</v>
      </c>
      <c r="R54" s="4">
        <f>[1]!i_pq_pctchange(R$4,R$6,$C54)/100</f>
        <v>1.7075800988656908E-2</v>
      </c>
      <c r="S54" s="4">
        <f>[1]!i_pq_pctchange(S$4,S$6,$C54)/100</f>
        <v>2.6539634710769811E-2</v>
      </c>
      <c r="T54" s="4">
        <f>[1]!i_pq_pctchange(T$4,T$6,$C54)/100</f>
        <v>7.4805689679585008E-2</v>
      </c>
      <c r="U54" s="4">
        <f>[1]!i_pq_pctchange(U$4,U$6,$C54)/100</f>
        <v>2.1805681665712617E-2</v>
      </c>
      <c r="V54" s="4">
        <f>[1]!i_pq_pctchange(V$4,V$6,$C54)/100</f>
        <v>-4.6810428002322046E-2</v>
      </c>
      <c r="W54" s="4">
        <f>[1]!i_pq_pctchange(W$4,W$6,$C54)/100</f>
        <v>-4.2115928481137994E-2</v>
      </c>
      <c r="X54" s="4">
        <f>[1]!i_pq_pctchange(X$4,X$6,$C54)/100</f>
        <v>3.6087739652438611E-2</v>
      </c>
      <c r="Y54" s="4">
        <f>[1]!i_pq_pctchange(Y$4,Y$6,$C54)/100</f>
        <v>5.2615699790816262E-2</v>
      </c>
      <c r="Z54" s="4">
        <f>[1]!i_pq_pctchange(Z$4,Z$6,$C54)/100</f>
        <v>8.5632562164123835E-2</v>
      </c>
      <c r="AA54" s="4">
        <f>[1]!i_pq_pctchange(AA$4,AA$6,$C54)/100</f>
        <v>-4.1345857714813583E-2</v>
      </c>
      <c r="AB54" s="4">
        <f>[1]!i_pq_pctchange(AB$4,AB$6,$C54)/100</f>
        <v>2.983910949771218E-2</v>
      </c>
      <c r="AC54" s="4">
        <f>[1]!i_pq_pctchange(AC$4,AC$6,$C54)/100</f>
        <v>2.6840186734282456E-2</v>
      </c>
      <c r="AD54" s="4">
        <f>[1]!i_pq_pctchange(AD$4,AD$6,$C54)/100</f>
        <v>2.4622453915794651E-2</v>
      </c>
      <c r="AE54" s="4">
        <f>[1]!i_pq_pctchange(AE$4,AE$6,$C54)/100</f>
        <v>3.3900196415606265E-2</v>
      </c>
    </row>
    <row r="55" spans="3:31" x14ac:dyDescent="0.15">
      <c r="C55" s="40">
        <v>20180315</v>
      </c>
      <c r="D55" s="4">
        <f>[1]!i_pq_pctchange(D$4,$D$6,C55)/100</f>
        <v>1.2566780400102395E-2</v>
      </c>
      <c r="E55" s="4">
        <f>[1]!i_pq_pctchange(E$4,E$6,C55)/100</f>
        <v>-1.5995402478357068E-3</v>
      </c>
      <c r="F55" s="4">
        <f>[1]!i_pq_pctchange(F$4,F$6,$C55)/100</f>
        <v>1.9225497023138693E-2</v>
      </c>
      <c r="G55" s="4">
        <f>[1]!i_pq_pctchange(G$4,G$6,$C55)/100</f>
        <v>2.0882659687090799E-2</v>
      </c>
      <c r="H55" s="4">
        <f>[1]!i_pq_pctchange(H$4,H$6,$C55)/100</f>
        <v>1.0681858317416637E-2</v>
      </c>
      <c r="I55" s="4">
        <f>[1]!i_pq_pctchange(I$4,I$6,$C55)/100</f>
        <v>-6.8502771387684014E-3</v>
      </c>
      <c r="J55" s="4">
        <f>[1]!i_pq_pctchange(J$4,J$6,$C55)/100</f>
        <v>7.8863242198768946E-2</v>
      </c>
      <c r="K55" s="4">
        <f>[1]!i_pq_pctchange(K$4,K$6,$C55)/100</f>
        <v>5.9422326710190543E-2</v>
      </c>
      <c r="L55" s="4">
        <f>[1]!i_pq_pctchange(L$4,L$6,$C55)/100</f>
        <v>-1.9037120036620836E-2</v>
      </c>
      <c r="M55" s="4">
        <f>[1]!i_pq_pctchange(M$4,M$6,$C55)/100</f>
        <v>-3.8939954613839145E-3</v>
      </c>
      <c r="N55" s="4">
        <f>[1]!i_pq_pctchange(N$4,N$6,$C55)/100</f>
        <v>2.8932449760904255E-2</v>
      </c>
      <c r="O55" s="4">
        <f>[1]!i_pq_pctchange(O$4,O$6,$C55)/100</f>
        <v>-4.0401224973074523E-4</v>
      </c>
      <c r="P55" s="4">
        <f>[1]!i_pq_pctchange(P$4,P$6,$C55)/100</f>
        <v>5.8788830699778583E-3</v>
      </c>
      <c r="Q55" s="4">
        <f>[1]!i_pq_pctchange(Q$4,Q$6,$C55)/100</f>
        <v>-7.2168624826772776E-3</v>
      </c>
      <c r="R55" s="4">
        <f>[1]!i_pq_pctchange(R$4,R$6,$C55)/100</f>
        <v>1.5565936611200204E-2</v>
      </c>
      <c r="S55" s="4">
        <f>[1]!i_pq_pctchange(S$4,S$6,$C55)/100</f>
        <v>2.8551691195457973E-2</v>
      </c>
      <c r="T55" s="4">
        <f>[1]!i_pq_pctchange(T$4,T$6,$C55)/100</f>
        <v>7.1981257302064616E-2</v>
      </c>
      <c r="U55" s="4">
        <f>[1]!i_pq_pctchange(U$4,U$6,$C55)/100</f>
        <v>2.1509572014660527E-2</v>
      </c>
      <c r="V55" s="4">
        <f>[1]!i_pq_pctchange(V$4,V$6,$C55)/100</f>
        <v>-4.7836432027161029E-2</v>
      </c>
      <c r="W55" s="4">
        <f>[1]!i_pq_pctchange(W$4,W$6,$C55)/100</f>
        <v>-3.1328016665781333E-2</v>
      </c>
      <c r="X55" s="4">
        <f>[1]!i_pq_pctchange(X$4,X$6,$C55)/100</f>
        <v>3.5851390557567919E-2</v>
      </c>
      <c r="Y55" s="4">
        <f>[1]!i_pq_pctchange(Y$4,Y$6,$C55)/100</f>
        <v>5.6168172005420569E-2</v>
      </c>
      <c r="Z55" s="4">
        <f>[1]!i_pq_pctchange(Z$4,Z$6,$C55)/100</f>
        <v>8.8655502101593786E-2</v>
      </c>
      <c r="AA55" s="4">
        <f>[1]!i_pq_pctchange(AA$4,AA$6,$C55)/100</f>
        <v>-4.2115799199260895E-2</v>
      </c>
      <c r="AB55" s="4">
        <f>[1]!i_pq_pctchange(AB$4,AB$6,$C55)/100</f>
        <v>2.9345313562601394E-2</v>
      </c>
      <c r="AC55" s="4">
        <f>[1]!i_pq_pctchange(AC$4,AC$6,$C55)/100</f>
        <v>2.8127614743759244E-2</v>
      </c>
      <c r="AD55" s="4">
        <f>[1]!i_pq_pctchange(AD$4,AD$6,$C55)/100</f>
        <v>3.4423329318143736E-2</v>
      </c>
      <c r="AE55" s="4">
        <f>[1]!i_pq_pctchange(AE$4,AE$6,$C55)/100</f>
        <v>3.6405775883613822E-2</v>
      </c>
    </row>
    <row r="56" spans="3:31" x14ac:dyDescent="0.15">
      <c r="C56" s="40">
        <v>20180316</v>
      </c>
      <c r="D56" s="4">
        <f>[1]!i_pq_pctchange(D$4,$D$6,C56)/100</f>
        <v>4.0846032377777064E-3</v>
      </c>
      <c r="E56" s="4">
        <f>[1]!i_pq_pctchange(E$4,E$6,C56)/100</f>
        <v>-8.0398989838778023E-3</v>
      </c>
      <c r="F56" s="4">
        <f>[1]!i_pq_pctchange(F$4,F$6,$C56)/100</f>
        <v>9.3371878565500221E-3</v>
      </c>
      <c r="G56" s="4">
        <f>[1]!i_pq_pctchange(G$4,G$6,$C56)/100</f>
        <v>9.2043051166474932E-3</v>
      </c>
      <c r="H56" s="4">
        <f>[1]!i_pq_pctchange(H$4,H$6,$C56)/100</f>
        <v>1.8807812678443003E-3</v>
      </c>
      <c r="I56" s="4">
        <f>[1]!i_pq_pctchange(I$4,I$6,$C56)/100</f>
        <v>-1.2882630508964654E-2</v>
      </c>
      <c r="J56" s="4">
        <f>[1]!i_pq_pctchange(J$4,J$6,$C56)/100</f>
        <v>5.8697981124859577E-2</v>
      </c>
      <c r="K56" s="4">
        <f>[1]!i_pq_pctchange(K$4,K$6,$C56)/100</f>
        <v>4.3727240557759561E-2</v>
      </c>
      <c r="L56" s="4">
        <f>[1]!i_pq_pctchange(L$4,L$6,$C56)/100</f>
        <v>-2.1642732709082124E-2</v>
      </c>
      <c r="M56" s="4">
        <f>[1]!i_pq_pctchange(M$4,M$6,$C56)/100</f>
        <v>-9.3426620910224134E-3</v>
      </c>
      <c r="N56" s="4">
        <f>[1]!i_pq_pctchange(N$4,N$6,$C56)/100</f>
        <v>1.8390955566205403E-2</v>
      </c>
      <c r="O56" s="4">
        <f>[1]!i_pq_pctchange(O$4,O$6,$C56)/100</f>
        <v>-8.9779987874333278E-3</v>
      </c>
      <c r="P56" s="4">
        <f>[1]!i_pq_pctchange(P$4,P$6,$C56)/100</f>
        <v>-6.280444260999607E-3</v>
      </c>
      <c r="Q56" s="4">
        <f>[1]!i_pq_pctchange(Q$4,Q$6,$C56)/100</f>
        <v>-2.0277432777574989E-2</v>
      </c>
      <c r="R56" s="4">
        <f>[1]!i_pq_pctchange(R$4,R$6,$C56)/100</f>
        <v>1.597754841970711E-2</v>
      </c>
      <c r="S56" s="4">
        <f>[1]!i_pq_pctchange(S$4,S$6,$C56)/100</f>
        <v>2.6718029675101729E-2</v>
      </c>
      <c r="T56" s="4">
        <f>[1]!i_pq_pctchange(T$4,T$6,$C56)/100</f>
        <v>7.0199404946295507E-2</v>
      </c>
      <c r="U56" s="4">
        <f>[1]!i_pq_pctchange(U$4,U$6,$C56)/100</f>
        <v>1.6763694152004627E-2</v>
      </c>
      <c r="V56" s="4">
        <f>[1]!i_pq_pctchange(V$4,V$6,$C56)/100</f>
        <v>-5.0760893660097291E-2</v>
      </c>
      <c r="W56" s="4">
        <f>[1]!i_pq_pctchange(W$4,W$6,$C56)/100</f>
        <v>-3.6582234913199896E-2</v>
      </c>
      <c r="X56" s="4">
        <f>[1]!i_pq_pctchange(X$4,X$6,$C56)/100</f>
        <v>2.5359967577585962E-2</v>
      </c>
      <c r="Y56" s="4">
        <f>[1]!i_pq_pctchange(Y$4,Y$6,$C56)/100</f>
        <v>5.4857886042959825E-2</v>
      </c>
      <c r="Z56" s="4">
        <f>[1]!i_pq_pctchange(Z$4,Z$6,$C56)/100</f>
        <v>8.4652588713273413E-2</v>
      </c>
      <c r="AA56" s="4">
        <f>[1]!i_pq_pctchange(AA$4,AA$6,$C56)/100</f>
        <v>-4.7120418848167415E-2</v>
      </c>
      <c r="AB56" s="4">
        <f>[1]!i_pq_pctchange(AB$4,AB$6,$C56)/100</f>
        <v>2.1332118717340753E-2</v>
      </c>
      <c r="AC56" s="4">
        <f>[1]!i_pq_pctchange(AC$4,AC$6,$C56)/100</f>
        <v>2.0032636685751726E-2</v>
      </c>
      <c r="AD56" s="4">
        <f>[1]!i_pq_pctchange(AD$4,AD$6,$C56)/100</f>
        <v>2.3790501573355716E-2</v>
      </c>
      <c r="AE56" s="4">
        <f>[1]!i_pq_pctchange(AE$4,AE$6,$C56)/100</f>
        <v>2.7351274804418235E-2</v>
      </c>
    </row>
    <row r="57" spans="3:31" x14ac:dyDescent="0.15">
      <c r="C57" s="40">
        <v>20180319</v>
      </c>
      <c r="D57" s="4">
        <f>[1]!i_pq_pctchange(D$4,$D$6,C57)/100</f>
        <v>1.3361798695841198E-2</v>
      </c>
      <c r="E57" s="4">
        <f>[1]!i_pq_pctchange(E$4,E$6,C57)/100</f>
        <v>-5.1975122927855333E-3</v>
      </c>
      <c r="F57" s="4">
        <f>[1]!i_pq_pctchange(F$4,F$6,$C57)/100</f>
        <v>1.3772558612717978E-2</v>
      </c>
      <c r="G57" s="4">
        <f>[1]!i_pq_pctchange(G$4,G$6,$C57)/100</f>
        <v>1.1577120530566143E-2</v>
      </c>
      <c r="H57" s="4">
        <f>[1]!i_pq_pctchange(H$4,H$6,$C57)/100</f>
        <v>3.8015748296356122E-3</v>
      </c>
      <c r="I57" s="4">
        <f>[1]!i_pq_pctchange(I$4,I$6,$C57)/100</f>
        <v>-1.0218881105505284E-2</v>
      </c>
      <c r="J57" s="4">
        <f>[1]!i_pq_pctchange(J$4,J$6,$C57)/100</f>
        <v>7.2568625417118282E-2</v>
      </c>
      <c r="K57" s="4">
        <f>[1]!i_pq_pctchange(K$4,K$6,$C57)/100</f>
        <v>5.6103964573421372E-2</v>
      </c>
      <c r="L57" s="4">
        <f>[1]!i_pq_pctchange(L$4,L$6,$C57)/100</f>
        <v>-1.9547421010694954E-2</v>
      </c>
      <c r="M57" s="4">
        <f>[1]!i_pq_pctchange(M$4,M$6,$C57)/100</f>
        <v>-8.1292881151436847E-3</v>
      </c>
      <c r="N57" s="4">
        <f>[1]!i_pq_pctchange(N$4,N$6,$C57)/100</f>
        <v>2.4500299162440786E-2</v>
      </c>
      <c r="O57" s="4">
        <f>[1]!i_pq_pctchange(O$4,O$6,$C57)/100</f>
        <v>-7.9084827571475058E-3</v>
      </c>
      <c r="P57" s="4">
        <f>[1]!i_pq_pctchange(P$4,P$6,$C57)/100</f>
        <v>-3.437846090253216E-3</v>
      </c>
      <c r="Q57" s="4">
        <f>[1]!i_pq_pctchange(Q$4,Q$6,$C57)/100</f>
        <v>-1.7315833005819292E-2</v>
      </c>
      <c r="R57" s="4">
        <f>[1]!i_pq_pctchange(R$4,R$6,$C57)/100</f>
        <v>3.3408087715916412E-2</v>
      </c>
      <c r="S57" s="4">
        <f>[1]!i_pq_pctchange(S$4,S$6,$C57)/100</f>
        <v>4.7879934890936227E-2</v>
      </c>
      <c r="T57" s="4">
        <f>[1]!i_pq_pctchange(T$4,T$6,$C57)/100</f>
        <v>9.9844708858568776E-2</v>
      </c>
      <c r="U57" s="4">
        <f>[1]!i_pq_pctchange(U$4,U$6,$C57)/100</f>
        <v>3.1411922401865855E-2</v>
      </c>
      <c r="V57" s="4">
        <f>[1]!i_pq_pctchange(V$4,V$6,$C57)/100</f>
        <v>-5.0415188123889114E-2</v>
      </c>
      <c r="W57" s="4">
        <f>[1]!i_pq_pctchange(W$4,W$6,$C57)/100</f>
        <v>-1.467909078941565E-2</v>
      </c>
      <c r="X57" s="4">
        <f>[1]!i_pq_pctchange(X$4,X$6,$C57)/100</f>
        <v>3.0268048533188763E-2</v>
      </c>
      <c r="Y57" s="4">
        <f>[1]!i_pq_pctchange(Y$4,Y$6,$C57)/100</f>
        <v>5.5252679590044318E-2</v>
      </c>
      <c r="Z57" s="4">
        <f>[1]!i_pq_pctchange(Z$4,Z$6,$C57)/100</f>
        <v>8.3573334109323869E-2</v>
      </c>
      <c r="AA57" s="4">
        <f>[1]!i_pq_pctchange(AA$4,AA$6,$C57)/100</f>
        <v>-3.9421004003695637E-2</v>
      </c>
      <c r="AB57" s="4">
        <f>[1]!i_pq_pctchange(AB$4,AB$6,$C57)/100</f>
        <v>1.6704070463487763E-2</v>
      </c>
      <c r="AC57" s="4">
        <f>[1]!i_pq_pctchange(AC$4,AC$6,$C57)/100</f>
        <v>1.548156129404954E-2</v>
      </c>
      <c r="AD57" s="4">
        <f>[1]!i_pq_pctchange(AD$4,AD$6,$C57)/100</f>
        <v>1.9230668496596159E-2</v>
      </c>
      <c r="AE57" s="4">
        <f>[1]!i_pq_pctchange(AE$4,AE$6,$C57)/100</f>
        <v>2.2322941946823383E-2</v>
      </c>
    </row>
    <row r="58" spans="3:31" x14ac:dyDescent="0.15">
      <c r="C58" s="40">
        <v>20180320</v>
      </c>
      <c r="D58" s="4">
        <f>[1]!i_pq_pctchange(D$4,$D$6,C58)/100</f>
        <v>1.5859618166668144E-2</v>
      </c>
      <c r="E58" s="4">
        <f>[1]!i_pq_pctchange(E$4,E$6,C58)/100</f>
        <v>-1.7427577551855089E-3</v>
      </c>
      <c r="F58" s="4">
        <f>[1]!i_pq_pctchange(F$4,F$6,$C58)/100</f>
        <v>1.4632545732568447E-2</v>
      </c>
      <c r="G58" s="4">
        <f>[1]!i_pq_pctchange(G$4,G$6,$C58)/100</f>
        <v>1.1368394540609783E-2</v>
      </c>
      <c r="H58" s="4">
        <f>[1]!i_pq_pctchange(H$4,H$6,$C58)/100</f>
        <v>3.1427961459074005E-3</v>
      </c>
      <c r="I58" s="4">
        <f>[1]!i_pq_pctchange(I$4,I$6,$C58)/100</f>
        <v>-7.9513507822678298E-3</v>
      </c>
      <c r="J58" s="4">
        <f>[1]!i_pq_pctchange(J$4,J$6,$C58)/100</f>
        <v>8.3004468705468959E-2</v>
      </c>
      <c r="K58" s="4">
        <f>[1]!i_pq_pctchange(K$4,K$6,$C58)/100</f>
        <v>6.8539656479089883E-2</v>
      </c>
      <c r="L58" s="4">
        <f>[1]!i_pq_pctchange(L$4,L$6,$C58)/100</f>
        <v>-1.9295382728533705E-2</v>
      </c>
      <c r="M58" s="4">
        <f>[1]!i_pq_pctchange(M$4,M$6,$C58)/100</f>
        <v>-4.9275416792775584E-3</v>
      </c>
      <c r="N58" s="4">
        <f>[1]!i_pq_pctchange(N$4,N$6,$C58)/100</f>
        <v>2.5276976307006649E-2</v>
      </c>
      <c r="O58" s="4">
        <f>[1]!i_pq_pctchange(O$4,O$6,$C58)/100</f>
        <v>-6.8811353470071834E-3</v>
      </c>
      <c r="P58" s="4">
        <f>[1]!i_pq_pctchange(P$4,P$6,$C58)/100</f>
        <v>-6.2425041517516489E-3</v>
      </c>
      <c r="Q58" s="4">
        <f>[1]!i_pq_pctchange(Q$4,Q$6,$C58)/100</f>
        <v>-2.3401825494861583E-2</v>
      </c>
      <c r="R58" s="4">
        <f>[1]!i_pq_pctchange(R$4,R$6,$C58)/100</f>
        <v>6.1564972273329799E-2</v>
      </c>
      <c r="S58" s="4">
        <f>[1]!i_pq_pctchange(S$4,S$6,$C58)/100</f>
        <v>7.2310608444585478E-2</v>
      </c>
      <c r="T58" s="4">
        <f>[1]!i_pq_pctchange(T$4,T$6,$C58)/100</f>
        <v>0.11984231095810284</v>
      </c>
      <c r="U58" s="4">
        <f>[1]!i_pq_pctchange(U$4,U$6,$C58)/100</f>
        <v>3.7079048683716254E-2</v>
      </c>
      <c r="V58" s="4">
        <f>[1]!i_pq_pctchange(V$4,V$6,$C58)/100</f>
        <v>-5.091149232160963E-2</v>
      </c>
      <c r="W58" s="4">
        <f>[1]!i_pq_pctchange(W$4,W$6,$C58)/100</f>
        <v>-1.517803919891958E-2</v>
      </c>
      <c r="X58" s="4">
        <f>[1]!i_pq_pctchange(X$4,X$6,$C58)/100</f>
        <v>3.5417327245349739E-2</v>
      </c>
      <c r="Y58" s="4">
        <f>[1]!i_pq_pctchange(Y$4,Y$6,$C58)/100</f>
        <v>5.6463848597511967E-2</v>
      </c>
      <c r="Z58" s="4">
        <f>[1]!i_pq_pctchange(Z$4,Z$6,$C58)/100</f>
        <v>7.8177916961585936E-2</v>
      </c>
      <c r="AA58" s="4">
        <f>[1]!i_pq_pctchange(AA$4,AA$6,$C58)/100</f>
        <v>-2.8487834924545652E-2</v>
      </c>
      <c r="AB58" s="4">
        <f>[1]!i_pq_pctchange(AB$4,AB$6,$C58)/100</f>
        <v>1.8548190923772134E-2</v>
      </c>
      <c r="AC58" s="4">
        <f>[1]!i_pq_pctchange(AC$4,AC$6,$C58)/100</f>
        <v>1.5212495876121279E-2</v>
      </c>
      <c r="AD58" s="4">
        <f>[1]!i_pq_pctchange(AD$4,AD$6,$C58)/100</f>
        <v>1.2538528023015694E-2</v>
      </c>
      <c r="AE58" s="4">
        <f>[1]!i_pq_pctchange(AE$4,AE$6,$C58)/100</f>
        <v>2.369062739860972E-2</v>
      </c>
    </row>
    <row r="59" spans="3:31" x14ac:dyDescent="0.15">
      <c r="C59" s="40">
        <v>20180321</v>
      </c>
      <c r="D59" s="4">
        <f>[1]!i_pq_pctchange(D$4,$D$6,C59)/100</f>
        <v>1.2287212373800482E-2</v>
      </c>
      <c r="E59" s="4">
        <f>[1]!i_pq_pctchange(E$4,E$6,C59)/100</f>
        <v>-4.6816744416997569E-3</v>
      </c>
      <c r="F59" s="4">
        <f>[1]!i_pq_pctchange(F$4,F$6,$C59)/100</f>
        <v>1.0488647956029107E-2</v>
      </c>
      <c r="G59" s="4">
        <f>[1]!i_pq_pctchange(G$4,G$6,$C59)/100</f>
        <v>4.6835187340414919E-3</v>
      </c>
      <c r="H59" s="4">
        <f>[1]!i_pq_pctchange(H$4,H$6,$C59)/100</f>
        <v>-4.0895955286058827E-3</v>
      </c>
      <c r="I59" s="4">
        <f>[1]!i_pq_pctchange(I$4,I$6,$C59)/100</f>
        <v>-1.5221796055050363E-2</v>
      </c>
      <c r="J59" s="4">
        <f>[1]!i_pq_pctchange(J$4,J$6,$C59)/100</f>
        <v>5.9451387288775193E-2</v>
      </c>
      <c r="K59" s="4">
        <f>[1]!i_pq_pctchange(K$4,K$6,$C59)/100</f>
        <v>4.865017113008907E-2</v>
      </c>
      <c r="L59" s="4">
        <f>[1]!i_pq_pctchange(L$4,L$6,$C59)/100</f>
        <v>-2.6655351945161776E-2</v>
      </c>
      <c r="M59" s="4">
        <f>[1]!i_pq_pctchange(M$4,M$6,$C59)/100</f>
        <v>-1.2099086206787013E-2</v>
      </c>
      <c r="N59" s="4">
        <f>[1]!i_pq_pctchange(N$4,N$6,$C59)/100</f>
        <v>2.1183604274853218E-2</v>
      </c>
      <c r="O59" s="4">
        <f>[1]!i_pq_pctchange(O$4,O$6,$C59)/100</f>
        <v>-1.112617890385037E-2</v>
      </c>
      <c r="P59" s="4">
        <f>[1]!i_pq_pctchange(P$4,P$6,$C59)/100</f>
        <v>-5.8579858115412886E-3</v>
      </c>
      <c r="Q59" s="4">
        <f>[1]!i_pq_pctchange(Q$4,Q$6,$C59)/100</f>
        <v>-2.7048819944741509E-2</v>
      </c>
      <c r="R59" s="4">
        <f>[1]!i_pq_pctchange(R$4,R$6,$C59)/100</f>
        <v>4.8377638853865257E-2</v>
      </c>
      <c r="S59" s="4">
        <f>[1]!i_pq_pctchange(S$4,S$6,$C59)/100</f>
        <v>5.9853509804465688E-2</v>
      </c>
      <c r="T59" s="4">
        <f>[1]!i_pq_pctchange(T$4,T$6,$C59)/100</f>
        <v>0.11480029520663315</v>
      </c>
      <c r="U59" s="4">
        <f>[1]!i_pq_pctchange(U$4,U$6,$C59)/100</f>
        <v>2.8064873530896373E-2</v>
      </c>
      <c r="V59" s="4">
        <f>[1]!i_pq_pctchange(V$4,V$6,$C59)/100</f>
        <v>-5.6455398313781109E-2</v>
      </c>
      <c r="W59" s="4">
        <f>[1]!i_pq_pctchange(W$4,W$6,$C59)/100</f>
        <v>-1.8699289243713224E-2</v>
      </c>
      <c r="X59" s="4">
        <f>[1]!i_pq_pctchange(X$4,X$6,$C59)/100</f>
        <v>3.634718937751491E-2</v>
      </c>
      <c r="Y59" s="4">
        <f>[1]!i_pq_pctchange(Y$4,Y$6,$C59)/100</f>
        <v>5.1929582761150561E-2</v>
      </c>
      <c r="Z59" s="4">
        <f>[1]!i_pq_pctchange(Z$4,Z$6,$C59)/100</f>
        <v>7.1684416025689757E-2</v>
      </c>
      <c r="AA59" s="4">
        <f>[1]!i_pq_pctchange(AA$4,AA$6,$C59)/100</f>
        <v>-2.3252232830304864E-2</v>
      </c>
      <c r="AB59" s="4">
        <f>[1]!i_pq_pctchange(AB$4,AB$6,$C59)/100</f>
        <v>1.6939030691843548E-2</v>
      </c>
      <c r="AC59" s="4">
        <f>[1]!i_pq_pctchange(AC$4,AC$6,$C59)/100</f>
        <v>1.3349192425452516E-2</v>
      </c>
      <c r="AD59" s="4">
        <f>[1]!i_pq_pctchange(AD$4,AD$6,$C59)/100</f>
        <v>7.4452179585300371E-3</v>
      </c>
      <c r="AE59" s="4">
        <f>[1]!i_pq_pctchange(AE$4,AE$6,$C59)/100</f>
        <v>1.9836299119619039E-2</v>
      </c>
    </row>
    <row r="60" spans="3:31" x14ac:dyDescent="0.15">
      <c r="C60" s="40">
        <v>20180322</v>
      </c>
      <c r="D60" s="4">
        <f>[1]!i_pq_pctchange(D$4,$D$6,C60)/100</f>
        <v>2.6639933345777855E-3</v>
      </c>
      <c r="E60" s="4">
        <f>[1]!i_pq_pctchange(E$4,E$6,C60)/100</f>
        <v>-9.9819660005096011E-3</v>
      </c>
      <c r="F60" s="4">
        <f>[1]!i_pq_pctchange(F$4,F$6,$C60)/100</f>
        <v>3.6119359503938853E-4</v>
      </c>
      <c r="G60" s="4">
        <f>[1]!i_pq_pctchange(G$4,G$6,$C60)/100</f>
        <v>-3.8642528781749341E-3</v>
      </c>
      <c r="H60" s="4">
        <f>[1]!i_pq_pctchange(H$4,H$6,$C60)/100</f>
        <v>-1.0409978170920153E-2</v>
      </c>
      <c r="I60" s="4">
        <f>[1]!i_pq_pctchange(I$4,I$6,$C60)/100</f>
        <v>-1.9994810685114106E-2</v>
      </c>
      <c r="J60" s="4">
        <f>[1]!i_pq_pctchange(J$4,J$6,$C60)/100</f>
        <v>5.1850153861665138E-2</v>
      </c>
      <c r="K60" s="4">
        <f>[1]!i_pq_pctchange(K$4,K$6,$C60)/100</f>
        <v>4.1380903056846163E-2</v>
      </c>
      <c r="L60" s="4">
        <f>[1]!i_pq_pctchange(L$4,L$6,$C60)/100</f>
        <v>-2.7570412054056748E-2</v>
      </c>
      <c r="M60" s="4">
        <f>[1]!i_pq_pctchange(M$4,M$6,$C60)/100</f>
        <v>-1.6608335336523505E-2</v>
      </c>
      <c r="N60" s="4">
        <f>[1]!i_pq_pctchange(N$4,N$6,$C60)/100</f>
        <v>9.9212952283180833E-3</v>
      </c>
      <c r="O60" s="4">
        <f>[1]!i_pq_pctchange(O$4,O$6,$C60)/100</f>
        <v>-1.8970901785619887E-2</v>
      </c>
      <c r="P60" s="4">
        <f>[1]!i_pq_pctchange(P$4,P$6,$C60)/100</f>
        <v>-2.0192956038218912E-2</v>
      </c>
      <c r="Q60" s="4">
        <f>[1]!i_pq_pctchange(Q$4,Q$6,$C60)/100</f>
        <v>-4.883038959441599E-2</v>
      </c>
      <c r="R60" s="4">
        <f>[1]!i_pq_pctchange(R$4,R$6,$C60)/100</f>
        <v>3.9012784538456913E-2</v>
      </c>
      <c r="S60" s="4">
        <f>[1]!i_pq_pctchange(S$4,S$6,$C60)/100</f>
        <v>4.9230992349429181E-2</v>
      </c>
      <c r="T60" s="4">
        <f>[1]!i_pq_pctchange(T$4,T$6,$C60)/100</f>
        <v>0.10800968990088912</v>
      </c>
      <c r="U60" s="4">
        <f>[1]!i_pq_pctchange(U$4,U$6,$C60)/100</f>
        <v>2.0838435860422999E-2</v>
      </c>
      <c r="V60" s="4">
        <f>[1]!i_pq_pctchange(V$4,V$6,$C60)/100</f>
        <v>-5.8616680104018437E-2</v>
      </c>
      <c r="W60" s="4">
        <f>[1]!i_pq_pctchange(W$4,W$6,$C60)/100</f>
        <v>-2.7264847608476028E-2</v>
      </c>
      <c r="X60" s="4">
        <f>[1]!i_pq_pctchange(X$4,X$6,$C60)/100</f>
        <v>3.1280137173271605E-2</v>
      </c>
      <c r="Y60" s="4">
        <f>[1]!i_pq_pctchange(Y$4,Y$6,$C60)/100</f>
        <v>4.0428332581584847E-2</v>
      </c>
      <c r="Z60" s="4">
        <f>[1]!i_pq_pctchange(Z$4,Z$6,$C60)/100</f>
        <v>6.3639219136613301E-2</v>
      </c>
      <c r="AA60" s="4">
        <f>[1]!i_pq_pctchange(AA$4,AA$6,$C60)/100</f>
        <v>-2.1019402525408015E-2</v>
      </c>
      <c r="AB60" s="4">
        <f>[1]!i_pq_pctchange(AB$4,AB$6,$C60)/100</f>
        <v>1.0322098001081859E-2</v>
      </c>
      <c r="AC60" s="4">
        <f>[1]!i_pq_pctchange(AC$4,AC$6,$C60)/100</f>
        <v>5.3545416901035203E-3</v>
      </c>
      <c r="AD60" s="4">
        <f>[1]!i_pq_pctchange(AD$4,AD$6,$C60)/100</f>
        <v>-1.3142507739182685E-2</v>
      </c>
      <c r="AE60" s="4">
        <f>[1]!i_pq_pctchange(AE$4,AE$6,$C60)/100</f>
        <v>8.9541100224539427E-3</v>
      </c>
    </row>
    <row r="61" spans="3:31" x14ac:dyDescent="0.15">
      <c r="C61" s="40">
        <v>20180323</v>
      </c>
      <c r="D61" s="4">
        <f>[1]!i_pq_pctchange(D$4,$D$6,C61)/100</f>
        <v>-2.3639395090760296E-2</v>
      </c>
      <c r="E61" s="4">
        <f>[1]!i_pq_pctchange(E$4,E$6,C61)/100</f>
        <v>-4.3570126993976215E-2</v>
      </c>
      <c r="F61" s="4">
        <f>[1]!i_pq_pctchange(F$4,F$6,$C61)/100</f>
        <v>-2.8356508927050439E-2</v>
      </c>
      <c r="G61" s="4">
        <f>[1]!i_pq_pctchange(G$4,G$6,$C61)/100</f>
        <v>-4.4585061658495399E-2</v>
      </c>
      <c r="H61" s="4">
        <f>[1]!i_pq_pctchange(H$4,H$6,$C61)/100</f>
        <v>-5.3680832646342595E-2</v>
      </c>
      <c r="I61" s="4">
        <f>[1]!i_pq_pctchange(I$4,I$6,$C61)/100</f>
        <v>-6.396755178731206E-2</v>
      </c>
      <c r="J61" s="4">
        <f>[1]!i_pq_pctchange(J$4,J$6,$C61)/100</f>
        <v>-1.6533497607285508E-2</v>
      </c>
      <c r="K61" s="4">
        <f>[1]!i_pq_pctchange(K$4,K$6,$C61)/100</f>
        <v>-1.0886194551057438E-2</v>
      </c>
      <c r="L61" s="4">
        <f>[1]!i_pq_pctchange(L$4,L$6,$C61)/100</f>
        <v>-7.9579006799542329E-2</v>
      </c>
      <c r="M61" s="4">
        <f>[1]!i_pq_pctchange(M$4,M$6,$C61)/100</f>
        <v>-6.723077599038163E-2</v>
      </c>
      <c r="N61" s="4">
        <f>[1]!i_pq_pctchange(N$4,N$6,$C61)/100</f>
        <v>-1.5132918538235396E-2</v>
      </c>
      <c r="O61" s="4">
        <f>[1]!i_pq_pctchange(O$4,O$6,$C61)/100</f>
        <v>-5.5050580568575376E-2</v>
      </c>
      <c r="P61" s="4">
        <f>[1]!i_pq_pctchange(P$4,P$6,$C61)/100</f>
        <v>-4.2559468540659944E-2</v>
      </c>
      <c r="Q61" s="4">
        <f>[1]!i_pq_pctchange(Q$4,Q$6,$C61)/100</f>
        <v>-6.412860958072153E-2</v>
      </c>
      <c r="R61" s="4">
        <f>[1]!i_pq_pctchange(R$4,R$6,$C61)/100</f>
        <v>2.3629370799538307E-3</v>
      </c>
      <c r="S61" s="4">
        <f>[1]!i_pq_pctchange(S$4,S$6,$C61)/100</f>
        <v>1.6512120341408254E-2</v>
      </c>
      <c r="T61" s="4">
        <f>[1]!i_pq_pctchange(T$4,T$6,$C61)/100</f>
        <v>7.5676757468517319E-2</v>
      </c>
      <c r="U61" s="4">
        <f>[1]!i_pq_pctchange(U$4,U$6,$C61)/100</f>
        <v>-1.4474620634784663E-2</v>
      </c>
      <c r="V61" s="4">
        <f>[1]!i_pq_pctchange(V$4,V$6,$C61)/100</f>
        <v>-9.9464570246867168E-2</v>
      </c>
      <c r="W61" s="4">
        <f>[1]!i_pq_pctchange(W$4,W$6,$C61)/100</f>
        <v>-6.6848867896395325E-2</v>
      </c>
      <c r="X61" s="4">
        <f>[1]!i_pq_pctchange(X$4,X$6,$C61)/100</f>
        <v>5.5314428144055405E-3</v>
      </c>
      <c r="Y61" s="4">
        <f>[1]!i_pq_pctchange(Y$4,Y$6,$C61)/100</f>
        <v>1.4920450272253527E-2</v>
      </c>
      <c r="Z61" s="4">
        <f>[1]!i_pq_pctchange(Z$4,Z$6,$C61)/100</f>
        <v>3.8024681637009339E-2</v>
      </c>
      <c r="AA61" s="4">
        <f>[1]!i_pq_pctchange(AA$4,AA$6,$C61)/100</f>
        <v>-2.1250384970742164E-2</v>
      </c>
      <c r="AB61" s="4">
        <f>[1]!i_pq_pctchange(AB$4,AB$6,$C61)/100</f>
        <v>-1.3721549731446347E-2</v>
      </c>
      <c r="AC61" s="4">
        <f>[1]!i_pq_pctchange(AC$4,AC$6,$C61)/100</f>
        <v>-2.3580375272082787E-2</v>
      </c>
      <c r="AD61" s="4">
        <f>[1]!i_pq_pctchange(AD$4,AD$6,$C61)/100</f>
        <v>-3.5694169259825603E-2</v>
      </c>
      <c r="AE61" s="4">
        <f>[1]!i_pq_pctchange(AE$4,AE$6,$C61)/100</f>
        <v>-7.82519748037247E-3</v>
      </c>
    </row>
    <row r="62" spans="3:31" x14ac:dyDescent="0.15">
      <c r="C62" s="40">
        <v>20180326</v>
      </c>
      <c r="D62" s="4">
        <f>[1]!i_pq_pctchange(D$4,$D$6,C62)/100</f>
        <v>-4.2036880944208876E-2</v>
      </c>
      <c r="E62" s="4">
        <f>[1]!i_pq_pctchange(E$4,E$6,C62)/100</f>
        <v>-4.9345848498811511E-2</v>
      </c>
      <c r="F62" s="4">
        <f>[1]!i_pq_pctchange(F$4,F$6,$C62)/100</f>
        <v>-3.4587695620196701E-2</v>
      </c>
      <c r="G62" s="4">
        <f>[1]!i_pq_pctchange(G$4,G$6,$C62)/100</f>
        <v>-2.8233502564215307E-2</v>
      </c>
      <c r="H62" s="4">
        <f>[1]!i_pq_pctchange(H$4,H$6,$C62)/100</f>
        <v>-3.7581852268100402E-2</v>
      </c>
      <c r="I62" s="4">
        <f>[1]!i_pq_pctchange(I$4,I$6,$C62)/100</f>
        <v>-5.1387145620896968E-2</v>
      </c>
      <c r="J62" s="4">
        <f>[1]!i_pq_pctchange(J$4,J$6,$C62)/100</f>
        <v>1.8805725200611301E-2</v>
      </c>
      <c r="K62" s="4">
        <f>[1]!i_pq_pctchange(K$4,K$6,$C62)/100</f>
        <v>2.0396242444560064E-2</v>
      </c>
      <c r="L62" s="4">
        <f>[1]!i_pq_pctchange(L$4,L$6,$C62)/100</f>
        <v>-6.3427468498485129E-2</v>
      </c>
      <c r="M62" s="4">
        <f>[1]!i_pq_pctchange(M$4,M$6,$C62)/100</f>
        <v>-4.8565164038149033E-2</v>
      </c>
      <c r="N62" s="4">
        <f>[1]!i_pq_pctchange(N$4,N$6,$C62)/100</f>
        <v>-2.8999151005954071E-2</v>
      </c>
      <c r="O62" s="4">
        <f>[1]!i_pq_pctchange(O$4,O$6,$C62)/100</f>
        <v>-4.5931328425136364E-2</v>
      </c>
      <c r="P62" s="4">
        <f>[1]!i_pq_pctchange(P$4,P$6,$C62)/100</f>
        <v>-4.1521161406152585E-2</v>
      </c>
      <c r="Q62" s="4">
        <f>[1]!i_pq_pctchange(Q$4,Q$6,$C62)/100</f>
        <v>-7.2900334386733379E-2</v>
      </c>
      <c r="R62" s="4">
        <f>[1]!i_pq_pctchange(R$4,R$6,$C62)/100</f>
        <v>3.2227912263662617E-2</v>
      </c>
      <c r="S62" s="4">
        <f>[1]!i_pq_pctchange(S$4,S$6,$C62)/100</f>
        <v>4.5005622750170282E-2</v>
      </c>
      <c r="T62" s="4">
        <f>[1]!i_pq_pctchange(T$4,T$6,$C62)/100</f>
        <v>0.11614400725438623</v>
      </c>
      <c r="U62" s="4">
        <f>[1]!i_pq_pctchange(U$4,U$6,$C62)/100</f>
        <v>4.3280938920875478E-3</v>
      </c>
      <c r="V62" s="4">
        <f>[1]!i_pq_pctchange(V$4,V$6,$C62)/100</f>
        <v>-8.6918694664975926E-2</v>
      </c>
      <c r="W62" s="4">
        <f>[1]!i_pq_pctchange(W$4,W$6,$C62)/100</f>
        <v>-7.9860699289106774E-2</v>
      </c>
      <c r="X62" s="4">
        <f>[1]!i_pq_pctchange(X$4,X$6,$C62)/100</f>
        <v>-1.8842779488826955E-2</v>
      </c>
      <c r="Y62" s="4">
        <f>[1]!i_pq_pctchange(Y$4,Y$6,$C62)/100</f>
        <v>2.2939547698527685E-2</v>
      </c>
      <c r="Z62" s="4">
        <f>[1]!i_pq_pctchange(Z$4,Z$6,$C62)/100</f>
        <v>4.3967000998802686E-2</v>
      </c>
      <c r="AA62" s="4">
        <f>[1]!i_pq_pctchange(AA$4,AA$6,$C62)/100</f>
        <v>-4.1730828457037239E-2</v>
      </c>
      <c r="AB62" s="4">
        <f>[1]!i_pq_pctchange(AB$4,AB$6,$C62)/100</f>
        <v>-2.5063610856163154E-2</v>
      </c>
      <c r="AC62" s="4">
        <f>[1]!i_pq_pctchange(AC$4,AC$6,$C62)/100</f>
        <v>-3.1812937820732246E-2</v>
      </c>
      <c r="AD62" s="4">
        <f>[1]!i_pq_pctchange(AD$4,AD$6,$C62)/100</f>
        <v>-4.9820335006042986E-2</v>
      </c>
      <c r="AE62" s="4">
        <f>[1]!i_pq_pctchange(AE$4,AE$6,$C62)/100</f>
        <v>-2.6664787999689521E-2</v>
      </c>
    </row>
    <row r="63" spans="3:31" x14ac:dyDescent="0.15">
      <c r="C63" s="40">
        <v>20180327</v>
      </c>
      <c r="D63" s="4">
        <f>[1]!i_pq_pctchange(D$4,$D$6,C63)/100</f>
        <v>-3.898720055520466E-2</v>
      </c>
      <c r="E63" s="4">
        <f>[1]!i_pq_pctchange(E$4,E$6,C63)/100</f>
        <v>-3.9357026502398251E-2</v>
      </c>
      <c r="F63" s="4">
        <f>[1]!i_pq_pctchange(F$4,F$6,$C63)/100</f>
        <v>-2.6282955120974227E-2</v>
      </c>
      <c r="G63" s="4">
        <f>[1]!i_pq_pctchange(G$4,G$6,$C63)/100</f>
        <v>-4.9163556914498807E-3</v>
      </c>
      <c r="H63" s="4">
        <f>[1]!i_pq_pctchange(H$4,H$6,$C63)/100</f>
        <v>-1.4223895775976714E-2</v>
      </c>
      <c r="I63" s="4">
        <f>[1]!i_pq_pctchange(I$4,I$6,$C63)/100</f>
        <v>-3.0543415157324394E-2</v>
      </c>
      <c r="J63" s="4">
        <f>[1]!i_pq_pctchange(J$4,J$6,$C63)/100</f>
        <v>6.2650823098543418E-2</v>
      </c>
      <c r="K63" s="4">
        <f>[1]!i_pq_pctchange(K$4,K$6,$C63)/100</f>
        <v>5.7120000229224033E-2</v>
      </c>
      <c r="L63" s="4">
        <f>[1]!i_pq_pctchange(L$4,L$6,$C63)/100</f>
        <v>-3.9623370597230978E-2</v>
      </c>
      <c r="M63" s="4">
        <f>[1]!i_pq_pctchange(M$4,M$6,$C63)/100</f>
        <v>-2.7319119660520363E-2</v>
      </c>
      <c r="N63" s="4">
        <f>[1]!i_pq_pctchange(N$4,N$6,$C63)/100</f>
        <v>-2.5260717878525685E-2</v>
      </c>
      <c r="O63" s="4">
        <f>[1]!i_pq_pctchange(O$4,O$6,$C63)/100</f>
        <v>-2.8447250708507621E-2</v>
      </c>
      <c r="P63" s="4">
        <f>[1]!i_pq_pctchange(P$4,P$6,$C63)/100</f>
        <v>-2.8763676132817495E-2</v>
      </c>
      <c r="Q63" s="4">
        <f>[1]!i_pq_pctchange(Q$4,Q$6,$C63)/100</f>
        <v>-6.6583149998063251E-2</v>
      </c>
      <c r="R63" s="4">
        <f>[1]!i_pq_pctchange(R$4,R$6,$C63)/100</f>
        <v>5.3549713987255387E-2</v>
      </c>
      <c r="S63" s="4">
        <f>[1]!i_pq_pctchange(S$4,S$6,$C63)/100</f>
        <v>6.0607065088351453E-2</v>
      </c>
      <c r="T63" s="4">
        <f>[1]!i_pq_pctchange(T$4,T$6,$C63)/100</f>
        <v>0.14578839125599496</v>
      </c>
      <c r="U63" s="4">
        <f>[1]!i_pq_pctchange(U$4,U$6,$C63)/100</f>
        <v>2.3152802027734953E-2</v>
      </c>
      <c r="V63" s="4">
        <f>[1]!i_pq_pctchange(V$4,V$6,$C63)/100</f>
        <v>-6.6054413461043127E-2</v>
      </c>
      <c r="W63" s="4">
        <f>[1]!i_pq_pctchange(W$4,W$6,$C63)/100</f>
        <v>-7.5298160925730606E-2</v>
      </c>
      <c r="X63" s="4">
        <f>[1]!i_pq_pctchange(X$4,X$6,$C63)/100</f>
        <v>-2.0720663072089085E-2</v>
      </c>
      <c r="Y63" s="4">
        <f>[1]!i_pq_pctchange(Y$4,Y$6,$C63)/100</f>
        <v>3.104503760584354E-2</v>
      </c>
      <c r="Z63" s="4">
        <f>[1]!i_pq_pctchange(Z$4,Z$6,$C63)/100</f>
        <v>5.2855231817213078E-2</v>
      </c>
      <c r="AA63" s="4">
        <f>[1]!i_pq_pctchange(AA$4,AA$6,$C63)/100</f>
        <v>-4.2192793347705537E-2</v>
      </c>
      <c r="AB63" s="4">
        <f>[1]!i_pq_pctchange(AB$4,AB$6,$C63)/100</f>
        <v>-2.1821515654321777E-2</v>
      </c>
      <c r="AC63" s="4">
        <f>[1]!i_pq_pctchange(AC$4,AC$6,$C63)/100</f>
        <v>-2.7928210481212634E-2</v>
      </c>
      <c r="AD63" s="4">
        <f>[1]!i_pq_pctchange(AD$4,AD$6,$C63)/100</f>
        <v>-4.865071052289327E-2</v>
      </c>
      <c r="AE63" s="4">
        <f>[1]!i_pq_pctchange(AE$4,AE$6,$C63)/100</f>
        <v>-2.671954981023994E-2</v>
      </c>
    </row>
    <row r="64" spans="3:31" x14ac:dyDescent="0.15">
      <c r="C64" s="40">
        <v>20180328</v>
      </c>
      <c r="D64" s="4">
        <f>[1]!i_pq_pctchange(D$4,$D$6,C64)/100</f>
        <v>-5.744131353671323E-2</v>
      </c>
      <c r="E64" s="4">
        <f>[1]!i_pq_pctchange(E$4,E$6,C64)/100</f>
        <v>-5.2813981329303046E-2</v>
      </c>
      <c r="F64" s="4">
        <f>[1]!i_pq_pctchange(F$4,F$6,$C64)/100</f>
        <v>-4.3838367209871991E-2</v>
      </c>
      <c r="G64" s="4">
        <f>[1]!i_pq_pctchange(G$4,G$6,$C64)/100</f>
        <v>-2.0799171959726692E-2</v>
      </c>
      <c r="H64" s="4">
        <f>[1]!i_pq_pctchange(H$4,H$6,$C64)/100</f>
        <v>-2.6686368991475917E-2</v>
      </c>
      <c r="I64" s="4">
        <f>[1]!i_pq_pctchange(I$4,I$6,$C64)/100</f>
        <v>-3.9729625779609257E-2</v>
      </c>
      <c r="J64" s="4">
        <f>[1]!i_pq_pctchange(J$4,J$6,$C64)/100</f>
        <v>5.5678351918407865E-2</v>
      </c>
      <c r="K64" s="4">
        <f>[1]!i_pq_pctchange(K$4,K$6,$C64)/100</f>
        <v>5.1653579405364081E-2</v>
      </c>
      <c r="L64" s="4">
        <f>[1]!i_pq_pctchange(L$4,L$6,$C64)/100</f>
        <v>-4.608791606459639E-2</v>
      </c>
      <c r="M64" s="4">
        <f>[1]!i_pq_pctchange(M$4,M$6,$C64)/100</f>
        <v>-3.722094501944806E-2</v>
      </c>
      <c r="N64" s="4">
        <f>[1]!i_pq_pctchange(N$4,N$6,$C64)/100</f>
        <v>-4.5337620980915878E-2</v>
      </c>
      <c r="O64" s="4">
        <f>[1]!i_pq_pctchange(O$4,O$6,$C64)/100</f>
        <v>-4.0931420481768906E-2</v>
      </c>
      <c r="P64" s="4">
        <f>[1]!i_pq_pctchange(P$4,P$6,$C64)/100</f>
        <v>-6.3618095980394362E-2</v>
      </c>
      <c r="Q64" s="4">
        <f>[1]!i_pq_pctchange(Q$4,Q$6,$C64)/100</f>
        <v>-0.10325082851960656</v>
      </c>
      <c r="R64" s="4">
        <f>[1]!i_pq_pctchange(R$4,R$6,$C64)/100</f>
        <v>4.7730737250425426E-2</v>
      </c>
      <c r="S64" s="4">
        <f>[1]!i_pq_pctchange(S$4,S$6,$C64)/100</f>
        <v>5.1306495703926203E-2</v>
      </c>
      <c r="T64" s="4">
        <f>[1]!i_pq_pctchange(T$4,T$6,$C64)/100</f>
        <v>0.14203433804564636</v>
      </c>
      <c r="U64" s="4">
        <f>[1]!i_pq_pctchange(U$4,U$6,$C64)/100</f>
        <v>9.3223931132193627E-3</v>
      </c>
      <c r="V64" s="4">
        <f>[1]!i_pq_pctchange(V$4,V$6,$C64)/100</f>
        <v>-6.8593060075669676E-2</v>
      </c>
      <c r="W64" s="4">
        <f>[1]!i_pq_pctchange(W$4,W$6,$C64)/100</f>
        <v>-9.9620393386180131E-2</v>
      </c>
      <c r="X64" s="4">
        <f>[1]!i_pq_pctchange(X$4,X$6,$C64)/100</f>
        <v>-2.1355806869960525E-2</v>
      </c>
      <c r="Y64" s="4">
        <f>[1]!i_pq_pctchange(Y$4,Y$6,$C64)/100</f>
        <v>5.3181604027094931E-3</v>
      </c>
      <c r="Z64" s="4">
        <f>[1]!i_pq_pctchange(Z$4,Z$6,$C64)/100</f>
        <v>2.7145692524557008E-2</v>
      </c>
      <c r="AA64" s="4">
        <f>[1]!i_pq_pctchange(AA$4,AA$6,$C64)/100</f>
        <v>-3.6033261472128042E-2</v>
      </c>
      <c r="AB64" s="4">
        <f>[1]!i_pq_pctchange(AB$4,AB$6,$C64)/100</f>
        <v>-3.4072456804860596E-2</v>
      </c>
      <c r="AC64" s="4">
        <f>[1]!i_pq_pctchange(AC$4,AC$6,$C64)/100</f>
        <v>-4.1803898824875452E-2</v>
      </c>
      <c r="AD64" s="4">
        <f>[1]!i_pq_pctchange(AD$4,AD$6,$C64)/100</f>
        <v>-6.8960588985994109E-2</v>
      </c>
      <c r="AE64" s="4">
        <f>[1]!i_pq_pctchange(AE$4,AE$6,$C64)/100</f>
        <v>-4.2243901952587655E-2</v>
      </c>
    </row>
    <row r="65" spans="3:31" x14ac:dyDescent="0.15">
      <c r="C65" s="40">
        <v>20180329</v>
      </c>
      <c r="D65" s="4">
        <f>[1]!i_pq_pctchange(D$4,$D$6,C65)/100</f>
        <v>-4.2063952838661267E-2</v>
      </c>
      <c r="E65" s="4">
        <f>[1]!i_pq_pctchange(E$4,E$6,C65)/100</f>
        <v>-4.1213059871319062E-2</v>
      </c>
      <c r="F65" s="4">
        <f>[1]!i_pq_pctchange(F$4,F$6,$C65)/100</f>
        <v>-3.1065137418039068E-2</v>
      </c>
      <c r="G65" s="4">
        <f>[1]!i_pq_pctchange(G$4,G$6,$C65)/100</f>
        <v>-1.7753170862417456E-2</v>
      </c>
      <c r="H65" s="4">
        <f>[1]!i_pq_pctchange(H$4,H$6,$C65)/100</f>
        <v>-2.2780626562683648E-2</v>
      </c>
      <c r="I65" s="4">
        <f>[1]!i_pq_pctchange(I$4,I$6,$C65)/100</f>
        <v>-3.033121170502584E-2</v>
      </c>
      <c r="J65" s="4">
        <f>[1]!i_pq_pctchange(J$4,J$6,$C65)/100</f>
        <v>6.6843055294918408E-2</v>
      </c>
      <c r="K65" s="4">
        <f>[1]!i_pq_pctchange(K$4,K$6,$C65)/100</f>
        <v>5.5684083397444573E-2</v>
      </c>
      <c r="L65" s="4">
        <f>[1]!i_pq_pctchange(L$4,L$6,$C65)/100</f>
        <v>-3.9130060968021629E-2</v>
      </c>
      <c r="M65" s="4">
        <f>[1]!i_pq_pctchange(M$4,M$6,$C65)/100</f>
        <v>-2.7305870721104242E-2</v>
      </c>
      <c r="N65" s="4">
        <f>[1]!i_pq_pctchange(N$4,N$6,$C65)/100</f>
        <v>-2.8603504723735518E-2</v>
      </c>
      <c r="O65" s="4">
        <f>[1]!i_pq_pctchange(O$4,O$6,$C65)/100</f>
        <v>-3.6126824682855774E-2</v>
      </c>
      <c r="P65" s="4">
        <f>[1]!i_pq_pctchange(P$4,P$6,$C65)/100</f>
        <v>-4.8418684248651471E-2</v>
      </c>
      <c r="Q65" s="4">
        <f>[1]!i_pq_pctchange(Q$4,Q$6,$C65)/100</f>
        <v>-7.9824889309930369E-2</v>
      </c>
      <c r="R65" s="4">
        <f>[1]!i_pq_pctchange(R$4,R$6,$C65)/100</f>
        <v>4.3290497597670452E-2</v>
      </c>
      <c r="S65" s="4">
        <f>[1]!i_pq_pctchange(S$4,S$6,$C65)/100</f>
        <v>4.6146726749296318E-2</v>
      </c>
      <c r="T65" s="4">
        <f>[1]!i_pq_pctchange(T$4,T$6,$C65)/100</f>
        <v>0.12962246530480259</v>
      </c>
      <c r="U65" s="4">
        <f>[1]!i_pq_pctchange(U$4,U$6,$C65)/100</f>
        <v>7.7401303296322777E-3</v>
      </c>
      <c r="V65" s="4">
        <f>[1]!i_pq_pctchange(V$4,V$6,$C65)/100</f>
        <v>-6.5161934075754324E-2</v>
      </c>
      <c r="W65" s="4">
        <f>[1]!i_pq_pctchange(W$4,W$6,$C65)/100</f>
        <v>-8.2482434640367086E-2</v>
      </c>
      <c r="X65" s="4">
        <f>[1]!i_pq_pctchange(X$4,X$6,$C65)/100</f>
        <v>-6.5939328294822852E-3</v>
      </c>
      <c r="Y65" s="4">
        <f>[1]!i_pq_pctchange(Y$4,Y$6,$C65)/100</f>
        <v>7.6906050855705121E-3</v>
      </c>
      <c r="Z65" s="4">
        <f>[1]!i_pq_pctchange(Z$4,Z$6,$C65)/100</f>
        <v>2.6904336617884939E-2</v>
      </c>
      <c r="AA65" s="4">
        <f>[1]!i_pq_pctchange(AA$4,AA$6,$C65)/100</f>
        <v>-2.1712349861410463E-2</v>
      </c>
      <c r="AB65" s="4">
        <f>[1]!i_pq_pctchange(AB$4,AB$6,$C65)/100</f>
        <v>-1.9657678696370695E-2</v>
      </c>
      <c r="AC65" s="4">
        <f>[1]!i_pq_pctchange(AC$4,AC$6,$C65)/100</f>
        <v>-2.5245206949050969E-2</v>
      </c>
      <c r="AD65" s="4">
        <f>[1]!i_pq_pctchange(AD$4,AD$6,$C65)/100</f>
        <v>-3.6316773605318597E-2</v>
      </c>
      <c r="AE65" s="4">
        <f>[1]!i_pq_pctchange(AE$4,AE$6,$C65)/100</f>
        <v>-2.2284061397088606E-2</v>
      </c>
    </row>
    <row r="66" spans="3:31" x14ac:dyDescent="0.15">
      <c r="C66" s="40">
        <v>20180330</v>
      </c>
      <c r="D66" s="4">
        <f>[1]!i_pq_pctchange(D$4,$D$6,C66)/100</f>
        <v>-4.7883220941250644E-2</v>
      </c>
      <c r="E66" s="4">
        <f>[1]!i_pq_pctchange(E$4,E$6,C66)/100</f>
        <v>-3.8675127936372289E-2</v>
      </c>
      <c r="F66" s="4">
        <f>[1]!i_pq_pctchange(F$4,F$6,$C66)/100</f>
        <v>-2.9958391075124213E-2</v>
      </c>
      <c r="G66" s="4">
        <f>[1]!i_pq_pctchange(G$4,G$6,$C66)/100</f>
        <v>-6.7953832954654736E-3</v>
      </c>
      <c r="H66" s="4">
        <f>[1]!i_pq_pctchange(H$4,H$6,$C66)/100</f>
        <v>-9.7722907133229731E-3</v>
      </c>
      <c r="I66" s="4">
        <f>[1]!i_pq_pctchange(I$4,I$6,$C66)/100</f>
        <v>-1.7812320696692807E-2</v>
      </c>
      <c r="J66" s="4">
        <f>[1]!i_pq_pctchange(J$4,J$6,$C66)/100</f>
        <v>0.10351007563622507</v>
      </c>
      <c r="K66" s="4">
        <f>[1]!i_pq_pctchange(K$4,K$6,$C66)/100</f>
        <v>8.9090338635572586E-2</v>
      </c>
      <c r="L66" s="4">
        <f>[1]!i_pq_pctchange(L$4,L$6,$C66)/100</f>
        <v>-2.2685961033556246E-2</v>
      </c>
      <c r="M66" s="4">
        <f>[1]!i_pq_pctchange(M$4,M$6,$C66)/100</f>
        <v>-1.4430706128820803E-2</v>
      </c>
      <c r="N66" s="4">
        <f>[1]!i_pq_pctchange(N$4,N$6,$C66)/100</f>
        <v>-3.3294515007032177E-2</v>
      </c>
      <c r="O66" s="4">
        <f>[1]!i_pq_pctchange(O$4,O$6,$C66)/100</f>
        <v>-2.3358235631751212E-2</v>
      </c>
      <c r="P66" s="4">
        <f>[1]!i_pq_pctchange(P$4,P$6,$C66)/100</f>
        <v>-4.7669842028695723E-2</v>
      </c>
      <c r="Q66" s="4">
        <f>[1]!i_pq_pctchange(Q$4,Q$6,$C66)/100</f>
        <v>-7.979085376554973E-2</v>
      </c>
      <c r="R66" s="4">
        <f>[1]!i_pq_pctchange(R$4,R$6,$C66)/100</f>
        <v>7.1989800779899804E-2</v>
      </c>
      <c r="S66" s="4">
        <f>[1]!i_pq_pctchange(S$4,S$6,$C66)/100</f>
        <v>7.5807423645635641E-2</v>
      </c>
      <c r="T66" s="4">
        <f>[1]!i_pq_pctchange(T$4,T$6,$C66)/100</f>
        <v>0.17105369385673863</v>
      </c>
      <c r="U66" s="4">
        <f>[1]!i_pq_pctchange(U$4,U$6,$C66)/100</f>
        <v>2.5072442040130483E-2</v>
      </c>
      <c r="V66" s="4">
        <f>[1]!i_pq_pctchange(V$4,V$6,$C66)/100</f>
        <v>-5.1312413508503137E-2</v>
      </c>
      <c r="W66" s="4">
        <f>[1]!i_pq_pctchange(W$4,W$6,$C66)/100</f>
        <v>-8.8689934670686199E-2</v>
      </c>
      <c r="X66" s="4">
        <f>[1]!i_pq_pctchange(X$4,X$6,$C66)/100</f>
        <v>-1.4714005087512305E-2</v>
      </c>
      <c r="Y66" s="4">
        <f>[1]!i_pq_pctchange(Y$4,Y$6,$C66)/100</f>
        <v>7.6906050855705121E-3</v>
      </c>
      <c r="Z66" s="4">
        <f>[1]!i_pq_pctchange(Z$4,Z$6,$C66)/100</f>
        <v>2.6904336617884939E-2</v>
      </c>
      <c r="AA66" s="4">
        <f>[1]!i_pq_pctchange(AA$4,AA$6,$C66)/100</f>
        <v>-2.2790267939636566E-2</v>
      </c>
      <c r="AB66" s="4">
        <f>[1]!i_pq_pctchange(AB$4,AB$6,$C66)/100</f>
        <v>-1.9792167150646134E-2</v>
      </c>
      <c r="AC66" s="4">
        <f>[1]!i_pq_pctchange(AC$4,AC$6,$C66)/100</f>
        <v>-2.4729286302071496E-2</v>
      </c>
      <c r="AD66" s="4">
        <f>[1]!i_pq_pctchange(AD$4,AD$6,$C66)/100</f>
        <v>-4.2196425817228371E-2</v>
      </c>
      <c r="AE66" s="4">
        <f>[1]!i_pq_pctchange(AE$4,AE$6,$C66)/100</f>
        <v>-2.508336025117508E-2</v>
      </c>
    </row>
    <row r="67" spans="3:31" x14ac:dyDescent="0.15">
      <c r="C67" s="40">
        <v>20180402</v>
      </c>
      <c r="D67" s="4">
        <f>[1]!i_pq_pctchange(D$4,$D$6,C67)/100</f>
        <v>-5.1653524381161449E-2</v>
      </c>
      <c r="E67" s="4">
        <f>[1]!i_pq_pctchange(E$4,E$6,C67)/100</f>
        <v>-4.0409634227461355E-2</v>
      </c>
      <c r="F67" s="4">
        <f>[1]!i_pq_pctchange(F$4,F$6,$C67)/100</f>
        <v>-3.2839479803589811E-2</v>
      </c>
      <c r="G67" s="4">
        <f>[1]!i_pq_pctchange(G$4,G$6,$C67)/100</f>
        <v>-1.3090800929378421E-2</v>
      </c>
      <c r="H67" s="4">
        <f>[1]!i_pq_pctchange(H$4,H$6,$C67)/100</f>
        <v>-1.1797997866191845E-2</v>
      </c>
      <c r="I67" s="4">
        <f>[1]!i_pq_pctchange(I$4,I$6,$C67)/100</f>
        <v>-1.6253618784154211E-2</v>
      </c>
      <c r="J67" s="4">
        <f>[1]!i_pq_pctchange(J$4,J$6,$C67)/100</f>
        <v>9.8491590857563191E-2</v>
      </c>
      <c r="K67" s="4">
        <f>[1]!i_pq_pctchange(K$4,K$6,$C67)/100</f>
        <v>8.8960196674245484E-2</v>
      </c>
      <c r="L67" s="4">
        <f>[1]!i_pq_pctchange(L$4,L$6,$C67)/100</f>
        <v>-1.7337539922652523E-2</v>
      </c>
      <c r="M67" s="4">
        <f>[1]!i_pq_pctchange(M$4,M$6,$C67)/100</f>
        <v>-1.3266024422985301E-2</v>
      </c>
      <c r="N67" s="4">
        <f>[1]!i_pq_pctchange(N$4,N$6,$C67)/100</f>
        <v>-3.8487157889130152E-2</v>
      </c>
      <c r="O67" s="4">
        <f>[1]!i_pq_pctchange(O$4,O$6,$C67)/100</f>
        <v>-2.1589411795908786E-2</v>
      </c>
      <c r="P67" s="4">
        <f>[1]!i_pq_pctchange(P$4,P$6,$C67)/100</f>
        <v>-4.8984348766041193E-2</v>
      </c>
      <c r="Q67" s="4">
        <f>[1]!i_pq_pctchange(Q$4,Q$6,$C67)/100</f>
        <v>-8.102627376970982E-2</v>
      </c>
      <c r="R67" s="4">
        <f>[1]!i_pq_pctchange(R$4,R$6,$C67)/100</f>
        <v>7.0867639130742566E-2</v>
      </c>
      <c r="S67" s="4">
        <f>[1]!i_pq_pctchange(S$4,S$6,$C67)/100</f>
        <v>7.0529657707985915E-2</v>
      </c>
      <c r="T67" s="4">
        <f>[1]!i_pq_pctchange(T$4,T$6,$C67)/100</f>
        <v>0.16518056072234644</v>
      </c>
      <c r="U67" s="4">
        <f>[1]!i_pq_pctchange(U$4,U$6,$C67)/100</f>
        <v>2.514951426701173E-2</v>
      </c>
      <c r="V67" s="4">
        <f>[1]!i_pq_pctchange(V$4,V$6,$C67)/100</f>
        <v>-4.9135678281438826E-2</v>
      </c>
      <c r="W67" s="4">
        <f>[1]!i_pq_pctchange(W$4,W$6,$C67)/100</f>
        <v>-8.8048537243967426E-2</v>
      </c>
      <c r="X67" s="4">
        <f>[1]!i_pq_pctchange(X$4,X$6,$C67)/100</f>
        <v>-2.1842248081682558E-2</v>
      </c>
      <c r="Y67" s="4">
        <f>[1]!i_pq_pctchange(Y$4,Y$6,$C67)/100</f>
        <v>7.6906050855705121E-3</v>
      </c>
      <c r="Z67" s="4">
        <f>[1]!i_pq_pctchange(Z$4,Z$6,$C67)/100</f>
        <v>2.6904336617884939E-2</v>
      </c>
      <c r="AA67" s="4">
        <f>[1]!i_pq_pctchange(AA$4,AA$6,$C67)/100</f>
        <v>-3.1028641823221403E-2</v>
      </c>
      <c r="AB67" s="4">
        <f>[1]!i_pq_pctchange(AB$4,AB$6,$C67)/100</f>
        <v>-2.7532321890610167E-2</v>
      </c>
      <c r="AC67" s="4">
        <f>[1]!i_pq_pctchange(AC$4,AC$6,$C67)/100</f>
        <v>-2.9678831132013195E-2</v>
      </c>
      <c r="AD67" s="4">
        <f>[1]!i_pq_pctchange(AD$4,AD$6,$C67)/100</f>
        <v>-5.0870332062366685E-2</v>
      </c>
      <c r="AE67" s="4">
        <f>[1]!i_pq_pctchange(AE$4,AE$6,$C67)/100</f>
        <v>-3.3032871406325492E-2</v>
      </c>
    </row>
    <row r="68" spans="3:31" x14ac:dyDescent="0.15">
      <c r="C68" s="40">
        <v>20180403</v>
      </c>
      <c r="D68" s="4">
        <f>[1]!i_pq_pctchange(D$4,$D$6,C68)/100</f>
        <v>-5.6585750732838669E-2</v>
      </c>
      <c r="E68" s="4">
        <f>[1]!i_pq_pctchange(E$4,E$6,C68)/100</f>
        <v>-4.8462638477845044E-2</v>
      </c>
      <c r="F68" s="4">
        <f>[1]!i_pq_pctchange(F$4,F$6,$C68)/100</f>
        <v>-3.8920575578764383E-2</v>
      </c>
      <c r="G68" s="4">
        <f>[1]!i_pq_pctchange(G$4,G$6,$C68)/100</f>
        <v>-1.9907146222556515E-2</v>
      </c>
      <c r="H68" s="4">
        <f>[1]!i_pq_pctchange(H$4,H$6,$C68)/100</f>
        <v>-1.977509293024815E-2</v>
      </c>
      <c r="I68" s="4">
        <f>[1]!i_pq_pctchange(I$4,I$6,$C68)/100</f>
        <v>-2.3900996731007207E-2</v>
      </c>
      <c r="J68" s="4">
        <f>[1]!i_pq_pctchange(J$4,J$6,$C68)/100</f>
        <v>7.8163679039736422E-2</v>
      </c>
      <c r="K68" s="4">
        <f>[1]!i_pq_pctchange(K$4,K$6,$C68)/100</f>
        <v>7.3038006782166986E-2</v>
      </c>
      <c r="L68" s="4">
        <f>[1]!i_pq_pctchange(L$4,L$6,$C68)/100</f>
        <v>-2.6870604396943221E-2</v>
      </c>
      <c r="M68" s="4">
        <f>[1]!i_pq_pctchange(M$4,M$6,$C68)/100</f>
        <v>-2.3300290822279246E-2</v>
      </c>
      <c r="N68" s="4">
        <f>[1]!i_pq_pctchange(N$4,N$6,$C68)/100</f>
        <v>-4.3970784952758191E-2</v>
      </c>
      <c r="O68" s="4">
        <f>[1]!i_pq_pctchange(O$4,O$6,$C68)/100</f>
        <v>-2.8871563807608913E-2</v>
      </c>
      <c r="P68" s="4">
        <f>[1]!i_pq_pctchange(P$4,P$6,$C68)/100</f>
        <v>-4.6039526434082149E-2</v>
      </c>
      <c r="Q68" s="4">
        <f>[1]!i_pq_pctchange(Q$4,Q$6,$C68)/100</f>
        <v>-7.6560888410142969E-2</v>
      </c>
      <c r="R68" s="4">
        <f>[1]!i_pq_pctchange(R$4,R$6,$C68)/100</f>
        <v>6.9710992657982196E-2</v>
      </c>
      <c r="S68" s="4">
        <f>[1]!i_pq_pctchange(S$4,S$6,$C68)/100</f>
        <v>6.9507890203547307E-2</v>
      </c>
      <c r="T68" s="4">
        <f>[1]!i_pq_pctchange(T$4,T$6,$C68)/100</f>
        <v>0.16019181217888989</v>
      </c>
      <c r="U68" s="4">
        <f>[1]!i_pq_pctchange(U$4,U$6,$C68)/100</f>
        <v>1.5121327328952106E-2</v>
      </c>
      <c r="V68" s="4">
        <f>[1]!i_pq_pctchange(V$4,V$6,$C68)/100</f>
        <v>-5.7125336633153341E-2</v>
      </c>
      <c r="W68" s="4">
        <f>[1]!i_pq_pctchange(W$4,W$6,$C68)/100</f>
        <v>-8.9454038129137436E-2</v>
      </c>
      <c r="X68" s="4">
        <f>[1]!i_pq_pctchange(X$4,X$6,$C68)/100</f>
        <v>-2.9663262916456379E-2</v>
      </c>
      <c r="Y68" s="4">
        <f>[1]!i_pq_pctchange(Y$4,Y$6,$C68)/100</f>
        <v>1.0594463983208957E-2</v>
      </c>
      <c r="Z68" s="4">
        <f>[1]!i_pq_pctchange(Z$4,Z$6,$C68)/100</f>
        <v>3.8743614124969294E-2</v>
      </c>
      <c r="AA68" s="4">
        <f>[1]!i_pq_pctchange(AA$4,AA$6,$C68)/100</f>
        <v>-4.8737295965506577E-2</v>
      </c>
      <c r="AB68" s="4">
        <f>[1]!i_pq_pctchange(AB$4,AB$6,$C68)/100</f>
        <v>-3.807450411873825E-2</v>
      </c>
      <c r="AC68" s="4">
        <f>[1]!i_pq_pctchange(AC$4,AC$6,$C68)/100</f>
        <v>-3.9278867380397653E-2</v>
      </c>
      <c r="AD68" s="4">
        <f>[1]!i_pq_pctchange(AD$4,AD$6,$C68)/100</f>
        <v>-5.452869502460489E-2</v>
      </c>
      <c r="AE68" s="4">
        <f>[1]!i_pq_pctchange(AE$4,AE$6,$C68)/100</f>
        <v>-4.1469044157442791E-2</v>
      </c>
    </row>
    <row r="69" spans="3:31" x14ac:dyDescent="0.15">
      <c r="C69" s="40">
        <v>20180404</v>
      </c>
      <c r="D69" s="4">
        <f>[1]!i_pq_pctchange(D$4,$D$6,C69)/100</f>
        <v>-5.4802923079059325E-2</v>
      </c>
      <c r="E69" s="4">
        <f>[1]!i_pq_pctchange(E$4,E$6,C69)/100</f>
        <v>-5.0137746361946241E-2</v>
      </c>
      <c r="F69" s="4">
        <f>[1]!i_pq_pctchange(F$4,F$6,$C69)/100</f>
        <v>-4.081589641974926E-2</v>
      </c>
      <c r="G69" s="4">
        <f>[1]!i_pq_pctchange(G$4,G$6,$C69)/100</f>
        <v>-2.8575979709533406E-2</v>
      </c>
      <c r="H69" s="4">
        <f>[1]!i_pq_pctchange(H$4,H$6,$C69)/100</f>
        <v>-2.7794777351251243E-2</v>
      </c>
      <c r="I69" s="4">
        <f>[1]!i_pq_pctchange(I$4,I$6,$C69)/100</f>
        <v>-2.9478265094513789E-2</v>
      </c>
      <c r="J69" s="4">
        <f>[1]!i_pq_pctchange(J$4,J$6,$C69)/100</f>
        <v>5.3194183477429435E-2</v>
      </c>
      <c r="K69" s="4">
        <f>[1]!i_pq_pctchange(K$4,K$6,$C69)/100</f>
        <v>5.2604171591402293E-2</v>
      </c>
      <c r="L69" s="4">
        <f>[1]!i_pq_pctchange(L$4,L$6,$C69)/100</f>
        <v>-3.5587092437185386E-2</v>
      </c>
      <c r="M69" s="4">
        <f>[1]!i_pq_pctchange(M$4,M$6,$C69)/100</f>
        <v>-3.0073464563164842E-2</v>
      </c>
      <c r="N69" s="4">
        <f>[1]!i_pq_pctchange(N$4,N$6,$C69)/100</f>
        <v>-4.2291483018561893E-2</v>
      </c>
      <c r="O69" s="4">
        <f>[1]!i_pq_pctchange(O$4,O$6,$C69)/100</f>
        <v>-3.7956919754198792E-2</v>
      </c>
      <c r="P69" s="4">
        <f>[1]!i_pq_pctchange(P$4,P$6,$C69)/100</f>
        <v>-1.9634462256383212E-2</v>
      </c>
      <c r="Q69" s="4">
        <f>[1]!i_pq_pctchange(Q$4,Q$6,$C69)/100</f>
        <v>-5.0043069795644879E-2</v>
      </c>
      <c r="R69" s="4">
        <f>[1]!i_pq_pctchange(R$4,R$6,$C69)/100</f>
        <v>6.6703919020959068E-2</v>
      </c>
      <c r="S69" s="4">
        <f>[1]!i_pq_pctchange(S$4,S$6,$C69)/100</f>
        <v>6.73498169507325E-2</v>
      </c>
      <c r="T69" s="4">
        <f>[1]!i_pq_pctchange(T$4,T$6,$C69)/100</f>
        <v>0.14761320197963035</v>
      </c>
      <c r="U69" s="4">
        <f>[1]!i_pq_pctchange(U$4,U$6,$C69)/100</f>
        <v>1.1668981099839604E-2</v>
      </c>
      <c r="V69" s="4">
        <f>[1]!i_pq_pctchange(V$4,V$6,$C69)/100</f>
        <v>-6.507922635580754E-2</v>
      </c>
      <c r="W69" s="4">
        <f>[1]!i_pq_pctchange(W$4,W$6,$C69)/100</f>
        <v>-9.3556125436456306E-2</v>
      </c>
      <c r="X69" s="4">
        <f>[1]!i_pq_pctchange(X$4,X$6,$C69)/100</f>
        <v>-3.0131467601258066E-2</v>
      </c>
      <c r="Y69" s="4">
        <f>[1]!i_pq_pctchange(Y$4,Y$6,$C69)/100</f>
        <v>-1.1553152639106168E-2</v>
      </c>
      <c r="Z69" s="4">
        <f>[1]!i_pq_pctchange(Z$4,Z$6,$C69)/100</f>
        <v>1.4842532388336549E-2</v>
      </c>
      <c r="AA69" s="4">
        <f>[1]!i_pq_pctchange(AA$4,AA$6,$C69)/100</f>
        <v>-3.495534339390205E-2</v>
      </c>
      <c r="AB69" s="4">
        <f>[1]!i_pq_pctchange(AB$4,AB$6,$C69)/100</f>
        <v>-3.9285706130537945E-2</v>
      </c>
      <c r="AC69" s="4">
        <f>[1]!i_pq_pctchange(AC$4,AC$6,$C69)/100</f>
        <v>-4.0012015542639216E-2</v>
      </c>
      <c r="AD69" s="4">
        <f>[1]!i_pq_pctchange(AD$4,AD$6,$C69)/100</f>
        <v>-4.5673568002170588E-2</v>
      </c>
      <c r="AE69" s="4">
        <f>[1]!i_pq_pctchange(AE$4,AE$6,$C69)/100</f>
        <v>-3.8645956987737096E-2</v>
      </c>
    </row>
    <row r="70" spans="3:31" x14ac:dyDescent="0.15">
      <c r="C70" s="40">
        <v>20180409</v>
      </c>
      <c r="D70" s="4">
        <f>[1]!i_pq_pctchange(D$4,$D$6,C70)/100</f>
        <v>-5.0129138882560993E-2</v>
      </c>
      <c r="E70" s="4">
        <f>[1]!i_pq_pctchange(E$4,E$6,C70)/100</f>
        <v>-4.7958935132783494E-2</v>
      </c>
      <c r="F70" s="4">
        <f>[1]!i_pq_pctchange(F$4,F$6,$C70)/100</f>
        <v>-4.1296948760125025E-2</v>
      </c>
      <c r="G70" s="4">
        <f>[1]!i_pq_pctchange(G$4,G$6,$C70)/100</f>
        <v>-3.2516381614409173E-2</v>
      </c>
      <c r="H70" s="4">
        <f>[1]!i_pq_pctchange(H$4,H$6,$C70)/100</f>
        <v>-2.9695496948621836E-2</v>
      </c>
      <c r="I70" s="4">
        <f>[1]!i_pq_pctchange(I$4,I$6,$C70)/100</f>
        <v>-2.9414206674082011E-2</v>
      </c>
      <c r="J70" s="4">
        <f>[1]!i_pq_pctchange(J$4,J$6,$C70)/100</f>
        <v>5.9344493087904127E-2</v>
      </c>
      <c r="K70" s="4">
        <f>[1]!i_pq_pctchange(K$4,K$6,$C70)/100</f>
        <v>5.537801196836134E-2</v>
      </c>
      <c r="L70" s="4">
        <f>[1]!i_pq_pctchange(L$4,L$6,$C70)/100</f>
        <v>-3.4188770880181463E-2</v>
      </c>
      <c r="M70" s="4">
        <f>[1]!i_pq_pctchange(M$4,M$6,$C70)/100</f>
        <v>-2.8789993704658401E-2</v>
      </c>
      <c r="N70" s="4">
        <f>[1]!i_pq_pctchange(N$4,N$6,$C70)/100</f>
        <v>-4.2724943021319801E-2</v>
      </c>
      <c r="O70" s="4">
        <f>[1]!i_pq_pctchange(O$4,O$6,$C70)/100</f>
        <v>-3.8533639002830578E-2</v>
      </c>
      <c r="P70" s="4">
        <f>[1]!i_pq_pctchange(P$4,P$6,$C70)/100</f>
        <v>-3.2134866227951808E-2</v>
      </c>
      <c r="Q70" s="4">
        <f>[1]!i_pq_pctchange(Q$4,Q$6,$C70)/100</f>
        <v>-5.9995773347442771E-2</v>
      </c>
      <c r="R70" s="4">
        <f>[1]!i_pq_pctchange(R$4,R$6,$C70)/100</f>
        <v>6.9724706095507516E-2</v>
      </c>
      <c r="S70" s="4">
        <f>[1]!i_pq_pctchange(S$4,S$6,$C70)/100</f>
        <v>6.8997966101478125E-2</v>
      </c>
      <c r="T70" s="4">
        <f>[1]!i_pq_pctchange(T$4,T$6,$C70)/100</f>
        <v>0.15445000724320135</v>
      </c>
      <c r="U70" s="4">
        <f>[1]!i_pq_pctchange(U$4,U$6,$C70)/100</f>
        <v>1.1763565442095336E-2</v>
      </c>
      <c r="V70" s="4">
        <f>[1]!i_pq_pctchange(V$4,V$6,$C70)/100</f>
        <v>-6.7327672475113953E-2</v>
      </c>
      <c r="W70" s="4">
        <f>[1]!i_pq_pctchange(W$4,W$6,$C70)/100</f>
        <v>-8.178139714892696E-2</v>
      </c>
      <c r="X70" s="4">
        <f>[1]!i_pq_pctchange(X$4,X$6,$C70)/100</f>
        <v>-2.9956946663702189E-2</v>
      </c>
      <c r="Y70" s="4">
        <f>[1]!i_pq_pctchange(Y$4,Y$6,$C70)/100</f>
        <v>1.2251324433568467E-2</v>
      </c>
      <c r="Z70" s="4">
        <f>[1]!i_pq_pctchange(Z$4,Z$6,$C70)/100</f>
        <v>3.3294277040634146E-2</v>
      </c>
      <c r="AA70" s="4">
        <f>[1]!i_pq_pctchange(AA$4,AA$6,$C70)/100</f>
        <v>-4.8660301817061831E-2</v>
      </c>
      <c r="AB70" s="4">
        <f>[1]!i_pq_pctchange(AB$4,AB$6,$C70)/100</f>
        <v>-3.9197625427525473E-2</v>
      </c>
      <c r="AC70" s="4">
        <f>[1]!i_pq_pctchange(AC$4,AC$6,$C70)/100</f>
        <v>-4.1885533984757251E-2</v>
      </c>
      <c r="AD70" s="4">
        <f>[1]!i_pq_pctchange(AD$4,AD$6,$C70)/100</f>
        <v>-5.739865638521479E-2</v>
      </c>
      <c r="AE70" s="4">
        <f>[1]!i_pq_pctchange(AE$4,AE$6,$C70)/100</f>
        <v>-4.2714178653675001E-2</v>
      </c>
    </row>
    <row r="71" spans="3:31" x14ac:dyDescent="0.15">
      <c r="C71" s="40">
        <v>20180410</v>
      </c>
      <c r="D71" s="4">
        <f>[1]!i_pq_pctchange(D$4,$D$6,C71)/100</f>
        <v>-2.7369230595423844E-2</v>
      </c>
      <c r="E71" s="4">
        <f>[1]!i_pq_pctchange(E$4,E$6,C71)/100</f>
        <v>-3.2175583147197595E-2</v>
      </c>
      <c r="F71" s="4">
        <f>[1]!i_pq_pctchange(F$4,F$6,$C71)/100</f>
        <v>-2.2823299743855108E-2</v>
      </c>
      <c r="G71" s="4">
        <f>[1]!i_pq_pctchange(G$4,G$6,$C71)/100</f>
        <v>-1.9828955702762219E-2</v>
      </c>
      <c r="H71" s="4">
        <f>[1]!i_pq_pctchange(H$4,H$6,$C71)/100</f>
        <v>-2.147188546338441E-2</v>
      </c>
      <c r="I71" s="4">
        <f>[1]!i_pq_pctchange(I$4,I$6,$C71)/100</f>
        <v>-2.4436512409504174E-2</v>
      </c>
      <c r="J71" s="4">
        <f>[1]!i_pq_pctchange(J$4,J$6,$C71)/100</f>
        <v>5.4830060655200796E-2</v>
      </c>
      <c r="K71" s="4">
        <f>[1]!i_pq_pctchange(K$4,K$6,$C71)/100</f>
        <v>5.1863434034329137E-2</v>
      </c>
      <c r="L71" s="4">
        <f>[1]!i_pq_pctchange(L$4,L$6,$C71)/100</f>
        <v>-3.3883386675183313E-2</v>
      </c>
      <c r="M71" s="4">
        <f>[1]!i_pq_pctchange(M$4,M$6,$C71)/100</f>
        <v>-2.2650190186752406E-2</v>
      </c>
      <c r="N71" s="4">
        <f>[1]!i_pq_pctchange(N$4,N$6,$C71)/100</f>
        <v>-2.07438174628225E-2</v>
      </c>
      <c r="O71" s="4">
        <f>[1]!i_pq_pctchange(O$4,O$6,$C71)/100</f>
        <v>-2.7117210951794313E-2</v>
      </c>
      <c r="P71" s="4">
        <f>[1]!i_pq_pctchange(P$4,P$6,$C71)/100</f>
        <v>-2.7133997448865355E-2</v>
      </c>
      <c r="Q71" s="4">
        <f>[1]!i_pq_pctchange(Q$4,Q$6,$C71)/100</f>
        <v>-5.3866479215125329E-2</v>
      </c>
      <c r="R71" s="4">
        <f>[1]!i_pq_pctchange(R$4,R$6,$C71)/100</f>
        <v>7.6695753190619387E-2</v>
      </c>
      <c r="S71" s="4">
        <f>[1]!i_pq_pctchange(S$4,S$6,$C71)/100</f>
        <v>7.8397689338374654E-2</v>
      </c>
      <c r="T71" s="4">
        <f>[1]!i_pq_pctchange(T$4,T$6,$C71)/100</f>
        <v>0.16910030006463761</v>
      </c>
      <c r="U71" s="4">
        <f>[1]!i_pq_pctchange(U$4,U$6,$C71)/100</f>
        <v>1.9095619732774738E-2</v>
      </c>
      <c r="V71" s="4">
        <f>[1]!i_pq_pctchange(V$4,V$6,$C71)/100</f>
        <v>-6.419872772491253E-2</v>
      </c>
      <c r="W71" s="4">
        <f>[1]!i_pq_pctchange(W$4,W$6,$C71)/100</f>
        <v>-5.9145119723392314E-2</v>
      </c>
      <c r="X71" s="4">
        <f>[1]!i_pq_pctchange(X$4,X$6,$C71)/100</f>
        <v>-1.0198712053393066E-3</v>
      </c>
      <c r="Y71" s="4">
        <f>[1]!i_pq_pctchange(Y$4,Y$6,$C71)/100</f>
        <v>2.8965925533029901E-2</v>
      </c>
      <c r="Z71" s="4">
        <f>[1]!i_pq_pctchange(Z$4,Z$6,$C71)/100</f>
        <v>5.4778376222506253E-2</v>
      </c>
      <c r="AA71" s="4">
        <f>[1]!i_pq_pctchange(AA$4,AA$6,$C71)/100</f>
        <v>-4.2269787496150284E-2</v>
      </c>
      <c r="AB71" s="4">
        <f>[1]!i_pq_pctchange(AB$4,AB$6,$C71)/100</f>
        <v>-2.1737028026117877E-2</v>
      </c>
      <c r="AC71" s="4">
        <f>[1]!i_pq_pctchange(AC$4,AC$6,$C71)/100</f>
        <v>-2.571772447883458E-2</v>
      </c>
      <c r="AD71" s="4">
        <f>[1]!i_pq_pctchange(AD$4,AD$6,$C71)/100</f>
        <v>-3.5305950949621079E-2</v>
      </c>
      <c r="AE71" s="4">
        <f>[1]!i_pq_pctchange(AE$4,AE$6,$C71)/100</f>
        <v>-2.1436848174760548E-2</v>
      </c>
    </row>
    <row r="72" spans="3:31" x14ac:dyDescent="0.15">
      <c r="C72" s="40">
        <v>20180411</v>
      </c>
      <c r="D72" s="4">
        <f>[1]!i_pq_pctchange(D$4,$D$6,C72)/100</f>
        <v>-2.5783041430806231E-2</v>
      </c>
      <c r="E72" s="4">
        <f>[1]!i_pq_pctchange(E$4,E$6,C72)/100</f>
        <v>-2.678780179995377E-2</v>
      </c>
      <c r="F72" s="4">
        <f>[1]!i_pq_pctchange(F$4,F$6,$C72)/100</f>
        <v>-2.0043806044911627E-2</v>
      </c>
      <c r="G72" s="4">
        <f>[1]!i_pq_pctchange(G$4,G$6,$C72)/100</f>
        <v>-1.579644643301592E-2</v>
      </c>
      <c r="H72" s="4">
        <f>[1]!i_pq_pctchange(H$4,H$6,$C72)/100</f>
        <v>-1.7287209873569354E-2</v>
      </c>
      <c r="I72" s="4">
        <f>[1]!i_pq_pctchange(I$4,I$6,$C72)/100</f>
        <v>-1.9272683131711821E-2</v>
      </c>
      <c r="J72" s="4">
        <f>[1]!i_pq_pctchange(J$4,J$6,$C72)/100</f>
        <v>5.1992019622079999E-2</v>
      </c>
      <c r="K72" s="4">
        <f>[1]!i_pq_pctchange(K$4,K$6,$C72)/100</f>
        <v>5.1350831725183399E-2</v>
      </c>
      <c r="L72" s="4">
        <f>[1]!i_pq_pctchange(L$4,L$6,$C72)/100</f>
        <v>-2.8271628469035637E-2</v>
      </c>
      <c r="M72" s="4">
        <f>[1]!i_pq_pctchange(M$4,M$6,$C72)/100</f>
        <v>-1.8963970975990008E-2</v>
      </c>
      <c r="N72" s="4">
        <f>[1]!i_pq_pctchange(N$4,N$6,$C72)/100</f>
        <v>-1.7189057984446698E-2</v>
      </c>
      <c r="O72" s="4">
        <f>[1]!i_pq_pctchange(O$4,O$6,$C72)/100</f>
        <v>-2.5897500896313597E-2</v>
      </c>
      <c r="P72" s="4">
        <f>[1]!i_pq_pctchange(P$4,P$6,$C72)/100</f>
        <v>-2.1093591638821407E-2</v>
      </c>
      <c r="Q72" s="4">
        <f>[1]!i_pq_pctchange(Q$4,Q$6,$C72)/100</f>
        <v>-4.9507080228507139E-2</v>
      </c>
      <c r="R72" s="4">
        <f>[1]!i_pq_pctchange(R$4,R$6,$C72)/100</f>
        <v>7.7208904060455774E-2</v>
      </c>
      <c r="S72" s="4">
        <f>[1]!i_pq_pctchange(S$4,S$6,$C72)/100</f>
        <v>7.7722485490689497E-2</v>
      </c>
      <c r="T72" s="4">
        <f>[1]!i_pq_pctchange(T$4,T$6,$C72)/100</f>
        <v>0.16446765916071637</v>
      </c>
      <c r="U72" s="4">
        <f>[1]!i_pq_pctchange(U$4,U$6,$C72)/100</f>
        <v>1.9552105360075345E-2</v>
      </c>
      <c r="V72" s="4">
        <f>[1]!i_pq_pctchange(V$4,V$6,$C72)/100</f>
        <v>-5.8662230121931724E-2</v>
      </c>
      <c r="W72" s="4">
        <f>[1]!i_pq_pctchange(W$4,W$6,$C72)/100</f>
        <v>-6.5839724329584515E-2</v>
      </c>
      <c r="X72" s="4">
        <f>[1]!i_pq_pctchange(X$4,X$6,$C72)/100</f>
        <v>9.7543028706950086E-3</v>
      </c>
      <c r="Y72" s="4">
        <f>[1]!i_pq_pctchange(Y$4,Y$6,$C72)/100</f>
        <v>3.4623963332084395E-2</v>
      </c>
      <c r="Z72" s="4">
        <f>[1]!i_pq_pctchange(Z$4,Z$6,$C72)/100</f>
        <v>5.4834863775131693E-2</v>
      </c>
      <c r="AA72" s="4">
        <f>[1]!i_pq_pctchange(AA$4,AA$6,$C72)/100</f>
        <v>-3.8497074222359151E-2</v>
      </c>
      <c r="AB72" s="4">
        <f>[1]!i_pq_pctchange(AB$4,AB$6,$C72)/100</f>
        <v>-1.5099174909135593E-2</v>
      </c>
      <c r="AC72" s="4">
        <f>[1]!i_pq_pctchange(AC$4,AC$6,$C72)/100</f>
        <v>-2.0333830583010415E-2</v>
      </c>
      <c r="AD72" s="4">
        <f>[1]!i_pq_pctchange(AD$4,AD$6,$C72)/100</f>
        <v>-2.8204639457844238E-2</v>
      </c>
      <c r="AE72" s="4">
        <f>[1]!i_pq_pctchange(AE$4,AE$6,$C72)/100</f>
        <v>-1.6127504297299589E-2</v>
      </c>
    </row>
    <row r="73" spans="3:31" x14ac:dyDescent="0.15">
      <c r="C73" s="40">
        <v>20180412</v>
      </c>
      <c r="D73" s="4">
        <f>[1]!i_pq_pctchange(D$4,$D$6,C73)/100</f>
        <v>-3.8248704457702121E-2</v>
      </c>
      <c r="E73" s="4">
        <f>[1]!i_pq_pctchange(E$4,E$6,C73)/100</f>
        <v>-3.5258748774073645E-2</v>
      </c>
      <c r="F73" s="4">
        <f>[1]!i_pq_pctchange(F$4,F$6,$C73)/100</f>
        <v>-2.9924127946137635E-2</v>
      </c>
      <c r="G73" s="4">
        <f>[1]!i_pq_pctchange(G$4,G$6,$C73)/100</f>
        <v>-2.3193683241424567E-2</v>
      </c>
      <c r="H73" s="4">
        <f>[1]!i_pq_pctchange(H$4,H$6,$C73)/100</f>
        <v>-2.3988048395615524E-2</v>
      </c>
      <c r="I73" s="4">
        <f>[1]!i_pq_pctchange(I$4,I$6,$C73)/100</f>
        <v>-2.4938753738926844E-2</v>
      </c>
      <c r="J73" s="4">
        <f>[1]!i_pq_pctchange(J$4,J$6,$C73)/100</f>
        <v>4.3828469911129986E-2</v>
      </c>
      <c r="K73" s="4">
        <f>[1]!i_pq_pctchange(K$4,K$6,$C73)/100</f>
        <v>4.6917695667808568E-2</v>
      </c>
      <c r="L73" s="4">
        <f>[1]!i_pq_pctchange(L$4,L$6,$C73)/100</f>
        <v>-3.2895674910665029E-2</v>
      </c>
      <c r="M73" s="4">
        <f>[1]!i_pq_pctchange(M$4,M$6,$C73)/100</f>
        <v>-2.4650054731658821E-2</v>
      </c>
      <c r="N73" s="4">
        <f>[1]!i_pq_pctchange(N$4,N$6,$C73)/100</f>
        <v>-2.925148770138164E-2</v>
      </c>
      <c r="O73" s="4">
        <f>[1]!i_pq_pctchange(O$4,O$6,$C73)/100</f>
        <v>-3.1387463508877667E-2</v>
      </c>
      <c r="P73" s="4">
        <f>[1]!i_pq_pctchange(P$4,P$6,$C73)/100</f>
        <v>-2.8916007593161153E-2</v>
      </c>
      <c r="Q73" s="4">
        <f>[1]!i_pq_pctchange(Q$4,Q$6,$C73)/100</f>
        <v>-5.914085667808678E-2</v>
      </c>
      <c r="R73" s="4">
        <f>[1]!i_pq_pctchange(R$4,R$6,$C73)/100</f>
        <v>8.3590713066330924E-2</v>
      </c>
      <c r="S73" s="4">
        <f>[1]!i_pq_pctchange(S$4,S$6,$C73)/100</f>
        <v>8.3461183390983074E-2</v>
      </c>
      <c r="T73" s="4">
        <f>[1]!i_pq_pctchange(T$4,T$6,$C73)/100</f>
        <v>0.17798506009593851</v>
      </c>
      <c r="U73" s="4">
        <f>[1]!i_pq_pctchange(U$4,U$6,$C73)/100</f>
        <v>1.9618500044631615E-2</v>
      </c>
      <c r="V73" s="4">
        <f>[1]!i_pq_pctchange(V$4,V$6,$C73)/100</f>
        <v>-6.6015461539752684E-2</v>
      </c>
      <c r="W73" s="4">
        <f>[1]!i_pq_pctchange(W$4,W$6,$C73)/100</f>
        <v>-7.6141461456832427E-2</v>
      </c>
      <c r="X73" s="4">
        <f>[1]!i_pq_pctchange(X$4,X$6,$C73)/100</f>
        <v>-5.3284784538289998E-3</v>
      </c>
      <c r="Y73" s="4">
        <f>[1]!i_pq_pctchange(Y$4,Y$6,$C73)/100</f>
        <v>3.2399524372557886E-2</v>
      </c>
      <c r="Z73" s="4">
        <f>[1]!i_pq_pctchange(Z$4,Z$6,$C73)/100</f>
        <v>5.1769130237187877E-2</v>
      </c>
      <c r="AA73" s="4">
        <f>[1]!i_pq_pctchange(AA$4,AA$6,$C73)/100</f>
        <v>-4.7890360332614727E-2</v>
      </c>
      <c r="AB73" s="4">
        <f>[1]!i_pq_pctchange(AB$4,AB$6,$C73)/100</f>
        <v>-2.5060857284814775E-2</v>
      </c>
      <c r="AC73" s="4">
        <f>[1]!i_pq_pctchange(AC$4,AC$6,$C73)/100</f>
        <v>-2.9191732867546727E-2</v>
      </c>
      <c r="AD73" s="4">
        <f>[1]!i_pq_pctchange(AD$4,AD$6,$C73)/100</f>
        <v>-4.0586190061208442E-2</v>
      </c>
      <c r="AE73" s="4">
        <f>[1]!i_pq_pctchange(AE$4,AE$6,$C73)/100</f>
        <v>-2.5278316997318973E-2</v>
      </c>
    </row>
    <row r="74" spans="3:31" x14ac:dyDescent="0.15">
      <c r="C74" s="40">
        <v>20180413</v>
      </c>
      <c r="D74" s="4">
        <f>[1]!i_pq_pctchange(D$4,$D$6,C74)/100</f>
        <v>-4.6399303377897445E-2</v>
      </c>
      <c r="E74" s="4">
        <f>[1]!i_pq_pctchange(E$4,E$6,C74)/100</f>
        <v>-4.166158155023602E-2</v>
      </c>
      <c r="F74" s="4">
        <f>[1]!i_pq_pctchange(F$4,F$6,$C74)/100</f>
        <v>-3.6764586227058138E-2</v>
      </c>
      <c r="G74" s="4">
        <f>[1]!i_pq_pctchange(G$4,G$6,$C74)/100</f>
        <v>-2.6979385336318051E-2</v>
      </c>
      <c r="H74" s="4">
        <f>[1]!i_pq_pctchange(H$4,H$6,$C74)/100</f>
        <v>-2.5754150359961536E-2</v>
      </c>
      <c r="I74" s="4">
        <f>[1]!i_pq_pctchange(I$4,I$6,$C74)/100</f>
        <v>-2.8060290365322094E-2</v>
      </c>
      <c r="J74" s="4">
        <f>[1]!i_pq_pctchange(J$4,J$6,$C74)/100</f>
        <v>4.4841127504194667E-2</v>
      </c>
      <c r="K74" s="4">
        <f>[1]!i_pq_pctchange(K$4,K$6,$C74)/100</f>
        <v>4.5602293386742598E-2</v>
      </c>
      <c r="L74" s="4">
        <f>[1]!i_pq_pctchange(L$4,L$6,$C74)/100</f>
        <v>-3.3755563461530191E-2</v>
      </c>
      <c r="M74" s="4">
        <f>[1]!i_pq_pctchange(M$4,M$6,$C74)/100</f>
        <v>-2.8542196630959027E-2</v>
      </c>
      <c r="N74" s="4">
        <f>[1]!i_pq_pctchange(N$4,N$6,$C74)/100</f>
        <v>-3.752962718491637E-2</v>
      </c>
      <c r="O74" s="4">
        <f>[1]!i_pq_pctchange(O$4,O$6,$C74)/100</f>
        <v>-3.5335298944063176E-2</v>
      </c>
      <c r="P74" s="4">
        <f>[1]!i_pq_pctchange(P$4,P$6,$C74)/100</f>
        <v>-3.7290076030331742E-2</v>
      </c>
      <c r="Q74" s="4">
        <f>[1]!i_pq_pctchange(Q$4,Q$6,$C74)/100</f>
        <v>-6.9087049761074382E-2</v>
      </c>
      <c r="R74" s="4">
        <f>[1]!i_pq_pctchange(R$4,R$6,$C74)/100</f>
        <v>6.7285309148394479E-2</v>
      </c>
      <c r="S74" s="4">
        <f>[1]!i_pq_pctchange(S$4,S$6,$C74)/100</f>
        <v>6.3599174285022597E-2</v>
      </c>
      <c r="T74" s="4">
        <f>[1]!i_pq_pctchange(T$4,T$6,$C74)/100</f>
        <v>0.16266780283908092</v>
      </c>
      <c r="U74" s="4">
        <f>[1]!i_pq_pctchange(U$4,U$6,$C74)/100</f>
        <v>1.1074101280544868E-2</v>
      </c>
      <c r="V74" s="4">
        <f>[1]!i_pq_pctchange(V$4,V$6,$C74)/100</f>
        <v>-6.6972069793971523E-2</v>
      </c>
      <c r="W74" s="4">
        <f>[1]!i_pq_pctchange(W$4,W$6,$C74)/100</f>
        <v>-8.5420390561279036E-2</v>
      </c>
      <c r="X74" s="4">
        <f>[1]!i_pq_pctchange(X$4,X$6,$C74)/100</f>
        <v>-1.2557833029941956E-2</v>
      </c>
      <c r="Y74" s="4">
        <f>[1]!i_pq_pctchange(Y$4,Y$6,$C74)/100</f>
        <v>3.1632707389671388E-2</v>
      </c>
      <c r="Z74" s="4">
        <f>[1]!i_pq_pctchange(Z$4,Z$6,$C74)/100</f>
        <v>4.9404355875005024E-2</v>
      </c>
      <c r="AA74" s="4">
        <f>[1]!i_pq_pctchange(AA$4,AA$6,$C74)/100</f>
        <v>-5.3895903911302723E-2</v>
      </c>
      <c r="AB74" s="4">
        <f>[1]!i_pq_pctchange(AB$4,AB$6,$C74)/100</f>
        <v>-3.0054828306767201E-2</v>
      </c>
      <c r="AC74" s="4">
        <f>[1]!i_pq_pctchange(AC$4,AC$6,$C74)/100</f>
        <v>-3.3634342852115862E-2</v>
      </c>
      <c r="AD74" s="4">
        <f>[1]!i_pq_pctchange(AD$4,AD$6,$C74)/100</f>
        <v>-4.8392226634876634E-2</v>
      </c>
      <c r="AE74" s="4">
        <f>[1]!i_pq_pctchange(AE$4,AE$6,$C74)/100</f>
        <v>-3.1588767879240143E-2</v>
      </c>
    </row>
    <row r="75" spans="3:31" x14ac:dyDescent="0.15">
      <c r="C75" s="40">
        <v>20180416</v>
      </c>
      <c r="D75" s="4">
        <f>[1]!i_pq_pctchange(D$4,$D$6,C75)/100</f>
        <v>-6.7976757484478179E-2</v>
      </c>
      <c r="E75" s="4">
        <f>[1]!i_pq_pctchange(E$4,E$6,C75)/100</f>
        <v>-5.6345304599915158E-2</v>
      </c>
      <c r="F75" s="4">
        <f>[1]!i_pq_pctchange(F$4,F$6,$C75)/100</f>
        <v>-5.2261697449653699E-2</v>
      </c>
      <c r="G75" s="4">
        <f>[1]!i_pq_pctchange(G$4,G$6,$C75)/100</f>
        <v>-3.1177842642699738E-2</v>
      </c>
      <c r="H75" s="4">
        <f>[1]!i_pq_pctchange(H$4,H$6,$C75)/100</f>
        <v>-2.9387877007362562E-2</v>
      </c>
      <c r="I75" s="4">
        <f>[1]!i_pq_pctchange(I$4,I$6,$C75)/100</f>
        <v>-3.3151053835194566E-2</v>
      </c>
      <c r="J75" s="4">
        <f>[1]!i_pq_pctchange(J$4,J$6,$C75)/100</f>
        <v>5.3720340488382368E-2</v>
      </c>
      <c r="K75" s="4">
        <f>[1]!i_pq_pctchange(K$4,K$6,$C75)/100</f>
        <v>5.3690750952354538E-2</v>
      </c>
      <c r="L75" s="4">
        <f>[1]!i_pq_pctchange(L$4,L$6,$C75)/100</f>
        <v>-3.4292012706593433E-2</v>
      </c>
      <c r="M75" s="4">
        <f>[1]!i_pq_pctchange(M$4,M$6,$C75)/100</f>
        <v>-3.0924652507880679E-2</v>
      </c>
      <c r="N75" s="4">
        <f>[1]!i_pq_pctchange(N$4,N$6,$C75)/100</f>
        <v>-5.7350122854129652E-2</v>
      </c>
      <c r="O75" s="4">
        <f>[1]!i_pq_pctchange(O$4,O$6,$C75)/100</f>
        <v>-4.2140438602961454E-2</v>
      </c>
      <c r="P75" s="4">
        <f>[1]!i_pq_pctchange(P$4,P$6,$C75)/100</f>
        <v>-4.2094183339807308E-2</v>
      </c>
      <c r="Q75" s="4">
        <f>[1]!i_pq_pctchange(Q$4,Q$6,$C75)/100</f>
        <v>-6.9708175027068719E-2</v>
      </c>
      <c r="R75" s="4">
        <f>[1]!i_pq_pctchange(R$4,R$6,$C75)/100</f>
        <v>6.8873779844101257E-2</v>
      </c>
      <c r="S75" s="4">
        <f>[1]!i_pq_pctchange(S$4,S$6,$C75)/100</f>
        <v>6.5117060924269499E-2</v>
      </c>
      <c r="T75" s="4">
        <f>[1]!i_pq_pctchange(T$4,T$6,$C75)/100</f>
        <v>0.17751500034803278</v>
      </c>
      <c r="U75" s="4">
        <f>[1]!i_pq_pctchange(U$4,U$6,$C75)/100</f>
        <v>8.6117394103109035E-3</v>
      </c>
      <c r="V75" s="4">
        <f>[1]!i_pq_pctchange(V$4,V$6,$C75)/100</f>
        <v>-7.2966209063585419E-2</v>
      </c>
      <c r="W75" s="4">
        <f>[1]!i_pq_pctchange(W$4,W$6,$C75)/100</f>
        <v>-0.10813944757443039</v>
      </c>
      <c r="X75" s="4">
        <f>[1]!i_pq_pctchange(X$4,X$6,$C75)/100</f>
        <v>-4.04633325518855E-2</v>
      </c>
      <c r="Y75" s="4">
        <f>[1]!i_pq_pctchange(Y$4,Y$6,$C75)/100</f>
        <v>1.513140865619178E-2</v>
      </c>
      <c r="Z75" s="4">
        <f>[1]!i_pq_pctchange(Z$4,Z$6,$C75)/100</f>
        <v>2.7742235315161956E-2</v>
      </c>
      <c r="AA75" s="4">
        <f>[1]!i_pq_pctchange(AA$4,AA$6,$C75)/100</f>
        <v>-5.6205728364644214E-2</v>
      </c>
      <c r="AB75" s="4">
        <f>[1]!i_pq_pctchange(AB$4,AB$6,$C75)/100</f>
        <v>-4.8584147192760829E-2</v>
      </c>
      <c r="AC75" s="4">
        <f>[1]!i_pq_pctchange(AC$4,AC$6,$C75)/100</f>
        <v>-4.9754298725895992E-2</v>
      </c>
      <c r="AD75" s="4">
        <f>[1]!i_pq_pctchange(AD$4,AD$6,$C75)/100</f>
        <v>-6.7539352923966178E-2</v>
      </c>
      <c r="AE75" s="4">
        <f>[1]!i_pq_pctchange(AE$4,AE$6,$C75)/100</f>
        <v>-5.0095657735930832E-2</v>
      </c>
    </row>
    <row r="76" spans="3:31" x14ac:dyDescent="0.15">
      <c r="C76" s="40">
        <v>20180417</v>
      </c>
      <c r="D76" s="4">
        <f>[1]!i_pq_pctchange(D$4,$D$6,C76)/100</f>
        <v>-7.8120428448056112E-2</v>
      </c>
      <c r="E76" s="4">
        <f>[1]!i_pq_pctchange(E$4,E$6,C76)/100</f>
        <v>-6.9648424226699035E-2</v>
      </c>
      <c r="F76" s="4">
        <f>[1]!i_pq_pctchange(F$4,F$6,$C76)/100</f>
        <v>-6.7246354684247445E-2</v>
      </c>
      <c r="G76" s="4">
        <f>[1]!i_pq_pctchange(G$4,G$6,$C76)/100</f>
        <v>-6.0471347130722108E-2</v>
      </c>
      <c r="H76" s="4">
        <f>[1]!i_pq_pctchange(H$4,H$6,$C76)/100</f>
        <v>-5.411059181031086E-2</v>
      </c>
      <c r="I76" s="4">
        <f>[1]!i_pq_pctchange(I$4,I$6,$C76)/100</f>
        <v>-5.4459777431693945E-2</v>
      </c>
      <c r="J76" s="4">
        <f>[1]!i_pq_pctchange(J$4,J$6,$C76)/100</f>
        <v>1.6805088058386985E-2</v>
      </c>
      <c r="K76" s="4">
        <f>[1]!i_pq_pctchange(K$4,K$6,$C76)/100</f>
        <v>2.2190723015671932E-2</v>
      </c>
      <c r="L76" s="4">
        <f>[1]!i_pq_pctchange(L$4,L$6,$C76)/100</f>
        <v>-5.6320270693111303E-2</v>
      </c>
      <c r="M76" s="4">
        <f>[1]!i_pq_pctchange(M$4,M$6,$C76)/100</f>
        <v>-5.0515707713696845E-2</v>
      </c>
      <c r="N76" s="4">
        <f>[1]!i_pq_pctchange(N$4,N$6,$C76)/100</f>
        <v>-6.9153202435899952E-2</v>
      </c>
      <c r="O76" s="4">
        <f>[1]!i_pq_pctchange(O$4,O$6,$C76)/100</f>
        <v>-6.3518523395945437E-2</v>
      </c>
      <c r="P76" s="4">
        <f>[1]!i_pq_pctchange(P$4,P$6,$C76)/100</f>
        <v>-5.7398509631247825E-2</v>
      </c>
      <c r="Q76" s="4">
        <f>[1]!i_pq_pctchange(Q$4,Q$6,$C76)/100</f>
        <v>-8.5409240028916478E-2</v>
      </c>
      <c r="R76" s="4">
        <f>[1]!i_pq_pctchange(R$4,R$6,$C76)/100</f>
        <v>4.2449193111397499E-2</v>
      </c>
      <c r="S76" s="4">
        <f>[1]!i_pq_pctchange(S$4,S$6,$C76)/100</f>
        <v>3.8357696318230161E-2</v>
      </c>
      <c r="T76" s="4">
        <f>[1]!i_pq_pctchange(T$4,T$6,$C76)/100</f>
        <v>0.14624170278910054</v>
      </c>
      <c r="U76" s="4">
        <f>[1]!i_pq_pctchange(U$4,U$6,$C76)/100</f>
        <v>-1.6257663782354603E-2</v>
      </c>
      <c r="V76" s="4">
        <f>[1]!i_pq_pctchange(V$4,V$6,$C76)/100</f>
        <v>-9.1106633923129787E-2</v>
      </c>
      <c r="W76" s="4">
        <f>[1]!i_pq_pctchange(W$4,W$6,$C76)/100</f>
        <v>-0.11588079257799212</v>
      </c>
      <c r="X76" s="4">
        <f>[1]!i_pq_pctchange(X$4,X$6,$C76)/100</f>
        <v>-4.4923977771634697E-2</v>
      </c>
      <c r="Y76" s="4">
        <f>[1]!i_pq_pctchange(Y$4,Y$6,$C76)/100</f>
        <v>6.6649455141374325E-3</v>
      </c>
      <c r="Z76" s="4">
        <f>[1]!i_pq_pctchange(Z$4,Z$6,$C76)/100</f>
        <v>1.8528773133150489E-2</v>
      </c>
      <c r="AA76" s="4">
        <f>[1]!i_pq_pctchange(AA$4,AA$6,$C76)/100</f>
        <v>-5.5666769325531169E-2</v>
      </c>
      <c r="AB76" s="4">
        <f>[1]!i_pq_pctchange(AB$4,AB$6,$C76)/100</f>
        <v>-5.7509580077683031E-2</v>
      </c>
      <c r="AC76" s="4">
        <f>[1]!i_pq_pctchange(AC$4,AC$6,$C76)/100</f>
        <v>-6.071875689233764E-2</v>
      </c>
      <c r="AD76" s="4">
        <f>[1]!i_pq_pctchange(AD$4,AD$6,$C76)/100</f>
        <v>-7.658032330297071E-2</v>
      </c>
      <c r="AE76" s="4">
        <f>[1]!i_pq_pctchange(AE$4,AE$6,$C76)/100</f>
        <v>-5.9470016809122568E-2</v>
      </c>
    </row>
    <row r="77" spans="3:31" x14ac:dyDescent="0.15">
      <c r="C77" s="40">
        <v>20180418</v>
      </c>
      <c r="D77" s="4">
        <f>[1]!i_pq_pctchange(D$4,$D$6,C77)/100</f>
        <v>-7.1801589455979808E-2</v>
      </c>
      <c r="E77" s="4">
        <f>[1]!i_pq_pctchange(E$4,E$6,C77)/100</f>
        <v>-6.2185096296557774E-2</v>
      </c>
      <c r="F77" s="4">
        <f>[1]!i_pq_pctchange(F$4,F$6,$C77)/100</f>
        <v>-6.2856892042080892E-2</v>
      </c>
      <c r="G77" s="4">
        <f>[1]!i_pq_pctchange(G$4,G$6,$C77)/100</f>
        <v>-4.9407868931126364E-2</v>
      </c>
      <c r="H77" s="4">
        <f>[1]!i_pq_pctchange(H$4,H$6,$C77)/100</f>
        <v>-4.1904671998203129E-2</v>
      </c>
      <c r="I77" s="4">
        <f>[1]!i_pq_pctchange(I$4,I$6,$C77)/100</f>
        <v>-4.4243545557802848E-2</v>
      </c>
      <c r="J77" s="4">
        <f>[1]!i_pq_pctchange(J$4,J$6,$C77)/100</f>
        <v>4.1580062568739029E-2</v>
      </c>
      <c r="K77" s="4">
        <f>[1]!i_pq_pctchange(K$4,K$6,$C77)/100</f>
        <v>4.4267120530310011E-2</v>
      </c>
      <c r="L77" s="4">
        <f>[1]!i_pq_pctchange(L$4,L$6,$C77)/100</f>
        <v>-4.2434029414490482E-2</v>
      </c>
      <c r="M77" s="4">
        <f>[1]!i_pq_pctchange(M$4,M$6,$C77)/100</f>
        <v>-3.7653501938068379E-2</v>
      </c>
      <c r="N77" s="4">
        <f>[1]!i_pq_pctchange(N$4,N$6,$C77)/100</f>
        <v>-6.5014243045457221E-2</v>
      </c>
      <c r="O77" s="4">
        <f>[1]!i_pq_pctchange(O$4,O$6,$C77)/100</f>
        <v>-5.8625995654696512E-2</v>
      </c>
      <c r="P77" s="4">
        <f>[1]!i_pq_pctchange(P$4,P$6,$C77)/100</f>
        <v>-5.5957246690994007E-2</v>
      </c>
      <c r="Q77" s="4">
        <f>[1]!i_pq_pctchange(Q$4,Q$6,$C77)/100</f>
        <v>-8.7738707626976775E-2</v>
      </c>
      <c r="R77" s="4">
        <f>[1]!i_pq_pctchange(R$4,R$6,$C77)/100</f>
        <v>5.2039380073622743E-2</v>
      </c>
      <c r="S77" s="4">
        <f>[1]!i_pq_pctchange(S$4,S$6,$C77)/100</f>
        <v>4.5825623810583638E-2</v>
      </c>
      <c r="T77" s="4">
        <f>[1]!i_pq_pctchange(T$4,T$6,$C77)/100</f>
        <v>0.1686891292010293</v>
      </c>
      <c r="U77" s="4">
        <f>[1]!i_pq_pctchange(U$4,U$6,$C77)/100</f>
        <v>-1.0167373372950483E-2</v>
      </c>
      <c r="V77" s="4">
        <f>[1]!i_pq_pctchange(V$4,V$6,$C77)/100</f>
        <v>-8.235483753344619E-2</v>
      </c>
      <c r="W77" s="4">
        <f>[1]!i_pq_pctchange(W$4,W$6,$C77)/100</f>
        <v>-0.10744846265913821</v>
      </c>
      <c r="X77" s="4">
        <f>[1]!i_pq_pctchange(X$4,X$6,$C77)/100</f>
        <v>-3.4436229891912862E-2</v>
      </c>
      <c r="Y77" s="4">
        <f>[1]!i_pq_pctchange(Y$4,Y$6,$C77)/100</f>
        <v>1.408197440974357E-2</v>
      </c>
      <c r="Z77" s="4">
        <f>[1]!i_pq_pctchange(Z$4,Z$6,$C77)/100</f>
        <v>2.5854181662257503E-2</v>
      </c>
      <c r="AA77" s="4">
        <f>[1]!i_pq_pctchange(AA$4,AA$6,$C77)/100</f>
        <v>-5.5743763473975916E-2</v>
      </c>
      <c r="AB77" s="4">
        <f>[1]!i_pq_pctchange(AB$4,AB$6,$C77)/100</f>
        <v>-5.447759580178424E-2</v>
      </c>
      <c r="AC77" s="4">
        <f>[1]!i_pq_pctchange(AC$4,AC$6,$C77)/100</f>
        <v>-5.6809657685251924E-2</v>
      </c>
      <c r="AD77" s="4">
        <f>[1]!i_pq_pctchange(AD$4,AD$6,$C77)/100</f>
        <v>-7.6107018194606524E-2</v>
      </c>
      <c r="AE77" s="4">
        <f>[1]!i_pq_pctchange(AE$4,AE$6,$C77)/100</f>
        <v>-5.7863205903786581E-2</v>
      </c>
    </row>
    <row r="78" spans="3:31" x14ac:dyDescent="0.15">
      <c r="C78" s="40">
        <v>20180419</v>
      </c>
      <c r="D78" s="4">
        <f>[1]!i_pq_pctchange(D$4,$D$6,C78)/100</f>
        <v>-6.1734377357095409E-2</v>
      </c>
      <c r="E78" s="4">
        <f>[1]!i_pq_pctchange(E$4,E$6,C78)/100</f>
        <v>-5.4304553713041992E-2</v>
      </c>
      <c r="F78" s="4">
        <f>[1]!i_pq_pctchange(F$4,F$6,$C78)/100</f>
        <v>-5.1520200540576155E-2</v>
      </c>
      <c r="G78" s="4">
        <f>[1]!i_pq_pctchange(G$4,G$6,$C78)/100</f>
        <v>-4.1536939009539801E-2</v>
      </c>
      <c r="H78" s="4">
        <f>[1]!i_pq_pctchange(H$4,H$6,$C78)/100</f>
        <v>-3.5573235111967971E-2</v>
      </c>
      <c r="I78" s="4">
        <f>[1]!i_pq_pctchange(I$4,I$6,$C78)/100</f>
        <v>-3.8521894071321672E-2</v>
      </c>
      <c r="J78" s="4">
        <f>[1]!i_pq_pctchange(J$4,J$6,$C78)/100</f>
        <v>3.7894522081306503E-2</v>
      </c>
      <c r="K78" s="4">
        <f>[1]!i_pq_pctchange(K$4,K$6,$C78)/100</f>
        <v>4.3130398405746728E-2</v>
      </c>
      <c r="L78" s="4">
        <f>[1]!i_pq_pctchange(L$4,L$6,$C78)/100</f>
        <v>-4.0162953609790379E-2</v>
      </c>
      <c r="M78" s="4">
        <f>[1]!i_pq_pctchange(M$4,M$6,$C78)/100</f>
        <v>-3.2161204068771876E-2</v>
      </c>
      <c r="N78" s="4">
        <f>[1]!i_pq_pctchange(N$4,N$6,$C78)/100</f>
        <v>-5.249010338668459E-2</v>
      </c>
      <c r="O78" s="4">
        <f>[1]!i_pq_pctchange(O$4,O$6,$C78)/100</f>
        <v>-4.9677491858403207E-2</v>
      </c>
      <c r="P78" s="4">
        <f>[1]!i_pq_pctchange(P$4,P$6,$C78)/100</f>
        <v>-3.9695808393202303E-2</v>
      </c>
      <c r="Q78" s="4">
        <f>[1]!i_pq_pctchange(Q$4,Q$6,$C78)/100</f>
        <v>-6.4221293988618755E-2</v>
      </c>
      <c r="R78" s="4">
        <f>[1]!i_pq_pctchange(R$4,R$6,$C78)/100</f>
        <v>5.535031069320584E-2</v>
      </c>
      <c r="S78" s="4">
        <f>[1]!i_pq_pctchange(S$4,S$6,$C78)/100</f>
        <v>5.1401071225473993E-2</v>
      </c>
      <c r="T78" s="4">
        <f>[1]!i_pq_pctchange(T$4,T$6,$C78)/100</f>
        <v>0.17370458435727554</v>
      </c>
      <c r="U78" s="4">
        <f>[1]!i_pq_pctchange(U$4,U$6,$C78)/100</f>
        <v>-5.0991827210451479E-3</v>
      </c>
      <c r="V78" s="4">
        <f>[1]!i_pq_pctchange(V$4,V$6,$C78)/100</f>
        <v>-7.5204121379511601E-2</v>
      </c>
      <c r="W78" s="4">
        <f>[1]!i_pq_pctchange(W$4,W$6,$C78)/100</f>
        <v>-9.8999864598553255E-2</v>
      </c>
      <c r="X78" s="4">
        <f>[1]!i_pq_pctchange(X$4,X$6,$C78)/100</f>
        <v>-3.1414509956726677E-2</v>
      </c>
      <c r="Y78" s="4">
        <f>[1]!i_pq_pctchange(Y$4,Y$6,$C78)/100</f>
        <v>2.8286170740340122E-2</v>
      </c>
      <c r="Z78" s="4">
        <f>[1]!i_pq_pctchange(Z$4,Z$6,$C78)/100</f>
        <v>4.7573645646735496E-2</v>
      </c>
      <c r="AA78" s="4">
        <f>[1]!i_pq_pctchange(AA$4,AA$6,$C78)/100</f>
        <v>-6.3905143209116111E-2</v>
      </c>
      <c r="AB78" s="4">
        <f>[1]!i_pq_pctchange(AB$4,AB$6,$C78)/100</f>
        <v>-4.7579597352649279E-2</v>
      </c>
      <c r="AC78" s="4">
        <f>[1]!i_pq_pctchange(AC$4,AC$6,$C78)/100</f>
        <v>-4.7971613174549892E-2</v>
      </c>
      <c r="AD78" s="4">
        <f>[1]!i_pq_pctchange(AD$4,AD$6,$C78)/100</f>
        <v>-5.3157020175711785E-2</v>
      </c>
      <c r="AE78" s="4">
        <f>[1]!i_pq_pctchange(AE$4,AE$6,$C78)/100</f>
        <v>-4.6503202382377144E-2</v>
      </c>
    </row>
    <row r="79" spans="3:31" x14ac:dyDescent="0.15">
      <c r="C79" s="40">
        <v>20180420</v>
      </c>
      <c r="D79" s="4">
        <f>[1]!i_pq_pctchange(D$4,$D$6,C79)/100</f>
        <v>-7.4037574040669463E-2</v>
      </c>
      <c r="E79" s="4">
        <f>[1]!i_pq_pctchange(E$4,E$6,C79)/100</f>
        <v>-6.8208725759466127E-2</v>
      </c>
      <c r="F79" s="4">
        <f>[1]!i_pq_pctchange(F$4,F$6,$C79)/100</f>
        <v>-6.4207436596913303E-2</v>
      </c>
      <c r="G79" s="4">
        <f>[1]!i_pq_pctchange(G$4,G$6,$C79)/100</f>
        <v>-5.7255835391182848E-2</v>
      </c>
      <c r="H79" s="4">
        <f>[1]!i_pq_pctchange(H$4,H$6,$C79)/100</f>
        <v>-5.3586769846843844E-2</v>
      </c>
      <c r="I79" s="4">
        <f>[1]!i_pq_pctchange(I$4,I$6,$C79)/100</f>
        <v>-5.7753673066910045E-2</v>
      </c>
      <c r="J79" s="4">
        <f>[1]!i_pq_pctchange(J$4,J$6,$C79)/100</f>
        <v>9.3300821660089461E-3</v>
      </c>
      <c r="K79" s="4">
        <f>[1]!i_pq_pctchange(K$4,K$6,$C79)/100</f>
        <v>2.1656516338661502E-2</v>
      </c>
      <c r="L79" s="4">
        <f>[1]!i_pq_pctchange(L$4,L$6,$C79)/100</f>
        <v>-6.0450030000073651E-2</v>
      </c>
      <c r="M79" s="4">
        <f>[1]!i_pq_pctchange(M$4,M$6,$C79)/100</f>
        <v>-5.2130917831399441E-2</v>
      </c>
      <c r="N79" s="4">
        <f>[1]!i_pq_pctchange(N$4,N$6,$C79)/100</f>
        <v>-6.409898915979706E-2</v>
      </c>
      <c r="O79" s="4">
        <f>[1]!i_pq_pctchange(O$4,O$6,$C79)/100</f>
        <v>-6.4530823752012245E-2</v>
      </c>
      <c r="P79" s="4">
        <f>[1]!i_pq_pctchange(P$4,P$6,$C79)/100</f>
        <v>-5.1832547358123815E-2</v>
      </c>
      <c r="Q79" s="4">
        <f>[1]!i_pq_pctchange(Q$4,Q$6,$C79)/100</f>
        <v>-7.5480423808725106E-2</v>
      </c>
      <c r="R79" s="4">
        <f>[1]!i_pq_pctchange(R$4,R$6,$C79)/100</f>
        <v>4.0737137512948163E-2</v>
      </c>
      <c r="S79" s="4">
        <f>[1]!i_pq_pctchange(S$4,S$6,$C79)/100</f>
        <v>4.0268389755830691E-2</v>
      </c>
      <c r="T79" s="4">
        <f>[1]!i_pq_pctchange(T$4,T$6,$C79)/100</f>
        <v>0.16085991555132484</v>
      </c>
      <c r="U79" s="4">
        <f>[1]!i_pq_pctchange(U$4,U$6,$C79)/100</f>
        <v>-1.8719304356816791E-2</v>
      </c>
      <c r="V79" s="4">
        <f>[1]!i_pq_pctchange(V$4,V$6,$C79)/100</f>
        <v>-9.1645594236736225E-2</v>
      </c>
      <c r="W79" s="4">
        <f>[1]!i_pq_pctchange(W$4,W$6,$C79)/100</f>
        <v>-0.1182553441848887</v>
      </c>
      <c r="X79" s="4">
        <f>[1]!i_pq_pctchange(X$4,X$6,$C79)/100</f>
        <v>-3.9068662886419303E-2</v>
      </c>
      <c r="Y79" s="4">
        <f>[1]!i_pq_pctchange(Y$4,Y$6,$C79)/100</f>
        <v>1.8571704587273308E-2</v>
      </c>
      <c r="Z79" s="4">
        <f>[1]!i_pq_pctchange(Z$4,Z$6,$C79)/100</f>
        <v>3.1687805278847403E-2</v>
      </c>
      <c r="AA79" s="4">
        <f>[1]!i_pq_pctchange(AA$4,AA$6,$C79)/100</f>
        <v>-6.2519248537111105E-2</v>
      </c>
      <c r="AB79" s="4">
        <f>[1]!i_pq_pctchange(AB$4,AB$6,$C79)/100</f>
        <v>-5.9973186931093769E-2</v>
      </c>
      <c r="AC79" s="4">
        <f>[1]!i_pq_pctchange(AC$4,AC$6,$C79)/100</f>
        <v>-6.1169827178663032E-2</v>
      </c>
      <c r="AD79" s="4">
        <f>[1]!i_pq_pctchange(AD$4,AD$6,$C79)/100</f>
        <v>-6.0869228463537602E-2</v>
      </c>
      <c r="AE79" s="4">
        <f>[1]!i_pq_pctchange(AE$4,AE$6,$C79)/100</f>
        <v>-5.4825671349663201E-2</v>
      </c>
    </row>
    <row r="80" spans="3:31" x14ac:dyDescent="0.15">
      <c r="C80" s="40">
        <v>20180423</v>
      </c>
      <c r="D80" s="4">
        <f>[1]!i_pq_pctchange(D$4,$D$6,C80)/100</f>
        <v>-6.7902257309822467E-2</v>
      </c>
      <c r="E80" s="4">
        <f>[1]!i_pq_pctchange(E$4,E$6,C80)/100</f>
        <v>-6.9279747597420838E-2</v>
      </c>
      <c r="F80" s="4">
        <f>[1]!i_pq_pctchange(F$4,F$6,$C80)/100</f>
        <v>-6.2846018412910931E-2</v>
      </c>
      <c r="G80" s="4">
        <f>[1]!i_pq_pctchange(G$4,G$6,$C80)/100</f>
        <v>-6.8993513349169922E-2</v>
      </c>
      <c r="H80" s="4">
        <f>[1]!i_pq_pctchange(H$4,H$6,$C80)/100</f>
        <v>-6.5367270811614864E-2</v>
      </c>
      <c r="I80" s="4">
        <f>[1]!i_pq_pctchange(I$4,I$6,$C80)/100</f>
        <v>-6.5246494841389668E-2</v>
      </c>
      <c r="J80" s="4">
        <f>[1]!i_pq_pctchange(J$4,J$6,$C80)/100</f>
        <v>-9.4141458770642394E-3</v>
      </c>
      <c r="K80" s="4">
        <f>[1]!i_pq_pctchange(K$4,K$6,$C80)/100</f>
        <v>4.601730355139777E-3</v>
      </c>
      <c r="L80" s="4">
        <f>[1]!i_pq_pctchange(L$4,L$6,$C80)/100</f>
        <v>-7.0432761359910723E-2</v>
      </c>
      <c r="M80" s="4">
        <f>[1]!i_pq_pctchange(M$4,M$6,$C80)/100</f>
        <v>-6.1304502824522371E-2</v>
      </c>
      <c r="N80" s="4">
        <f>[1]!i_pq_pctchange(N$4,N$6,$C80)/100</f>
        <v>-5.7842191671471636E-2</v>
      </c>
      <c r="O80" s="4">
        <f>[1]!i_pq_pctchange(O$4,O$6,$C80)/100</f>
        <v>-7.3009504599594099E-2</v>
      </c>
      <c r="P80" s="4">
        <f>[1]!i_pq_pctchange(P$4,P$6,$C80)/100</f>
        <v>-5.1750902000017085E-2</v>
      </c>
      <c r="Q80" s="4">
        <f>[1]!i_pq_pctchange(Q$4,Q$6,$C80)/100</f>
        <v>-7.657278523804123E-2</v>
      </c>
      <c r="R80" s="4">
        <f>[1]!i_pq_pctchange(R$4,R$6,$C80)/100</f>
        <v>2.8974212886882622E-2</v>
      </c>
      <c r="S80" s="4">
        <f>[1]!i_pq_pctchange(S$4,S$6,$C80)/100</f>
        <v>3.1421974804865194E-2</v>
      </c>
      <c r="T80" s="4">
        <f>[1]!i_pq_pctchange(T$4,T$6,$C80)/100</f>
        <v>0.14429422270841519</v>
      </c>
      <c r="U80" s="4">
        <f>[1]!i_pq_pctchange(U$4,U$6,$C80)/100</f>
        <v>-2.6350046044092856E-2</v>
      </c>
      <c r="V80" s="4">
        <f>[1]!i_pq_pctchange(V$4,V$6,$C80)/100</f>
        <v>-9.8938400980222566E-2</v>
      </c>
      <c r="W80" s="4">
        <f>[1]!i_pq_pctchange(W$4,W$6,$C80)/100</f>
        <v>-0.10792145251757666</v>
      </c>
      <c r="X80" s="4">
        <f>[1]!i_pq_pctchange(X$4,X$6,$C80)/100</f>
        <v>-3.5975494678532005E-2</v>
      </c>
      <c r="Y80" s="4">
        <f>[1]!i_pq_pctchange(Y$4,Y$6,$C80)/100</f>
        <v>1.3082433495369639E-2</v>
      </c>
      <c r="Z80" s="4">
        <f>[1]!i_pq_pctchange(Z$4,Z$6,$C80)/100</f>
        <v>2.7060105323609474E-2</v>
      </c>
      <c r="AA80" s="4">
        <f>[1]!i_pq_pctchange(AA$4,AA$6,$C80)/100</f>
        <v>-5.5512781028641767E-2</v>
      </c>
      <c r="AB80" s="4">
        <f>[1]!i_pq_pctchange(AB$4,AB$6,$C80)/100</f>
        <v>-5.9520828886763348E-2</v>
      </c>
      <c r="AC80" s="4">
        <f>[1]!i_pq_pctchange(AC$4,AC$6,$C80)/100</f>
        <v>-6.0745375210305423E-2</v>
      </c>
      <c r="AD80" s="4">
        <f>[1]!i_pq_pctchange(AD$4,AD$6,$C80)/100</f>
        <v>-5.4632887737584346E-2</v>
      </c>
      <c r="AE80" s="4">
        <f>[1]!i_pq_pctchange(AE$4,AE$6,$C80)/100</f>
        <v>-5.2749053801699371E-2</v>
      </c>
    </row>
    <row r="81" spans="3:31" x14ac:dyDescent="0.15">
      <c r="C81" s="40">
        <v>20180424</v>
      </c>
      <c r="D81" s="4">
        <f>[1]!i_pq_pctchange(D$4,$D$6,C81)/100</f>
        <v>-4.7640343376551438E-2</v>
      </c>
      <c r="E81" s="4">
        <f>[1]!i_pq_pctchange(E$4,E$6,C81)/100</f>
        <v>-5.0800381399658923E-2</v>
      </c>
      <c r="F81" s="4">
        <f>[1]!i_pq_pctchange(F$4,F$6,$C81)/100</f>
        <v>-4.3646001015104192E-2</v>
      </c>
      <c r="G81" s="4">
        <f>[1]!i_pq_pctchange(G$4,G$6,$C81)/100</f>
        <v>-5.0708873784716113E-2</v>
      </c>
      <c r="H81" s="4">
        <f>[1]!i_pq_pctchange(H$4,H$6,$C81)/100</f>
        <v>-4.6367534757119966E-2</v>
      </c>
      <c r="I81" s="4">
        <f>[1]!i_pq_pctchange(I$4,I$6,$C81)/100</f>
        <v>-4.3942168969369977E-2</v>
      </c>
      <c r="J81" s="4">
        <f>[1]!i_pq_pctchange(J$4,J$6,$C81)/100</f>
        <v>2.9071065640165594E-2</v>
      </c>
      <c r="K81" s="4">
        <f>[1]!i_pq_pctchange(K$4,K$6,$C81)/100</f>
        <v>3.5439988424184943E-2</v>
      </c>
      <c r="L81" s="4">
        <f>[1]!i_pq_pctchange(L$4,L$6,$C81)/100</f>
        <v>-5.0298262071484467E-2</v>
      </c>
      <c r="M81" s="4">
        <f>[1]!i_pq_pctchange(M$4,M$6,$C81)/100</f>
        <v>-3.9823781369160871E-2</v>
      </c>
      <c r="N81" s="4">
        <f>[1]!i_pq_pctchange(N$4,N$6,$C81)/100</f>
        <v>-3.8022382632722174E-2</v>
      </c>
      <c r="O81" s="4">
        <f>[1]!i_pq_pctchange(O$4,O$6,$C81)/100</f>
        <v>-5.505747041416198E-2</v>
      </c>
      <c r="P81" s="4">
        <f>[1]!i_pq_pctchange(P$4,P$6,$C81)/100</f>
        <v>-3.1832125020467728E-2</v>
      </c>
      <c r="Q81" s="4">
        <f>[1]!i_pq_pctchange(Q$4,Q$6,$C81)/100</f>
        <v>-5.2116615080178515E-2</v>
      </c>
      <c r="R81" s="4">
        <f>[1]!i_pq_pctchange(R$4,R$6,$C81)/100</f>
        <v>5.5093504216677136E-2</v>
      </c>
      <c r="S81" s="4">
        <f>[1]!i_pq_pctchange(S$4,S$6,$C81)/100</f>
        <v>5.1966275174722298E-2</v>
      </c>
      <c r="T81" s="4">
        <f>[1]!i_pq_pctchange(T$4,T$6,$C81)/100</f>
        <v>0.16831192202323209</v>
      </c>
      <c r="U81" s="4">
        <f>[1]!i_pq_pctchange(U$4,U$6,$C81)/100</f>
        <v>-4.5608832340037209E-3</v>
      </c>
      <c r="V81" s="4">
        <f>[1]!i_pq_pctchange(V$4,V$6,$C81)/100</f>
        <v>-8.1841922338087625E-2</v>
      </c>
      <c r="W81" s="4">
        <f>[1]!i_pq_pctchange(W$4,W$6,$C81)/100</f>
        <v>-8.4275639993540818E-2</v>
      </c>
      <c r="X81" s="4">
        <f>[1]!i_pq_pctchange(X$4,X$6,$C81)/100</f>
        <v>-1.9016420255312028E-2</v>
      </c>
      <c r="Y81" s="4">
        <f>[1]!i_pq_pctchange(Y$4,Y$6,$C81)/100</f>
        <v>2.5868520689492414E-2</v>
      </c>
      <c r="Z81" s="4">
        <f>[1]!i_pq_pctchange(Z$4,Z$6,$C81)/100</f>
        <v>4.8005005139511336E-2</v>
      </c>
      <c r="AA81" s="4">
        <f>[1]!i_pq_pctchange(AA$4,AA$6,$C81)/100</f>
        <v>-5.8823529411764719E-2</v>
      </c>
      <c r="AB81" s="4">
        <f>[1]!i_pq_pctchange(AB$4,AB$6,$C81)/100</f>
        <v>-4.1117603420446007E-2</v>
      </c>
      <c r="AC81" s="4">
        <f>[1]!i_pq_pctchange(AC$4,AC$6,$C81)/100</f>
        <v>-4.1680725525489626E-2</v>
      </c>
      <c r="AD81" s="4">
        <f>[1]!i_pq_pctchange(AD$4,AD$6,$C81)/100</f>
        <v>-3.2287429069151385E-2</v>
      </c>
      <c r="AE81" s="4">
        <f>[1]!i_pq_pctchange(AE$4,AE$6,$C81)/100</f>
        <v>-3.3756946100024887E-2</v>
      </c>
    </row>
    <row r="135" spans="2:2" x14ac:dyDescent="0.15">
      <c r="B135" s="1" t="s">
        <v>392</v>
      </c>
    </row>
  </sheetData>
  <phoneticPr fontId="18" type="noConversion"/>
  <conditionalFormatting sqref="D7:D81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81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81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:Z81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AA81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:AE81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tabSelected="1" topLeftCell="A52" workbookViewId="0">
      <selection activeCell="B72" sqref="B72"/>
    </sheetView>
  </sheetViews>
  <sheetFormatPr defaultRowHeight="13.5" x14ac:dyDescent="0.15"/>
  <cols>
    <col min="1" max="1" width="16.375" bestFit="1" customWidth="1"/>
    <col min="2" max="2" width="13.125" customWidth="1"/>
    <col min="3" max="10" width="13.5" style="18" bestFit="1" customWidth="1"/>
  </cols>
  <sheetData>
    <row r="1" spans="1:10" x14ac:dyDescent="0.15">
      <c r="A1" s="1" t="s">
        <v>399</v>
      </c>
    </row>
    <row r="4" spans="1:10" x14ac:dyDescent="0.15">
      <c r="B4" s="3" t="s">
        <v>408</v>
      </c>
      <c r="C4" s="18" t="s">
        <v>400</v>
      </c>
      <c r="D4" s="18" t="s">
        <v>401</v>
      </c>
      <c r="E4" s="18" t="s">
        <v>402</v>
      </c>
      <c r="F4" s="18" t="s">
        <v>403</v>
      </c>
      <c r="G4" s="18" t="s">
        <v>404</v>
      </c>
      <c r="H4" s="18" t="s">
        <v>405</v>
      </c>
      <c r="I4" s="18" t="s">
        <v>406</v>
      </c>
      <c r="J4" s="18" t="s">
        <v>407</v>
      </c>
    </row>
    <row r="5" spans="1:10" x14ac:dyDescent="0.15">
      <c r="B5" s="40">
        <v>20180101</v>
      </c>
      <c r="C5" s="18">
        <f>[1]!s_dq_oi("IH1804.CFE",B5)</f>
        <v>0</v>
      </c>
      <c r="D5" s="18">
        <f>[1]!s_dq_volume("IH1804.CFE",B5)</f>
        <v>0</v>
      </c>
      <c r="E5" s="18">
        <f>[1]!s_dq_oi("IH1805.CFE",B5)</f>
        <v>0</v>
      </c>
      <c r="F5" s="18">
        <f>[1]!s_dq_volume("IH1805.CFE",B5)</f>
        <v>0</v>
      </c>
      <c r="G5" s="18">
        <f>[1]!s_dq_oi("IH1806.CFE",B5)</f>
        <v>1477</v>
      </c>
      <c r="H5" s="18">
        <f>[1]!s_dq_volume("IH1806.CFE",B5)</f>
        <v>0</v>
      </c>
      <c r="I5" s="18">
        <f>[1]!s_dq_oi("IH1809.CFE",B5)</f>
        <v>0</v>
      </c>
      <c r="J5" s="18">
        <f>[1]!s_dq_volume("IH1809.CFE",B5)</f>
        <v>0</v>
      </c>
    </row>
    <row r="6" spans="1:10" x14ac:dyDescent="0.15">
      <c r="B6" s="40">
        <v>20180102</v>
      </c>
      <c r="C6" s="18">
        <f>[1]!s_dq_oi("IH1804.CFE",B6)</f>
        <v>0</v>
      </c>
      <c r="D6" s="18">
        <f>[1]!s_dq_volume("IH1804.CFE",B6)</f>
        <v>0</v>
      </c>
      <c r="E6" s="18">
        <f>[1]!s_dq_oi("IH1805.CFE",B6)</f>
        <v>0</v>
      </c>
      <c r="F6" s="18">
        <f>[1]!s_dq_volume("IH1805.CFE",B6)</f>
        <v>0</v>
      </c>
      <c r="G6" s="18">
        <f>[1]!s_dq_oi("IH1806.CFE",B6)</f>
        <v>1488</v>
      </c>
      <c r="H6" s="18">
        <f>[1]!s_dq_volume("IH1806.CFE",B6)</f>
        <v>236</v>
      </c>
      <c r="I6" s="18">
        <f>[1]!s_dq_oi("IH1809.CFE",B6)</f>
        <v>0</v>
      </c>
      <c r="J6" s="18">
        <f>[1]!s_dq_volume("IH1809.CFE",B6)</f>
        <v>0</v>
      </c>
    </row>
    <row r="7" spans="1:10" x14ac:dyDescent="0.15">
      <c r="B7" s="40">
        <v>20180103</v>
      </c>
      <c r="C7" s="18">
        <f>[1]!s_dq_oi("IH1804.CFE",B7)</f>
        <v>0</v>
      </c>
      <c r="D7" s="18">
        <f>[1]!s_dq_volume("IH1804.CFE",B7)</f>
        <v>0</v>
      </c>
      <c r="E7" s="18">
        <f>[1]!s_dq_oi("IH1805.CFE",B7)</f>
        <v>0</v>
      </c>
      <c r="F7" s="18">
        <f>[1]!s_dq_volume("IH1805.CFE",B7)</f>
        <v>0</v>
      </c>
      <c r="G7" s="18">
        <f>[1]!s_dq_oi("IH1806.CFE",B7)</f>
        <v>1497</v>
      </c>
      <c r="H7" s="18">
        <f>[1]!s_dq_volume("IH1806.CFE",B7)</f>
        <v>225</v>
      </c>
      <c r="I7" s="18">
        <f>[1]!s_dq_oi("IH1809.CFE",B7)</f>
        <v>0</v>
      </c>
      <c r="J7" s="18">
        <f>[1]!s_dq_volume("IH1809.CFE",B7)</f>
        <v>0</v>
      </c>
    </row>
    <row r="8" spans="1:10" x14ac:dyDescent="0.15">
      <c r="B8" s="40">
        <v>20180104</v>
      </c>
      <c r="C8" s="18">
        <f>[1]!s_dq_oi("IH1804.CFE",B8)</f>
        <v>0</v>
      </c>
      <c r="D8" s="18">
        <f>[1]!s_dq_volume("IH1804.CFE",B8)</f>
        <v>0</v>
      </c>
      <c r="E8" s="18">
        <f>[1]!s_dq_oi("IH1805.CFE",B8)</f>
        <v>0</v>
      </c>
      <c r="F8" s="18">
        <f>[1]!s_dq_volume("IH1805.CFE",B8)</f>
        <v>0</v>
      </c>
      <c r="G8" s="18">
        <f>[1]!s_dq_oi("IH1806.CFE",B8)</f>
        <v>1521</v>
      </c>
      <c r="H8" s="18">
        <f>[1]!s_dq_volume("IH1806.CFE",B8)</f>
        <v>136</v>
      </c>
      <c r="I8" s="18">
        <f>[1]!s_dq_oi("IH1809.CFE",B8)</f>
        <v>0</v>
      </c>
      <c r="J8" s="18">
        <f>[1]!s_dq_volume("IH1809.CFE",B8)</f>
        <v>0</v>
      </c>
    </row>
    <row r="9" spans="1:10" x14ac:dyDescent="0.15">
      <c r="B9" s="40">
        <v>20180105</v>
      </c>
      <c r="C9" s="18">
        <f>[1]!s_dq_oi("IH1804.CFE",B9)</f>
        <v>0</v>
      </c>
      <c r="D9" s="18">
        <f>[1]!s_dq_volume("IH1804.CFE",B9)</f>
        <v>0</v>
      </c>
      <c r="E9" s="18">
        <f>[1]!s_dq_oi("IH1805.CFE",B9)</f>
        <v>0</v>
      </c>
      <c r="F9" s="18">
        <f>[1]!s_dq_volume("IH1805.CFE",B9)</f>
        <v>0</v>
      </c>
      <c r="G9" s="18">
        <f>[1]!s_dq_oi("IH1806.CFE",B9)</f>
        <v>1559</v>
      </c>
      <c r="H9" s="18">
        <f>[1]!s_dq_volume("IH1806.CFE",B9)</f>
        <v>145</v>
      </c>
      <c r="I9" s="18">
        <f>[1]!s_dq_oi("IH1809.CFE",B9)</f>
        <v>0</v>
      </c>
      <c r="J9" s="18">
        <f>[1]!s_dq_volume("IH1809.CFE",B9)</f>
        <v>0</v>
      </c>
    </row>
    <row r="10" spans="1:10" x14ac:dyDescent="0.15">
      <c r="B10" s="40">
        <v>20180108</v>
      </c>
      <c r="C10" s="18">
        <f>[1]!s_dq_oi("IH1804.CFE",B10)</f>
        <v>0</v>
      </c>
      <c r="D10" s="18">
        <f>[1]!s_dq_volume("IH1804.CFE",B10)</f>
        <v>0</v>
      </c>
      <c r="E10" s="18">
        <f>[1]!s_dq_oi("IH1805.CFE",B10)</f>
        <v>0</v>
      </c>
      <c r="F10" s="18">
        <f>[1]!s_dq_volume("IH1805.CFE",B10)</f>
        <v>0</v>
      </c>
      <c r="G10" s="18">
        <f>[1]!s_dq_oi("IH1806.CFE",B10)</f>
        <v>1593</v>
      </c>
      <c r="H10" s="18">
        <f>[1]!s_dq_volume("IH1806.CFE",B10)</f>
        <v>128</v>
      </c>
      <c r="I10" s="18">
        <f>[1]!s_dq_oi("IH1809.CFE",B10)</f>
        <v>0</v>
      </c>
      <c r="J10" s="18">
        <f>[1]!s_dq_volume("IH1809.CFE",B10)</f>
        <v>0</v>
      </c>
    </row>
    <row r="11" spans="1:10" x14ac:dyDescent="0.15">
      <c r="B11" s="40">
        <v>20180109</v>
      </c>
      <c r="C11" s="18">
        <f>[1]!s_dq_oi("IH1804.CFE",B11)</f>
        <v>0</v>
      </c>
      <c r="D11" s="18">
        <f>[1]!s_dq_volume("IH1804.CFE",B11)</f>
        <v>0</v>
      </c>
      <c r="E11" s="18">
        <f>[1]!s_dq_oi("IH1805.CFE",B11)</f>
        <v>0</v>
      </c>
      <c r="F11" s="18">
        <f>[1]!s_dq_volume("IH1805.CFE",B11)</f>
        <v>0</v>
      </c>
      <c r="G11" s="18">
        <f>[1]!s_dq_oi("IH1806.CFE",B11)</f>
        <v>1650</v>
      </c>
      <c r="H11" s="18">
        <f>[1]!s_dq_volume("IH1806.CFE",B11)</f>
        <v>202</v>
      </c>
      <c r="I11" s="18">
        <f>[1]!s_dq_oi("IH1809.CFE",B11)</f>
        <v>0</v>
      </c>
      <c r="J11" s="18">
        <f>[1]!s_dq_volume("IH1809.CFE",B11)</f>
        <v>0</v>
      </c>
    </row>
    <row r="12" spans="1:10" x14ac:dyDescent="0.15">
      <c r="B12" s="40">
        <v>20180110</v>
      </c>
      <c r="C12" s="18">
        <f>[1]!s_dq_oi("IH1804.CFE",B12)</f>
        <v>0</v>
      </c>
      <c r="D12" s="18">
        <f>[1]!s_dq_volume("IH1804.CFE",B12)</f>
        <v>0</v>
      </c>
      <c r="E12" s="18">
        <f>[1]!s_dq_oi("IH1805.CFE",B12)</f>
        <v>0</v>
      </c>
      <c r="F12" s="18">
        <f>[1]!s_dq_volume("IH1805.CFE",B12)</f>
        <v>0</v>
      </c>
      <c r="G12" s="18">
        <f>[1]!s_dq_oi("IH1806.CFE",B12)</f>
        <v>1722</v>
      </c>
      <c r="H12" s="18">
        <f>[1]!s_dq_volume("IH1806.CFE",B12)</f>
        <v>242</v>
      </c>
      <c r="I12" s="18">
        <f>[1]!s_dq_oi("IH1809.CFE",B12)</f>
        <v>0</v>
      </c>
      <c r="J12" s="18">
        <f>[1]!s_dq_volume("IH1809.CFE",B12)</f>
        <v>0</v>
      </c>
    </row>
    <row r="13" spans="1:10" x14ac:dyDescent="0.15">
      <c r="B13" s="40">
        <v>20180111</v>
      </c>
      <c r="C13" s="18">
        <f>[1]!s_dq_oi("IH1804.CFE",B13)</f>
        <v>0</v>
      </c>
      <c r="D13" s="18">
        <f>[1]!s_dq_volume("IH1804.CFE",B13)</f>
        <v>0</v>
      </c>
      <c r="E13" s="18">
        <f>[1]!s_dq_oi("IH1805.CFE",B13)</f>
        <v>0</v>
      </c>
      <c r="F13" s="18">
        <f>[1]!s_dq_volume("IH1805.CFE",B13)</f>
        <v>0</v>
      </c>
      <c r="G13" s="18">
        <f>[1]!s_dq_oi("IH1806.CFE",B13)</f>
        <v>1746</v>
      </c>
      <c r="H13" s="18">
        <f>[1]!s_dq_volume("IH1806.CFE",B13)</f>
        <v>177</v>
      </c>
      <c r="I13" s="18">
        <f>[1]!s_dq_oi("IH1809.CFE",B13)</f>
        <v>0</v>
      </c>
      <c r="J13" s="18">
        <f>[1]!s_dq_volume("IH1809.CFE",B13)</f>
        <v>0</v>
      </c>
    </row>
    <row r="14" spans="1:10" x14ac:dyDescent="0.15">
      <c r="B14" s="40">
        <v>20180112</v>
      </c>
      <c r="C14" s="18">
        <f>[1]!s_dq_oi("IH1804.CFE",B14)</f>
        <v>0</v>
      </c>
      <c r="D14" s="18">
        <f>[1]!s_dq_volume("IH1804.CFE",B14)</f>
        <v>0</v>
      </c>
      <c r="E14" s="18">
        <f>[1]!s_dq_oi("IH1805.CFE",B14)</f>
        <v>0</v>
      </c>
      <c r="F14" s="18">
        <f>[1]!s_dq_volume("IH1805.CFE",B14)</f>
        <v>0</v>
      </c>
      <c r="G14" s="18">
        <f>[1]!s_dq_oi("IH1806.CFE",B14)</f>
        <v>1810</v>
      </c>
      <c r="H14" s="18">
        <f>[1]!s_dq_volume("IH1806.CFE",B14)</f>
        <v>188</v>
      </c>
      <c r="I14" s="18">
        <f>[1]!s_dq_oi("IH1809.CFE",B14)</f>
        <v>0</v>
      </c>
      <c r="J14" s="18">
        <f>[1]!s_dq_volume("IH1809.CFE",B14)</f>
        <v>0</v>
      </c>
    </row>
    <row r="15" spans="1:10" x14ac:dyDescent="0.15">
      <c r="B15" s="40">
        <v>20180115</v>
      </c>
      <c r="C15" s="18">
        <f>[1]!s_dq_oi("IH1804.CFE",B15)</f>
        <v>0</v>
      </c>
      <c r="D15" s="18">
        <f>[1]!s_dq_volume("IH1804.CFE",B15)</f>
        <v>0</v>
      </c>
      <c r="E15" s="18">
        <f>[1]!s_dq_oi("IH1805.CFE",B15)</f>
        <v>0</v>
      </c>
      <c r="F15" s="18">
        <f>[1]!s_dq_volume("IH1805.CFE",B15)</f>
        <v>0</v>
      </c>
      <c r="G15" s="18">
        <f>[1]!s_dq_oi("IH1806.CFE",B15)</f>
        <v>1867</v>
      </c>
      <c r="H15" s="18">
        <f>[1]!s_dq_volume("IH1806.CFE",B15)</f>
        <v>267</v>
      </c>
      <c r="I15" s="18">
        <f>[1]!s_dq_oi("IH1809.CFE",B15)</f>
        <v>0</v>
      </c>
      <c r="J15" s="18">
        <f>[1]!s_dq_volume("IH1809.CFE",B15)</f>
        <v>0</v>
      </c>
    </row>
    <row r="16" spans="1:10" x14ac:dyDescent="0.15">
      <c r="B16" s="40">
        <v>20180116</v>
      </c>
      <c r="C16" s="18">
        <f>[1]!s_dq_oi("IH1804.CFE",B16)</f>
        <v>0</v>
      </c>
      <c r="D16" s="18">
        <f>[1]!s_dq_volume("IH1804.CFE",B16)</f>
        <v>0</v>
      </c>
      <c r="E16" s="18">
        <f>[1]!s_dq_oi("IH1805.CFE",B16)</f>
        <v>0</v>
      </c>
      <c r="F16" s="18">
        <f>[1]!s_dq_volume("IH1805.CFE",B16)</f>
        <v>0</v>
      </c>
      <c r="G16" s="18">
        <f>[1]!s_dq_oi("IH1806.CFE",B16)</f>
        <v>1954</v>
      </c>
      <c r="H16" s="18">
        <f>[1]!s_dq_volume("IH1806.CFE",B16)</f>
        <v>306</v>
      </c>
      <c r="I16" s="18">
        <f>[1]!s_dq_oi("IH1809.CFE",B16)</f>
        <v>0</v>
      </c>
      <c r="J16" s="18">
        <f>[1]!s_dq_volume("IH1809.CFE",B16)</f>
        <v>0</v>
      </c>
    </row>
    <row r="17" spans="2:10" x14ac:dyDescent="0.15">
      <c r="B17" s="40">
        <v>20180117</v>
      </c>
      <c r="C17" s="18">
        <f>[1]!s_dq_oi("IH1804.CFE",B17)</f>
        <v>0</v>
      </c>
      <c r="D17" s="18">
        <f>[1]!s_dq_volume("IH1804.CFE",B17)</f>
        <v>0</v>
      </c>
      <c r="E17" s="18">
        <f>[1]!s_dq_oi("IH1805.CFE",B17)</f>
        <v>0</v>
      </c>
      <c r="F17" s="18">
        <f>[1]!s_dq_volume("IH1805.CFE",B17)</f>
        <v>0</v>
      </c>
      <c r="G17" s="18">
        <f>[1]!s_dq_oi("IH1806.CFE",B17)</f>
        <v>2043</v>
      </c>
      <c r="H17" s="18">
        <f>[1]!s_dq_volume("IH1806.CFE",B17)</f>
        <v>439</v>
      </c>
      <c r="I17" s="18">
        <f>[1]!s_dq_oi("IH1809.CFE",B17)</f>
        <v>0</v>
      </c>
      <c r="J17" s="18">
        <f>[1]!s_dq_volume("IH1809.CFE",B17)</f>
        <v>0</v>
      </c>
    </row>
    <row r="18" spans="2:10" x14ac:dyDescent="0.15">
      <c r="B18" s="40">
        <v>20180118</v>
      </c>
      <c r="C18" s="18">
        <f>[1]!s_dq_oi("IH1804.CFE",B18)</f>
        <v>0</v>
      </c>
      <c r="D18" s="18">
        <f>[1]!s_dq_volume("IH1804.CFE",B18)</f>
        <v>0</v>
      </c>
      <c r="E18" s="18">
        <f>[1]!s_dq_oi("IH1805.CFE",B18)</f>
        <v>0</v>
      </c>
      <c r="F18" s="18">
        <f>[1]!s_dq_volume("IH1805.CFE",B18)</f>
        <v>0</v>
      </c>
      <c r="G18" s="18">
        <f>[1]!s_dq_oi("IH1806.CFE",B18)</f>
        <v>2164</v>
      </c>
      <c r="H18" s="18">
        <f>[1]!s_dq_volume("IH1806.CFE",B18)</f>
        <v>481</v>
      </c>
      <c r="I18" s="18">
        <f>[1]!s_dq_oi("IH1809.CFE",B18)</f>
        <v>0</v>
      </c>
      <c r="J18" s="18">
        <f>[1]!s_dq_volume("IH1809.CFE",B18)</f>
        <v>0</v>
      </c>
    </row>
    <row r="19" spans="2:10" x14ac:dyDescent="0.15">
      <c r="B19" s="40">
        <v>20180119</v>
      </c>
      <c r="C19" s="18">
        <f>[1]!s_dq_oi("IH1804.CFE",B19)</f>
        <v>0</v>
      </c>
      <c r="D19" s="18">
        <f>[1]!s_dq_volume("IH1804.CFE",B19)</f>
        <v>0</v>
      </c>
      <c r="E19" s="18">
        <f>[1]!s_dq_oi("IH1805.CFE",B19)</f>
        <v>0</v>
      </c>
      <c r="F19" s="18">
        <f>[1]!s_dq_volume("IH1805.CFE",B19)</f>
        <v>0</v>
      </c>
      <c r="G19" s="18">
        <f>[1]!s_dq_oi("IH1806.CFE",B19)</f>
        <v>2183</v>
      </c>
      <c r="H19" s="18">
        <f>[1]!s_dq_volume("IH1806.CFE",B19)</f>
        <v>393</v>
      </c>
      <c r="I19" s="18">
        <f>[1]!s_dq_oi("IH1809.CFE",B19)</f>
        <v>0</v>
      </c>
      <c r="J19" s="18">
        <f>[1]!s_dq_volume("IH1809.CFE",B19)</f>
        <v>0</v>
      </c>
    </row>
    <row r="20" spans="2:10" x14ac:dyDescent="0.15">
      <c r="B20" s="40">
        <v>20180122</v>
      </c>
      <c r="C20" s="18">
        <f>[1]!s_dq_oi("IH1804.CFE",B20)</f>
        <v>0</v>
      </c>
      <c r="D20" s="18">
        <f>[1]!s_dq_volume("IH1804.CFE",B20)</f>
        <v>0</v>
      </c>
      <c r="E20" s="18">
        <f>[1]!s_dq_oi("IH1805.CFE",B20)</f>
        <v>0</v>
      </c>
      <c r="F20" s="18">
        <f>[1]!s_dq_volume("IH1805.CFE",B20)</f>
        <v>0</v>
      </c>
      <c r="G20" s="18">
        <f>[1]!s_dq_oi("IH1806.CFE",B20)</f>
        <v>2273</v>
      </c>
      <c r="H20" s="18">
        <f>[1]!s_dq_volume("IH1806.CFE",B20)</f>
        <v>482</v>
      </c>
      <c r="I20" s="18">
        <f>[1]!s_dq_oi("IH1809.CFE",B20)</f>
        <v>121</v>
      </c>
      <c r="J20" s="18">
        <f>[1]!s_dq_volume("IH1809.CFE",B20)</f>
        <v>121</v>
      </c>
    </row>
    <row r="21" spans="2:10" x14ac:dyDescent="0.15">
      <c r="B21" s="40">
        <v>20180123</v>
      </c>
      <c r="C21" s="18">
        <f>[1]!s_dq_oi("IH1804.CFE",B21)</f>
        <v>0</v>
      </c>
      <c r="D21" s="18">
        <f>[1]!s_dq_volume("IH1804.CFE",B21)</f>
        <v>0</v>
      </c>
      <c r="E21" s="18">
        <f>[1]!s_dq_oi("IH1805.CFE",B21)</f>
        <v>0</v>
      </c>
      <c r="F21" s="18">
        <f>[1]!s_dq_volume("IH1805.CFE",B21)</f>
        <v>0</v>
      </c>
      <c r="G21" s="18">
        <f>[1]!s_dq_oi("IH1806.CFE",B21)</f>
        <v>2307</v>
      </c>
      <c r="H21" s="18">
        <f>[1]!s_dq_volume("IH1806.CFE",B21)</f>
        <v>424</v>
      </c>
      <c r="I21" s="18">
        <f>[1]!s_dq_oi("IH1809.CFE",B21)</f>
        <v>211</v>
      </c>
      <c r="J21" s="18">
        <f>[1]!s_dq_volume("IH1809.CFE",B21)</f>
        <v>159</v>
      </c>
    </row>
    <row r="22" spans="2:10" x14ac:dyDescent="0.15">
      <c r="B22" s="40">
        <v>20180124</v>
      </c>
      <c r="C22" s="18">
        <f>[1]!s_dq_oi("IH1804.CFE",B22)</f>
        <v>0</v>
      </c>
      <c r="D22" s="18">
        <f>[1]!s_dq_volume("IH1804.CFE",B22)</f>
        <v>0</v>
      </c>
      <c r="E22" s="18">
        <f>[1]!s_dq_oi("IH1805.CFE",B22)</f>
        <v>0</v>
      </c>
      <c r="F22" s="18">
        <f>[1]!s_dq_volume("IH1805.CFE",B22)</f>
        <v>0</v>
      </c>
      <c r="G22" s="18">
        <f>[1]!s_dq_oi("IH1806.CFE",B22)</f>
        <v>2313</v>
      </c>
      <c r="H22" s="18">
        <f>[1]!s_dq_volume("IH1806.CFE",B22)</f>
        <v>372</v>
      </c>
      <c r="I22" s="18">
        <f>[1]!s_dq_oi("IH1809.CFE",B22)</f>
        <v>261</v>
      </c>
      <c r="J22" s="18">
        <f>[1]!s_dq_volume("IH1809.CFE",B22)</f>
        <v>128</v>
      </c>
    </row>
    <row r="23" spans="2:10" x14ac:dyDescent="0.15">
      <c r="B23" s="40">
        <v>20180125</v>
      </c>
      <c r="C23" s="18">
        <f>[1]!s_dq_oi("IH1804.CFE",B23)</f>
        <v>0</v>
      </c>
      <c r="D23" s="18">
        <f>[1]!s_dq_volume("IH1804.CFE",B23)</f>
        <v>0</v>
      </c>
      <c r="E23" s="18">
        <f>[1]!s_dq_oi("IH1805.CFE",B23)</f>
        <v>0</v>
      </c>
      <c r="F23" s="18">
        <f>[1]!s_dq_volume("IH1805.CFE",B23)</f>
        <v>0</v>
      </c>
      <c r="G23" s="18">
        <f>[1]!s_dq_oi("IH1806.CFE",B23)</f>
        <v>2344</v>
      </c>
      <c r="H23" s="18">
        <f>[1]!s_dq_volume("IH1806.CFE",B23)</f>
        <v>446</v>
      </c>
      <c r="I23" s="18">
        <f>[1]!s_dq_oi("IH1809.CFE",B23)</f>
        <v>382</v>
      </c>
      <c r="J23" s="18">
        <f>[1]!s_dq_volume("IH1809.CFE",B23)</f>
        <v>184</v>
      </c>
    </row>
    <row r="24" spans="2:10" x14ac:dyDescent="0.15">
      <c r="B24" s="40">
        <v>20180126</v>
      </c>
      <c r="C24" s="18">
        <f>[1]!s_dq_oi("IH1804.CFE",B24)</f>
        <v>0</v>
      </c>
      <c r="D24" s="18">
        <f>[1]!s_dq_volume("IH1804.CFE",B24)</f>
        <v>0</v>
      </c>
      <c r="E24" s="18">
        <f>[1]!s_dq_oi("IH1805.CFE",B24)</f>
        <v>0</v>
      </c>
      <c r="F24" s="18">
        <f>[1]!s_dq_volume("IH1805.CFE",B24)</f>
        <v>0</v>
      </c>
      <c r="G24" s="18">
        <f>[1]!s_dq_oi("IH1806.CFE",B24)</f>
        <v>2312</v>
      </c>
      <c r="H24" s="18">
        <f>[1]!s_dq_volume("IH1806.CFE",B24)</f>
        <v>300</v>
      </c>
      <c r="I24" s="18">
        <f>[1]!s_dq_oi("IH1809.CFE",B24)</f>
        <v>395</v>
      </c>
      <c r="J24" s="18">
        <f>[1]!s_dq_volume("IH1809.CFE",B24)</f>
        <v>80</v>
      </c>
    </row>
    <row r="25" spans="2:10" x14ac:dyDescent="0.15">
      <c r="B25" s="40">
        <v>20180129</v>
      </c>
      <c r="C25" s="18">
        <f>[1]!s_dq_oi("IH1804.CFE",B25)</f>
        <v>0</v>
      </c>
      <c r="D25" s="18">
        <f>[1]!s_dq_volume("IH1804.CFE",B25)</f>
        <v>0</v>
      </c>
      <c r="E25" s="18">
        <f>[1]!s_dq_oi("IH1805.CFE",B25)</f>
        <v>0</v>
      </c>
      <c r="F25" s="18">
        <f>[1]!s_dq_volume("IH1805.CFE",B25)</f>
        <v>0</v>
      </c>
      <c r="G25" s="18">
        <f>[1]!s_dq_oi("IH1806.CFE",B25)</f>
        <v>2399</v>
      </c>
      <c r="H25" s="18">
        <f>[1]!s_dq_volume("IH1806.CFE",B25)</f>
        <v>452</v>
      </c>
      <c r="I25" s="18">
        <f>[1]!s_dq_oi("IH1809.CFE",B25)</f>
        <v>439</v>
      </c>
      <c r="J25" s="18">
        <f>[1]!s_dq_volume("IH1809.CFE",B25)</f>
        <v>134</v>
      </c>
    </row>
    <row r="26" spans="2:10" x14ac:dyDescent="0.15">
      <c r="B26" s="40">
        <v>20180130</v>
      </c>
      <c r="C26" s="18">
        <f>[1]!s_dq_oi("IH1804.CFE",B26)</f>
        <v>0</v>
      </c>
      <c r="D26" s="18">
        <f>[1]!s_dq_volume("IH1804.CFE",B26)</f>
        <v>0</v>
      </c>
      <c r="E26" s="18">
        <f>[1]!s_dq_oi("IH1805.CFE",B26)</f>
        <v>0</v>
      </c>
      <c r="F26" s="18">
        <f>[1]!s_dq_volume("IH1805.CFE",B26)</f>
        <v>0</v>
      </c>
      <c r="G26" s="18">
        <f>[1]!s_dq_oi("IH1806.CFE",B26)</f>
        <v>2432</v>
      </c>
      <c r="H26" s="18">
        <f>[1]!s_dq_volume("IH1806.CFE",B26)</f>
        <v>472</v>
      </c>
      <c r="I26" s="18">
        <f>[1]!s_dq_oi("IH1809.CFE",B26)</f>
        <v>518</v>
      </c>
      <c r="J26" s="18">
        <f>[1]!s_dq_volume("IH1809.CFE",B26)</f>
        <v>188</v>
      </c>
    </row>
    <row r="27" spans="2:10" x14ac:dyDescent="0.15">
      <c r="B27" s="40">
        <v>20180131</v>
      </c>
      <c r="C27" s="18">
        <f>[1]!s_dq_oi("IH1804.CFE",B27)</f>
        <v>0</v>
      </c>
      <c r="D27" s="18">
        <f>[1]!s_dq_volume("IH1804.CFE",B27)</f>
        <v>0</v>
      </c>
      <c r="E27" s="18">
        <f>[1]!s_dq_oi("IH1805.CFE",B27)</f>
        <v>0</v>
      </c>
      <c r="F27" s="18">
        <f>[1]!s_dq_volume("IH1805.CFE",B27)</f>
        <v>0</v>
      </c>
      <c r="G27" s="18">
        <f>[1]!s_dq_oi("IH1806.CFE",B27)</f>
        <v>2504</v>
      </c>
      <c r="H27" s="18">
        <f>[1]!s_dq_volume("IH1806.CFE",B27)</f>
        <v>670</v>
      </c>
      <c r="I27" s="18">
        <f>[1]!s_dq_oi("IH1809.CFE",B27)</f>
        <v>541</v>
      </c>
      <c r="J27" s="18">
        <f>[1]!s_dq_volume("IH1809.CFE",B27)</f>
        <v>137</v>
      </c>
    </row>
    <row r="28" spans="2:10" x14ac:dyDescent="0.15">
      <c r="B28" s="40">
        <v>20180201</v>
      </c>
      <c r="C28" s="18">
        <f>[1]!s_dq_oi("IH1804.CFE",B28)</f>
        <v>0</v>
      </c>
      <c r="D28" s="18">
        <f>[1]!s_dq_volume("IH1804.CFE",B28)</f>
        <v>0</v>
      </c>
      <c r="E28" s="18">
        <f>[1]!s_dq_oi("IH1805.CFE",B28)</f>
        <v>0</v>
      </c>
      <c r="F28" s="18">
        <f>[1]!s_dq_volume("IH1805.CFE",B28)</f>
        <v>0</v>
      </c>
      <c r="G28" s="18">
        <f>[1]!s_dq_oi("IH1806.CFE",B28)</f>
        <v>2487</v>
      </c>
      <c r="H28" s="18">
        <f>[1]!s_dq_volume("IH1806.CFE",B28)</f>
        <v>417</v>
      </c>
      <c r="I28" s="18">
        <f>[1]!s_dq_oi("IH1809.CFE",B28)</f>
        <v>582</v>
      </c>
      <c r="J28" s="18">
        <f>[1]!s_dq_volume("IH1809.CFE",B28)</f>
        <v>125</v>
      </c>
    </row>
    <row r="29" spans="2:10" x14ac:dyDescent="0.15">
      <c r="B29" s="40">
        <v>20180202</v>
      </c>
      <c r="C29" s="18">
        <f>[1]!s_dq_oi("IH1804.CFE",B29)</f>
        <v>0</v>
      </c>
      <c r="D29" s="18">
        <f>[1]!s_dq_volume("IH1804.CFE",B29)</f>
        <v>0</v>
      </c>
      <c r="E29" s="18">
        <f>[1]!s_dq_oi("IH1805.CFE",B29)</f>
        <v>0</v>
      </c>
      <c r="F29" s="18">
        <f>[1]!s_dq_volume("IH1805.CFE",B29)</f>
        <v>0</v>
      </c>
      <c r="G29" s="18">
        <f>[1]!s_dq_oi("IH1806.CFE",B29)</f>
        <v>2506</v>
      </c>
      <c r="H29" s="18">
        <f>[1]!s_dq_volume("IH1806.CFE",B29)</f>
        <v>396</v>
      </c>
      <c r="I29" s="18">
        <f>[1]!s_dq_oi("IH1809.CFE",B29)</f>
        <v>612</v>
      </c>
      <c r="J29" s="18">
        <f>[1]!s_dq_volume("IH1809.CFE",B29)</f>
        <v>182</v>
      </c>
    </row>
    <row r="30" spans="2:10" x14ac:dyDescent="0.15">
      <c r="B30" s="40">
        <v>20180205</v>
      </c>
      <c r="C30" s="18">
        <f>[1]!s_dq_oi("IH1804.CFE",B30)</f>
        <v>0</v>
      </c>
      <c r="D30" s="18">
        <f>[1]!s_dq_volume("IH1804.CFE",B30)</f>
        <v>0</v>
      </c>
      <c r="E30" s="18">
        <f>[1]!s_dq_oi("IH1805.CFE",B30)</f>
        <v>0</v>
      </c>
      <c r="F30" s="18">
        <f>[1]!s_dq_volume("IH1805.CFE",B30)</f>
        <v>0</v>
      </c>
      <c r="G30" s="18">
        <f>[1]!s_dq_oi("IH1806.CFE",B30)</f>
        <v>2659</v>
      </c>
      <c r="H30" s="18">
        <f>[1]!s_dq_volume("IH1806.CFE",B30)</f>
        <v>488</v>
      </c>
      <c r="I30" s="18">
        <f>[1]!s_dq_oi("IH1809.CFE",B30)</f>
        <v>670</v>
      </c>
      <c r="J30" s="18">
        <f>[1]!s_dq_volume("IH1809.CFE",B30)</f>
        <v>143</v>
      </c>
    </row>
    <row r="31" spans="2:10" x14ac:dyDescent="0.15">
      <c r="B31" s="40">
        <v>20180206</v>
      </c>
      <c r="C31" s="18">
        <f>[1]!s_dq_oi("IH1804.CFE",B31)</f>
        <v>0</v>
      </c>
      <c r="D31" s="18">
        <f>[1]!s_dq_volume("IH1804.CFE",B31)</f>
        <v>0</v>
      </c>
      <c r="E31" s="18">
        <f>[1]!s_dq_oi("IH1805.CFE",B31)</f>
        <v>0</v>
      </c>
      <c r="F31" s="18">
        <f>[1]!s_dq_volume("IH1805.CFE",B31)</f>
        <v>0</v>
      </c>
      <c r="G31" s="18">
        <f>[1]!s_dq_oi("IH1806.CFE",B31)</f>
        <v>2689</v>
      </c>
      <c r="H31" s="18">
        <f>[1]!s_dq_volume("IH1806.CFE",B31)</f>
        <v>617</v>
      </c>
      <c r="I31" s="18">
        <f>[1]!s_dq_oi("IH1809.CFE",B31)</f>
        <v>669</v>
      </c>
      <c r="J31" s="18">
        <f>[1]!s_dq_volume("IH1809.CFE",B31)</f>
        <v>158</v>
      </c>
    </row>
    <row r="32" spans="2:10" x14ac:dyDescent="0.15">
      <c r="B32" s="40">
        <v>20180207</v>
      </c>
      <c r="C32" s="18">
        <f>[1]!s_dq_oi("IH1804.CFE",B32)</f>
        <v>0</v>
      </c>
      <c r="D32" s="18">
        <f>[1]!s_dq_volume("IH1804.CFE",B32)</f>
        <v>0</v>
      </c>
      <c r="E32" s="18">
        <f>[1]!s_dq_oi("IH1805.CFE",B32)</f>
        <v>0</v>
      </c>
      <c r="F32" s="18">
        <f>[1]!s_dq_volume("IH1805.CFE",B32)</f>
        <v>0</v>
      </c>
      <c r="G32" s="18">
        <f>[1]!s_dq_oi("IH1806.CFE",B32)</f>
        <v>2846</v>
      </c>
      <c r="H32" s="18">
        <f>[1]!s_dq_volume("IH1806.CFE",B32)</f>
        <v>1150</v>
      </c>
      <c r="I32" s="18">
        <f>[1]!s_dq_oi("IH1809.CFE",B32)</f>
        <v>708</v>
      </c>
      <c r="J32" s="18">
        <f>[1]!s_dq_volume("IH1809.CFE",B32)</f>
        <v>250</v>
      </c>
    </row>
    <row r="33" spans="2:10" x14ac:dyDescent="0.15">
      <c r="B33" s="40">
        <v>20180208</v>
      </c>
      <c r="C33" s="18">
        <f>[1]!s_dq_oi("IH1804.CFE",B33)</f>
        <v>0</v>
      </c>
      <c r="D33" s="18">
        <f>[1]!s_dq_volume("IH1804.CFE",B33)</f>
        <v>0</v>
      </c>
      <c r="E33" s="18">
        <f>[1]!s_dq_oi("IH1805.CFE",B33)</f>
        <v>0</v>
      </c>
      <c r="F33" s="18">
        <f>[1]!s_dq_volume("IH1805.CFE",B33)</f>
        <v>0</v>
      </c>
      <c r="G33" s="18">
        <f>[1]!s_dq_oi("IH1806.CFE",B33)</f>
        <v>2578</v>
      </c>
      <c r="H33" s="18">
        <f>[1]!s_dq_volume("IH1806.CFE",B33)</f>
        <v>1120</v>
      </c>
      <c r="I33" s="18">
        <f>[1]!s_dq_oi("IH1809.CFE",B33)</f>
        <v>693</v>
      </c>
      <c r="J33" s="18">
        <f>[1]!s_dq_volume("IH1809.CFE",B33)</f>
        <v>183</v>
      </c>
    </row>
    <row r="34" spans="2:10" x14ac:dyDescent="0.15">
      <c r="B34" s="40">
        <v>20180209</v>
      </c>
      <c r="C34" s="18">
        <f>[1]!s_dq_oi("IH1804.CFE",B34)</f>
        <v>0</v>
      </c>
      <c r="D34" s="18">
        <f>[1]!s_dq_volume("IH1804.CFE",B34)</f>
        <v>0</v>
      </c>
      <c r="E34" s="18">
        <f>[1]!s_dq_oi("IH1805.CFE",B34)</f>
        <v>0</v>
      </c>
      <c r="F34" s="18">
        <f>[1]!s_dq_volume("IH1805.CFE",B34)</f>
        <v>0</v>
      </c>
      <c r="G34" s="18">
        <f>[1]!s_dq_oi("IH1806.CFE",B34)</f>
        <v>2561</v>
      </c>
      <c r="H34" s="18">
        <f>[1]!s_dq_volume("IH1806.CFE",B34)</f>
        <v>1585</v>
      </c>
      <c r="I34" s="18">
        <f>[1]!s_dq_oi("IH1809.CFE",B34)</f>
        <v>658</v>
      </c>
      <c r="J34" s="18">
        <f>[1]!s_dq_volume("IH1809.CFE",B34)</f>
        <v>371</v>
      </c>
    </row>
    <row r="35" spans="2:10" x14ac:dyDescent="0.15">
      <c r="B35" s="40">
        <v>20180212</v>
      </c>
      <c r="C35" s="18">
        <f>[1]!s_dq_oi("IH1804.CFE",B35)</f>
        <v>0</v>
      </c>
      <c r="D35" s="18">
        <f>[1]!s_dq_volume("IH1804.CFE",B35)</f>
        <v>0</v>
      </c>
      <c r="E35" s="18">
        <f>[1]!s_dq_oi("IH1805.CFE",B35)</f>
        <v>0</v>
      </c>
      <c r="F35" s="18">
        <f>[1]!s_dq_volume("IH1805.CFE",B35)</f>
        <v>0</v>
      </c>
      <c r="G35" s="18">
        <f>[1]!s_dq_oi("IH1806.CFE",B35)</f>
        <v>2625</v>
      </c>
      <c r="H35" s="18">
        <f>[1]!s_dq_volume("IH1806.CFE",B35)</f>
        <v>930</v>
      </c>
      <c r="I35" s="18">
        <f>[1]!s_dq_oi("IH1809.CFE",B35)</f>
        <v>673</v>
      </c>
      <c r="J35" s="18">
        <f>[1]!s_dq_volume("IH1809.CFE",B35)</f>
        <v>288</v>
      </c>
    </row>
    <row r="36" spans="2:10" x14ac:dyDescent="0.15">
      <c r="B36" s="40">
        <v>20180213</v>
      </c>
      <c r="C36" s="18">
        <f>[1]!s_dq_oi("IH1804.CFE",B36)</f>
        <v>0</v>
      </c>
      <c r="D36" s="18">
        <f>[1]!s_dq_volume("IH1804.CFE",B36)</f>
        <v>0</v>
      </c>
      <c r="E36" s="18">
        <f>[1]!s_dq_oi("IH1805.CFE",B36)</f>
        <v>0</v>
      </c>
      <c r="F36" s="18">
        <f>[1]!s_dq_volume("IH1805.CFE",B36)</f>
        <v>0</v>
      </c>
      <c r="G36" s="18">
        <f>[1]!s_dq_oi("IH1806.CFE",B36)</f>
        <v>2652</v>
      </c>
      <c r="H36" s="18">
        <f>[1]!s_dq_volume("IH1806.CFE",B36)</f>
        <v>683</v>
      </c>
      <c r="I36" s="18">
        <f>[1]!s_dq_oi("IH1809.CFE",B36)</f>
        <v>686</v>
      </c>
      <c r="J36" s="18">
        <f>[1]!s_dq_volume("IH1809.CFE",B36)</f>
        <v>199</v>
      </c>
    </row>
    <row r="37" spans="2:10" x14ac:dyDescent="0.15">
      <c r="B37" s="40">
        <v>20180214</v>
      </c>
      <c r="C37" s="18">
        <f>[1]!s_dq_oi("IH1804.CFE",B37)</f>
        <v>0</v>
      </c>
      <c r="D37" s="18">
        <f>[1]!s_dq_volume("IH1804.CFE",B37)</f>
        <v>0</v>
      </c>
      <c r="E37" s="18">
        <f>[1]!s_dq_oi("IH1805.CFE",B37)</f>
        <v>0</v>
      </c>
      <c r="F37" s="18">
        <f>[1]!s_dq_volume("IH1805.CFE",B37)</f>
        <v>0</v>
      </c>
      <c r="G37" s="18">
        <f>[1]!s_dq_oi("IH1806.CFE",B37)</f>
        <v>2624</v>
      </c>
      <c r="H37" s="18">
        <f>[1]!s_dq_volume("IH1806.CFE",B37)</f>
        <v>455</v>
      </c>
      <c r="I37" s="18">
        <f>[1]!s_dq_oi("IH1809.CFE",B37)</f>
        <v>709</v>
      </c>
      <c r="J37" s="18">
        <f>[1]!s_dq_volume("IH1809.CFE",B37)</f>
        <v>67</v>
      </c>
    </row>
    <row r="38" spans="2:10" x14ac:dyDescent="0.15">
      <c r="B38" s="40">
        <v>20180222</v>
      </c>
      <c r="C38" s="18">
        <f>[1]!s_dq_oi("IH1804.CFE",B38)</f>
        <v>0</v>
      </c>
      <c r="D38" s="18">
        <f>[1]!s_dq_volume("IH1804.CFE",B38)</f>
        <v>0</v>
      </c>
      <c r="E38" s="18">
        <f>[1]!s_dq_oi("IH1805.CFE",B38)</f>
        <v>0</v>
      </c>
      <c r="F38" s="18">
        <f>[1]!s_dq_volume("IH1805.CFE",B38)</f>
        <v>0</v>
      </c>
      <c r="G38" s="18">
        <f>[1]!s_dq_oi("IH1806.CFE",B38)</f>
        <v>2756</v>
      </c>
      <c r="H38" s="18">
        <f>[1]!s_dq_volume("IH1806.CFE",B38)</f>
        <v>641</v>
      </c>
      <c r="I38" s="18">
        <f>[1]!s_dq_oi("IH1809.CFE",B38)</f>
        <v>758</v>
      </c>
      <c r="J38" s="18">
        <f>[1]!s_dq_volume("IH1809.CFE",B38)</f>
        <v>152</v>
      </c>
    </row>
    <row r="39" spans="2:10" x14ac:dyDescent="0.15">
      <c r="B39" s="40">
        <v>20180223</v>
      </c>
      <c r="C39" s="18">
        <f>[1]!s_dq_oi("IH1804.CFE",B39)</f>
        <v>71</v>
      </c>
      <c r="D39" s="18">
        <f>[1]!s_dq_volume("IH1804.CFE",B39)</f>
        <v>73</v>
      </c>
      <c r="E39" s="18">
        <f>[1]!s_dq_oi("IH1805.CFE",B39)</f>
        <v>0</v>
      </c>
      <c r="F39" s="18">
        <f>[1]!s_dq_volume("IH1805.CFE",B39)</f>
        <v>0</v>
      </c>
      <c r="G39" s="18">
        <f>[1]!s_dq_oi("IH1806.CFE",B39)</f>
        <v>2903</v>
      </c>
      <c r="H39" s="18">
        <f>[1]!s_dq_volume("IH1806.CFE",B39)</f>
        <v>724</v>
      </c>
      <c r="I39" s="18">
        <f>[1]!s_dq_oi("IH1809.CFE",B39)</f>
        <v>786</v>
      </c>
      <c r="J39" s="18">
        <f>[1]!s_dq_volume("IH1809.CFE",B39)</f>
        <v>163</v>
      </c>
    </row>
    <row r="40" spans="2:10" x14ac:dyDescent="0.15">
      <c r="B40" s="40">
        <v>20180226</v>
      </c>
      <c r="C40" s="18">
        <f>[1]!s_dq_oi("IH1804.CFE",B40)</f>
        <v>166</v>
      </c>
      <c r="D40" s="18">
        <f>[1]!s_dq_volume("IH1804.CFE",B40)</f>
        <v>174</v>
      </c>
      <c r="E40" s="18">
        <f>[1]!s_dq_oi("IH1805.CFE",B40)</f>
        <v>0</v>
      </c>
      <c r="F40" s="18">
        <f>[1]!s_dq_volume("IH1805.CFE",B40)</f>
        <v>0</v>
      </c>
      <c r="G40" s="18">
        <f>[1]!s_dq_oi("IH1806.CFE",B40)</f>
        <v>2966</v>
      </c>
      <c r="H40" s="18">
        <f>[1]!s_dq_volume("IH1806.CFE",B40)</f>
        <v>799</v>
      </c>
      <c r="I40" s="18">
        <f>[1]!s_dq_oi("IH1809.CFE",B40)</f>
        <v>835</v>
      </c>
      <c r="J40" s="18">
        <f>[1]!s_dq_volume("IH1809.CFE",B40)</f>
        <v>170</v>
      </c>
    </row>
    <row r="41" spans="2:10" x14ac:dyDescent="0.15">
      <c r="B41" s="40">
        <v>20180227</v>
      </c>
      <c r="C41" s="18">
        <f>[1]!s_dq_oi("IH1804.CFE",B41)</f>
        <v>139</v>
      </c>
      <c r="D41" s="18">
        <f>[1]!s_dq_volume("IH1804.CFE",B41)</f>
        <v>111</v>
      </c>
      <c r="E41" s="18">
        <f>[1]!s_dq_oi("IH1805.CFE",B41)</f>
        <v>0</v>
      </c>
      <c r="F41" s="18">
        <f>[1]!s_dq_volume("IH1805.CFE",B41)</f>
        <v>0</v>
      </c>
      <c r="G41" s="18">
        <f>[1]!s_dq_oi("IH1806.CFE",B41)</f>
        <v>3067</v>
      </c>
      <c r="H41" s="18">
        <f>[1]!s_dq_volume("IH1806.CFE",B41)</f>
        <v>867</v>
      </c>
      <c r="I41" s="18">
        <f>[1]!s_dq_oi("IH1809.CFE",B41)</f>
        <v>904</v>
      </c>
      <c r="J41" s="18">
        <f>[1]!s_dq_volume("IH1809.CFE",B41)</f>
        <v>233</v>
      </c>
    </row>
    <row r="42" spans="2:10" x14ac:dyDescent="0.15">
      <c r="B42" s="40">
        <v>20180228</v>
      </c>
      <c r="C42" s="18">
        <f>[1]!s_dq_oi("IH1804.CFE",B42)</f>
        <v>587</v>
      </c>
      <c r="D42" s="18">
        <f>[1]!s_dq_volume("IH1804.CFE",B42)</f>
        <v>586</v>
      </c>
      <c r="E42" s="18">
        <f>[1]!s_dq_oi("IH1805.CFE",B42)</f>
        <v>0</v>
      </c>
      <c r="F42" s="18">
        <f>[1]!s_dq_volume("IH1805.CFE",B42)</f>
        <v>0</v>
      </c>
      <c r="G42" s="18">
        <f>[1]!s_dq_oi("IH1806.CFE",B42)</f>
        <v>3072</v>
      </c>
      <c r="H42" s="18">
        <f>[1]!s_dq_volume("IH1806.CFE",B42)</f>
        <v>919</v>
      </c>
      <c r="I42" s="18">
        <f>[1]!s_dq_oi("IH1809.CFE",B42)</f>
        <v>1015</v>
      </c>
      <c r="J42" s="18">
        <f>[1]!s_dq_volume("IH1809.CFE",B42)</f>
        <v>313</v>
      </c>
    </row>
    <row r="43" spans="2:10" x14ac:dyDescent="0.15">
      <c r="B43" s="40">
        <v>20180301</v>
      </c>
      <c r="C43" s="18">
        <f>[1]!s_dq_oi("IH1804.CFE",B43)</f>
        <v>616</v>
      </c>
      <c r="D43" s="18">
        <f>[1]!s_dq_volume("IH1804.CFE",B43)</f>
        <v>359</v>
      </c>
      <c r="E43" s="18">
        <f>[1]!s_dq_oi("IH1805.CFE",B43)</f>
        <v>0</v>
      </c>
      <c r="F43" s="18">
        <f>[1]!s_dq_volume("IH1805.CFE",B43)</f>
        <v>0</v>
      </c>
      <c r="G43" s="18">
        <f>[1]!s_dq_oi("IH1806.CFE",B43)</f>
        <v>3292</v>
      </c>
      <c r="H43" s="18">
        <f>[1]!s_dq_volume("IH1806.CFE",B43)</f>
        <v>910</v>
      </c>
      <c r="I43" s="18">
        <f>[1]!s_dq_oi("IH1809.CFE",B43)</f>
        <v>1097</v>
      </c>
      <c r="J43" s="18">
        <f>[1]!s_dq_volume("IH1809.CFE",B43)</f>
        <v>280</v>
      </c>
    </row>
    <row r="44" spans="2:10" x14ac:dyDescent="0.15">
      <c r="B44" s="40">
        <v>20180302</v>
      </c>
      <c r="C44" s="18">
        <f>[1]!s_dq_oi("IH1804.CFE",B44)</f>
        <v>681</v>
      </c>
      <c r="D44" s="18">
        <f>[1]!s_dq_volume("IH1804.CFE",B44)</f>
        <v>309</v>
      </c>
      <c r="E44" s="18">
        <f>[1]!s_dq_oi("IH1805.CFE",B44)</f>
        <v>0</v>
      </c>
      <c r="F44" s="18">
        <f>[1]!s_dq_volume("IH1805.CFE",B44)</f>
        <v>0</v>
      </c>
      <c r="G44" s="18">
        <f>[1]!s_dq_oi("IH1806.CFE",B44)</f>
        <v>3396</v>
      </c>
      <c r="H44" s="18">
        <f>[1]!s_dq_volume("IH1806.CFE",B44)</f>
        <v>808</v>
      </c>
      <c r="I44" s="18">
        <f>[1]!s_dq_oi("IH1809.CFE",B44)</f>
        <v>1132</v>
      </c>
      <c r="J44" s="18">
        <f>[1]!s_dq_volume("IH1809.CFE",B44)</f>
        <v>163</v>
      </c>
    </row>
    <row r="45" spans="2:10" x14ac:dyDescent="0.15">
      <c r="B45" s="40">
        <v>20180305</v>
      </c>
      <c r="C45" s="18">
        <f>[1]!s_dq_oi("IH1804.CFE",B45)</f>
        <v>831</v>
      </c>
      <c r="D45" s="18">
        <f>[1]!s_dq_volume("IH1804.CFE",B45)</f>
        <v>401</v>
      </c>
      <c r="E45" s="18">
        <f>[1]!s_dq_oi("IH1805.CFE",B45)</f>
        <v>0</v>
      </c>
      <c r="F45" s="18">
        <f>[1]!s_dq_volume("IH1805.CFE",B45)</f>
        <v>0</v>
      </c>
      <c r="G45" s="18">
        <f>[1]!s_dq_oi("IH1806.CFE",B45)</f>
        <v>3509</v>
      </c>
      <c r="H45" s="18">
        <f>[1]!s_dq_volume("IH1806.CFE",B45)</f>
        <v>862</v>
      </c>
      <c r="I45" s="18">
        <f>[1]!s_dq_oi("IH1809.CFE",B45)</f>
        <v>1243</v>
      </c>
      <c r="J45" s="18">
        <f>[1]!s_dq_volume("IH1809.CFE",B45)</f>
        <v>248</v>
      </c>
    </row>
    <row r="46" spans="2:10" x14ac:dyDescent="0.15">
      <c r="B46" s="40">
        <v>20180306</v>
      </c>
      <c r="C46" s="18">
        <f>[1]!s_dq_oi("IH1804.CFE",B46)</f>
        <v>958</v>
      </c>
      <c r="D46" s="18">
        <f>[1]!s_dq_volume("IH1804.CFE",B46)</f>
        <v>678</v>
      </c>
      <c r="E46" s="18">
        <f>[1]!s_dq_oi("IH1805.CFE",B46)</f>
        <v>0</v>
      </c>
      <c r="F46" s="18">
        <f>[1]!s_dq_volume("IH1805.CFE",B46)</f>
        <v>0</v>
      </c>
      <c r="G46" s="18">
        <f>[1]!s_dq_oi("IH1806.CFE",B46)</f>
        <v>3718</v>
      </c>
      <c r="H46" s="18">
        <f>[1]!s_dq_volume("IH1806.CFE",B46)</f>
        <v>1125</v>
      </c>
      <c r="I46" s="18">
        <f>[1]!s_dq_oi("IH1809.CFE",B46)</f>
        <v>1337</v>
      </c>
      <c r="J46" s="18">
        <f>[1]!s_dq_volume("IH1809.CFE",B46)</f>
        <v>270</v>
      </c>
    </row>
    <row r="47" spans="2:10" x14ac:dyDescent="0.15">
      <c r="B47" s="40">
        <v>20180307</v>
      </c>
      <c r="C47" s="18">
        <f>[1]!s_dq_oi("IH1804.CFE",B47)</f>
        <v>1174</v>
      </c>
      <c r="D47" s="18">
        <f>[1]!s_dq_volume("IH1804.CFE",B47)</f>
        <v>794</v>
      </c>
      <c r="E47" s="18">
        <f>[1]!s_dq_oi("IH1805.CFE",B47)</f>
        <v>0</v>
      </c>
      <c r="F47" s="18">
        <f>[1]!s_dq_volume("IH1805.CFE",B47)</f>
        <v>0</v>
      </c>
      <c r="G47" s="18">
        <f>[1]!s_dq_oi("IH1806.CFE",B47)</f>
        <v>3932</v>
      </c>
      <c r="H47" s="18">
        <f>[1]!s_dq_volume("IH1806.CFE",B47)</f>
        <v>1194</v>
      </c>
      <c r="I47" s="18">
        <f>[1]!s_dq_oi("IH1809.CFE",B47)</f>
        <v>1359</v>
      </c>
      <c r="J47" s="18">
        <f>[1]!s_dq_volume("IH1809.CFE",B47)</f>
        <v>220</v>
      </c>
    </row>
    <row r="48" spans="2:10" x14ac:dyDescent="0.15">
      <c r="B48" s="40">
        <v>20180308</v>
      </c>
      <c r="C48" s="18">
        <f>[1]!s_dq_oi("IH1804.CFE",B48)</f>
        <v>1283</v>
      </c>
      <c r="D48" s="18">
        <f>[1]!s_dq_volume("IH1804.CFE",B48)</f>
        <v>668</v>
      </c>
      <c r="E48" s="18">
        <f>[1]!s_dq_oi("IH1805.CFE",B48)</f>
        <v>0</v>
      </c>
      <c r="F48" s="18">
        <f>[1]!s_dq_volume("IH1805.CFE",B48)</f>
        <v>0</v>
      </c>
      <c r="G48" s="18">
        <f>[1]!s_dq_oi("IH1806.CFE",B48)</f>
        <v>4064</v>
      </c>
      <c r="H48" s="18">
        <f>[1]!s_dq_volume("IH1806.CFE",B48)</f>
        <v>1081</v>
      </c>
      <c r="I48" s="18">
        <f>[1]!s_dq_oi("IH1809.CFE",B48)</f>
        <v>1361</v>
      </c>
      <c r="J48" s="18">
        <f>[1]!s_dq_volume("IH1809.CFE",B48)</f>
        <v>110</v>
      </c>
    </row>
    <row r="49" spans="2:10" x14ac:dyDescent="0.15">
      <c r="B49" s="40">
        <v>20180309</v>
      </c>
      <c r="C49" s="18">
        <f>[1]!s_dq_oi("IH1804.CFE",B49)</f>
        <v>1526</v>
      </c>
      <c r="D49" s="18">
        <f>[1]!s_dq_volume("IH1804.CFE",B49)</f>
        <v>690</v>
      </c>
      <c r="E49" s="18">
        <f>[1]!s_dq_oi("IH1805.CFE",B49)</f>
        <v>0</v>
      </c>
      <c r="F49" s="18">
        <f>[1]!s_dq_volume("IH1805.CFE",B49)</f>
        <v>0</v>
      </c>
      <c r="G49" s="18">
        <f>[1]!s_dq_oi("IH1806.CFE",B49)</f>
        <v>4117</v>
      </c>
      <c r="H49" s="18">
        <f>[1]!s_dq_volume("IH1806.CFE",B49)</f>
        <v>924</v>
      </c>
      <c r="I49" s="18">
        <f>[1]!s_dq_oi("IH1809.CFE",B49)</f>
        <v>1429</v>
      </c>
      <c r="J49" s="18">
        <f>[1]!s_dq_volume("IH1809.CFE",B49)</f>
        <v>179</v>
      </c>
    </row>
    <row r="50" spans="2:10" x14ac:dyDescent="0.15">
      <c r="B50" s="40">
        <v>20180312</v>
      </c>
      <c r="C50" s="18">
        <f>[1]!s_dq_oi("IH1804.CFE",B50)</f>
        <v>2686</v>
      </c>
      <c r="D50" s="18">
        <f>[1]!s_dq_volume("IH1804.CFE",B50)</f>
        <v>1759</v>
      </c>
      <c r="E50" s="18">
        <f>[1]!s_dq_oi("IH1805.CFE",B50)</f>
        <v>0</v>
      </c>
      <c r="F50" s="18">
        <f>[1]!s_dq_volume("IH1805.CFE",B50)</f>
        <v>0</v>
      </c>
      <c r="G50" s="18">
        <f>[1]!s_dq_oi("IH1806.CFE",B50)</f>
        <v>4606</v>
      </c>
      <c r="H50" s="18">
        <f>[1]!s_dq_volume("IH1806.CFE",B50)</f>
        <v>1283</v>
      </c>
      <c r="I50" s="18">
        <f>[1]!s_dq_oi("IH1809.CFE",B50)</f>
        <v>1669</v>
      </c>
      <c r="J50" s="18">
        <f>[1]!s_dq_volume("IH1809.CFE",B50)</f>
        <v>373</v>
      </c>
    </row>
    <row r="51" spans="2:10" x14ac:dyDescent="0.15">
      <c r="B51" s="40">
        <v>20180313</v>
      </c>
      <c r="C51" s="18">
        <f>[1]!s_dq_oi("IH1804.CFE",B51)</f>
        <v>4398</v>
      </c>
      <c r="D51" s="18">
        <f>[1]!s_dq_volume("IH1804.CFE",B51)</f>
        <v>3182</v>
      </c>
      <c r="E51" s="18">
        <f>[1]!s_dq_oi("IH1805.CFE",B51)</f>
        <v>0</v>
      </c>
      <c r="F51" s="18">
        <f>[1]!s_dq_volume("IH1805.CFE",B51)</f>
        <v>0</v>
      </c>
      <c r="G51" s="18">
        <f>[1]!s_dq_oi("IH1806.CFE",B51)</f>
        <v>4792</v>
      </c>
      <c r="H51" s="18">
        <f>[1]!s_dq_volume("IH1806.CFE",B51)</f>
        <v>1607</v>
      </c>
      <c r="I51" s="18">
        <f>[1]!s_dq_oi("IH1809.CFE",B51)</f>
        <v>1833</v>
      </c>
      <c r="J51" s="18">
        <f>[1]!s_dq_volume("IH1809.CFE",B51)</f>
        <v>393</v>
      </c>
    </row>
    <row r="52" spans="2:10" x14ac:dyDescent="0.15">
      <c r="B52" s="40">
        <v>20180314</v>
      </c>
      <c r="C52" s="18">
        <f>[1]!s_dq_oi("IH1804.CFE",B52)</f>
        <v>6986</v>
      </c>
      <c r="D52" s="18">
        <f>[1]!s_dq_volume("IH1804.CFE",B52)</f>
        <v>4471</v>
      </c>
      <c r="E52" s="18">
        <f>[1]!s_dq_oi("IH1805.CFE",B52)</f>
        <v>0</v>
      </c>
      <c r="F52" s="18">
        <f>[1]!s_dq_volume("IH1805.CFE",B52)</f>
        <v>0</v>
      </c>
      <c r="G52" s="18">
        <f>[1]!s_dq_oi("IH1806.CFE",B52)</f>
        <v>4756</v>
      </c>
      <c r="H52" s="18">
        <f>[1]!s_dq_volume("IH1806.CFE",B52)</f>
        <v>1110</v>
      </c>
      <c r="I52" s="18">
        <f>[1]!s_dq_oi("IH1809.CFE",B52)</f>
        <v>1957</v>
      </c>
      <c r="J52" s="18">
        <f>[1]!s_dq_volume("IH1809.CFE",B52)</f>
        <v>395</v>
      </c>
    </row>
    <row r="53" spans="2:10" x14ac:dyDescent="0.15">
      <c r="B53" s="40">
        <v>20180315</v>
      </c>
      <c r="C53" s="18">
        <f>[1]!s_dq_oi("IH1804.CFE",B53)</f>
        <v>10781</v>
      </c>
      <c r="D53" s="18">
        <f>[1]!s_dq_volume("IH1804.CFE",B53)</f>
        <v>7641</v>
      </c>
      <c r="E53" s="18">
        <f>[1]!s_dq_oi("IH1805.CFE",B53)</f>
        <v>0</v>
      </c>
      <c r="F53" s="18">
        <f>[1]!s_dq_volume("IH1805.CFE",B53)</f>
        <v>0</v>
      </c>
      <c r="G53" s="18">
        <f>[1]!s_dq_oi("IH1806.CFE",B53)</f>
        <v>5021</v>
      </c>
      <c r="H53" s="18">
        <f>[1]!s_dq_volume("IH1806.CFE",B53)</f>
        <v>1137</v>
      </c>
      <c r="I53" s="18">
        <f>[1]!s_dq_oi("IH1809.CFE",B53)</f>
        <v>1978</v>
      </c>
      <c r="J53" s="18">
        <f>[1]!s_dq_volume("IH1809.CFE",B53)</f>
        <v>257</v>
      </c>
    </row>
    <row r="54" spans="2:10" x14ac:dyDescent="0.15">
      <c r="B54" s="40">
        <v>20180316</v>
      </c>
      <c r="C54" s="18">
        <f>[1]!s_dq_oi("IH1804.CFE",B54)</f>
        <v>14033</v>
      </c>
      <c r="D54" s="18">
        <f>[1]!s_dq_volume("IH1804.CFE",B54)</f>
        <v>11121</v>
      </c>
      <c r="E54" s="18">
        <f>[1]!s_dq_oi("IH1805.CFE",B54)</f>
        <v>0</v>
      </c>
      <c r="F54" s="18">
        <f>[1]!s_dq_volume("IH1805.CFE",B54)</f>
        <v>0</v>
      </c>
      <c r="G54" s="18">
        <f>[1]!s_dq_oi("IH1806.CFE",B54)</f>
        <v>5248</v>
      </c>
      <c r="H54" s="18">
        <f>[1]!s_dq_volume("IH1806.CFE",B54)</f>
        <v>1327</v>
      </c>
      <c r="I54" s="18">
        <f>[1]!s_dq_oi("IH1809.CFE",B54)</f>
        <v>2103</v>
      </c>
      <c r="J54" s="18">
        <f>[1]!s_dq_volume("IH1809.CFE",B54)</f>
        <v>282</v>
      </c>
    </row>
    <row r="55" spans="2:10" x14ac:dyDescent="0.15">
      <c r="B55" s="40">
        <v>20180319</v>
      </c>
      <c r="C55" s="18">
        <f>[1]!s_dq_oi("IH1804.CFE",B55)</f>
        <v>14372</v>
      </c>
      <c r="D55" s="18">
        <f>[1]!s_dq_volume("IH1804.CFE",B55)</f>
        <v>11822</v>
      </c>
      <c r="E55" s="18">
        <f>[1]!s_dq_oi("IH1805.CFE",B55)</f>
        <v>45</v>
      </c>
      <c r="F55" s="18">
        <f>[1]!s_dq_volume("IH1805.CFE",B55)</f>
        <v>46</v>
      </c>
      <c r="G55" s="18">
        <f>[1]!s_dq_oi("IH1806.CFE",B55)</f>
        <v>5368</v>
      </c>
      <c r="H55" s="18">
        <f>[1]!s_dq_volume("IH1806.CFE",B55)</f>
        <v>1016</v>
      </c>
      <c r="I55" s="18">
        <f>[1]!s_dq_oi("IH1809.CFE",B55)</f>
        <v>2150</v>
      </c>
      <c r="J55" s="18">
        <f>[1]!s_dq_volume("IH1809.CFE",B55)</f>
        <v>171</v>
      </c>
    </row>
    <row r="56" spans="2:10" x14ac:dyDescent="0.15">
      <c r="B56" s="40">
        <v>20180320</v>
      </c>
      <c r="C56" s="18">
        <f>[1]!s_dq_oi("IH1804.CFE",B56)</f>
        <v>14905</v>
      </c>
      <c r="D56" s="18">
        <f>[1]!s_dq_volume("IH1804.CFE",B56)</f>
        <v>12068</v>
      </c>
      <c r="E56" s="18">
        <f>[1]!s_dq_oi("IH1805.CFE",B56)</f>
        <v>72</v>
      </c>
      <c r="F56" s="18">
        <f>[1]!s_dq_volume("IH1805.CFE",B56)</f>
        <v>45</v>
      </c>
      <c r="G56" s="18">
        <f>[1]!s_dq_oi("IH1806.CFE",B56)</f>
        <v>5315</v>
      </c>
      <c r="H56" s="18">
        <f>[1]!s_dq_volume("IH1806.CFE",B56)</f>
        <v>911</v>
      </c>
      <c r="I56" s="18">
        <f>[1]!s_dq_oi("IH1809.CFE",B56)</f>
        <v>2130</v>
      </c>
      <c r="J56" s="18">
        <f>[1]!s_dq_volume("IH1809.CFE",B56)</f>
        <v>77</v>
      </c>
    </row>
    <row r="57" spans="2:10" x14ac:dyDescent="0.15">
      <c r="B57" s="40">
        <v>20180321</v>
      </c>
      <c r="C57" s="18">
        <f>[1]!s_dq_oi("IH1804.CFE",B57)</f>
        <v>15235</v>
      </c>
      <c r="D57" s="18">
        <f>[1]!s_dq_volume("IH1804.CFE",B57)</f>
        <v>13553</v>
      </c>
      <c r="E57" s="18">
        <f>[1]!s_dq_oi("IH1805.CFE",B57)</f>
        <v>111</v>
      </c>
      <c r="F57" s="18">
        <f>[1]!s_dq_volume("IH1805.CFE",B57)</f>
        <v>82</v>
      </c>
      <c r="G57" s="18">
        <f>[1]!s_dq_oi("IH1806.CFE",B57)</f>
        <v>5373</v>
      </c>
      <c r="H57" s="18">
        <f>[1]!s_dq_volume("IH1806.CFE",B57)</f>
        <v>1273</v>
      </c>
      <c r="I57" s="18">
        <f>[1]!s_dq_oi("IH1809.CFE",B57)</f>
        <v>2197</v>
      </c>
      <c r="J57" s="18">
        <f>[1]!s_dq_volume("IH1809.CFE",B57)</f>
        <v>269</v>
      </c>
    </row>
    <row r="58" spans="2:10" x14ac:dyDescent="0.15">
      <c r="B58" s="40">
        <v>20180322</v>
      </c>
      <c r="C58" s="18">
        <f>[1]!s_dq_oi("IH1804.CFE",B58)</f>
        <v>15770</v>
      </c>
      <c r="D58" s="18">
        <f>[1]!s_dq_volume("IH1804.CFE",B58)</f>
        <v>14244</v>
      </c>
      <c r="E58" s="18">
        <f>[1]!s_dq_oi("IH1805.CFE",B58)</f>
        <v>131</v>
      </c>
      <c r="F58" s="18">
        <f>[1]!s_dq_volume("IH1805.CFE",B58)</f>
        <v>86</v>
      </c>
      <c r="G58" s="18">
        <f>[1]!s_dq_oi("IH1806.CFE",B58)</f>
        <v>5354</v>
      </c>
      <c r="H58" s="18">
        <f>[1]!s_dq_volume("IH1806.CFE",B58)</f>
        <v>1431</v>
      </c>
      <c r="I58" s="18">
        <f>[1]!s_dq_oi("IH1809.CFE",B58)</f>
        <v>2246</v>
      </c>
      <c r="J58" s="18">
        <f>[1]!s_dq_volume("IH1809.CFE",B58)</f>
        <v>259</v>
      </c>
    </row>
    <row r="59" spans="2:10" x14ac:dyDescent="0.15">
      <c r="B59" s="40">
        <v>20180323</v>
      </c>
      <c r="C59" s="18">
        <f>[1]!s_dq_oi("IH1804.CFE",B59)</f>
        <v>17249</v>
      </c>
      <c r="D59" s="18">
        <f>[1]!s_dq_volume("IH1804.CFE",B59)</f>
        <v>17151</v>
      </c>
      <c r="E59" s="18">
        <f>[1]!s_dq_oi("IH1805.CFE",B59)</f>
        <v>149</v>
      </c>
      <c r="F59" s="18">
        <f>[1]!s_dq_volume("IH1805.CFE",B59)</f>
        <v>133</v>
      </c>
      <c r="G59" s="18">
        <f>[1]!s_dq_oi("IH1806.CFE",B59)</f>
        <v>5214</v>
      </c>
      <c r="H59" s="18">
        <f>[1]!s_dq_volume("IH1806.CFE",B59)</f>
        <v>2277</v>
      </c>
      <c r="I59" s="18">
        <f>[1]!s_dq_oi("IH1809.CFE",B59)</f>
        <v>2061</v>
      </c>
      <c r="J59" s="18">
        <f>[1]!s_dq_volume("IH1809.CFE",B59)</f>
        <v>891</v>
      </c>
    </row>
    <row r="60" spans="2:10" x14ac:dyDescent="0.15">
      <c r="B60" s="40">
        <v>20180326</v>
      </c>
      <c r="C60" s="18">
        <f>[1]!s_dq_oi("IH1804.CFE",B60)</f>
        <v>16852</v>
      </c>
      <c r="D60" s="18">
        <f>[1]!s_dq_volume("IH1804.CFE",B60)</f>
        <v>15686</v>
      </c>
      <c r="E60" s="18">
        <f>[1]!s_dq_oi("IH1805.CFE",B60)</f>
        <v>340</v>
      </c>
      <c r="F60" s="18">
        <f>[1]!s_dq_volume("IH1805.CFE",B60)</f>
        <v>295</v>
      </c>
      <c r="G60" s="18">
        <f>[1]!s_dq_oi("IH1806.CFE",B60)</f>
        <v>5021</v>
      </c>
      <c r="H60" s="18">
        <f>[1]!s_dq_volume("IH1806.CFE",B60)</f>
        <v>2297</v>
      </c>
      <c r="I60" s="18">
        <f>[1]!s_dq_oi("IH1809.CFE",B60)</f>
        <v>2001</v>
      </c>
      <c r="J60" s="18">
        <f>[1]!s_dq_volume("IH1809.CFE",B60)</f>
        <v>358</v>
      </c>
    </row>
    <row r="61" spans="2:10" x14ac:dyDescent="0.15">
      <c r="B61" s="40">
        <v>20180327</v>
      </c>
      <c r="C61" s="18">
        <f>[1]!s_dq_oi("IH1804.CFE",B61)</f>
        <v>17014</v>
      </c>
      <c r="D61" s="18">
        <f>[1]!s_dq_volume("IH1804.CFE",B61)</f>
        <v>14276</v>
      </c>
      <c r="E61" s="18">
        <f>[1]!s_dq_oi("IH1805.CFE",B61)</f>
        <v>311</v>
      </c>
      <c r="F61" s="18">
        <f>[1]!s_dq_volume("IH1805.CFE",B61)</f>
        <v>113</v>
      </c>
      <c r="G61" s="18">
        <f>[1]!s_dq_oi("IH1806.CFE",B61)</f>
        <v>4853</v>
      </c>
      <c r="H61" s="18">
        <f>[1]!s_dq_volume("IH1806.CFE",B61)</f>
        <v>1452</v>
      </c>
      <c r="I61" s="18">
        <f>[1]!s_dq_oi("IH1809.CFE",B61)</f>
        <v>2122</v>
      </c>
      <c r="J61" s="18">
        <f>[1]!s_dq_volume("IH1809.CFE",B61)</f>
        <v>361</v>
      </c>
    </row>
    <row r="62" spans="2:10" x14ac:dyDescent="0.15">
      <c r="B62" s="40">
        <v>20180328</v>
      </c>
      <c r="C62" s="18">
        <f>[1]!s_dq_oi("IH1804.CFE",B62)</f>
        <v>18494</v>
      </c>
      <c r="D62" s="18">
        <f>[1]!s_dq_volume("IH1804.CFE",B62)</f>
        <v>16160</v>
      </c>
      <c r="E62" s="18">
        <f>[1]!s_dq_oi("IH1805.CFE",B62)</f>
        <v>390</v>
      </c>
      <c r="F62" s="18">
        <f>[1]!s_dq_volume("IH1805.CFE",B62)</f>
        <v>192</v>
      </c>
      <c r="G62" s="18">
        <f>[1]!s_dq_oi("IH1806.CFE",B62)</f>
        <v>5156</v>
      </c>
      <c r="H62" s="18">
        <f>[1]!s_dq_volume("IH1806.CFE",B62)</f>
        <v>1657</v>
      </c>
      <c r="I62" s="18">
        <f>[1]!s_dq_oi("IH1809.CFE",B62)</f>
        <v>2218</v>
      </c>
      <c r="J62" s="18">
        <f>[1]!s_dq_volume("IH1809.CFE",B62)</f>
        <v>330</v>
      </c>
    </row>
    <row r="63" spans="2:10" x14ac:dyDescent="0.15">
      <c r="B63" s="40">
        <v>20180329</v>
      </c>
      <c r="C63" s="18">
        <f>[1]!s_dq_oi("IH1804.CFE",B63)</f>
        <v>19080</v>
      </c>
      <c r="D63" s="18">
        <f>[1]!s_dq_volume("IH1804.CFE",B63)</f>
        <v>18690</v>
      </c>
      <c r="E63" s="18">
        <f>[1]!s_dq_oi("IH1805.CFE",B63)</f>
        <v>413</v>
      </c>
      <c r="F63" s="18">
        <f>[1]!s_dq_volume("IH1805.CFE",B63)</f>
        <v>188</v>
      </c>
      <c r="G63" s="18">
        <f>[1]!s_dq_oi("IH1806.CFE",B63)</f>
        <v>5113</v>
      </c>
      <c r="H63" s="18">
        <f>[1]!s_dq_volume("IH1806.CFE",B63)</f>
        <v>1845</v>
      </c>
      <c r="I63" s="18">
        <f>[1]!s_dq_oi("IH1809.CFE",B63)</f>
        <v>2309</v>
      </c>
      <c r="J63" s="18">
        <f>[1]!s_dq_volume("IH1809.CFE",B63)</f>
        <v>505</v>
      </c>
    </row>
    <row r="64" spans="2:10" x14ac:dyDescent="0.15">
      <c r="B64" s="40">
        <v>20180330</v>
      </c>
      <c r="C64" s="18">
        <f>[1]!s_dq_oi("IH1804.CFE",B64)</f>
        <v>17890</v>
      </c>
      <c r="D64" s="18">
        <f>[1]!s_dq_volume("IH1804.CFE",B64)</f>
        <v>13521</v>
      </c>
      <c r="E64" s="18">
        <f>[1]!s_dq_oi("IH1805.CFE",B64)</f>
        <v>395</v>
      </c>
      <c r="F64" s="18">
        <f>[1]!s_dq_volume("IH1805.CFE",B64)</f>
        <v>75</v>
      </c>
      <c r="G64" s="18">
        <f>[1]!s_dq_oi("IH1806.CFE",B64)</f>
        <v>5078</v>
      </c>
      <c r="H64" s="18">
        <f>[1]!s_dq_volume("IH1806.CFE",B64)</f>
        <v>1044</v>
      </c>
      <c r="I64" s="18">
        <f>[1]!s_dq_oi("IH1809.CFE",B64)</f>
        <v>2341</v>
      </c>
      <c r="J64" s="18">
        <f>[1]!s_dq_volume("IH1809.CFE",B64)</f>
        <v>295</v>
      </c>
    </row>
    <row r="65" spans="2:10" x14ac:dyDescent="0.15">
      <c r="B65" s="40">
        <v>20180402</v>
      </c>
      <c r="C65" s="18">
        <f>[1]!s_dq_oi("IH1804.CFE",B65)</f>
        <v>18622</v>
      </c>
      <c r="D65" s="18">
        <f>[1]!s_dq_volume("IH1804.CFE",B65)</f>
        <v>14365</v>
      </c>
      <c r="E65" s="18">
        <f>[1]!s_dq_oi("IH1805.CFE",B65)</f>
        <v>415</v>
      </c>
      <c r="F65" s="18">
        <f>[1]!s_dq_volume("IH1805.CFE",B65)</f>
        <v>124</v>
      </c>
      <c r="G65" s="18">
        <f>[1]!s_dq_oi("IH1806.CFE",B65)</f>
        <v>5248</v>
      </c>
      <c r="H65" s="18">
        <f>[1]!s_dq_volume("IH1806.CFE",B65)</f>
        <v>1199</v>
      </c>
      <c r="I65" s="18">
        <f>[1]!s_dq_oi("IH1809.CFE",B65)</f>
        <v>2409</v>
      </c>
      <c r="J65" s="18">
        <f>[1]!s_dq_volume("IH1809.CFE",B65)</f>
        <v>250</v>
      </c>
    </row>
    <row r="66" spans="2:10" x14ac:dyDescent="0.15">
      <c r="B66" s="40">
        <v>20180403</v>
      </c>
      <c r="C66" s="18">
        <f>[1]!s_dq_oi("IH1804.CFE",B66)</f>
        <v>18038</v>
      </c>
      <c r="D66" s="18">
        <f>[1]!s_dq_volume("IH1804.CFE",B66)</f>
        <v>14644</v>
      </c>
      <c r="E66" s="18">
        <f>[1]!s_dq_oi("IH1805.CFE",B66)</f>
        <v>466</v>
      </c>
      <c r="F66" s="18">
        <f>[1]!s_dq_volume("IH1805.CFE",B66)</f>
        <v>209</v>
      </c>
      <c r="G66" s="18">
        <f>[1]!s_dq_oi("IH1806.CFE",B66)</f>
        <v>5271</v>
      </c>
      <c r="H66" s="18">
        <f>[1]!s_dq_volume("IH1806.CFE",B66)</f>
        <v>1200</v>
      </c>
      <c r="I66" s="18">
        <f>[1]!s_dq_oi("IH1809.CFE",B66)</f>
        <v>2451</v>
      </c>
      <c r="J66" s="18">
        <f>[1]!s_dq_volume("IH1809.CFE",B66)</f>
        <v>281</v>
      </c>
    </row>
    <row r="67" spans="2:10" x14ac:dyDescent="0.15">
      <c r="B67" s="40">
        <v>20180404</v>
      </c>
      <c r="C67" s="18">
        <f>[1]!s_dq_oi("IH1804.CFE",B67)</f>
        <v>17487</v>
      </c>
      <c r="D67" s="18">
        <f>[1]!s_dq_volume("IH1804.CFE",B67)</f>
        <v>13029</v>
      </c>
      <c r="E67" s="18">
        <f>[1]!s_dq_oi("IH1805.CFE",B67)</f>
        <v>480</v>
      </c>
      <c r="F67" s="18">
        <f>[1]!s_dq_volume("IH1805.CFE",B67)</f>
        <v>188</v>
      </c>
      <c r="G67" s="18">
        <f>[1]!s_dq_oi("IH1806.CFE",B67)</f>
        <v>5322</v>
      </c>
      <c r="H67" s="18">
        <f>[1]!s_dq_volume("IH1806.CFE",B67)</f>
        <v>1193</v>
      </c>
      <c r="I67" s="18">
        <f>[1]!s_dq_oi("IH1809.CFE",B67)</f>
        <v>2509</v>
      </c>
      <c r="J67" s="18">
        <f>[1]!s_dq_volume("IH1809.CFE",B67)</f>
        <v>300</v>
      </c>
    </row>
    <row r="68" spans="2:10" x14ac:dyDescent="0.15">
      <c r="B68" s="40">
        <v>20180409</v>
      </c>
      <c r="C68" s="18">
        <f>[1]!s_dq_oi("IH1804.CFE",B68)</f>
        <v>17385</v>
      </c>
      <c r="D68" s="18">
        <f>[1]!s_dq_volume("IH1804.CFE",B68)</f>
        <v>12391</v>
      </c>
      <c r="E68" s="18">
        <f>[1]!s_dq_oi("IH1805.CFE",B68)</f>
        <v>540</v>
      </c>
      <c r="F68" s="18">
        <f>[1]!s_dq_volume("IH1805.CFE",B68)</f>
        <v>167</v>
      </c>
      <c r="G68" s="18">
        <f>[1]!s_dq_oi("IH1806.CFE",B68)</f>
        <v>5324</v>
      </c>
      <c r="H68" s="18">
        <f>[1]!s_dq_volume("IH1806.CFE",B68)</f>
        <v>1088</v>
      </c>
      <c r="I68" s="18">
        <f>[1]!s_dq_oi("IH1809.CFE",B68)</f>
        <v>2479</v>
      </c>
      <c r="J68" s="18">
        <f>[1]!s_dq_volume("IH1809.CFE",B68)</f>
        <v>212</v>
      </c>
    </row>
    <row r="69" spans="2:10" x14ac:dyDescent="0.15">
      <c r="B69" s="40">
        <v>20180410</v>
      </c>
      <c r="C69" s="18">
        <f>[1]!s_dq_oi("IH1804.CFE",B69)</f>
        <v>17357</v>
      </c>
      <c r="D69" s="18">
        <f>[1]!s_dq_volume("IH1804.CFE",B69)</f>
        <v>15554</v>
      </c>
      <c r="E69" s="18">
        <f>[1]!s_dq_oi("IH1805.CFE",B69)</f>
        <v>730</v>
      </c>
      <c r="F69" s="18">
        <f>[1]!s_dq_volume("IH1805.CFE",B69)</f>
        <v>536</v>
      </c>
      <c r="G69" s="18">
        <f>[1]!s_dq_oi("IH1806.CFE",B69)</f>
        <v>5685</v>
      </c>
      <c r="H69" s="18">
        <f>[1]!s_dq_volume("IH1806.CFE",B69)</f>
        <v>1599</v>
      </c>
      <c r="I69" s="18">
        <f>[1]!s_dq_oi("IH1809.CFE",B69)</f>
        <v>2503</v>
      </c>
      <c r="J69" s="18">
        <f>[1]!s_dq_volume("IH1809.CFE",B69)</f>
        <v>384</v>
      </c>
    </row>
    <row r="70" spans="2:10" x14ac:dyDescent="0.15">
      <c r="B70" s="40">
        <v>20180411</v>
      </c>
      <c r="C70" s="18">
        <f>[1]!s_dq_oi("IH1804.CFE",B70)</f>
        <v>15696</v>
      </c>
      <c r="D70" s="18">
        <f>[1]!s_dq_volume("IH1804.CFE",B70)</f>
        <v>13741</v>
      </c>
      <c r="E70" s="18">
        <f>[1]!s_dq_oi("IH1805.CFE",B70)</f>
        <v>923</v>
      </c>
      <c r="F70" s="18">
        <f>[1]!s_dq_volume("IH1805.CFE",B70)</f>
        <v>605</v>
      </c>
      <c r="G70" s="18">
        <f>[1]!s_dq_oi("IH1806.CFE",B70)</f>
        <v>5723</v>
      </c>
      <c r="H70" s="18">
        <f>[1]!s_dq_volume("IH1806.CFE",B70)</f>
        <v>1552</v>
      </c>
      <c r="I70" s="18">
        <f>[1]!s_dq_oi("IH1809.CFE",B70)</f>
        <v>2594</v>
      </c>
      <c r="J70" s="18">
        <f>[1]!s_dq_volume("IH1809.CFE",B70)</f>
        <v>343</v>
      </c>
    </row>
    <row r="71" spans="2:10" x14ac:dyDescent="0.15">
      <c r="B71" s="40">
        <v>20180412</v>
      </c>
      <c r="C71" s="18">
        <f>[1]!s_dq_oi("IH1804.CFE",B71)</f>
        <v>15437</v>
      </c>
      <c r="D71" s="18">
        <f>[1]!s_dq_volume("IH1804.CFE",B71)</f>
        <v>12505</v>
      </c>
      <c r="E71" s="18">
        <f>[1]!s_dq_oi("IH1805.CFE",B71)</f>
        <v>1158</v>
      </c>
      <c r="F71" s="18">
        <f>[1]!s_dq_volume("IH1805.CFE",B71)</f>
        <v>638</v>
      </c>
      <c r="G71" s="18">
        <f>[1]!s_dq_oi("IH1806.CFE",B71)</f>
        <v>5724</v>
      </c>
      <c r="H71" s="18">
        <f>[1]!s_dq_volume("IH1806.CFE",B71)</f>
        <v>1124</v>
      </c>
      <c r="I71" s="18">
        <f>[1]!s_dq_oi("IH1809.CFE",B71)</f>
        <v>2570</v>
      </c>
      <c r="J71" s="18">
        <f>[1]!s_dq_volume("IH1809.CFE",B71)</f>
        <v>266</v>
      </c>
    </row>
    <row r="72" spans="2:10" x14ac:dyDescent="0.15">
      <c r="B72" s="40">
        <v>20180413</v>
      </c>
      <c r="C72" s="18">
        <f>[1]!s_dq_oi("IH1804.CFE",B72)</f>
        <v>14579</v>
      </c>
      <c r="D72" s="18">
        <f>[1]!s_dq_volume("IH1804.CFE",B72)</f>
        <v>12714</v>
      </c>
      <c r="E72" s="18">
        <f>[1]!s_dq_oi("IH1805.CFE",B72)</f>
        <v>1760</v>
      </c>
      <c r="F72" s="18">
        <f>[1]!s_dq_volume("IH1805.CFE",B72)</f>
        <v>1045</v>
      </c>
      <c r="G72" s="18">
        <f>[1]!s_dq_oi("IH1806.CFE",B72)</f>
        <v>6068</v>
      </c>
      <c r="H72" s="18">
        <f>[1]!s_dq_volume("IH1806.CFE",B72)</f>
        <v>1624</v>
      </c>
      <c r="I72" s="18">
        <f>[1]!s_dq_oi("IH1809.CFE",B72)</f>
        <v>2614</v>
      </c>
      <c r="J72" s="18">
        <f>[1]!s_dq_volume("IH1809.CFE",B72)</f>
        <v>277</v>
      </c>
    </row>
    <row r="113" spans="2:10" x14ac:dyDescent="0.15">
      <c r="B113" s="3" t="s">
        <v>408</v>
      </c>
      <c r="C113" s="18" t="s">
        <v>409</v>
      </c>
      <c r="D113" s="18" t="s">
        <v>410</v>
      </c>
      <c r="E113" s="18" t="s">
        <v>411</v>
      </c>
      <c r="F113" s="18" t="s">
        <v>412</v>
      </c>
      <c r="G113" s="18" t="s">
        <v>413</v>
      </c>
      <c r="H113" s="18" t="s">
        <v>414</v>
      </c>
      <c r="I113" s="18" t="s">
        <v>415</v>
      </c>
      <c r="J113" s="18" t="s">
        <v>416</v>
      </c>
    </row>
    <row r="114" spans="2:10" x14ac:dyDescent="0.15">
      <c r="B114" s="40">
        <v>20180101</v>
      </c>
      <c r="C114" s="18">
        <f>[1]!s_dq_oi("IF1804.CFE",B114)</f>
        <v>0</v>
      </c>
      <c r="D114" s="18">
        <f>[1]!s_dq_volume("IF1804.CFE",B114)</f>
        <v>0</v>
      </c>
      <c r="E114" s="18">
        <f>[1]!s_dq_oi("IF1805.CFE",B114)</f>
        <v>0</v>
      </c>
      <c r="F114" s="18">
        <f>[1]!s_dq_volume("IF1805.CFE",B114)</f>
        <v>0</v>
      </c>
      <c r="G114" s="18">
        <f>[1]!s_dq_oi("IF1806.CFE",B114)</f>
        <v>3108</v>
      </c>
      <c r="H114" s="18">
        <f>[1]!s_dq_volume("IF1806.CFE",B114)</f>
        <v>0</v>
      </c>
      <c r="I114" s="18">
        <f>[1]!s_dq_oi("IF1809.CFE",B114)</f>
        <v>0</v>
      </c>
      <c r="J114" s="18">
        <f>[1]!s_dq_volume("IF1809.CFE",B114)</f>
        <v>0</v>
      </c>
    </row>
    <row r="115" spans="2:10" x14ac:dyDescent="0.15">
      <c r="B115" s="40">
        <v>20180102</v>
      </c>
      <c r="C115" s="18">
        <f>[1]!s_dq_oi("IF1804.CFE",B115)</f>
        <v>0</v>
      </c>
      <c r="D115" s="18">
        <f>[1]!s_dq_volume("IF1804.CFE",B115)</f>
        <v>0</v>
      </c>
      <c r="E115" s="18">
        <f>[1]!s_dq_oi("IF1805.CFE",B115)</f>
        <v>0</v>
      </c>
      <c r="F115" s="18">
        <f>[1]!s_dq_volume("IF1805.CFE",B115)</f>
        <v>0</v>
      </c>
      <c r="G115" s="18">
        <f>[1]!s_dq_oi("IF1806.CFE",B115)</f>
        <v>3199</v>
      </c>
      <c r="H115" s="18">
        <f>[1]!s_dq_volume("IF1806.CFE",B115)</f>
        <v>372</v>
      </c>
      <c r="I115" s="18">
        <f>[1]!s_dq_oi("IF1809.CFE",B115)</f>
        <v>0</v>
      </c>
      <c r="J115" s="18">
        <f>[1]!s_dq_volume("IF1809.CFE",B115)</f>
        <v>0</v>
      </c>
    </row>
    <row r="116" spans="2:10" x14ac:dyDescent="0.15">
      <c r="B116" s="40">
        <v>20180103</v>
      </c>
      <c r="C116" s="18">
        <f>[1]!s_dq_oi("IF1804.CFE",B116)</f>
        <v>0</v>
      </c>
      <c r="D116" s="18">
        <f>[1]!s_dq_volume("IF1804.CFE",B116)</f>
        <v>0</v>
      </c>
      <c r="E116" s="18">
        <f>[1]!s_dq_oi("IF1805.CFE",B116)</f>
        <v>0</v>
      </c>
      <c r="F116" s="18">
        <f>[1]!s_dq_volume("IF1805.CFE",B116)</f>
        <v>0</v>
      </c>
      <c r="G116" s="18">
        <f>[1]!s_dq_oi("IF1806.CFE",B116)</f>
        <v>3231</v>
      </c>
      <c r="H116" s="18">
        <f>[1]!s_dq_volume("IF1806.CFE",B116)</f>
        <v>483</v>
      </c>
      <c r="I116" s="18">
        <f>[1]!s_dq_oi("IF1809.CFE",B116)</f>
        <v>0</v>
      </c>
      <c r="J116" s="18">
        <f>[1]!s_dq_volume("IF1809.CFE",B116)</f>
        <v>0</v>
      </c>
    </row>
    <row r="117" spans="2:10" x14ac:dyDescent="0.15">
      <c r="B117" s="40">
        <v>20180104</v>
      </c>
      <c r="C117" s="18">
        <f>[1]!s_dq_oi("IF1804.CFE",B117)</f>
        <v>0</v>
      </c>
      <c r="D117" s="18">
        <f>[1]!s_dq_volume("IF1804.CFE",B117)</f>
        <v>0</v>
      </c>
      <c r="E117" s="18">
        <f>[1]!s_dq_oi("IF1805.CFE",B117)</f>
        <v>0</v>
      </c>
      <c r="F117" s="18">
        <f>[1]!s_dq_volume("IF1805.CFE",B117)</f>
        <v>0</v>
      </c>
      <c r="G117" s="18">
        <f>[1]!s_dq_oi("IF1806.CFE",B117)</f>
        <v>3172</v>
      </c>
      <c r="H117" s="18">
        <f>[1]!s_dq_volume("IF1806.CFE",B117)</f>
        <v>192</v>
      </c>
      <c r="I117" s="18">
        <f>[1]!s_dq_oi("IF1809.CFE",B117)</f>
        <v>0</v>
      </c>
      <c r="J117" s="18">
        <f>[1]!s_dq_volume("IF1809.CFE",B117)</f>
        <v>0</v>
      </c>
    </row>
    <row r="118" spans="2:10" x14ac:dyDescent="0.15">
      <c r="B118" s="40">
        <v>20180105</v>
      </c>
      <c r="C118" s="18">
        <f>[1]!s_dq_oi("IF1804.CFE",B118)</f>
        <v>0</v>
      </c>
      <c r="D118" s="18">
        <f>[1]!s_dq_volume("IF1804.CFE",B118)</f>
        <v>0</v>
      </c>
      <c r="E118" s="18">
        <f>[1]!s_dq_oi("IF1805.CFE",B118)</f>
        <v>0</v>
      </c>
      <c r="F118" s="18">
        <f>[1]!s_dq_volume("IF1805.CFE",B118)</f>
        <v>0</v>
      </c>
      <c r="G118" s="18">
        <f>[1]!s_dq_oi("IF1806.CFE",B118)</f>
        <v>3210</v>
      </c>
      <c r="H118" s="18">
        <f>[1]!s_dq_volume("IF1806.CFE",B118)</f>
        <v>247</v>
      </c>
      <c r="I118" s="18">
        <f>[1]!s_dq_oi("IF1809.CFE",B118)</f>
        <v>0</v>
      </c>
      <c r="J118" s="18">
        <f>[1]!s_dq_volume("IF1809.CFE",B118)</f>
        <v>0</v>
      </c>
    </row>
    <row r="119" spans="2:10" x14ac:dyDescent="0.15">
      <c r="B119" s="40">
        <v>20180108</v>
      </c>
      <c r="C119" s="18">
        <f>[1]!s_dq_oi("IF1804.CFE",B119)</f>
        <v>0</v>
      </c>
      <c r="D119" s="18">
        <f>[1]!s_dq_volume("IF1804.CFE",B119)</f>
        <v>0</v>
      </c>
      <c r="E119" s="18">
        <f>[1]!s_dq_oi("IF1805.CFE",B119)</f>
        <v>0</v>
      </c>
      <c r="F119" s="18">
        <f>[1]!s_dq_volume("IF1805.CFE",B119)</f>
        <v>0</v>
      </c>
      <c r="G119" s="18">
        <f>[1]!s_dq_oi("IF1806.CFE",B119)</f>
        <v>3235</v>
      </c>
      <c r="H119" s="18">
        <f>[1]!s_dq_volume("IF1806.CFE",B119)</f>
        <v>255</v>
      </c>
      <c r="I119" s="18">
        <f>[1]!s_dq_oi("IF1809.CFE",B119)</f>
        <v>0</v>
      </c>
      <c r="J119" s="18">
        <f>[1]!s_dq_volume("IF1809.CFE",B119)</f>
        <v>0</v>
      </c>
    </row>
    <row r="120" spans="2:10" x14ac:dyDescent="0.15">
      <c r="B120" s="40">
        <v>20180109</v>
      </c>
      <c r="C120" s="18">
        <f>[1]!s_dq_oi("IF1804.CFE",B120)</f>
        <v>0</v>
      </c>
      <c r="D120" s="18">
        <f>[1]!s_dq_volume("IF1804.CFE",B120)</f>
        <v>0</v>
      </c>
      <c r="E120" s="18">
        <f>[1]!s_dq_oi("IF1805.CFE",B120)</f>
        <v>0</v>
      </c>
      <c r="F120" s="18">
        <f>[1]!s_dq_volume("IF1805.CFE",B120)</f>
        <v>0</v>
      </c>
      <c r="G120" s="18">
        <f>[1]!s_dq_oi("IF1806.CFE",B120)</f>
        <v>3267</v>
      </c>
      <c r="H120" s="18">
        <f>[1]!s_dq_volume("IF1806.CFE",B120)</f>
        <v>264</v>
      </c>
      <c r="I120" s="18">
        <f>[1]!s_dq_oi("IF1809.CFE",B120)</f>
        <v>0</v>
      </c>
      <c r="J120" s="18">
        <f>[1]!s_dq_volume("IF1809.CFE",B120)</f>
        <v>0</v>
      </c>
    </row>
    <row r="121" spans="2:10" x14ac:dyDescent="0.15">
      <c r="B121" s="40">
        <v>20180110</v>
      </c>
      <c r="C121" s="18">
        <f>[1]!s_dq_oi("IF1804.CFE",B121)</f>
        <v>0</v>
      </c>
      <c r="D121" s="18">
        <f>[1]!s_dq_volume("IF1804.CFE",B121)</f>
        <v>0</v>
      </c>
      <c r="E121" s="18">
        <f>[1]!s_dq_oi("IF1805.CFE",B121)</f>
        <v>0</v>
      </c>
      <c r="F121" s="18">
        <f>[1]!s_dq_volume("IF1805.CFE",B121)</f>
        <v>0</v>
      </c>
      <c r="G121" s="18">
        <f>[1]!s_dq_oi("IF1806.CFE",B121)</f>
        <v>3310</v>
      </c>
      <c r="H121" s="18">
        <f>[1]!s_dq_volume("IF1806.CFE",B121)</f>
        <v>254</v>
      </c>
      <c r="I121" s="18">
        <f>[1]!s_dq_oi("IF1809.CFE",B121)</f>
        <v>0</v>
      </c>
      <c r="J121" s="18">
        <f>[1]!s_dq_volume("IF1809.CFE",B121)</f>
        <v>0</v>
      </c>
    </row>
    <row r="122" spans="2:10" x14ac:dyDescent="0.15">
      <c r="B122" s="40">
        <v>20180111</v>
      </c>
      <c r="C122" s="18">
        <f>[1]!s_dq_oi("IF1804.CFE",B122)</f>
        <v>0</v>
      </c>
      <c r="D122" s="18">
        <f>[1]!s_dq_volume("IF1804.CFE",B122)</f>
        <v>0</v>
      </c>
      <c r="E122" s="18">
        <f>[1]!s_dq_oi("IF1805.CFE",B122)</f>
        <v>0</v>
      </c>
      <c r="F122" s="18">
        <f>[1]!s_dq_volume("IF1805.CFE",B122)</f>
        <v>0</v>
      </c>
      <c r="G122" s="18">
        <f>[1]!s_dq_oi("IF1806.CFE",B122)</f>
        <v>3360</v>
      </c>
      <c r="H122" s="18">
        <f>[1]!s_dq_volume("IF1806.CFE",B122)</f>
        <v>305</v>
      </c>
      <c r="I122" s="18">
        <f>[1]!s_dq_oi("IF1809.CFE",B122)</f>
        <v>0</v>
      </c>
      <c r="J122" s="18">
        <f>[1]!s_dq_volume("IF1809.CFE",B122)</f>
        <v>0</v>
      </c>
    </row>
    <row r="123" spans="2:10" x14ac:dyDescent="0.15">
      <c r="B123" s="40">
        <v>20180112</v>
      </c>
      <c r="C123" s="18">
        <f>[1]!s_dq_oi("IF1804.CFE",B123)</f>
        <v>0</v>
      </c>
      <c r="D123" s="18">
        <f>[1]!s_dq_volume("IF1804.CFE",B123)</f>
        <v>0</v>
      </c>
      <c r="E123" s="18">
        <f>[1]!s_dq_oi("IF1805.CFE",B123)</f>
        <v>0</v>
      </c>
      <c r="F123" s="18">
        <f>[1]!s_dq_volume("IF1805.CFE",B123)</f>
        <v>0</v>
      </c>
      <c r="G123" s="18">
        <f>[1]!s_dq_oi("IF1806.CFE",B123)</f>
        <v>3398</v>
      </c>
      <c r="H123" s="18">
        <f>[1]!s_dq_volume("IF1806.CFE",B123)</f>
        <v>272</v>
      </c>
      <c r="I123" s="18">
        <f>[1]!s_dq_oi("IF1809.CFE",B123)</f>
        <v>0</v>
      </c>
      <c r="J123" s="18">
        <f>[1]!s_dq_volume("IF1809.CFE",B123)</f>
        <v>0</v>
      </c>
    </row>
    <row r="124" spans="2:10" x14ac:dyDescent="0.15">
      <c r="B124" s="40">
        <v>20180115</v>
      </c>
      <c r="C124" s="18">
        <f>[1]!s_dq_oi("IF1804.CFE",B124)</f>
        <v>0</v>
      </c>
      <c r="D124" s="18">
        <f>[1]!s_dq_volume("IF1804.CFE",B124)</f>
        <v>0</v>
      </c>
      <c r="E124" s="18">
        <f>[1]!s_dq_oi("IF1805.CFE",B124)</f>
        <v>0</v>
      </c>
      <c r="F124" s="18">
        <f>[1]!s_dq_volume("IF1805.CFE",B124)</f>
        <v>0</v>
      </c>
      <c r="G124" s="18">
        <f>[1]!s_dq_oi("IF1806.CFE",B124)</f>
        <v>3390</v>
      </c>
      <c r="H124" s="18">
        <f>[1]!s_dq_volume("IF1806.CFE",B124)</f>
        <v>273</v>
      </c>
      <c r="I124" s="18">
        <f>[1]!s_dq_oi("IF1809.CFE",B124)</f>
        <v>0</v>
      </c>
      <c r="J124" s="18">
        <f>[1]!s_dq_volume("IF1809.CFE",B124)</f>
        <v>0</v>
      </c>
    </row>
    <row r="125" spans="2:10" x14ac:dyDescent="0.15">
      <c r="B125" s="40">
        <v>20180116</v>
      </c>
      <c r="C125" s="18">
        <f>[1]!s_dq_oi("IF1804.CFE",B125)</f>
        <v>0</v>
      </c>
      <c r="D125" s="18">
        <f>[1]!s_dq_volume("IF1804.CFE",B125)</f>
        <v>0</v>
      </c>
      <c r="E125" s="18">
        <f>[1]!s_dq_oi("IF1805.CFE",B125)</f>
        <v>0</v>
      </c>
      <c r="F125" s="18">
        <f>[1]!s_dq_volume("IF1805.CFE",B125)</f>
        <v>0</v>
      </c>
      <c r="G125" s="18">
        <f>[1]!s_dq_oi("IF1806.CFE",B125)</f>
        <v>3504</v>
      </c>
      <c r="H125" s="18">
        <f>[1]!s_dq_volume("IF1806.CFE",B125)</f>
        <v>411</v>
      </c>
      <c r="I125" s="18">
        <f>[1]!s_dq_oi("IF1809.CFE",B125)</f>
        <v>0</v>
      </c>
      <c r="J125" s="18">
        <f>[1]!s_dq_volume("IF1809.CFE",B125)</f>
        <v>0</v>
      </c>
    </row>
    <row r="126" spans="2:10" x14ac:dyDescent="0.15">
      <c r="B126" s="40">
        <v>20180117</v>
      </c>
      <c r="C126" s="18">
        <f>[1]!s_dq_oi("IF1804.CFE",B126)</f>
        <v>0</v>
      </c>
      <c r="D126" s="18">
        <f>[1]!s_dq_volume("IF1804.CFE",B126)</f>
        <v>0</v>
      </c>
      <c r="E126" s="18">
        <f>[1]!s_dq_oi("IF1805.CFE",B126)</f>
        <v>0</v>
      </c>
      <c r="F126" s="18">
        <f>[1]!s_dq_volume("IF1805.CFE",B126)</f>
        <v>0</v>
      </c>
      <c r="G126" s="18">
        <f>[1]!s_dq_oi("IF1806.CFE",B126)</f>
        <v>3460</v>
      </c>
      <c r="H126" s="18">
        <f>[1]!s_dq_volume("IF1806.CFE",B126)</f>
        <v>451</v>
      </c>
      <c r="I126" s="18">
        <f>[1]!s_dq_oi("IF1809.CFE",B126)</f>
        <v>0</v>
      </c>
      <c r="J126" s="18">
        <f>[1]!s_dq_volume("IF1809.CFE",B126)</f>
        <v>0</v>
      </c>
    </row>
    <row r="127" spans="2:10" x14ac:dyDescent="0.15">
      <c r="B127" s="40">
        <v>20180118</v>
      </c>
      <c r="C127" s="18">
        <f>[1]!s_dq_oi("IF1804.CFE",B127)</f>
        <v>0</v>
      </c>
      <c r="D127" s="18">
        <f>[1]!s_dq_volume("IF1804.CFE",B127)</f>
        <v>0</v>
      </c>
      <c r="E127" s="18">
        <f>[1]!s_dq_oi("IF1805.CFE",B127)</f>
        <v>0</v>
      </c>
      <c r="F127" s="18">
        <f>[1]!s_dq_volume("IF1805.CFE",B127)</f>
        <v>0</v>
      </c>
      <c r="G127" s="18">
        <f>[1]!s_dq_oi("IF1806.CFE",B127)</f>
        <v>3594</v>
      </c>
      <c r="H127" s="18">
        <f>[1]!s_dq_volume("IF1806.CFE",B127)</f>
        <v>386</v>
      </c>
      <c r="I127" s="18">
        <f>[1]!s_dq_oi("IF1809.CFE",B127)</f>
        <v>0</v>
      </c>
      <c r="J127" s="18">
        <f>[1]!s_dq_volume("IF1809.CFE",B127)</f>
        <v>0</v>
      </c>
    </row>
    <row r="128" spans="2:10" x14ac:dyDescent="0.15">
      <c r="B128" s="40">
        <v>20180119</v>
      </c>
      <c r="C128" s="18">
        <f>[1]!s_dq_oi("IF1804.CFE",B128)</f>
        <v>0</v>
      </c>
      <c r="D128" s="18">
        <f>[1]!s_dq_volume("IF1804.CFE",B128)</f>
        <v>0</v>
      </c>
      <c r="E128" s="18">
        <f>[1]!s_dq_oi("IF1805.CFE",B128)</f>
        <v>0</v>
      </c>
      <c r="F128" s="18">
        <f>[1]!s_dq_volume("IF1805.CFE",B128)</f>
        <v>0</v>
      </c>
      <c r="G128" s="18">
        <f>[1]!s_dq_oi("IF1806.CFE",B128)</f>
        <v>3676</v>
      </c>
      <c r="H128" s="18">
        <f>[1]!s_dq_volume("IF1806.CFE",B128)</f>
        <v>484</v>
      </c>
      <c r="I128" s="18">
        <f>[1]!s_dq_oi("IF1809.CFE",B128)</f>
        <v>0</v>
      </c>
      <c r="J128" s="18">
        <f>[1]!s_dq_volume("IF1809.CFE",B128)</f>
        <v>0</v>
      </c>
    </row>
    <row r="129" spans="2:10" x14ac:dyDescent="0.15">
      <c r="B129" s="40">
        <v>20180122</v>
      </c>
      <c r="C129" s="18">
        <f>[1]!s_dq_oi("IF1804.CFE",B129)</f>
        <v>0</v>
      </c>
      <c r="D129" s="18">
        <f>[1]!s_dq_volume("IF1804.CFE",B129)</f>
        <v>0</v>
      </c>
      <c r="E129" s="18">
        <f>[1]!s_dq_oi("IF1805.CFE",B129)</f>
        <v>0</v>
      </c>
      <c r="F129" s="18">
        <f>[1]!s_dq_volume("IF1805.CFE",B129)</f>
        <v>0</v>
      </c>
      <c r="G129" s="18">
        <f>[1]!s_dq_oi("IF1806.CFE",B129)</f>
        <v>3696</v>
      </c>
      <c r="H129" s="18">
        <f>[1]!s_dq_volume("IF1806.CFE",B129)</f>
        <v>434</v>
      </c>
      <c r="I129" s="18">
        <f>[1]!s_dq_oi("IF1809.CFE",B129)</f>
        <v>58</v>
      </c>
      <c r="J129" s="18">
        <f>[1]!s_dq_volume("IF1809.CFE",B129)</f>
        <v>58</v>
      </c>
    </row>
    <row r="130" spans="2:10" x14ac:dyDescent="0.15">
      <c r="B130" s="40">
        <v>20180123</v>
      </c>
      <c r="C130" s="18">
        <f>[1]!s_dq_oi("IF1804.CFE",B130)</f>
        <v>0</v>
      </c>
      <c r="D130" s="18">
        <f>[1]!s_dq_volume("IF1804.CFE",B130)</f>
        <v>0</v>
      </c>
      <c r="E130" s="18">
        <f>[1]!s_dq_oi("IF1805.CFE",B130)</f>
        <v>0</v>
      </c>
      <c r="F130" s="18">
        <f>[1]!s_dq_volume("IF1805.CFE",B130)</f>
        <v>0</v>
      </c>
      <c r="G130" s="18">
        <f>[1]!s_dq_oi("IF1806.CFE",B130)</f>
        <v>3766</v>
      </c>
      <c r="H130" s="18">
        <f>[1]!s_dq_volume("IF1806.CFE",B130)</f>
        <v>422</v>
      </c>
      <c r="I130" s="18">
        <f>[1]!s_dq_oi("IF1809.CFE",B130)</f>
        <v>136</v>
      </c>
      <c r="J130" s="18">
        <f>[1]!s_dq_volume("IF1809.CFE",B130)</f>
        <v>116</v>
      </c>
    </row>
    <row r="131" spans="2:10" x14ac:dyDescent="0.15">
      <c r="B131" s="40">
        <v>20180124</v>
      </c>
      <c r="C131" s="18">
        <f>[1]!s_dq_oi("IF1804.CFE",B131)</f>
        <v>0</v>
      </c>
      <c r="D131" s="18">
        <f>[1]!s_dq_volume("IF1804.CFE",B131)</f>
        <v>0</v>
      </c>
      <c r="E131" s="18">
        <f>[1]!s_dq_oi("IF1805.CFE",B131)</f>
        <v>0</v>
      </c>
      <c r="F131" s="18">
        <f>[1]!s_dq_volume("IF1805.CFE",B131)</f>
        <v>0</v>
      </c>
      <c r="G131" s="18">
        <f>[1]!s_dq_oi("IF1806.CFE",B131)</f>
        <v>3776</v>
      </c>
      <c r="H131" s="18">
        <f>[1]!s_dq_volume("IF1806.CFE",B131)</f>
        <v>457</v>
      </c>
      <c r="I131" s="18">
        <f>[1]!s_dq_oi("IF1809.CFE",B131)</f>
        <v>176</v>
      </c>
      <c r="J131" s="18">
        <f>[1]!s_dq_volume("IF1809.CFE",B131)</f>
        <v>110</v>
      </c>
    </row>
    <row r="132" spans="2:10" x14ac:dyDescent="0.15">
      <c r="B132" s="40">
        <v>20180125</v>
      </c>
      <c r="C132" s="18">
        <f>[1]!s_dq_oi("IF1804.CFE",B132)</f>
        <v>0</v>
      </c>
      <c r="D132" s="18">
        <f>[1]!s_dq_volume("IF1804.CFE",B132)</f>
        <v>0</v>
      </c>
      <c r="E132" s="18">
        <f>[1]!s_dq_oi("IF1805.CFE",B132)</f>
        <v>0</v>
      </c>
      <c r="F132" s="18">
        <f>[1]!s_dq_volume("IF1805.CFE",B132)</f>
        <v>0</v>
      </c>
      <c r="G132" s="18">
        <f>[1]!s_dq_oi("IF1806.CFE",B132)</f>
        <v>3848</v>
      </c>
      <c r="H132" s="18">
        <f>[1]!s_dq_volume("IF1806.CFE",B132)</f>
        <v>751</v>
      </c>
      <c r="I132" s="18">
        <f>[1]!s_dq_oi("IF1809.CFE",B132)</f>
        <v>355</v>
      </c>
      <c r="J132" s="18">
        <f>[1]!s_dq_volume("IF1809.CFE",B132)</f>
        <v>248</v>
      </c>
    </row>
    <row r="133" spans="2:10" x14ac:dyDescent="0.15">
      <c r="B133" s="40">
        <v>20180126</v>
      </c>
      <c r="C133" s="18">
        <f>[1]!s_dq_oi("IF1804.CFE",B133)</f>
        <v>0</v>
      </c>
      <c r="D133" s="18">
        <f>[1]!s_dq_volume("IF1804.CFE",B133)</f>
        <v>0</v>
      </c>
      <c r="E133" s="18">
        <f>[1]!s_dq_oi("IF1805.CFE",B133)</f>
        <v>0</v>
      </c>
      <c r="F133" s="18">
        <f>[1]!s_dq_volume("IF1805.CFE",B133)</f>
        <v>0</v>
      </c>
      <c r="G133" s="18">
        <f>[1]!s_dq_oi("IF1806.CFE",B133)</f>
        <v>3833</v>
      </c>
      <c r="H133" s="18">
        <f>[1]!s_dq_volume("IF1806.CFE",B133)</f>
        <v>506</v>
      </c>
      <c r="I133" s="18">
        <f>[1]!s_dq_oi("IF1809.CFE",B133)</f>
        <v>356</v>
      </c>
      <c r="J133" s="18">
        <f>[1]!s_dq_volume("IF1809.CFE",B133)</f>
        <v>126</v>
      </c>
    </row>
    <row r="134" spans="2:10" x14ac:dyDescent="0.15">
      <c r="B134" s="40">
        <v>20180129</v>
      </c>
      <c r="C134" s="18">
        <f>[1]!s_dq_oi("IF1804.CFE",B134)</f>
        <v>0</v>
      </c>
      <c r="D134" s="18">
        <f>[1]!s_dq_volume("IF1804.CFE",B134)</f>
        <v>0</v>
      </c>
      <c r="E134" s="18">
        <f>[1]!s_dq_oi("IF1805.CFE",B134)</f>
        <v>0</v>
      </c>
      <c r="F134" s="18">
        <f>[1]!s_dq_volume("IF1805.CFE",B134)</f>
        <v>0</v>
      </c>
      <c r="G134" s="18">
        <f>[1]!s_dq_oi("IF1806.CFE",B134)</f>
        <v>3905</v>
      </c>
      <c r="H134" s="18">
        <f>[1]!s_dq_volume("IF1806.CFE",B134)</f>
        <v>746</v>
      </c>
      <c r="I134" s="18">
        <f>[1]!s_dq_oi("IF1809.CFE",B134)</f>
        <v>460</v>
      </c>
      <c r="J134" s="18">
        <f>[1]!s_dq_volume("IF1809.CFE",B134)</f>
        <v>189</v>
      </c>
    </row>
    <row r="135" spans="2:10" x14ac:dyDescent="0.15">
      <c r="B135" s="40">
        <v>20180130</v>
      </c>
      <c r="C135" s="18">
        <f>[1]!s_dq_oi("IF1804.CFE",B135)</f>
        <v>0</v>
      </c>
      <c r="D135" s="18">
        <f>[1]!s_dq_volume("IF1804.CFE",B135)</f>
        <v>0</v>
      </c>
      <c r="E135" s="18">
        <f>[1]!s_dq_oi("IF1805.CFE",B135)</f>
        <v>0</v>
      </c>
      <c r="F135" s="18">
        <f>[1]!s_dq_volume("IF1805.CFE",B135)</f>
        <v>0</v>
      </c>
      <c r="G135" s="18">
        <f>[1]!s_dq_oi("IF1806.CFE",B135)</f>
        <v>3936</v>
      </c>
      <c r="H135" s="18">
        <f>[1]!s_dq_volume("IF1806.CFE",B135)</f>
        <v>575</v>
      </c>
      <c r="I135" s="18">
        <f>[1]!s_dq_oi("IF1809.CFE",B135)</f>
        <v>557</v>
      </c>
      <c r="J135" s="18">
        <f>[1]!s_dq_volume("IF1809.CFE",B135)</f>
        <v>207</v>
      </c>
    </row>
    <row r="136" spans="2:10" x14ac:dyDescent="0.15">
      <c r="B136" s="40">
        <v>20180131</v>
      </c>
      <c r="C136" s="18">
        <f>[1]!s_dq_oi("IF1804.CFE",B136)</f>
        <v>0</v>
      </c>
      <c r="D136" s="18">
        <f>[1]!s_dq_volume("IF1804.CFE",B136)</f>
        <v>0</v>
      </c>
      <c r="E136" s="18">
        <f>[1]!s_dq_oi("IF1805.CFE",B136)</f>
        <v>0</v>
      </c>
      <c r="F136" s="18">
        <f>[1]!s_dq_volume("IF1805.CFE",B136)</f>
        <v>0</v>
      </c>
      <c r="G136" s="18">
        <f>[1]!s_dq_oi("IF1806.CFE",B136)</f>
        <v>3993</v>
      </c>
      <c r="H136" s="18">
        <f>[1]!s_dq_volume("IF1806.CFE",B136)</f>
        <v>757</v>
      </c>
      <c r="I136" s="18">
        <f>[1]!s_dq_oi("IF1809.CFE",B136)</f>
        <v>580</v>
      </c>
      <c r="J136" s="18">
        <f>[1]!s_dq_volume("IF1809.CFE",B136)</f>
        <v>142</v>
      </c>
    </row>
    <row r="137" spans="2:10" x14ac:dyDescent="0.15">
      <c r="B137" s="40">
        <v>20180201</v>
      </c>
      <c r="C137" s="18">
        <f>[1]!s_dq_oi("IF1804.CFE",B137)</f>
        <v>0</v>
      </c>
      <c r="D137" s="18">
        <f>[1]!s_dq_volume("IF1804.CFE",B137)</f>
        <v>0</v>
      </c>
      <c r="E137" s="18">
        <f>[1]!s_dq_oi("IF1805.CFE",B137)</f>
        <v>0</v>
      </c>
      <c r="F137" s="18">
        <f>[1]!s_dq_volume("IF1805.CFE",B137)</f>
        <v>0</v>
      </c>
      <c r="G137" s="18">
        <f>[1]!s_dq_oi("IF1806.CFE",B137)</f>
        <v>4081</v>
      </c>
      <c r="H137" s="18">
        <f>[1]!s_dq_volume("IF1806.CFE",B137)</f>
        <v>765</v>
      </c>
      <c r="I137" s="18">
        <f>[1]!s_dq_oi("IF1809.CFE",B137)</f>
        <v>651</v>
      </c>
      <c r="J137" s="18">
        <f>[1]!s_dq_volume("IF1809.CFE",B137)</f>
        <v>143</v>
      </c>
    </row>
    <row r="138" spans="2:10" x14ac:dyDescent="0.15">
      <c r="B138" s="40">
        <v>20180202</v>
      </c>
      <c r="C138" s="18">
        <f>[1]!s_dq_oi("IF1804.CFE",B138)</f>
        <v>0</v>
      </c>
      <c r="D138" s="18">
        <f>[1]!s_dq_volume("IF1804.CFE",B138)</f>
        <v>0</v>
      </c>
      <c r="E138" s="18">
        <f>[1]!s_dq_oi("IF1805.CFE",B138)</f>
        <v>0</v>
      </c>
      <c r="F138" s="18">
        <f>[1]!s_dq_volume("IF1805.CFE",B138)</f>
        <v>0</v>
      </c>
      <c r="G138" s="18">
        <f>[1]!s_dq_oi("IF1806.CFE",B138)</f>
        <v>4126</v>
      </c>
      <c r="H138" s="18">
        <f>[1]!s_dq_volume("IF1806.CFE",B138)</f>
        <v>632</v>
      </c>
      <c r="I138" s="18">
        <f>[1]!s_dq_oi("IF1809.CFE",B138)</f>
        <v>685</v>
      </c>
      <c r="J138" s="18">
        <f>[1]!s_dq_volume("IF1809.CFE",B138)</f>
        <v>128</v>
      </c>
    </row>
    <row r="139" spans="2:10" x14ac:dyDescent="0.15">
      <c r="B139" s="40">
        <v>20180205</v>
      </c>
      <c r="C139" s="18">
        <f>[1]!s_dq_oi("IF1804.CFE",B139)</f>
        <v>0</v>
      </c>
      <c r="D139" s="18">
        <f>[1]!s_dq_volume("IF1804.CFE",B139)</f>
        <v>0</v>
      </c>
      <c r="E139" s="18">
        <f>[1]!s_dq_oi("IF1805.CFE",B139)</f>
        <v>0</v>
      </c>
      <c r="F139" s="18">
        <f>[1]!s_dq_volume("IF1805.CFE",B139)</f>
        <v>0</v>
      </c>
      <c r="G139" s="18">
        <f>[1]!s_dq_oi("IF1806.CFE",B139)</f>
        <v>4197</v>
      </c>
      <c r="H139" s="18">
        <f>[1]!s_dq_volume("IF1806.CFE",B139)</f>
        <v>660</v>
      </c>
      <c r="I139" s="18">
        <f>[1]!s_dq_oi("IF1809.CFE",B139)</f>
        <v>718</v>
      </c>
      <c r="J139" s="18">
        <f>[1]!s_dq_volume("IF1809.CFE",B139)</f>
        <v>131</v>
      </c>
    </row>
    <row r="140" spans="2:10" x14ac:dyDescent="0.15">
      <c r="B140" s="40">
        <v>20180206</v>
      </c>
      <c r="C140" s="18">
        <f>[1]!s_dq_oi("IF1804.CFE",B140)</f>
        <v>0</v>
      </c>
      <c r="D140" s="18">
        <f>[1]!s_dq_volume("IF1804.CFE",B140)</f>
        <v>0</v>
      </c>
      <c r="E140" s="18">
        <f>[1]!s_dq_oi("IF1805.CFE",B140)</f>
        <v>0</v>
      </c>
      <c r="F140" s="18">
        <f>[1]!s_dq_volume("IF1805.CFE",B140)</f>
        <v>0</v>
      </c>
      <c r="G140" s="18">
        <f>[1]!s_dq_oi("IF1806.CFE",B140)</f>
        <v>4278</v>
      </c>
      <c r="H140" s="18">
        <f>[1]!s_dq_volume("IF1806.CFE",B140)</f>
        <v>1078</v>
      </c>
      <c r="I140" s="18">
        <f>[1]!s_dq_oi("IF1809.CFE",B140)</f>
        <v>768</v>
      </c>
      <c r="J140" s="18">
        <f>[1]!s_dq_volume("IF1809.CFE",B140)</f>
        <v>179</v>
      </c>
    </row>
    <row r="141" spans="2:10" x14ac:dyDescent="0.15">
      <c r="B141" s="40">
        <v>20180207</v>
      </c>
      <c r="C141" s="18">
        <f>[1]!s_dq_oi("IF1804.CFE",B141)</f>
        <v>0</v>
      </c>
      <c r="D141" s="18">
        <f>[1]!s_dq_volume("IF1804.CFE",B141)</f>
        <v>0</v>
      </c>
      <c r="E141" s="18">
        <f>[1]!s_dq_oi("IF1805.CFE",B141)</f>
        <v>0</v>
      </c>
      <c r="F141" s="18">
        <f>[1]!s_dq_volume("IF1805.CFE",B141)</f>
        <v>0</v>
      </c>
      <c r="G141" s="18">
        <f>[1]!s_dq_oi("IF1806.CFE",B141)</f>
        <v>4405</v>
      </c>
      <c r="H141" s="18">
        <f>[1]!s_dq_volume("IF1806.CFE",B141)</f>
        <v>1345</v>
      </c>
      <c r="I141" s="18">
        <f>[1]!s_dq_oi("IF1809.CFE",B141)</f>
        <v>842</v>
      </c>
      <c r="J141" s="18">
        <f>[1]!s_dq_volume("IF1809.CFE",B141)</f>
        <v>223</v>
      </c>
    </row>
    <row r="142" spans="2:10" x14ac:dyDescent="0.15">
      <c r="B142" s="40">
        <v>20180208</v>
      </c>
      <c r="C142" s="18">
        <f>[1]!s_dq_oi("IF1804.CFE",B142)</f>
        <v>0</v>
      </c>
      <c r="D142" s="18">
        <f>[1]!s_dq_volume("IF1804.CFE",B142)</f>
        <v>0</v>
      </c>
      <c r="E142" s="18">
        <f>[1]!s_dq_oi("IF1805.CFE",B142)</f>
        <v>0</v>
      </c>
      <c r="F142" s="18">
        <f>[1]!s_dq_volume("IF1805.CFE",B142)</f>
        <v>0</v>
      </c>
      <c r="G142" s="18">
        <f>[1]!s_dq_oi("IF1806.CFE",B142)</f>
        <v>4408</v>
      </c>
      <c r="H142" s="18">
        <f>[1]!s_dq_volume("IF1806.CFE",B142)</f>
        <v>1021</v>
      </c>
      <c r="I142" s="18">
        <f>[1]!s_dq_oi("IF1809.CFE",B142)</f>
        <v>913</v>
      </c>
      <c r="J142" s="18">
        <f>[1]!s_dq_volume("IF1809.CFE",B142)</f>
        <v>201</v>
      </c>
    </row>
    <row r="143" spans="2:10" x14ac:dyDescent="0.15">
      <c r="B143" s="40">
        <v>20180209</v>
      </c>
      <c r="C143" s="18">
        <f>[1]!s_dq_oi("IF1804.CFE",B143)</f>
        <v>0</v>
      </c>
      <c r="D143" s="18">
        <f>[1]!s_dq_volume("IF1804.CFE",B143)</f>
        <v>0</v>
      </c>
      <c r="E143" s="18">
        <f>[1]!s_dq_oi("IF1805.CFE",B143)</f>
        <v>0</v>
      </c>
      <c r="F143" s="18">
        <f>[1]!s_dq_volume("IF1805.CFE",B143)</f>
        <v>0</v>
      </c>
      <c r="G143" s="18">
        <f>[1]!s_dq_oi("IF1806.CFE",B143)</f>
        <v>4247</v>
      </c>
      <c r="H143" s="18">
        <f>[1]!s_dq_volume("IF1806.CFE",B143)</f>
        <v>2182</v>
      </c>
      <c r="I143" s="18">
        <f>[1]!s_dq_oi("IF1809.CFE",B143)</f>
        <v>928</v>
      </c>
      <c r="J143" s="18">
        <f>[1]!s_dq_volume("IF1809.CFE",B143)</f>
        <v>299</v>
      </c>
    </row>
    <row r="144" spans="2:10" x14ac:dyDescent="0.15">
      <c r="B144" s="40">
        <v>20180212</v>
      </c>
      <c r="C144" s="18">
        <f>[1]!s_dq_oi("IF1804.CFE",B144)</f>
        <v>0</v>
      </c>
      <c r="D144" s="18">
        <f>[1]!s_dq_volume("IF1804.CFE",B144)</f>
        <v>0</v>
      </c>
      <c r="E144" s="18">
        <f>[1]!s_dq_oi("IF1805.CFE",B144)</f>
        <v>0</v>
      </c>
      <c r="F144" s="18">
        <f>[1]!s_dq_volume("IF1805.CFE",B144)</f>
        <v>0</v>
      </c>
      <c r="G144" s="18">
        <f>[1]!s_dq_oi("IF1806.CFE",B144)</f>
        <v>4407</v>
      </c>
      <c r="H144" s="18">
        <f>[1]!s_dq_volume("IF1806.CFE",B144)</f>
        <v>1326</v>
      </c>
      <c r="I144" s="18">
        <f>[1]!s_dq_oi("IF1809.CFE",B144)</f>
        <v>935</v>
      </c>
      <c r="J144" s="18">
        <f>[1]!s_dq_volume("IF1809.CFE",B144)</f>
        <v>183</v>
      </c>
    </row>
    <row r="145" spans="2:10" x14ac:dyDescent="0.15">
      <c r="B145" s="40">
        <v>20180213</v>
      </c>
      <c r="C145" s="18">
        <f>[1]!s_dq_oi("IF1804.CFE",B145)</f>
        <v>0</v>
      </c>
      <c r="D145" s="18">
        <f>[1]!s_dq_volume("IF1804.CFE",B145)</f>
        <v>0</v>
      </c>
      <c r="E145" s="18">
        <f>[1]!s_dq_oi("IF1805.CFE",B145)</f>
        <v>0</v>
      </c>
      <c r="F145" s="18">
        <f>[1]!s_dq_volume("IF1805.CFE",B145)</f>
        <v>0</v>
      </c>
      <c r="G145" s="18">
        <f>[1]!s_dq_oi("IF1806.CFE",B145)</f>
        <v>4622</v>
      </c>
      <c r="H145" s="18">
        <f>[1]!s_dq_volume("IF1806.CFE",B145)</f>
        <v>1198</v>
      </c>
      <c r="I145" s="18">
        <f>[1]!s_dq_oi("IF1809.CFE",B145)</f>
        <v>1048</v>
      </c>
      <c r="J145" s="18">
        <f>[1]!s_dq_volume("IF1809.CFE",B145)</f>
        <v>237</v>
      </c>
    </row>
    <row r="146" spans="2:10" x14ac:dyDescent="0.15">
      <c r="B146" s="40">
        <v>20180214</v>
      </c>
      <c r="C146" s="18">
        <f>[1]!s_dq_oi("IF1804.CFE",B146)</f>
        <v>0</v>
      </c>
      <c r="D146" s="18">
        <f>[1]!s_dq_volume("IF1804.CFE",B146)</f>
        <v>0</v>
      </c>
      <c r="E146" s="18">
        <f>[1]!s_dq_oi("IF1805.CFE",B146)</f>
        <v>0</v>
      </c>
      <c r="F146" s="18">
        <f>[1]!s_dq_volume("IF1805.CFE",B146)</f>
        <v>0</v>
      </c>
      <c r="G146" s="18">
        <f>[1]!s_dq_oi("IF1806.CFE",B146)</f>
        <v>4754</v>
      </c>
      <c r="H146" s="18">
        <f>[1]!s_dq_volume("IF1806.CFE",B146)</f>
        <v>971</v>
      </c>
      <c r="I146" s="18">
        <f>[1]!s_dq_oi("IF1809.CFE",B146)</f>
        <v>1075</v>
      </c>
      <c r="J146" s="18">
        <f>[1]!s_dq_volume("IF1809.CFE",B146)</f>
        <v>146</v>
      </c>
    </row>
    <row r="147" spans="2:10" x14ac:dyDescent="0.15">
      <c r="B147" s="40">
        <v>20180222</v>
      </c>
      <c r="C147" s="18">
        <f>[1]!s_dq_oi("IF1804.CFE",B147)</f>
        <v>0</v>
      </c>
      <c r="D147" s="18">
        <f>[1]!s_dq_volume("IF1804.CFE",B147)</f>
        <v>0</v>
      </c>
      <c r="E147" s="18">
        <f>[1]!s_dq_oi("IF1805.CFE",B147)</f>
        <v>0</v>
      </c>
      <c r="F147" s="18">
        <f>[1]!s_dq_volume("IF1805.CFE",B147)</f>
        <v>0</v>
      </c>
      <c r="G147" s="18">
        <f>[1]!s_dq_oi("IF1806.CFE",B147)</f>
        <v>4902</v>
      </c>
      <c r="H147" s="18">
        <f>[1]!s_dq_volume("IF1806.CFE",B147)</f>
        <v>929</v>
      </c>
      <c r="I147" s="18">
        <f>[1]!s_dq_oi("IF1809.CFE",B147)</f>
        <v>1107</v>
      </c>
      <c r="J147" s="18">
        <f>[1]!s_dq_volume("IF1809.CFE",B147)</f>
        <v>194</v>
      </c>
    </row>
    <row r="148" spans="2:10" x14ac:dyDescent="0.15">
      <c r="B148" s="40">
        <v>20180223</v>
      </c>
      <c r="C148" s="18">
        <f>[1]!s_dq_oi("IF1804.CFE",B148)</f>
        <v>200</v>
      </c>
      <c r="D148" s="18">
        <f>[1]!s_dq_volume("IF1804.CFE",B148)</f>
        <v>212</v>
      </c>
      <c r="E148" s="18">
        <f>[1]!s_dq_oi("IF1805.CFE",B148)</f>
        <v>0</v>
      </c>
      <c r="F148" s="18">
        <f>[1]!s_dq_volume("IF1805.CFE",B148)</f>
        <v>0</v>
      </c>
      <c r="G148" s="18">
        <f>[1]!s_dq_oi("IF1806.CFE",B148)</f>
        <v>5137</v>
      </c>
      <c r="H148" s="18">
        <f>[1]!s_dq_volume("IF1806.CFE",B148)</f>
        <v>959</v>
      </c>
      <c r="I148" s="18">
        <f>[1]!s_dq_oi("IF1809.CFE",B148)</f>
        <v>1199</v>
      </c>
      <c r="J148" s="18">
        <f>[1]!s_dq_volume("IF1809.CFE",B148)</f>
        <v>232</v>
      </c>
    </row>
    <row r="149" spans="2:10" x14ac:dyDescent="0.15">
      <c r="B149" s="40">
        <v>20180226</v>
      </c>
      <c r="C149" s="18">
        <f>[1]!s_dq_oi("IF1804.CFE",B149)</f>
        <v>358</v>
      </c>
      <c r="D149" s="18">
        <f>[1]!s_dq_volume("IF1804.CFE",B149)</f>
        <v>351</v>
      </c>
      <c r="E149" s="18">
        <f>[1]!s_dq_oi("IF1805.CFE",B149)</f>
        <v>0</v>
      </c>
      <c r="F149" s="18">
        <f>[1]!s_dq_volume("IF1805.CFE",B149)</f>
        <v>0</v>
      </c>
      <c r="G149" s="18">
        <f>[1]!s_dq_oi("IF1806.CFE",B149)</f>
        <v>5269</v>
      </c>
      <c r="H149" s="18">
        <f>[1]!s_dq_volume("IF1806.CFE",B149)</f>
        <v>1185</v>
      </c>
      <c r="I149" s="18">
        <f>[1]!s_dq_oi("IF1809.CFE",B149)</f>
        <v>1366</v>
      </c>
      <c r="J149" s="18">
        <f>[1]!s_dq_volume("IF1809.CFE",B149)</f>
        <v>313</v>
      </c>
    </row>
    <row r="150" spans="2:10" x14ac:dyDescent="0.15">
      <c r="B150" s="40">
        <v>20180227</v>
      </c>
      <c r="C150" s="18">
        <f>[1]!s_dq_oi("IF1804.CFE",B150)</f>
        <v>422</v>
      </c>
      <c r="D150" s="18">
        <f>[1]!s_dq_volume("IF1804.CFE",B150)</f>
        <v>298</v>
      </c>
      <c r="E150" s="18">
        <f>[1]!s_dq_oi("IF1805.CFE",B150)</f>
        <v>0</v>
      </c>
      <c r="F150" s="18">
        <f>[1]!s_dq_volume("IF1805.CFE",B150)</f>
        <v>0</v>
      </c>
      <c r="G150" s="18">
        <f>[1]!s_dq_oi("IF1806.CFE",B150)</f>
        <v>5545</v>
      </c>
      <c r="H150" s="18">
        <f>[1]!s_dq_volume("IF1806.CFE",B150)</f>
        <v>1412</v>
      </c>
      <c r="I150" s="18">
        <f>[1]!s_dq_oi("IF1809.CFE",B150)</f>
        <v>1435</v>
      </c>
      <c r="J150" s="18">
        <f>[1]!s_dq_volume("IF1809.CFE",B150)</f>
        <v>288</v>
      </c>
    </row>
    <row r="151" spans="2:10" x14ac:dyDescent="0.15">
      <c r="B151" s="40">
        <v>20180228</v>
      </c>
      <c r="C151" s="18">
        <f>[1]!s_dq_oi("IF1804.CFE",B151)</f>
        <v>645</v>
      </c>
      <c r="D151" s="18">
        <f>[1]!s_dq_volume("IF1804.CFE",B151)</f>
        <v>480</v>
      </c>
      <c r="E151" s="18">
        <f>[1]!s_dq_oi("IF1805.CFE",B151)</f>
        <v>0</v>
      </c>
      <c r="F151" s="18">
        <f>[1]!s_dq_volume("IF1805.CFE",B151)</f>
        <v>0</v>
      </c>
      <c r="G151" s="18">
        <f>[1]!s_dq_oi("IF1806.CFE",B151)</f>
        <v>5765</v>
      </c>
      <c r="H151" s="18">
        <f>[1]!s_dq_volume("IF1806.CFE",B151)</f>
        <v>1506</v>
      </c>
      <c r="I151" s="18">
        <f>[1]!s_dq_oi("IF1809.CFE",B151)</f>
        <v>1652</v>
      </c>
      <c r="J151" s="18">
        <f>[1]!s_dq_volume("IF1809.CFE",B151)</f>
        <v>446</v>
      </c>
    </row>
    <row r="152" spans="2:10" x14ac:dyDescent="0.15">
      <c r="B152" s="40">
        <v>20180301</v>
      </c>
      <c r="C152" s="18">
        <f>[1]!s_dq_oi("IF1804.CFE",B152)</f>
        <v>750</v>
      </c>
      <c r="D152" s="18">
        <f>[1]!s_dq_volume("IF1804.CFE",B152)</f>
        <v>452</v>
      </c>
      <c r="E152" s="18">
        <f>[1]!s_dq_oi("IF1805.CFE",B152)</f>
        <v>0</v>
      </c>
      <c r="F152" s="18">
        <f>[1]!s_dq_volume("IF1805.CFE",B152)</f>
        <v>0</v>
      </c>
      <c r="G152" s="18">
        <f>[1]!s_dq_oi("IF1806.CFE",B152)</f>
        <v>5841</v>
      </c>
      <c r="H152" s="18">
        <f>[1]!s_dq_volume("IF1806.CFE",B152)</f>
        <v>1394</v>
      </c>
      <c r="I152" s="18">
        <f>[1]!s_dq_oi("IF1809.CFE",B152)</f>
        <v>1777</v>
      </c>
      <c r="J152" s="18">
        <f>[1]!s_dq_volume("IF1809.CFE",B152)</f>
        <v>378</v>
      </c>
    </row>
    <row r="153" spans="2:10" x14ac:dyDescent="0.15">
      <c r="B153" s="40">
        <v>20180302</v>
      </c>
      <c r="C153" s="18">
        <f>[1]!s_dq_oi("IF1804.CFE",B153)</f>
        <v>1063</v>
      </c>
      <c r="D153" s="18">
        <f>[1]!s_dq_volume("IF1804.CFE",B153)</f>
        <v>642</v>
      </c>
      <c r="E153" s="18">
        <f>[1]!s_dq_oi("IF1805.CFE",B153)</f>
        <v>0</v>
      </c>
      <c r="F153" s="18">
        <f>[1]!s_dq_volume("IF1805.CFE",B153)</f>
        <v>0</v>
      </c>
      <c r="G153" s="18">
        <f>[1]!s_dq_oi("IF1806.CFE",B153)</f>
        <v>6285</v>
      </c>
      <c r="H153" s="18">
        <f>[1]!s_dq_volume("IF1806.CFE",B153)</f>
        <v>1501</v>
      </c>
      <c r="I153" s="18">
        <f>[1]!s_dq_oi("IF1809.CFE",B153)</f>
        <v>1860</v>
      </c>
      <c r="J153" s="18">
        <f>[1]!s_dq_volume("IF1809.CFE",B153)</f>
        <v>276</v>
      </c>
    </row>
    <row r="154" spans="2:10" x14ac:dyDescent="0.15">
      <c r="B154" s="40">
        <v>20180305</v>
      </c>
      <c r="C154" s="18">
        <f>[1]!s_dq_oi("IF1804.CFE",B154)</f>
        <v>1370</v>
      </c>
      <c r="D154" s="18">
        <f>[1]!s_dq_volume("IF1804.CFE",B154)</f>
        <v>758</v>
      </c>
      <c r="E154" s="18">
        <f>[1]!s_dq_oi("IF1805.CFE",B154)</f>
        <v>0</v>
      </c>
      <c r="F154" s="18">
        <f>[1]!s_dq_volume("IF1805.CFE",B154)</f>
        <v>0</v>
      </c>
      <c r="G154" s="18">
        <f>[1]!s_dq_oi("IF1806.CFE",B154)</f>
        <v>6310</v>
      </c>
      <c r="H154" s="18">
        <f>[1]!s_dq_volume("IF1806.CFE",B154)</f>
        <v>1520</v>
      </c>
      <c r="I154" s="18">
        <f>[1]!s_dq_oi("IF1809.CFE",B154)</f>
        <v>1932</v>
      </c>
      <c r="J154" s="18">
        <f>[1]!s_dq_volume("IF1809.CFE",B154)</f>
        <v>256</v>
      </c>
    </row>
    <row r="155" spans="2:10" x14ac:dyDescent="0.15">
      <c r="B155" s="40">
        <v>20180306</v>
      </c>
      <c r="C155" s="18">
        <f>[1]!s_dq_oi("IF1804.CFE",B155)</f>
        <v>1728</v>
      </c>
      <c r="D155" s="18">
        <f>[1]!s_dq_volume("IF1804.CFE",B155)</f>
        <v>1120</v>
      </c>
      <c r="E155" s="18">
        <f>[1]!s_dq_oi("IF1805.CFE",B155)</f>
        <v>0</v>
      </c>
      <c r="F155" s="18">
        <f>[1]!s_dq_volume("IF1805.CFE",B155)</f>
        <v>0</v>
      </c>
      <c r="G155" s="18">
        <f>[1]!s_dq_oi("IF1806.CFE",B155)</f>
        <v>6570</v>
      </c>
      <c r="H155" s="18">
        <f>[1]!s_dq_volume("IF1806.CFE",B155)</f>
        <v>1924</v>
      </c>
      <c r="I155" s="18">
        <f>[1]!s_dq_oi("IF1809.CFE",B155)</f>
        <v>2098</v>
      </c>
      <c r="J155" s="18">
        <f>[1]!s_dq_volume("IF1809.CFE",B155)</f>
        <v>398</v>
      </c>
    </row>
    <row r="156" spans="2:10" x14ac:dyDescent="0.15">
      <c r="B156" s="40">
        <v>20180307</v>
      </c>
      <c r="C156" s="18">
        <f>[1]!s_dq_oi("IF1804.CFE",B156)</f>
        <v>2345</v>
      </c>
      <c r="D156" s="18">
        <f>[1]!s_dq_volume("IF1804.CFE",B156)</f>
        <v>1252</v>
      </c>
      <c r="E156" s="18">
        <f>[1]!s_dq_oi("IF1805.CFE",B156)</f>
        <v>0</v>
      </c>
      <c r="F156" s="18">
        <f>[1]!s_dq_volume("IF1805.CFE",B156)</f>
        <v>0</v>
      </c>
      <c r="G156" s="18">
        <f>[1]!s_dq_oi("IF1806.CFE",B156)</f>
        <v>7055</v>
      </c>
      <c r="H156" s="18">
        <f>[1]!s_dq_volume("IF1806.CFE",B156)</f>
        <v>2130</v>
      </c>
      <c r="I156" s="18">
        <f>[1]!s_dq_oi("IF1809.CFE",B156)</f>
        <v>2243</v>
      </c>
      <c r="J156" s="18">
        <f>[1]!s_dq_volume("IF1809.CFE",B156)</f>
        <v>386</v>
      </c>
    </row>
    <row r="157" spans="2:10" x14ac:dyDescent="0.15">
      <c r="B157" s="40">
        <v>20180308</v>
      </c>
      <c r="C157" s="18">
        <f>[1]!s_dq_oi("IF1804.CFE",B157)</f>
        <v>2909</v>
      </c>
      <c r="D157" s="18">
        <f>[1]!s_dq_volume("IF1804.CFE",B157)</f>
        <v>1376</v>
      </c>
      <c r="E157" s="18">
        <f>[1]!s_dq_oi("IF1805.CFE",B157)</f>
        <v>0</v>
      </c>
      <c r="F157" s="18">
        <f>[1]!s_dq_volume("IF1805.CFE",B157)</f>
        <v>0</v>
      </c>
      <c r="G157" s="18">
        <f>[1]!s_dq_oi("IF1806.CFE",B157)</f>
        <v>7503</v>
      </c>
      <c r="H157" s="18">
        <f>[1]!s_dq_volume("IF1806.CFE",B157)</f>
        <v>2107</v>
      </c>
      <c r="I157" s="18">
        <f>[1]!s_dq_oi("IF1809.CFE",B157)</f>
        <v>2362</v>
      </c>
      <c r="J157" s="18">
        <f>[1]!s_dq_volume("IF1809.CFE",B157)</f>
        <v>325</v>
      </c>
    </row>
    <row r="158" spans="2:10" x14ac:dyDescent="0.15">
      <c r="B158" s="40">
        <v>20180309</v>
      </c>
      <c r="C158" s="18">
        <f>[1]!s_dq_oi("IF1804.CFE",B158)</f>
        <v>3914</v>
      </c>
      <c r="D158" s="18">
        <f>[1]!s_dq_volume("IF1804.CFE",B158)</f>
        <v>2003</v>
      </c>
      <c r="E158" s="18">
        <f>[1]!s_dq_oi("IF1805.CFE",B158)</f>
        <v>0</v>
      </c>
      <c r="F158" s="18">
        <f>[1]!s_dq_volume("IF1805.CFE",B158)</f>
        <v>0</v>
      </c>
      <c r="G158" s="18">
        <f>[1]!s_dq_oi("IF1806.CFE",B158)</f>
        <v>7736</v>
      </c>
      <c r="H158" s="18">
        <f>[1]!s_dq_volume("IF1806.CFE",B158)</f>
        <v>1783</v>
      </c>
      <c r="I158" s="18">
        <f>[1]!s_dq_oi("IF1809.CFE",B158)</f>
        <v>2496</v>
      </c>
      <c r="J158" s="18">
        <f>[1]!s_dq_volume("IF1809.CFE",B158)</f>
        <v>362</v>
      </c>
    </row>
    <row r="159" spans="2:10" x14ac:dyDescent="0.15">
      <c r="B159" s="40">
        <v>20180312</v>
      </c>
      <c r="C159" s="18">
        <f>[1]!s_dq_oi("IF1804.CFE",B159)</f>
        <v>6354</v>
      </c>
      <c r="D159" s="18">
        <f>[1]!s_dq_volume("IF1804.CFE",B159)</f>
        <v>3780</v>
      </c>
      <c r="E159" s="18">
        <f>[1]!s_dq_oi("IF1805.CFE",B159)</f>
        <v>0</v>
      </c>
      <c r="F159" s="18">
        <f>[1]!s_dq_volume("IF1805.CFE",B159)</f>
        <v>0</v>
      </c>
      <c r="G159" s="18">
        <f>[1]!s_dq_oi("IF1806.CFE",B159)</f>
        <v>8582</v>
      </c>
      <c r="H159" s="18">
        <f>[1]!s_dq_volume("IF1806.CFE",B159)</f>
        <v>2152</v>
      </c>
      <c r="I159" s="18">
        <f>[1]!s_dq_oi("IF1809.CFE",B159)</f>
        <v>2592</v>
      </c>
      <c r="J159" s="18">
        <f>[1]!s_dq_volume("IF1809.CFE",B159)</f>
        <v>342</v>
      </c>
    </row>
    <row r="160" spans="2:10" x14ac:dyDescent="0.15">
      <c r="B160" s="40">
        <v>20180313</v>
      </c>
      <c r="C160" s="18">
        <f>[1]!s_dq_oi("IF1804.CFE",B160)</f>
        <v>9233</v>
      </c>
      <c r="D160" s="18">
        <f>[1]!s_dq_volume("IF1804.CFE",B160)</f>
        <v>4981</v>
      </c>
      <c r="E160" s="18">
        <f>[1]!s_dq_oi("IF1805.CFE",B160)</f>
        <v>0</v>
      </c>
      <c r="F160" s="18">
        <f>[1]!s_dq_volume("IF1805.CFE",B160)</f>
        <v>0</v>
      </c>
      <c r="G160" s="18">
        <f>[1]!s_dq_oi("IF1806.CFE",B160)</f>
        <v>9227</v>
      </c>
      <c r="H160" s="18">
        <f>[1]!s_dq_volume("IF1806.CFE",B160)</f>
        <v>2135</v>
      </c>
      <c r="I160" s="18">
        <f>[1]!s_dq_oi("IF1809.CFE",B160)</f>
        <v>2685</v>
      </c>
      <c r="J160" s="18">
        <f>[1]!s_dq_volume("IF1809.CFE",B160)</f>
        <v>327</v>
      </c>
    </row>
    <row r="161" spans="2:10" x14ac:dyDescent="0.15">
      <c r="B161" s="40">
        <v>20180314</v>
      </c>
      <c r="C161" s="18">
        <f>[1]!s_dq_oi("IF1804.CFE",B161)</f>
        <v>13317</v>
      </c>
      <c r="D161" s="18">
        <f>[1]!s_dq_volume("IF1804.CFE",B161)</f>
        <v>6721</v>
      </c>
      <c r="E161" s="18">
        <f>[1]!s_dq_oi("IF1805.CFE",B161)</f>
        <v>0</v>
      </c>
      <c r="F161" s="18">
        <f>[1]!s_dq_volume("IF1805.CFE",B161)</f>
        <v>0</v>
      </c>
      <c r="G161" s="18">
        <f>[1]!s_dq_oi("IF1806.CFE",B161)</f>
        <v>9520</v>
      </c>
      <c r="H161" s="18">
        <f>[1]!s_dq_volume("IF1806.CFE",B161)</f>
        <v>1958</v>
      </c>
      <c r="I161" s="18">
        <f>[1]!s_dq_oi("IF1809.CFE",B161)</f>
        <v>2808</v>
      </c>
      <c r="J161" s="18">
        <f>[1]!s_dq_volume("IF1809.CFE",B161)</f>
        <v>439</v>
      </c>
    </row>
    <row r="162" spans="2:10" x14ac:dyDescent="0.15">
      <c r="B162" s="40">
        <v>20180315</v>
      </c>
      <c r="C162" s="18">
        <f>[1]!s_dq_oi("IF1804.CFE",B162)</f>
        <v>19050</v>
      </c>
      <c r="D162" s="18">
        <f>[1]!s_dq_volume("IF1804.CFE",B162)</f>
        <v>10575</v>
      </c>
      <c r="E162" s="18">
        <f>[1]!s_dq_oi("IF1805.CFE",B162)</f>
        <v>0</v>
      </c>
      <c r="F162" s="18">
        <f>[1]!s_dq_volume("IF1805.CFE",B162)</f>
        <v>0</v>
      </c>
      <c r="G162" s="18">
        <f>[1]!s_dq_oi("IF1806.CFE",B162)</f>
        <v>9995</v>
      </c>
      <c r="H162" s="18">
        <f>[1]!s_dq_volume("IF1806.CFE",B162)</f>
        <v>1896</v>
      </c>
      <c r="I162" s="18">
        <f>[1]!s_dq_oi("IF1809.CFE",B162)</f>
        <v>2781</v>
      </c>
      <c r="J162" s="18">
        <f>[1]!s_dq_volume("IF1809.CFE",B162)</f>
        <v>206</v>
      </c>
    </row>
    <row r="163" spans="2:10" x14ac:dyDescent="0.15">
      <c r="B163" s="40">
        <v>20180316</v>
      </c>
      <c r="C163" s="18">
        <f>[1]!s_dq_oi("IF1804.CFE",B163)</f>
        <v>24088</v>
      </c>
      <c r="D163" s="18">
        <f>[1]!s_dq_volume("IF1804.CFE",B163)</f>
        <v>15480</v>
      </c>
      <c r="E163" s="18">
        <f>[1]!s_dq_oi("IF1805.CFE",B163)</f>
        <v>0</v>
      </c>
      <c r="F163" s="18">
        <f>[1]!s_dq_volume("IF1805.CFE",B163)</f>
        <v>0</v>
      </c>
      <c r="G163" s="18">
        <f>[1]!s_dq_oi("IF1806.CFE",B163)</f>
        <v>10325</v>
      </c>
      <c r="H163" s="18">
        <f>[1]!s_dq_volume("IF1806.CFE",B163)</f>
        <v>1954</v>
      </c>
      <c r="I163" s="18">
        <f>[1]!s_dq_oi("IF1809.CFE",B163)</f>
        <v>2953</v>
      </c>
      <c r="J163" s="18">
        <f>[1]!s_dq_volume("IF1809.CFE",B163)</f>
        <v>374</v>
      </c>
    </row>
    <row r="164" spans="2:10" x14ac:dyDescent="0.15">
      <c r="B164" s="40">
        <v>20180319</v>
      </c>
      <c r="C164" s="18">
        <f>[1]!s_dq_oi("IF1804.CFE",B164)</f>
        <v>25518</v>
      </c>
      <c r="D164" s="18">
        <f>[1]!s_dq_volume("IF1804.CFE",B164)</f>
        <v>15648</v>
      </c>
      <c r="E164" s="18">
        <f>[1]!s_dq_oi("IF1805.CFE",B164)</f>
        <v>45</v>
      </c>
      <c r="F164" s="18">
        <f>[1]!s_dq_volume("IF1805.CFE",B164)</f>
        <v>47</v>
      </c>
      <c r="G164" s="18">
        <f>[1]!s_dq_oi("IF1806.CFE",B164)</f>
        <v>10415</v>
      </c>
      <c r="H164" s="18">
        <f>[1]!s_dq_volume("IF1806.CFE",B164)</f>
        <v>1429</v>
      </c>
      <c r="I164" s="18">
        <f>[1]!s_dq_oi("IF1809.CFE",B164)</f>
        <v>2958</v>
      </c>
      <c r="J164" s="18">
        <f>[1]!s_dq_volume("IF1809.CFE",B164)</f>
        <v>214</v>
      </c>
    </row>
    <row r="165" spans="2:10" x14ac:dyDescent="0.15">
      <c r="B165" s="40">
        <v>20180320</v>
      </c>
      <c r="C165" s="18">
        <f>[1]!s_dq_oi("IF1804.CFE",B165)</f>
        <v>25991</v>
      </c>
      <c r="D165" s="18">
        <f>[1]!s_dq_volume("IF1804.CFE",B165)</f>
        <v>15959</v>
      </c>
      <c r="E165" s="18">
        <f>[1]!s_dq_oi("IF1805.CFE",B165)</f>
        <v>61</v>
      </c>
      <c r="F165" s="18">
        <f>[1]!s_dq_volume("IF1805.CFE",B165)</f>
        <v>45</v>
      </c>
      <c r="G165" s="18">
        <f>[1]!s_dq_oi("IF1806.CFE",B165)</f>
        <v>10352</v>
      </c>
      <c r="H165" s="18">
        <f>[1]!s_dq_volume("IF1806.CFE",B165)</f>
        <v>1436</v>
      </c>
      <c r="I165" s="18">
        <f>[1]!s_dq_oi("IF1809.CFE",B165)</f>
        <v>2963</v>
      </c>
      <c r="J165" s="18">
        <f>[1]!s_dq_volume("IF1809.CFE",B165)</f>
        <v>205</v>
      </c>
    </row>
    <row r="166" spans="2:10" x14ac:dyDescent="0.15">
      <c r="B166" s="40">
        <v>20180321</v>
      </c>
      <c r="C166" s="18">
        <f>[1]!s_dq_oi("IF1804.CFE",B166)</f>
        <v>27241</v>
      </c>
      <c r="D166" s="18">
        <f>[1]!s_dq_volume("IF1804.CFE",B166)</f>
        <v>18791</v>
      </c>
      <c r="E166" s="18">
        <f>[1]!s_dq_oi("IF1805.CFE",B166)</f>
        <v>87</v>
      </c>
      <c r="F166" s="18">
        <f>[1]!s_dq_volume("IF1805.CFE",B166)</f>
        <v>70</v>
      </c>
      <c r="G166" s="18">
        <f>[1]!s_dq_oi("IF1806.CFE",B166)</f>
        <v>10649</v>
      </c>
      <c r="H166" s="18">
        <f>[1]!s_dq_volume("IF1806.CFE",B166)</f>
        <v>2440</v>
      </c>
      <c r="I166" s="18">
        <f>[1]!s_dq_oi("IF1809.CFE",B166)</f>
        <v>3061</v>
      </c>
      <c r="J166" s="18">
        <f>[1]!s_dq_volume("IF1809.CFE",B166)</f>
        <v>301</v>
      </c>
    </row>
    <row r="167" spans="2:10" x14ac:dyDescent="0.15">
      <c r="B167" s="40">
        <v>20180322</v>
      </c>
      <c r="C167" s="18">
        <f>[1]!s_dq_oi("IF1804.CFE",B167)</f>
        <v>28668</v>
      </c>
      <c r="D167" s="18">
        <f>[1]!s_dq_volume("IF1804.CFE",B167)</f>
        <v>20501</v>
      </c>
      <c r="E167" s="18">
        <f>[1]!s_dq_oi("IF1805.CFE",B167)</f>
        <v>133</v>
      </c>
      <c r="F167" s="18">
        <f>[1]!s_dq_volume("IF1805.CFE",B167)</f>
        <v>106</v>
      </c>
      <c r="G167" s="18">
        <f>[1]!s_dq_oi("IF1806.CFE",B167)</f>
        <v>10586</v>
      </c>
      <c r="H167" s="18">
        <f>[1]!s_dq_volume("IF1806.CFE",B167)</f>
        <v>2478</v>
      </c>
      <c r="I167" s="18">
        <f>[1]!s_dq_oi("IF1809.CFE",B167)</f>
        <v>3238</v>
      </c>
      <c r="J167" s="18">
        <f>[1]!s_dq_volume("IF1809.CFE",B167)</f>
        <v>475</v>
      </c>
    </row>
    <row r="168" spans="2:10" x14ac:dyDescent="0.15">
      <c r="B168" s="40">
        <v>20180323</v>
      </c>
      <c r="C168" s="18">
        <f>[1]!s_dq_oi("IF1804.CFE",B168)</f>
        <v>29851</v>
      </c>
      <c r="D168" s="18">
        <f>[1]!s_dq_volume("IF1804.CFE",B168)</f>
        <v>25264</v>
      </c>
      <c r="E168" s="18">
        <f>[1]!s_dq_oi("IF1805.CFE",B168)</f>
        <v>297</v>
      </c>
      <c r="F168" s="18">
        <f>[1]!s_dq_volume("IF1805.CFE",B168)</f>
        <v>267</v>
      </c>
      <c r="G168" s="18">
        <f>[1]!s_dq_oi("IF1806.CFE",B168)</f>
        <v>10903</v>
      </c>
      <c r="H168" s="18">
        <f>[1]!s_dq_volume("IF1806.CFE",B168)</f>
        <v>4236</v>
      </c>
      <c r="I168" s="18">
        <f>[1]!s_dq_oi("IF1809.CFE",B168)</f>
        <v>3130</v>
      </c>
      <c r="J168" s="18">
        <f>[1]!s_dq_volume("IF1809.CFE",B168)</f>
        <v>961</v>
      </c>
    </row>
    <row r="169" spans="2:10" x14ac:dyDescent="0.15">
      <c r="B169" s="40">
        <v>20180326</v>
      </c>
      <c r="C169" s="18">
        <f>[1]!s_dq_oi("IF1804.CFE",B169)</f>
        <v>29257</v>
      </c>
      <c r="D169" s="18">
        <f>[1]!s_dq_volume("IF1804.CFE",B169)</f>
        <v>20168</v>
      </c>
      <c r="E169" s="18">
        <f>[1]!s_dq_oi("IF1805.CFE",B169)</f>
        <v>309</v>
      </c>
      <c r="F169" s="18">
        <f>[1]!s_dq_volume("IF1805.CFE",B169)</f>
        <v>222</v>
      </c>
      <c r="G169" s="18">
        <f>[1]!s_dq_oi("IF1806.CFE",B169)</f>
        <v>10301</v>
      </c>
      <c r="H169" s="18">
        <f>[1]!s_dq_volume("IF1806.CFE",B169)</f>
        <v>2493</v>
      </c>
      <c r="I169" s="18">
        <f>[1]!s_dq_oi("IF1809.CFE",B169)</f>
        <v>3059</v>
      </c>
      <c r="J169" s="18">
        <f>[1]!s_dq_volume("IF1809.CFE",B169)</f>
        <v>429</v>
      </c>
    </row>
    <row r="170" spans="2:10" x14ac:dyDescent="0.15">
      <c r="B170" s="40">
        <v>20180327</v>
      </c>
      <c r="C170" s="18">
        <f>[1]!s_dq_oi("IF1804.CFE",B170)</f>
        <v>28526</v>
      </c>
      <c r="D170" s="18">
        <f>[1]!s_dq_volume("IF1804.CFE",B170)</f>
        <v>20625</v>
      </c>
      <c r="E170" s="18">
        <f>[1]!s_dq_oi("IF1805.CFE",B170)</f>
        <v>394</v>
      </c>
      <c r="F170" s="18">
        <f>[1]!s_dq_volume("IF1805.CFE",B170)</f>
        <v>196</v>
      </c>
      <c r="G170" s="18">
        <f>[1]!s_dq_oi("IF1806.CFE",B170)</f>
        <v>10274</v>
      </c>
      <c r="H170" s="18">
        <f>[1]!s_dq_volume("IF1806.CFE",B170)</f>
        <v>2244</v>
      </c>
      <c r="I170" s="18">
        <f>[1]!s_dq_oi("IF1809.CFE",B170)</f>
        <v>3142</v>
      </c>
      <c r="J170" s="18">
        <f>[1]!s_dq_volume("IF1809.CFE",B170)</f>
        <v>501</v>
      </c>
    </row>
    <row r="171" spans="2:10" x14ac:dyDescent="0.15">
      <c r="B171" s="40">
        <v>20180328</v>
      </c>
      <c r="C171" s="18">
        <f>[1]!s_dq_oi("IF1804.CFE",B171)</f>
        <v>29809</v>
      </c>
      <c r="D171" s="18">
        <f>[1]!s_dq_volume("IF1804.CFE",B171)</f>
        <v>20547</v>
      </c>
      <c r="E171" s="18">
        <f>[1]!s_dq_oi("IF1805.CFE",B171)</f>
        <v>500</v>
      </c>
      <c r="F171" s="18">
        <f>[1]!s_dq_volume("IF1805.CFE",B171)</f>
        <v>295</v>
      </c>
      <c r="G171" s="18">
        <f>[1]!s_dq_oi("IF1806.CFE",B171)</f>
        <v>10201</v>
      </c>
      <c r="H171" s="18">
        <f>[1]!s_dq_volume("IF1806.CFE",B171)</f>
        <v>1979</v>
      </c>
      <c r="I171" s="18">
        <f>[1]!s_dq_oi("IF1809.CFE",B171)</f>
        <v>3144</v>
      </c>
      <c r="J171" s="18">
        <f>[1]!s_dq_volume("IF1809.CFE",B171)</f>
        <v>302</v>
      </c>
    </row>
    <row r="172" spans="2:10" x14ac:dyDescent="0.15">
      <c r="B172" s="40">
        <v>20180329</v>
      </c>
      <c r="C172" s="18">
        <f>[1]!s_dq_oi("IF1804.CFE",B172)</f>
        <v>29626</v>
      </c>
      <c r="D172" s="18">
        <f>[1]!s_dq_volume("IF1804.CFE",B172)</f>
        <v>21851</v>
      </c>
      <c r="E172" s="18">
        <f>[1]!s_dq_oi("IF1805.CFE",B172)</f>
        <v>482</v>
      </c>
      <c r="F172" s="18">
        <f>[1]!s_dq_volume("IF1805.CFE",B172)</f>
        <v>177</v>
      </c>
      <c r="G172" s="18">
        <f>[1]!s_dq_oi("IF1806.CFE",B172)</f>
        <v>10356</v>
      </c>
      <c r="H172" s="18">
        <f>[1]!s_dq_volume("IF1806.CFE",B172)</f>
        <v>2460</v>
      </c>
      <c r="I172" s="18">
        <f>[1]!s_dq_oi("IF1809.CFE",B172)</f>
        <v>3253</v>
      </c>
      <c r="J172" s="18">
        <f>[1]!s_dq_volume("IF1809.CFE",B172)</f>
        <v>471</v>
      </c>
    </row>
    <row r="173" spans="2:10" x14ac:dyDescent="0.15">
      <c r="B173" s="40">
        <v>20180330</v>
      </c>
      <c r="C173" s="18">
        <f>[1]!s_dq_oi("IF1804.CFE",B173)</f>
        <v>28202</v>
      </c>
      <c r="D173" s="18">
        <f>[1]!s_dq_volume("IF1804.CFE",B173)</f>
        <v>16284</v>
      </c>
      <c r="E173" s="18">
        <f>[1]!s_dq_oi("IF1805.CFE",B173)</f>
        <v>527</v>
      </c>
      <c r="F173" s="18">
        <f>[1]!s_dq_volume("IF1805.CFE",B173)</f>
        <v>165</v>
      </c>
      <c r="G173" s="18">
        <f>[1]!s_dq_oi("IF1806.CFE",B173)</f>
        <v>10177</v>
      </c>
      <c r="H173" s="18">
        <f>[1]!s_dq_volume("IF1806.CFE",B173)</f>
        <v>1523</v>
      </c>
      <c r="I173" s="18">
        <f>[1]!s_dq_oi("IF1809.CFE",B173)</f>
        <v>3307</v>
      </c>
      <c r="J173" s="18">
        <f>[1]!s_dq_volume("IF1809.CFE",B173)</f>
        <v>335</v>
      </c>
    </row>
    <row r="174" spans="2:10" x14ac:dyDescent="0.15">
      <c r="B174" s="40">
        <v>20180402</v>
      </c>
      <c r="C174" s="18">
        <f>[1]!s_dq_oi("IF1804.CFE",B174)</f>
        <v>28958</v>
      </c>
      <c r="D174" s="18">
        <f>[1]!s_dq_volume("IF1804.CFE",B174)</f>
        <v>18681</v>
      </c>
      <c r="E174" s="18">
        <f>[1]!s_dq_oi("IF1805.CFE",B174)</f>
        <v>562</v>
      </c>
      <c r="F174" s="18">
        <f>[1]!s_dq_volume("IF1805.CFE",B174)</f>
        <v>213</v>
      </c>
      <c r="G174" s="18">
        <f>[1]!s_dq_oi("IF1806.CFE",B174)</f>
        <v>10667</v>
      </c>
      <c r="H174" s="18">
        <f>[1]!s_dq_volume("IF1806.CFE",B174)</f>
        <v>2320</v>
      </c>
      <c r="I174" s="18">
        <f>[1]!s_dq_oi("IF1809.CFE",B174)</f>
        <v>3375</v>
      </c>
      <c r="J174" s="18">
        <f>[1]!s_dq_volume("IF1809.CFE",B174)</f>
        <v>365</v>
      </c>
    </row>
    <row r="175" spans="2:10" x14ac:dyDescent="0.15">
      <c r="B175" s="40">
        <v>20180403</v>
      </c>
      <c r="C175" s="18">
        <f>[1]!s_dq_oi("IF1804.CFE",B175)</f>
        <v>28721</v>
      </c>
      <c r="D175" s="18">
        <f>[1]!s_dq_volume("IF1804.CFE",B175)</f>
        <v>18609</v>
      </c>
      <c r="E175" s="18">
        <f>[1]!s_dq_oi("IF1805.CFE",B175)</f>
        <v>659</v>
      </c>
      <c r="F175" s="18">
        <f>[1]!s_dq_volume("IF1805.CFE",B175)</f>
        <v>263</v>
      </c>
      <c r="G175" s="18">
        <f>[1]!s_dq_oi("IF1806.CFE",B175)</f>
        <v>10507</v>
      </c>
      <c r="H175" s="18">
        <f>[1]!s_dq_volume("IF1806.CFE",B175)</f>
        <v>2060</v>
      </c>
      <c r="I175" s="18">
        <f>[1]!s_dq_oi("IF1809.CFE",B175)</f>
        <v>3422</v>
      </c>
      <c r="J175" s="18">
        <f>[1]!s_dq_volume("IF1809.CFE",B175)</f>
        <v>301</v>
      </c>
    </row>
    <row r="176" spans="2:10" x14ac:dyDescent="0.15">
      <c r="B176" s="40">
        <v>20180404</v>
      </c>
      <c r="C176" s="18">
        <f>[1]!s_dq_oi("IF1804.CFE",B176)</f>
        <v>27885</v>
      </c>
      <c r="D176" s="18">
        <f>[1]!s_dq_volume("IF1804.CFE",B176)</f>
        <v>17732</v>
      </c>
      <c r="E176" s="18">
        <f>[1]!s_dq_oi("IF1805.CFE",B176)</f>
        <v>722</v>
      </c>
      <c r="F176" s="18">
        <f>[1]!s_dq_volume("IF1805.CFE",B176)</f>
        <v>274</v>
      </c>
      <c r="G176" s="18">
        <f>[1]!s_dq_oi("IF1806.CFE",B176)</f>
        <v>10976</v>
      </c>
      <c r="H176" s="18">
        <f>[1]!s_dq_volume("IF1806.CFE",B176)</f>
        <v>2392</v>
      </c>
      <c r="I176" s="18">
        <f>[1]!s_dq_oi("IF1809.CFE",B176)</f>
        <v>3459</v>
      </c>
      <c r="J176" s="18">
        <f>[1]!s_dq_volume("IF1809.CFE",B176)</f>
        <v>251</v>
      </c>
    </row>
    <row r="177" spans="2:10" x14ac:dyDescent="0.15">
      <c r="B177" s="40">
        <v>20180409</v>
      </c>
      <c r="C177" s="18">
        <f>[1]!s_dq_oi("IF1804.CFE",B177)</f>
        <v>28041</v>
      </c>
      <c r="D177" s="18">
        <f>[1]!s_dq_volume("IF1804.CFE",B177)</f>
        <v>17599</v>
      </c>
      <c r="E177" s="18">
        <f>[1]!s_dq_oi("IF1805.CFE",B177)</f>
        <v>838</v>
      </c>
      <c r="F177" s="18">
        <f>[1]!s_dq_volume("IF1805.CFE",B177)</f>
        <v>322</v>
      </c>
      <c r="G177" s="18">
        <f>[1]!s_dq_oi("IF1806.CFE",B177)</f>
        <v>10862</v>
      </c>
      <c r="H177" s="18">
        <f>[1]!s_dq_volume("IF1806.CFE",B177)</f>
        <v>2119</v>
      </c>
      <c r="I177" s="18">
        <f>[1]!s_dq_oi("IF1809.CFE",B177)</f>
        <v>3496</v>
      </c>
      <c r="J177" s="18">
        <f>[1]!s_dq_volume("IF1809.CFE",B177)</f>
        <v>301</v>
      </c>
    </row>
    <row r="178" spans="2:10" x14ac:dyDescent="0.15">
      <c r="B178" s="40">
        <v>20180410</v>
      </c>
      <c r="C178" s="18">
        <f>[1]!s_dq_oi("IF1804.CFE",B178)</f>
        <v>27372</v>
      </c>
      <c r="D178" s="18">
        <f>[1]!s_dq_volume("IF1804.CFE",B178)</f>
        <v>20123</v>
      </c>
      <c r="E178" s="18">
        <f>[1]!s_dq_oi("IF1805.CFE",B178)</f>
        <v>1051</v>
      </c>
      <c r="F178" s="18">
        <f>[1]!s_dq_volume("IF1805.CFE",B178)</f>
        <v>630</v>
      </c>
      <c r="G178" s="18">
        <f>[1]!s_dq_oi("IF1806.CFE",B178)</f>
        <v>11454</v>
      </c>
      <c r="H178" s="18">
        <f>[1]!s_dq_volume("IF1806.CFE",B178)</f>
        <v>2769</v>
      </c>
      <c r="I178" s="18">
        <f>[1]!s_dq_oi("IF1809.CFE",B178)</f>
        <v>3558</v>
      </c>
      <c r="J178" s="18">
        <f>[1]!s_dq_volume("IF1809.CFE",B178)</f>
        <v>436</v>
      </c>
    </row>
    <row r="179" spans="2:10" x14ac:dyDescent="0.15">
      <c r="B179" s="40">
        <v>20180411</v>
      </c>
      <c r="C179" s="18">
        <f>[1]!s_dq_oi("IF1804.CFE",B179)</f>
        <v>25768</v>
      </c>
      <c r="D179" s="18">
        <f>[1]!s_dq_volume("IF1804.CFE",B179)</f>
        <v>17272</v>
      </c>
      <c r="E179" s="18">
        <f>[1]!s_dq_oi("IF1805.CFE",B179)</f>
        <v>1329</v>
      </c>
      <c r="F179" s="18">
        <f>[1]!s_dq_volume("IF1805.CFE",B179)</f>
        <v>647</v>
      </c>
      <c r="G179" s="18">
        <f>[1]!s_dq_oi("IF1806.CFE",B179)</f>
        <v>11360</v>
      </c>
      <c r="H179" s="18">
        <f>[1]!s_dq_volume("IF1806.CFE",B179)</f>
        <v>2527</v>
      </c>
      <c r="I179" s="18">
        <f>[1]!s_dq_oi("IF1809.CFE",B179)</f>
        <v>3524</v>
      </c>
      <c r="J179" s="18">
        <f>[1]!s_dq_volume("IF1809.CFE",B179)</f>
        <v>406</v>
      </c>
    </row>
    <row r="180" spans="2:10" x14ac:dyDescent="0.15">
      <c r="B180" s="40">
        <v>20180412</v>
      </c>
      <c r="C180" s="18">
        <f>[1]!s_dq_oi("IF1804.CFE",B180)</f>
        <v>24899</v>
      </c>
      <c r="D180" s="18">
        <f>[1]!s_dq_volume("IF1804.CFE",B180)</f>
        <v>16969</v>
      </c>
      <c r="E180" s="18">
        <f>[1]!s_dq_oi("IF1805.CFE",B180)</f>
        <v>1835</v>
      </c>
      <c r="F180" s="18">
        <f>[1]!s_dq_volume("IF1805.CFE",B180)</f>
        <v>881</v>
      </c>
      <c r="G180" s="18">
        <f>[1]!s_dq_oi("IF1806.CFE",B180)</f>
        <v>11690</v>
      </c>
      <c r="H180" s="18">
        <f>[1]!s_dq_volume("IF1806.CFE",B180)</f>
        <v>2303</v>
      </c>
      <c r="I180" s="18">
        <f>[1]!s_dq_oi("IF1809.CFE",B180)</f>
        <v>3564</v>
      </c>
      <c r="J180" s="18">
        <f>[1]!s_dq_volume("IF1809.CFE",B180)</f>
        <v>275</v>
      </c>
    </row>
    <row r="181" spans="2:10" x14ac:dyDescent="0.15">
      <c r="B181" s="40">
        <v>20180413</v>
      </c>
      <c r="C181" s="18">
        <f>[1]!s_dq_oi("IF1804.CFE",B181)</f>
        <v>23531</v>
      </c>
      <c r="D181" s="18">
        <f>[1]!s_dq_volume("IF1804.CFE",B181)</f>
        <v>17798</v>
      </c>
      <c r="E181" s="18">
        <f>[1]!s_dq_oi("IF1805.CFE",B181)</f>
        <v>2805</v>
      </c>
      <c r="F181" s="18">
        <f>[1]!s_dq_volume("IF1805.CFE",B181)</f>
        <v>1632</v>
      </c>
      <c r="G181" s="18">
        <f>[1]!s_dq_oi("IF1806.CFE",B181)</f>
        <v>11951</v>
      </c>
      <c r="H181" s="18">
        <f>[1]!s_dq_volume("IF1806.CFE",B181)</f>
        <v>2343</v>
      </c>
      <c r="I181" s="18">
        <f>[1]!s_dq_oi("IF1809.CFE",B181)</f>
        <v>3605</v>
      </c>
      <c r="J181" s="18">
        <f>[1]!s_dq_volume("IF1809.CFE",B181)</f>
        <v>412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最新</vt:lpstr>
      <vt:lpstr>2018累积涨跌幅</vt:lpstr>
      <vt:lpstr>股指期货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2017-05-02T12:45:38Z</dcterms:created>
  <dcterms:modified xsi:type="dcterms:W3CDTF">2018-04-24T15:05:10Z</dcterms:modified>
</cp:coreProperties>
</file>