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530_Open" sheetId="18" r:id="rId1"/>
    <sheet name="20180529_Open " sheetId="17" r:id="rId2"/>
    <sheet name="20180528_Open" sheetId="16" r:id="rId3"/>
    <sheet name="20180525_Open" sheetId="15" r:id="rId4"/>
    <sheet name="20180524_Open" sheetId="14" r:id="rId5"/>
    <sheet name="20180523_Open" sheetId="13" r:id="rId6"/>
    <sheet name="20180522_Open" sheetId="12" r:id="rId7"/>
    <sheet name="20180521_Open" sheetId="11" r:id="rId8"/>
    <sheet name="20180518_Open" sheetId="10" r:id="rId9"/>
    <sheet name="20180517_Open" sheetId="9" r:id="rId10"/>
    <sheet name="20180516_Open" sheetId="8" r:id="rId11"/>
    <sheet name="20180515_Open" sheetId="7" r:id="rId12"/>
    <sheet name="20180514_Open " sheetId="6" r:id="rId13"/>
    <sheet name="20180511_Open" sheetId="5" r:id="rId14"/>
    <sheet name="20180510_Open" sheetId="4" r:id="rId15"/>
    <sheet name="20180509_Open" sheetId="3" r:id="rId16"/>
    <sheet name="20180508_Open" sheetId="2" r:id="rId17"/>
  </sheets>
  <externalReferences>
    <externalReference r:id="rId18"/>
  </externalReferences>
  <calcPr calcId="162913"/>
</workbook>
</file>

<file path=xl/calcChain.xml><?xml version="1.0" encoding="utf-8"?>
<calcChain xmlns="http://schemas.openxmlformats.org/spreadsheetml/2006/main">
  <c r="E10" i="18" l="1"/>
  <c r="B27" i="18" s="1"/>
  <c r="B13" i="18"/>
  <c r="E44" i="18"/>
  <c r="B38" i="18"/>
  <c r="B28" i="18"/>
  <c r="B26" i="18"/>
  <c r="B25" i="18"/>
  <c r="I24" i="18"/>
  <c r="I19" i="18"/>
  <c r="I15" i="18"/>
  <c r="I11" i="18"/>
  <c r="B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B11" i="17" s="1"/>
  <c r="B27" i="2" l="1"/>
  <c r="B13" i="3"/>
  <c r="E44" i="2"/>
  <c r="B27" i="3" l="1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<sst xmlns="http://schemas.openxmlformats.org/spreadsheetml/2006/main" count="1592" uniqueCount="85">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</sst>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180529_Ope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0529_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abSelected="1" topLeftCell="A35" workbookViewId="0">
      <selection activeCell="A36" sqref="A36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7"/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81</v>
      </c>
      <c r="I5" s="9">
        <v>6</v>
      </c>
      <c r="J5" s="9"/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235.2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 t="e">
        <f>E8+'[1]20180529_Open'!E10</f>
        <v>#REF!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 t="e">
        <f>B12+'[1]20180529_Open'!B13</f>
        <v>#REF!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7581461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-3028816.64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 t="e">
        <f>$B$13+$E$10+$I$24</f>
        <v>#REF!</v>
      </c>
    </row>
    <row r="28" spans="1:14" x14ac:dyDescent="0.25">
      <c r="A28" s="6" t="s">
        <v>48</v>
      </c>
      <c r="B28" s="5">
        <f>B12+E8+I25</f>
        <v>235.2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x14ac:dyDescent="0.25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88741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B9" sqref="B9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497.92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1297270.19</v>
      </c>
    </row>
    <row r="18" spans="1:14" x14ac:dyDescent="0.25">
      <c r="G18" s="6" t="s">
        <v>10</v>
      </c>
      <c r="H18" s="5"/>
      <c r="I18" s="11">
        <v>1339929</v>
      </c>
    </row>
    <row r="19" spans="1:14" x14ac:dyDescent="0.25">
      <c r="A19" s="5"/>
      <c r="G19" s="6" t="s">
        <v>35</v>
      </c>
      <c r="H19" s="5"/>
      <c r="I19" s="11">
        <f>I17+I18-I16</f>
        <v>-91617.450000000186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1949.45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1949.45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x14ac:dyDescent="0.25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7087.65</v>
      </c>
    </row>
    <row r="28" spans="1:14" x14ac:dyDescent="0.25">
      <c r="A28" s="6" t="s">
        <v>48</v>
      </c>
      <c r="B28" s="5">
        <f>B12+E8+I25</f>
        <v>1317.1699999999998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0" workbookViewId="0">
      <selection activeCell="E44" sqref="E44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6" workbookViewId="0">
      <selection activeCell="E44" sqref="E44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B11" sqref="B11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2" workbookViewId="0">
      <selection activeCell="C28" sqref="C28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B16" workbookViewId="0">
      <selection activeCell="B32" sqref="B32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C16" workbookViewId="0">
      <selection activeCell="I24" sqref="I24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5" workbookViewId="0">
      <selection activeCell="E34" sqref="E34:E37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31" workbookViewId="0">
      <selection activeCell="C35" sqref="C35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143.79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x14ac:dyDescent="0.25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401519.97</v>
      </c>
    </row>
    <row r="18" spans="1:14" x14ac:dyDescent="0.25">
      <c r="G18" s="6" t="s">
        <v>10</v>
      </c>
      <c r="H18" s="5"/>
      <c r="I18" s="11">
        <v>2268306</v>
      </c>
    </row>
    <row r="19" spans="1:14" x14ac:dyDescent="0.25">
      <c r="A19" s="5"/>
      <c r="G19" s="6" t="s">
        <v>35</v>
      </c>
      <c r="H19" s="5"/>
      <c r="I19" s="11">
        <f>I17+I18-I16</f>
        <v>-358990.67000000039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4333.4399999999996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4333.4399999999996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x14ac:dyDescent="0.25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13612.239999999998</v>
      </c>
    </row>
    <row r="28" spans="1:14" x14ac:dyDescent="0.25">
      <c r="A28" s="6" t="s">
        <v>48</v>
      </c>
      <c r="B28" s="5">
        <f>B12+E8+I25</f>
        <v>349.54999999999995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x14ac:dyDescent="0.25">
      <c r="A44" s="6" t="s">
        <v>56</v>
      </c>
      <c r="D44" s="6" t="s">
        <v>71</v>
      </c>
      <c r="E44" s="5">
        <f>E40-E45</f>
        <v>89545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22" workbookViewId="0">
      <selection activeCell="B43" sqref="B43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x14ac:dyDescent="0.25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x14ac:dyDescent="0.25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325290.93</v>
      </c>
    </row>
    <row r="18" spans="1:14" x14ac:dyDescent="0.25">
      <c r="G18" s="6" t="s">
        <v>10</v>
      </c>
      <c r="H18" s="5"/>
      <c r="I18" s="11">
        <v>2252781</v>
      </c>
    </row>
    <row r="19" spans="1:14" x14ac:dyDescent="0.25">
      <c r="A19" s="5"/>
      <c r="G19" s="6" t="s">
        <v>35</v>
      </c>
      <c r="H19" s="5"/>
      <c r="I19" s="11">
        <f>I17+I18-I16</f>
        <v>-450744.70999999996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4204.4799999999996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4204.4799999999996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x14ac:dyDescent="0.25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13262.689999999999</v>
      </c>
    </row>
    <row r="28" spans="1:14" x14ac:dyDescent="0.25">
      <c r="A28" s="6" t="s">
        <v>48</v>
      </c>
      <c r="B28" s="5">
        <f>B12+E8+I25</f>
        <v>239.35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x14ac:dyDescent="0.25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x14ac:dyDescent="0.25">
      <c r="A44" s="6" t="s">
        <v>56</v>
      </c>
      <c r="D44" s="6" t="s">
        <v>71</v>
      </c>
      <c r="E44" s="5">
        <f>E40-E45</f>
        <v>92444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C19" workbookViewId="0">
      <selection activeCell="E34" sqref="E34:E37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x14ac:dyDescent="0.25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220.12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x14ac:dyDescent="0.25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573438</v>
      </c>
    </row>
    <row r="18" spans="1:14" x14ac:dyDescent="0.25">
      <c r="G18" s="6" t="s">
        <v>10</v>
      </c>
      <c r="H18" s="5"/>
      <c r="I18" s="11">
        <v>2598015</v>
      </c>
    </row>
    <row r="19" spans="1:14" x14ac:dyDescent="0.25">
      <c r="A19" s="5"/>
      <c r="G19" s="6" t="s">
        <v>35</v>
      </c>
      <c r="H19" s="5"/>
      <c r="I19" s="11">
        <f>I17+I18-I16</f>
        <v>142636.35999999987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4021.13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4021.13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x14ac:dyDescent="0.25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13023.34</v>
      </c>
    </row>
    <row r="28" spans="1:14" x14ac:dyDescent="0.25">
      <c r="A28" s="6" t="s">
        <v>48</v>
      </c>
      <c r="B28" s="5">
        <f>B12+E8+I25</f>
        <v>331.07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81036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1" workbookViewId="0">
      <selection activeCell="B26" sqref="B26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x14ac:dyDescent="0.25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x14ac:dyDescent="0.25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242.22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x14ac:dyDescent="0.25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733462.23</v>
      </c>
    </row>
    <row r="18" spans="1:14" x14ac:dyDescent="0.25">
      <c r="G18" s="6" t="s">
        <v>10</v>
      </c>
      <c r="H18" s="5"/>
      <c r="I18" s="11">
        <v>1680543</v>
      </c>
    </row>
    <row r="19" spans="1:14" x14ac:dyDescent="0.25">
      <c r="A19" s="5"/>
      <c r="G19" s="6" t="s">
        <v>35</v>
      </c>
      <c r="H19" s="5"/>
      <c r="I19" s="11">
        <f>I17+I18-I16</f>
        <v>-314811.41000000015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8726.09</v>
      </c>
    </row>
    <row r="28" spans="1:14" x14ac:dyDescent="0.25">
      <c r="A28" s="6" t="s">
        <v>48</v>
      </c>
      <c r="B28" s="5">
        <f>B12+E8+I25</f>
        <v>830.4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x14ac:dyDescent="0.25">
      <c r="A44" s="6" t="s">
        <v>56</v>
      </c>
      <c r="D44" s="6" t="s">
        <v>71</v>
      </c>
      <c r="E44" s="5">
        <f>E40-E45</f>
        <v>76693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34" workbookViewId="0">
      <selection activeCell="E10" sqref="E10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x14ac:dyDescent="0.25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x14ac:dyDescent="0.25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286.93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x14ac:dyDescent="0.25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858559.41</v>
      </c>
    </row>
    <row r="18" spans="1:14" x14ac:dyDescent="0.25">
      <c r="G18" s="6" t="s">
        <v>10</v>
      </c>
      <c r="H18" s="5"/>
      <c r="I18" s="11">
        <v>1701891</v>
      </c>
    </row>
    <row r="19" spans="1:14" x14ac:dyDescent="0.25">
      <c r="A19" s="5"/>
      <c r="G19" s="6" t="s">
        <v>35</v>
      </c>
      <c r="H19" s="5"/>
      <c r="I19" s="11">
        <f>I17+I18-I16</f>
        <v>-168366.22999999998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3929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3929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11918.47</v>
      </c>
    </row>
    <row r="28" spans="1:14" x14ac:dyDescent="0.25">
      <c r="A28" s="6" t="s">
        <v>48</v>
      </c>
      <c r="B28" s="5">
        <f>B12+E8+I25</f>
        <v>841.51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54244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33" workbookViewId="0">
      <selection activeCell="E48" sqref="E48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x14ac:dyDescent="0.25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x14ac:dyDescent="0.25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x14ac:dyDescent="0.25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239.53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x14ac:dyDescent="0.25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1060413.19</v>
      </c>
    </row>
    <row r="18" spans="1:14" x14ac:dyDescent="0.25">
      <c r="G18" s="6" t="s">
        <v>10</v>
      </c>
      <c r="H18" s="5"/>
      <c r="I18" s="11">
        <v>1594170</v>
      </c>
    </row>
    <row r="19" spans="1:14" x14ac:dyDescent="0.25">
      <c r="A19" s="5"/>
      <c r="G19" s="6" t="s">
        <v>35</v>
      </c>
      <c r="H19" s="5"/>
      <c r="I19" s="11">
        <f>I17+I18-I16</f>
        <v>-74233.450000000186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3835.22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3835.22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x14ac:dyDescent="0.25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11076.96</v>
      </c>
    </row>
    <row r="28" spans="1:14" x14ac:dyDescent="0.25">
      <c r="A28" s="6" t="s">
        <v>48</v>
      </c>
      <c r="B28" s="5">
        <f>B12+E8+I25</f>
        <v>530.59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x14ac:dyDescent="0.25">
      <c r="A44" s="6" t="s">
        <v>56</v>
      </c>
      <c r="D44" s="6" t="s">
        <v>71</v>
      </c>
      <c r="E44" s="5">
        <f>E40-E45</f>
        <v>43605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31" workbookViewId="0">
      <selection activeCell="D41" sqref="D41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x14ac:dyDescent="0.25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x14ac:dyDescent="0.25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x14ac:dyDescent="0.25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484.23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x14ac:dyDescent="0.25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1676376.65</v>
      </c>
    </row>
    <row r="18" spans="1:14" x14ac:dyDescent="0.25">
      <c r="G18" s="6" t="s">
        <v>10</v>
      </c>
      <c r="H18" s="5"/>
      <c r="I18" s="11">
        <v>979290</v>
      </c>
    </row>
    <row r="19" spans="1:14" x14ac:dyDescent="0.25">
      <c r="A19" s="5"/>
      <c r="G19" s="6" t="s">
        <v>35</v>
      </c>
      <c r="H19" s="5"/>
      <c r="I19" s="11">
        <f>I17+I18-I16</f>
        <v>-73149.990000000224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3721.76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3721.76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x14ac:dyDescent="0.25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10546.369999999999</v>
      </c>
    </row>
    <row r="28" spans="1:14" x14ac:dyDescent="0.25">
      <c r="A28" s="6" t="s">
        <v>48</v>
      </c>
      <c r="B28" s="5">
        <f>B12+E8+I25</f>
        <v>1107.04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-13173</v>
      </c>
      <c r="G43" s="6" t="s">
        <v>76</v>
      </c>
      <c r="H43" s="22">
        <v>5.5E-2</v>
      </c>
    </row>
    <row r="44" spans="1:23" x14ac:dyDescent="0.25">
      <c r="A44" s="5"/>
      <c r="D44" s="6" t="s">
        <v>71</v>
      </c>
      <c r="E44" s="5">
        <f>E40-E45</f>
        <v>73612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E1" sqref="E1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x14ac:dyDescent="0.25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x14ac:dyDescent="0.25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x14ac:dyDescent="0.25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x14ac:dyDescent="0.25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x14ac:dyDescent="0.25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566.98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x14ac:dyDescent="0.25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755108.89</v>
      </c>
    </row>
    <row r="18" spans="1:14" x14ac:dyDescent="0.25">
      <c r="G18" s="6" t="s">
        <v>10</v>
      </c>
      <c r="H18" s="5"/>
      <c r="I18" s="11">
        <v>1815741</v>
      </c>
    </row>
    <row r="19" spans="1:14" x14ac:dyDescent="0.25">
      <c r="A19" s="5"/>
      <c r="G19" s="6" t="s">
        <v>35</v>
      </c>
      <c r="H19" s="5"/>
      <c r="I19" s="11">
        <f>I17+I18-I16</f>
        <v>-157966.75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3279.75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3279.75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x14ac:dyDescent="0.25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9439.33</v>
      </c>
    </row>
    <row r="28" spans="1:14" x14ac:dyDescent="0.25">
      <c r="A28" s="6" t="s">
        <v>48</v>
      </c>
      <c r="B28" s="5">
        <f>B12+E8+I25</f>
        <v>2351.6799999999998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x14ac:dyDescent="0.25">
      <c r="A44" s="5"/>
      <c r="D44" s="6" t="s">
        <v>71</v>
      </c>
      <c r="E44" s="5">
        <f>E40-E45</f>
        <v>94153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2018-03-19T23:18:09Z</cp:lastPrinted>
  <dcterms:created xsi:type="dcterms:W3CDTF">2018-03-19T23:14:56Z</dcterms:created>
  <dcterms:modified xsi:type="dcterms:W3CDTF">2018-05-29T07:20:27Z</dcterms:modified>
</cp:coreProperties>
</file>