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omments12.xml" ContentType="application/vnd.openxmlformats-officedocument.spreadsheetml.comments+xml"/>
  <Override PartName="/xl/drawings/drawing2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minimized="1" xWindow="0" yWindow="0" windowWidth="16395" windowHeight="6705"/>
  </bookViews>
  <sheets>
    <sheet name="20180723_Open" sheetId="55" r:id="rId1"/>
    <sheet name="20180720_Open" sheetId="54" r:id="rId2"/>
    <sheet name="20180719_Open" sheetId="53" r:id="rId3"/>
    <sheet name="20180718_Open" sheetId="52" r:id="rId4"/>
    <sheet name="20180717_Open" sheetId="51" r:id="rId5"/>
    <sheet name="20180716_Open" sheetId="50" r:id="rId6"/>
    <sheet name="20180713_Open" sheetId="49" r:id="rId7"/>
    <sheet name="20180712_Open" sheetId="48" r:id="rId8"/>
    <sheet name="20180711_Open" sheetId="47" r:id="rId9"/>
    <sheet name="20180710_Open" sheetId="46" r:id="rId10"/>
    <sheet name="20180709_Open" sheetId="45" r:id="rId11"/>
    <sheet name="20180706_Open" sheetId="44" r:id="rId12"/>
    <sheet name="20180705_Open" sheetId="43" r:id="rId13"/>
    <sheet name="20180704_Open" sheetId="42" r:id="rId14"/>
    <sheet name="20180703_Open" sheetId="41" r:id="rId15"/>
    <sheet name="20180702_Open" sheetId="40" r:id="rId16"/>
    <sheet name="20180629_Open" sheetId="39" r:id="rId17"/>
    <sheet name="20180628_Open" sheetId="38" r:id="rId18"/>
    <sheet name="20180627_Open" sheetId="37" r:id="rId19"/>
    <sheet name="20180626_Open" sheetId="36" r:id="rId20"/>
    <sheet name="20180625_Open" sheetId="35" r:id="rId21"/>
    <sheet name="20180622_Open" sheetId="34" r:id="rId22"/>
    <sheet name="20180621_Open" sheetId="33" r:id="rId23"/>
    <sheet name="20180620_Open" sheetId="32" r:id="rId24"/>
    <sheet name="20180619_Open" sheetId="31" r:id="rId25"/>
    <sheet name="20180615_Open" sheetId="30" r:id="rId26"/>
    <sheet name="20180614_Open" sheetId="29" r:id="rId27"/>
    <sheet name="20180613_Open" sheetId="28" r:id="rId28"/>
    <sheet name="20180612_Open" sheetId="27" r:id="rId29"/>
    <sheet name="20180611_Open" sheetId="26" r:id="rId30"/>
    <sheet name="20180608_Open" sheetId="25" r:id="rId31"/>
    <sheet name="20180607_Open " sheetId="24" r:id="rId32"/>
    <sheet name="20180606_Open" sheetId="23" r:id="rId33"/>
    <sheet name="20180605_Open" sheetId="22" r:id="rId34"/>
    <sheet name="20180604_Open" sheetId="21" r:id="rId35"/>
    <sheet name="20180601_Open" sheetId="20" r:id="rId36"/>
    <sheet name="20180531_Open" sheetId="19" r:id="rId37"/>
    <sheet name="20180530_Open" sheetId="18" r:id="rId38"/>
    <sheet name="20180529_Open " sheetId="17" r:id="rId39"/>
    <sheet name="20180528_Open" sheetId="16" r:id="rId40"/>
    <sheet name="20180525_Open" sheetId="15" r:id="rId41"/>
    <sheet name="20180524_Open" sheetId="14" r:id="rId42"/>
    <sheet name="20180523_Open" sheetId="13" r:id="rId43"/>
    <sheet name="20180522_Open" sheetId="12" r:id="rId44"/>
    <sheet name="20180521_Open" sheetId="11" r:id="rId45"/>
    <sheet name="20180518_Open" sheetId="10" r:id="rId46"/>
    <sheet name="20180517_Open" sheetId="9" r:id="rId47"/>
    <sheet name="20180516_Open" sheetId="8" r:id="rId48"/>
    <sheet name="20180515_Open" sheetId="7" r:id="rId49"/>
    <sheet name="20180514_Open " sheetId="6" r:id="rId50"/>
    <sheet name="20180511_Open" sheetId="5" r:id="rId51"/>
    <sheet name="20180510_Open" sheetId="4" r:id="rId52"/>
    <sheet name="20180509_Open" sheetId="3" r:id="rId53"/>
    <sheet name="20180508_Open" sheetId="2" r:id="rId54"/>
  </sheets>
  <calcPr calcId="162913"/>
</workbook>
</file>

<file path=xl/calcChain.xml><?xml version="1.0" encoding="utf-8"?>
<calcChain xmlns="http://schemas.openxmlformats.org/spreadsheetml/2006/main"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<sst xmlns="http://schemas.openxmlformats.org/spreadsheetml/2006/main" count="5947" uniqueCount="116">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</sst>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22" workbookViewId="0">
      <selection activeCell="E47" sqref="E4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19</v>
      </c>
      <c r="J5" s="9">
        <v>-3</v>
      </c>
    </row>
    <row r="6" spans="1:10" ht="14.25" x14ac:dyDescent="0.2">
      <c r="A6" s="6" t="s">
        <v>7</v>
      </c>
      <c r="B6" s="26"/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/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B9+'20180720_Open'!B11</f>
        <v>257978.03</v>
      </c>
      <c r="D11" s="6"/>
      <c r="E11" s="5"/>
      <c r="G11" s="6"/>
      <c r="H11" s="6" t="s">
        <v>24</v>
      </c>
      <c r="I11" s="10">
        <f>SUM(J4:J7)</f>
        <v>-9</v>
      </c>
    </row>
    <row r="12" spans="1:10" ht="14.25" x14ac:dyDescent="0.2">
      <c r="A12" s="6" t="s">
        <v>16</v>
      </c>
      <c r="B12" s="7">
        <v>1412.88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14148.819999999998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14879.659999999998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101788.82</v>
      </c>
    </row>
    <row r="28" spans="1:14" ht="14.25" x14ac:dyDescent="0.2">
      <c r="A28" s="6" t="s">
        <v>48</v>
      </c>
      <c r="B28" s="5">
        <f>B12+E8+I25</f>
        <v>3324.5200000000004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ht="14.25" x14ac:dyDescent="0.2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ht="14.25" x14ac:dyDescent="0.2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ht="14.25" x14ac:dyDescent="0.2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1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1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1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1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1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1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ht="14.25" x14ac:dyDescent="0.2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ht="14.25" x14ac:dyDescent="0.2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ht="14.25" x14ac:dyDescent="0.2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ht="14.25" x14ac:dyDescent="0.2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1085.5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3345192.25</v>
      </c>
    </row>
    <row r="18" spans="1:14" ht="14.25" x14ac:dyDescent="0.2">
      <c r="G18" s="6" t="s">
        <v>10</v>
      </c>
      <c r="H18" s="5"/>
      <c r="I18" s="11">
        <v>2972151</v>
      </c>
    </row>
    <row r="19" spans="1:14" ht="14.25" x14ac:dyDescent="0.2">
      <c r="A19" s="5"/>
      <c r="G19" s="6" t="s">
        <v>35</v>
      </c>
      <c r="H19" s="5"/>
      <c r="I19" s="11">
        <f>I17+I18-I16</f>
        <v>-411473.38999999966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11259.96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11730.009999999998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ht="14.25" x14ac:dyDescent="0.2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83274.62999999999</v>
      </c>
    </row>
    <row r="28" spans="1:14" ht="14.25" x14ac:dyDescent="0.2">
      <c r="A28" s="6" t="s">
        <v>48</v>
      </c>
      <c r="B28" s="5">
        <f>B12+E8+I25</f>
        <v>2448.35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ht="14.25" x14ac:dyDescent="0.2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ht="14.25" x14ac:dyDescent="0.2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1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1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1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1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1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1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635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1136.2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11259.96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11917.83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81484.149999999994</v>
      </c>
    </row>
    <row r="28" spans="1:14" ht="14.25" x14ac:dyDescent="0.2">
      <c r="A28" s="6" t="s">
        <v>48</v>
      </c>
      <c r="B28" s="5">
        <f>B12+E8+I25</f>
        <v>2410.0700000000002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ht="14.25" x14ac:dyDescent="0.2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1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1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1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1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1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1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ht="14.25" x14ac:dyDescent="0.2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ht="14.25" x14ac:dyDescent="0.2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ht="14.25" x14ac:dyDescent="0.2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ht="14.25" x14ac:dyDescent="0.2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ht="14.25" x14ac:dyDescent="0.2">
      <c r="A12" s="6" t="s">
        <v>16</v>
      </c>
      <c r="B12" s="7">
        <v>1676.72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936692.17</v>
      </c>
    </row>
    <row r="18" spans="1:14" ht="14.25" x14ac:dyDescent="0.2">
      <c r="G18" s="6" t="s">
        <v>10</v>
      </c>
      <c r="H18" s="5"/>
      <c r="I18" s="11">
        <v>3789747</v>
      </c>
    </row>
    <row r="19" spans="1:14" ht="14.25" x14ac:dyDescent="0.2">
      <c r="A19" s="5"/>
      <c r="G19" s="6" t="s">
        <v>35</v>
      </c>
      <c r="H19" s="5"/>
      <c r="I19" s="11">
        <f>I17+I18-I16</f>
        <v>-2002377.4699999997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10804.74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11259.96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ht="14.25" x14ac:dyDescent="0.2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79074.079999999987</v>
      </c>
    </row>
    <row r="28" spans="1:14" ht="14.25" x14ac:dyDescent="0.2">
      <c r="A28" s="6" t="s">
        <v>48</v>
      </c>
      <c r="B28" s="5">
        <f>B12+E8+I25</f>
        <v>2619.9400000000005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1133557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ht="14.25" x14ac:dyDescent="0.2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ht="14.25" x14ac:dyDescent="0.2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1608.59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1495455.39</v>
      </c>
    </row>
    <row r="18" spans="1:14" ht="14.25" x14ac:dyDescent="0.2">
      <c r="G18" s="6" t="s">
        <v>10</v>
      </c>
      <c r="H18" s="5"/>
      <c r="I18" s="11">
        <v>3161547</v>
      </c>
    </row>
    <row r="19" spans="1:14" ht="14.25" x14ac:dyDescent="0.2">
      <c r="A19" s="5"/>
      <c r="G19" s="6" t="s">
        <v>35</v>
      </c>
      <c r="H19" s="5"/>
      <c r="I19" s="11">
        <f>I17+I18-I16</f>
        <v>-2071814.25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10674.06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10804.74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ht="14.25" x14ac:dyDescent="0.2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76454.14</v>
      </c>
    </row>
    <row r="28" spans="1:14" ht="14.25" x14ac:dyDescent="0.2">
      <c r="A28" s="6" t="s">
        <v>48</v>
      </c>
      <c r="B28" s="5">
        <f>B12+E8+I25</f>
        <v>2230.4699999999998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1102786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ht="14.25" x14ac:dyDescent="0.2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ht="14.25" x14ac:dyDescent="0.2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ht="14.25" x14ac:dyDescent="0.2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1989.58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1560492.07</v>
      </c>
    </row>
    <row r="18" spans="1:14" ht="14.25" x14ac:dyDescent="0.2">
      <c r="G18" s="6" t="s">
        <v>10</v>
      </c>
      <c r="H18" s="5"/>
      <c r="I18" s="11">
        <v>3180663</v>
      </c>
    </row>
    <row r="19" spans="1:14" ht="14.25" x14ac:dyDescent="0.2">
      <c r="A19" s="5"/>
      <c r="G19" s="6" t="s">
        <v>35</v>
      </c>
      <c r="H19" s="5"/>
      <c r="I19" s="11">
        <f>I17+I18-I16</f>
        <v>-1987661.5699999994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10415.66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10674.06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ht="14.25" x14ac:dyDescent="0.2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74223.67</v>
      </c>
    </row>
    <row r="28" spans="1:14" ht="14.25" x14ac:dyDescent="0.2">
      <c r="A28" s="6" t="s">
        <v>48</v>
      </c>
      <c r="B28" s="5">
        <f>B12+E8+I25</f>
        <v>4590.3799999999992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ht="14.25" x14ac:dyDescent="0.2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1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1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1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1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1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1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1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1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1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ht="14.25" x14ac:dyDescent="0.2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ht="14.25" x14ac:dyDescent="0.2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2234.42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1949757.47</v>
      </c>
    </row>
    <row r="18" spans="1:14" ht="14.25" x14ac:dyDescent="0.2">
      <c r="G18" s="6" t="s">
        <v>10</v>
      </c>
      <c r="H18" s="5"/>
      <c r="I18" s="11">
        <v>2644092</v>
      </c>
    </row>
    <row r="19" spans="1:14" ht="14.25" x14ac:dyDescent="0.2">
      <c r="A19" s="5"/>
      <c r="G19" s="6" t="s">
        <v>35</v>
      </c>
      <c r="H19" s="5"/>
      <c r="I19" s="11">
        <f>I17+I18-I16</f>
        <v>-2134967.17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10415.66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ht="14.25" x14ac:dyDescent="0.2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69633.289999999994</v>
      </c>
    </row>
    <row r="28" spans="1:14" ht="14.25" x14ac:dyDescent="0.2">
      <c r="A28" s="6" t="s">
        <v>48</v>
      </c>
      <c r="B28" s="5">
        <f>B12+E8+I25</f>
        <v>5237.92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ht="14.25" x14ac:dyDescent="0.2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969529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1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1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1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1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1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1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ht="14.25" x14ac:dyDescent="0.2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ht="14.25" x14ac:dyDescent="0.2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64395.369999999995</v>
      </c>
    </row>
    <row r="28" spans="1:14" ht="14.25" x14ac:dyDescent="0.2">
      <c r="A28" s="6" t="s">
        <v>48</v>
      </c>
      <c r="B28" s="5">
        <f>B12+E8+I25</f>
        <v>1677.5300000000002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1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1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1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1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1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1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ht="14.25" x14ac:dyDescent="0.2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ht="14.25" x14ac:dyDescent="0.2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1136.97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28936396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ht="14.25" x14ac:dyDescent="0.2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62717.84</v>
      </c>
    </row>
    <row r="28" spans="1:14" ht="14.25" x14ac:dyDescent="0.2">
      <c r="A28" s="6" t="s">
        <v>48</v>
      </c>
      <c r="B28" s="5">
        <f>B12+E8+I25</f>
        <v>1578.6000000000001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1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1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1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ht="14.25" x14ac:dyDescent="0.2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ht="14.25" x14ac:dyDescent="0.2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1611.38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24419261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51373.509999999995</v>
      </c>
    </row>
    <row r="28" spans="1:14" ht="14.25" x14ac:dyDescent="0.2">
      <c r="A28" s="6" t="s">
        <v>48</v>
      </c>
      <c r="B28" s="5">
        <f>B12+E8+I25</f>
        <v>2240.1800000000003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ht="14.25" x14ac:dyDescent="0.2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1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1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1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ht="14.25" x14ac:dyDescent="0.2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2230.1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23414261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3969987.29</v>
      </c>
    </row>
    <row r="18" spans="1:14" ht="14.25" x14ac:dyDescent="0.2">
      <c r="G18" s="6" t="s">
        <v>10</v>
      </c>
      <c r="H18" s="5"/>
      <c r="I18" s="11">
        <v>1551123</v>
      </c>
    </row>
    <row r="19" spans="1:14" ht="14.25" x14ac:dyDescent="0.2">
      <c r="A19" s="5"/>
      <c r="G19" s="6" t="s">
        <v>35</v>
      </c>
      <c r="H19" s="5"/>
      <c r="I19" s="11">
        <f>I17+I18-I16</f>
        <v>-1207706.3499999996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9580.9599999999991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9580.9599999999991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ht="14.25" x14ac:dyDescent="0.2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58714.29</v>
      </c>
    </row>
    <row r="28" spans="1:14" ht="14.25" x14ac:dyDescent="0.2">
      <c r="A28" s="6" t="s">
        <v>48</v>
      </c>
      <c r="B28" s="5">
        <f>B12+E8+I25</f>
        <v>3759.1699999999996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ht="14.25" x14ac:dyDescent="0.2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1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1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1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1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1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1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1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1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1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13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ht="14.25" x14ac:dyDescent="0.2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ht="14.25" x14ac:dyDescent="0.2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ht="14.25" x14ac:dyDescent="0.2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ht="14.25" x14ac:dyDescent="0.2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ht="14.25" x14ac:dyDescent="0.2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13912.529999999997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14148.819999999998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ht="14.25" x14ac:dyDescent="0.2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98464.299999999988</v>
      </c>
    </row>
    <row r="28" spans="1:14" ht="14.25" x14ac:dyDescent="0.2">
      <c r="A28" s="6" t="s">
        <v>48</v>
      </c>
      <c r="B28" s="5">
        <f>B12+E8+I25</f>
        <v>2471.54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ht="14.25" x14ac:dyDescent="0.2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ht="14.25" x14ac:dyDescent="0.2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ht="14.25" x14ac:dyDescent="0.2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ht="14.25" x14ac:dyDescent="0.2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1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1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1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1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1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1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1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ht="14.25" x14ac:dyDescent="0.2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ht="14.25" x14ac:dyDescent="0.2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ht="14.25" x14ac:dyDescent="0.2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ht="14.25" x14ac:dyDescent="0.2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2713.01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ht="14.25" x14ac:dyDescent="0.2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2502618.56</v>
      </c>
    </row>
    <row r="18" spans="1:14" ht="14.25" x14ac:dyDescent="0.2">
      <c r="G18" s="6" t="s">
        <v>10</v>
      </c>
      <c r="H18" s="5"/>
      <c r="I18" s="11">
        <v>3392244</v>
      </c>
    </row>
    <row r="19" spans="1:14" ht="14.25" x14ac:dyDescent="0.2">
      <c r="A19" s="5"/>
      <c r="G19" s="6" t="s">
        <v>35</v>
      </c>
      <c r="H19" s="5"/>
      <c r="I19" s="11">
        <f>I17+I18-I16</f>
        <v>-833954.07999999914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9272.69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9272.69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ht="14.25" x14ac:dyDescent="0.2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54955.12000000001</v>
      </c>
    </row>
    <row r="28" spans="1:14" ht="14.25" x14ac:dyDescent="0.2">
      <c r="A28" s="6" t="s">
        <v>48</v>
      </c>
      <c r="B28" s="5">
        <f>B12+E8+I25</f>
        <v>3859.55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ht="14.25" x14ac:dyDescent="0.2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1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1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1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1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1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1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1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1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1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ht="14.25" x14ac:dyDescent="0.2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3404431.7</v>
      </c>
    </row>
    <row r="18" spans="1:14" ht="14.25" x14ac:dyDescent="0.2">
      <c r="G18" s="6" t="s">
        <v>10</v>
      </c>
      <c r="H18" s="5"/>
      <c r="I18" s="11">
        <v>3786561</v>
      </c>
    </row>
    <row r="19" spans="1:14" ht="14.25" x14ac:dyDescent="0.2">
      <c r="A19" s="5"/>
      <c r="G19" s="6" t="s">
        <v>35</v>
      </c>
      <c r="H19" s="5"/>
      <c r="I19" s="11">
        <f>I17+I18-I16</f>
        <v>-537823.93999999948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9044.5499999999993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9044.5499999999993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ht="14.25" x14ac:dyDescent="0.2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51095.570000000007</v>
      </c>
    </row>
    <row r="28" spans="1:14" ht="14.25" x14ac:dyDescent="0.2">
      <c r="A28" s="6" t="s">
        <v>48</v>
      </c>
      <c r="B28" s="5">
        <f>B12+E8+I25</f>
        <v>1082.68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ht="14.25" x14ac:dyDescent="0.2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ht="14.25" x14ac:dyDescent="0.2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ht="14.25" x14ac:dyDescent="0.2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1064.94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13558.139999999998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13912.529999999997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ht="14.25" x14ac:dyDescent="0.2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95992.76</v>
      </c>
    </row>
    <row r="28" spans="1:14" ht="14.25" x14ac:dyDescent="0.2">
      <c r="A28" s="6" t="s">
        <v>48</v>
      </c>
      <c r="B28" s="5">
        <f>B12+E8+I25</f>
        <v>2272.13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ht="14.25" x14ac:dyDescent="0.2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ht="14.25" x14ac:dyDescent="0.2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1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1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1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1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1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1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2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ht="14.25" x14ac:dyDescent="0.2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ht="14.25" x14ac:dyDescent="0.2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ht="14.25" x14ac:dyDescent="0.2">
      <c r="A9" s="6" t="s">
        <v>18</v>
      </c>
      <c r="B9" s="5">
        <v>3828.36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ht="14.25" x14ac:dyDescent="0.2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ht="14.25" x14ac:dyDescent="0.2">
      <c r="A12" s="6" t="s">
        <v>16</v>
      </c>
      <c r="B12" s="7">
        <v>767.47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13558.139999999998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ht="14.25" x14ac:dyDescent="0.2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93720.62999999999</v>
      </c>
    </row>
    <row r="28" spans="1:14" ht="14.25" x14ac:dyDescent="0.2">
      <c r="A28" s="6" t="s">
        <v>48</v>
      </c>
      <c r="B28" s="5">
        <f>B12+E8+I25</f>
        <v>1600.0300000000002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ht="14.25" x14ac:dyDescent="0.2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ht="14.25" x14ac:dyDescent="0.2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1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1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1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1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1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1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5" workbookViewId="0">
      <selection activeCell="E47" sqref="E4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ht="14.25" x14ac:dyDescent="0.2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ht="14.25" x14ac:dyDescent="0.2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4214.67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ht="14.25" x14ac:dyDescent="0.2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931.37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13357.559999999998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ht="14.25" x14ac:dyDescent="0.2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92238.98</v>
      </c>
    </row>
    <row r="28" spans="1:14" ht="14.25" x14ac:dyDescent="0.2">
      <c r="A28" s="6" t="s">
        <v>48</v>
      </c>
      <c r="B28" s="5">
        <f>B12+E8+I25</f>
        <v>1425.75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ht="14.25" x14ac:dyDescent="0.2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ht="14.25" x14ac:dyDescent="0.2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1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1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1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1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1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1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ht="14.25" x14ac:dyDescent="0.2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ht="14.25" x14ac:dyDescent="0.2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ht="14.25" x14ac:dyDescent="0.2">
      <c r="A9" s="6" t="s">
        <v>18</v>
      </c>
      <c r="B9" s="5">
        <v>4672.91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ht="14.25" x14ac:dyDescent="0.2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13239.179999999998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13494.849999999999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ht="14.25" x14ac:dyDescent="0.2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91068.9</v>
      </c>
    </row>
    <row r="28" spans="1:14" ht="14.25" x14ac:dyDescent="0.2">
      <c r="A28" s="6" t="s">
        <v>48</v>
      </c>
      <c r="B28" s="5">
        <f>B12+E8+I25</f>
        <v>1151.44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ht="14.25" x14ac:dyDescent="0.2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ht="14.25" x14ac:dyDescent="0.2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ht="14.25" x14ac:dyDescent="0.2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1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1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1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1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1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1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1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ht="14.25" x14ac:dyDescent="0.2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ht="14.25" x14ac:dyDescent="0.2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ht="14.25" x14ac:dyDescent="0.2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ht="14.25" x14ac:dyDescent="0.2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787.73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4843779.08</v>
      </c>
    </row>
    <row r="18" spans="1:14" ht="14.25" x14ac:dyDescent="0.2">
      <c r="G18" s="6" t="s">
        <v>10</v>
      </c>
      <c r="H18" s="5"/>
      <c r="I18" s="11">
        <v>2997090</v>
      </c>
    </row>
    <row r="19" spans="1:14" ht="14.25" x14ac:dyDescent="0.2">
      <c r="A19" s="5"/>
      <c r="G19" s="6" t="s">
        <v>35</v>
      </c>
      <c r="H19" s="5"/>
      <c r="I19" s="11">
        <f>I17+I18-I16</f>
        <v>1112052.4400000004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13052.919999999998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13239.179999999998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ht="14.25" x14ac:dyDescent="0.2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89917.459999999992</v>
      </c>
    </row>
    <row r="28" spans="1:14" ht="14.25" x14ac:dyDescent="0.2">
      <c r="A28" s="6" t="s">
        <v>48</v>
      </c>
      <c r="B28" s="5">
        <f>B12+E8+I25</f>
        <v>1231.5899999999999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ht="14.25" x14ac:dyDescent="0.2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ht="14.25" x14ac:dyDescent="0.2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ht="14.25" x14ac:dyDescent="0.2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1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1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1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1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1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1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1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ht="14.25" x14ac:dyDescent="0.2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ht="14.25" x14ac:dyDescent="0.2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ht="14.25" x14ac:dyDescent="0.2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ht="14.25" x14ac:dyDescent="0.2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ht="14.25" x14ac:dyDescent="0.2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ht="14.25" x14ac:dyDescent="0.2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3726322.34</v>
      </c>
    </row>
    <row r="18" spans="1:14" ht="14.25" x14ac:dyDescent="0.2">
      <c r="G18" s="6" t="s">
        <v>10</v>
      </c>
      <c r="H18" s="5"/>
      <c r="I18" s="11">
        <v>3792618</v>
      </c>
    </row>
    <row r="19" spans="1:14" ht="14.25" x14ac:dyDescent="0.2">
      <c r="A19" s="5"/>
      <c r="G19" s="6" t="s">
        <v>35</v>
      </c>
      <c r="H19" s="5"/>
      <c r="I19" s="11">
        <f>I17+I18-I16</f>
        <v>790123.70000000019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12237.579999999998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13052.919999999998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ht="14.25" x14ac:dyDescent="0.2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88685.87</v>
      </c>
    </row>
    <row r="28" spans="1:14" ht="14.25" x14ac:dyDescent="0.2">
      <c r="A28" s="6" t="s">
        <v>48</v>
      </c>
      <c r="B28" s="5">
        <f>B12+E8+I25</f>
        <v>3285.09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ht="14.25" x14ac:dyDescent="0.2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ht="14.25" x14ac:dyDescent="0.2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1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1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1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1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1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1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ht="14.25" x14ac:dyDescent="0.2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ht="14.25" x14ac:dyDescent="0.2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ht="14.25" x14ac:dyDescent="0.2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ht="14.25" x14ac:dyDescent="0.2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ht="14.25" x14ac:dyDescent="0.2">
      <c r="A12" s="6" t="s">
        <v>16</v>
      </c>
      <c r="B12" s="7">
        <v>1040.98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1579106.68</v>
      </c>
    </row>
    <row r="18" spans="1:14" ht="14.25" x14ac:dyDescent="0.2">
      <c r="G18" s="6" t="s">
        <v>10</v>
      </c>
      <c r="H18" s="5"/>
      <c r="I18" s="11">
        <v>4723281</v>
      </c>
    </row>
    <row r="19" spans="1:14" ht="14.25" x14ac:dyDescent="0.2">
      <c r="A19" s="5"/>
      <c r="G19" s="6" t="s">
        <v>35</v>
      </c>
      <c r="H19" s="5"/>
      <c r="I19" s="11">
        <f>I17+I18-I16</f>
        <v>-426428.95999999996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11730.009999999998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12237.579999999998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ht="14.25" x14ac:dyDescent="0.2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85400.78</v>
      </c>
    </row>
    <row r="28" spans="1:14" ht="14.25" x14ac:dyDescent="0.2">
      <c r="A28" s="6" t="s">
        <v>48</v>
      </c>
      <c r="B28" s="5">
        <f>B12+E8+I25</f>
        <v>2126.15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ht="14.25" x14ac:dyDescent="0.2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1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1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1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1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1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1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2018-07-21T15:43:03Z</dcterms:modified>
</cp:coreProperties>
</file>