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3810" windowHeight="5565"/>
  </bookViews>
  <sheets>
    <sheet name="期权做市每月盈亏统计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K39" i="2" l="1"/>
  <c r="J39" i="2"/>
</calcChain>
</file>

<file path=xl/sharedStrings.xml><?xml version="1.0" encoding="utf-8"?>
<sst xmlns="http://schemas.openxmlformats.org/spreadsheetml/2006/main" count="9" uniqueCount="9">
  <si>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</si>
  <si>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</si>
  <si>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</si>
  <si>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</si>
  <si>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</si>
  <si>
    <t>总回购收入</t>
  </si>
  <si>
    <t>总交易费用</t>
  </si>
  <si>
    <t>Orc理论盈亏</t>
  </si>
  <si>
    <t>净理论盈亏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</si>
</sst>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#,##0_ "/>
    <numFmt numFmtId="177" formatCode="&quot;¥&quot;#,##0.00_);[Red]\(&quot;¥&quot;#,##0.00\)"/>
  </numFmts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22" fillId="0" borderId="0" xfId="0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6" fontId="0" fillId="0" borderId="0" xfId="0" applyNumberForma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做市总盈亏</c:v>
          </c:tx>
          <c:marker>
            <c:symbol val="none"/>
          </c:marker>
          <c:cat>
            <c:numRef>
              <c:f>期权做市每月盈亏统计!$A$2:$A$20</c:f>
              <c:numCache>
                <c:formatCode>General</c:formatCode>
                <c:ptCount val="19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201708</c:v>
                </c:pt>
                <c:pt idx="17">
                  <c:v>201709</c:v>
                </c:pt>
                <c:pt idx="18">
                  <c:v>201710</c:v>
                </c:pt>
              </c:numCache>
            </c:numRef>
          </c:cat>
          <c:val>
            <c:numRef>
              <c:f>期权做市每月盈亏统计!$E$2:$E$20</c:f>
              <c:numCache>
                <c:formatCode>#,##0_ </c:formatCode>
                <c:ptCount val="19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7865853.0800000001</c:v>
                </c:pt>
                <c:pt idx="12">
                  <c:v>8289827.3700000001</c:v>
                </c:pt>
                <c:pt idx="13">
                  <c:v>9729103.6199999992</c:v>
                </c:pt>
                <c:pt idx="14">
                  <c:v>10626245</c:v>
                </c:pt>
                <c:pt idx="15">
                  <c:v>10987557.91</c:v>
                </c:pt>
                <c:pt idx="16">
                  <c:v>11084754.43</c:v>
                </c:pt>
                <c:pt idx="17">
                  <c:v>11190719.34</c:v>
                </c:pt>
                <c:pt idx="18">
                  <c:v>13624224.029999999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27264"/>
        <c:axId val="262572864"/>
      </c:lineChart>
      <c:catAx>
        <c:axId val="92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572864"/>
        <c:crosses val="autoZero"/>
        <c:auto val="1"/>
        <c:lblAlgn val="ctr"/>
        <c:lblOffset val="100"/>
        <c:noMultiLvlLbl val="0"/>
      </c:catAx>
      <c:valAx>
        <c:axId val="262572864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924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期权做市每月盈亏</c:v>
          </c:tx>
          <c:invertIfNegative val="0"/>
          <c:cat>
            <c:numRef>
              <c:f>期权做市每月盈亏统计!$A$2:$A$20</c:f>
              <c:numCache>
                <c:formatCode>General</c:formatCode>
                <c:ptCount val="19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201708</c:v>
                </c:pt>
                <c:pt idx="17">
                  <c:v>201709</c:v>
                </c:pt>
                <c:pt idx="18">
                  <c:v>201710</c:v>
                </c:pt>
              </c:numCache>
            </c:numRef>
          </c:cat>
          <c:val>
            <c:numRef>
              <c:f>期权做市每月盈亏统计!$C$2:$C$20</c:f>
              <c:numCache>
                <c:formatCode>#,##0_ </c:formatCode>
                <c:ptCount val="19"/>
                <c:pt idx="0">
                  <c:v>16626</c:v>
                </c:pt>
                <c:pt idx="1">
                  <c:v>43837</c:v>
                </c:pt>
                <c:pt idx="2">
                  <c:v>52585.149999999994</c:v>
                </c:pt>
                <c:pt idx="3">
                  <c:v>445177.29999999993</c:v>
                </c:pt>
                <c:pt idx="4">
                  <c:v>68880.310000000056</c:v>
                </c:pt>
                <c:pt idx="5">
                  <c:v>440875.34999999986</c:v>
                </c:pt>
                <c:pt idx="6">
                  <c:v>602859.42000000016</c:v>
                </c:pt>
                <c:pt idx="7">
                  <c:v>1067399.8</c:v>
                </c:pt>
                <c:pt idx="8">
                  <c:v>926616.87999999989</c:v>
                </c:pt>
                <c:pt idx="9">
                  <c:v>2018835.33</c:v>
                </c:pt>
                <c:pt idx="10">
                  <c:v>244051.33000000007</c:v>
                </c:pt>
                <c:pt idx="11">
                  <c:v>1948831.21</c:v>
                </c:pt>
                <c:pt idx="12">
                  <c:v>423974.29000000004</c:v>
                </c:pt>
                <c:pt idx="13">
                  <c:v>1439276.25</c:v>
                </c:pt>
                <c:pt idx="14">
                  <c:v>853898</c:v>
                </c:pt>
                <c:pt idx="15">
                  <c:v>808241.5700000003</c:v>
                </c:pt>
                <c:pt idx="16">
                  <c:v>97196.520000000019</c:v>
                </c:pt>
                <c:pt idx="17">
                  <c:v>105964.90999999992</c:v>
                </c:pt>
                <c:pt idx="18">
                  <c:v>1986576.5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28288"/>
        <c:axId val="262574592"/>
      </c:barChart>
      <c:catAx>
        <c:axId val="924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574592"/>
        <c:crosses val="autoZero"/>
        <c:auto val="1"/>
        <c:lblAlgn val="ctr"/>
        <c:lblOffset val="100"/>
        <c:noMultiLvlLbl val="0"/>
      </c:catAx>
      <c:valAx>
        <c:axId val="26257459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924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23</xdr:row>
      <xdr:rowOff>144780</xdr:rowOff>
    </xdr:from>
    <xdr:to>
      <xdr:col>3</xdr:col>
      <xdr:colOff>975360</xdr:colOff>
      <xdr:row>38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40</xdr:row>
      <xdr:rowOff>83820</xdr:rowOff>
    </xdr:from>
    <xdr:to>
      <xdr:col>3</xdr:col>
      <xdr:colOff>1085850</xdr:colOff>
      <xdr:row>55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1" workbookViewId="0">
      <selection activeCell="E21" sqref="E21"/>
    </sheetView>
  </sheetViews>
  <sheetFormatPr defaultRowHeight="13.5" x14ac:dyDescent="0.15"/>
  <cols>
    <col min="1" max="1" width="11.5" customWidth="1"/>
    <col min="2" max="2" width="27.125" customWidth="1"/>
    <col min="3" max="3" width="29" customWidth="1"/>
    <col min="4" max="4" width="23.75" customWidth="1"/>
    <col min="5" max="5" width="19.625" customWidth="1"/>
  </cols>
  <sheetData>
    <row r="1" spans="1:5" x14ac:dyDescent="0.15">
      <c r="A1" s="2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 ht="14.45" x14ac:dyDescent="0.25">
      <c r="A2" s="1">
        <v>201604</v>
      </c>
      <c r="B2" s="3">
        <v>16626</v>
      </c>
      <c r="C2" s="3">
        <v>16626</v>
      </c>
      <c r="D2" s="3">
        <v>16626</v>
      </c>
      <c r="E2" s="3">
        <v>16626</v>
      </c>
    </row>
    <row r="3" spans="1:5" ht="14.45" x14ac:dyDescent="0.25">
      <c r="A3" s="1">
        <v>201605</v>
      </c>
      <c r="B3" s="3">
        <v>43837</v>
      </c>
      <c r="C3" s="3">
        <v>43837</v>
      </c>
      <c r="D3" s="3">
        <v>60463</v>
      </c>
      <c r="E3" s="3">
        <v>60463</v>
      </c>
    </row>
    <row r="4" spans="1:5" ht="14.45" x14ac:dyDescent="0.25">
      <c r="A4" s="1">
        <v>201606</v>
      </c>
      <c r="B4" s="3">
        <v>55451</v>
      </c>
      <c r="C4" s="3">
        <v>52585.149999999994</v>
      </c>
      <c r="D4" s="3">
        <v>115914</v>
      </c>
      <c r="E4" s="3">
        <v>113048.15</v>
      </c>
    </row>
    <row r="5" spans="1:5" ht="14.45" x14ac:dyDescent="0.25">
      <c r="A5" s="1">
        <v>201607</v>
      </c>
      <c r="B5" s="3">
        <v>456318</v>
      </c>
      <c r="C5" s="3">
        <v>445177.29999999993</v>
      </c>
      <c r="D5" s="3">
        <v>572232</v>
      </c>
      <c r="E5" s="3">
        <v>558225.44999999995</v>
      </c>
    </row>
    <row r="6" spans="1:5" ht="14.45" x14ac:dyDescent="0.25">
      <c r="A6" s="1">
        <v>201608</v>
      </c>
      <c r="B6" s="3">
        <v>262894</v>
      </c>
      <c r="C6" s="3">
        <v>68880.310000000056</v>
      </c>
      <c r="D6" s="3">
        <v>835126</v>
      </c>
      <c r="E6" s="3">
        <v>627105.76</v>
      </c>
    </row>
    <row r="7" spans="1:5" ht="14.45" x14ac:dyDescent="0.25">
      <c r="A7" s="1">
        <v>201609</v>
      </c>
      <c r="B7" s="3">
        <v>503677</v>
      </c>
      <c r="C7" s="3">
        <v>440875.34999999986</v>
      </c>
      <c r="D7" s="3">
        <v>1338803</v>
      </c>
      <c r="E7" s="3">
        <v>1067981.1099999999</v>
      </c>
    </row>
    <row r="8" spans="1:5" ht="14.45" x14ac:dyDescent="0.25">
      <c r="A8" s="1">
        <v>201610</v>
      </c>
      <c r="B8" s="3">
        <v>669668</v>
      </c>
      <c r="C8" s="3">
        <v>602859.42000000016</v>
      </c>
      <c r="D8" s="3">
        <v>2008471</v>
      </c>
      <c r="E8" s="3">
        <v>1670840.53</v>
      </c>
    </row>
    <row r="9" spans="1:5" ht="14.45" x14ac:dyDescent="0.25">
      <c r="A9" s="1">
        <v>201611</v>
      </c>
      <c r="B9" s="3">
        <v>1172202</v>
      </c>
      <c r="C9" s="3">
        <v>1067399.8</v>
      </c>
      <c r="D9" s="3">
        <v>3180673</v>
      </c>
      <c r="E9" s="3">
        <v>2738240.33</v>
      </c>
    </row>
    <row r="10" spans="1:5" ht="14.45" x14ac:dyDescent="0.25">
      <c r="A10" s="1">
        <v>201612</v>
      </c>
      <c r="B10" s="3">
        <v>1052934</v>
      </c>
      <c r="C10" s="3">
        <v>926616.87999999989</v>
      </c>
      <c r="D10" s="3">
        <v>4233607</v>
      </c>
      <c r="E10" s="3">
        <v>3664857.21</v>
      </c>
    </row>
    <row r="11" spans="1:5" ht="14.45" x14ac:dyDescent="0.25">
      <c r="A11" s="1">
        <v>201701</v>
      </c>
      <c r="B11" s="3">
        <v>2083077</v>
      </c>
      <c r="C11" s="3">
        <v>2018835.33</v>
      </c>
      <c r="D11" s="3">
        <v>6316684</v>
      </c>
      <c r="E11" s="3">
        <v>5683692.54</v>
      </c>
    </row>
    <row r="12" spans="1:5" ht="14.45" x14ac:dyDescent="0.25">
      <c r="A12" s="1">
        <v>201702</v>
      </c>
      <c r="B12" s="3">
        <v>342916</v>
      </c>
      <c r="C12" s="3">
        <v>244051.33000000007</v>
      </c>
      <c r="D12" s="3">
        <v>6659600</v>
      </c>
      <c r="E12" s="3">
        <v>5927743.8700000001</v>
      </c>
    </row>
    <row r="13" spans="1:5" x14ac:dyDescent="0.15">
      <c r="A13" s="1">
        <v>201703</v>
      </c>
      <c r="B13" s="3">
        <v>2116382</v>
      </c>
      <c r="C13" s="3">
        <v>1948831.21</v>
      </c>
      <c r="D13" s="3">
        <v>8765260</v>
      </c>
      <c r="E13" s="3">
        <v>7865853.0800000001</v>
      </c>
    </row>
    <row r="14" spans="1:5" x14ac:dyDescent="0.15">
      <c r="A14" s="1">
        <v>201704</v>
      </c>
      <c r="B14" s="3">
        <v>487197</v>
      </c>
      <c r="C14" s="3">
        <v>423974.29000000004</v>
      </c>
      <c r="D14" s="3">
        <v>9252457</v>
      </c>
      <c r="E14" s="3">
        <v>8289827.3700000001</v>
      </c>
    </row>
    <row r="15" spans="1:5" x14ac:dyDescent="0.15">
      <c r="A15" s="1">
        <v>201705</v>
      </c>
      <c r="B15" s="3">
        <v>1536160</v>
      </c>
      <c r="C15" s="3">
        <v>1439276.25</v>
      </c>
      <c r="D15" s="3">
        <v>10788617</v>
      </c>
      <c r="E15" s="3">
        <v>9729103.6199999992</v>
      </c>
    </row>
    <row r="16" spans="1:5" x14ac:dyDescent="0.15">
      <c r="A16" s="1">
        <v>201706</v>
      </c>
      <c r="B16" s="3">
        <v>938497</v>
      </c>
      <c r="C16" s="3">
        <v>853898</v>
      </c>
      <c r="D16" s="3">
        <v>11776155</v>
      </c>
      <c r="E16" s="3">
        <v>10626245</v>
      </c>
    </row>
    <row r="17" spans="1:5" x14ac:dyDescent="0.15">
      <c r="A17" s="1">
        <v>201707</v>
      </c>
      <c r="B17" s="3">
        <v>888189</v>
      </c>
      <c r="C17" s="3">
        <v>808241.5700000003</v>
      </c>
      <c r="D17" s="3">
        <v>12225994</v>
      </c>
      <c r="E17" s="3">
        <v>10987557.91</v>
      </c>
    </row>
    <row r="18" spans="1:5" x14ac:dyDescent="0.15">
      <c r="A18" s="1">
        <v>201708</v>
      </c>
      <c r="B18" s="3">
        <v>150526</v>
      </c>
      <c r="C18" s="3">
        <v>97196.520000000019</v>
      </c>
      <c r="D18" s="3">
        <v>12814870</v>
      </c>
      <c r="E18" s="3">
        <v>11084754.43</v>
      </c>
    </row>
    <row r="19" spans="1:5" x14ac:dyDescent="0.15">
      <c r="A19" s="1">
        <v>201709</v>
      </c>
      <c r="B19" s="3">
        <v>173845</v>
      </c>
      <c r="C19" s="3">
        <v>105964.90999999992</v>
      </c>
      <c r="D19" s="3">
        <v>12988715</v>
      </c>
      <c r="E19" s="3">
        <v>11190719.34</v>
      </c>
    </row>
    <row r="20" spans="1:5" x14ac:dyDescent="0.15">
      <c r="A20" s="1">
        <v>201710</v>
      </c>
      <c r="B20" s="3">
        <v>2061670</v>
      </c>
      <c r="C20" s="3">
        <v>1986576.5</v>
      </c>
      <c r="D20" s="3">
        <v>15050385</v>
      </c>
      <c r="E20" s="3">
        <v>13624224.029999999</v>
      </c>
    </row>
    <row r="21" spans="1:5" x14ac:dyDescent="0.15">
      <c r="A21" s="1"/>
      <c r="B21" s="3"/>
      <c r="C21" s="3"/>
      <c r="D21" s="3"/>
      <c r="E21" s="3"/>
    </row>
    <row r="22" spans="1:5" x14ac:dyDescent="0.15">
      <c r="A22" s="1"/>
      <c r="B22" s="3"/>
      <c r="C22" s="3"/>
      <c r="D22" s="3"/>
      <c r="E22" s="3"/>
    </row>
    <row r="58" spans="2:6" x14ac:dyDescent="0.15">
      <c r="B58" s="9"/>
      <c r="C58" s="10"/>
    </row>
    <row r="59" spans="2:6" x14ac:dyDescent="0.15">
      <c r="B59" s="12"/>
      <c r="C59" s="11"/>
      <c r="D59" s="15"/>
      <c r="E59" s="15"/>
      <c r="F59" s="15"/>
    </row>
    <row r="60" spans="2:6" x14ac:dyDescent="0.15">
      <c r="B60" s="13"/>
      <c r="C60" s="14"/>
      <c r="D60" s="15"/>
      <c r="E60" s="15"/>
      <c r="F60" s="15"/>
    </row>
    <row r="62" spans="2:6" x14ac:dyDescent="0.15">
      <c r="B62" s="15"/>
    </row>
    <row r="63" spans="2:6" x14ac:dyDescent="0.15">
      <c r="B63" s="15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K39"/>
  <sheetViews>
    <sheetView topLeftCell="A13" workbookViewId="0">
      <selection activeCell="K39" sqref="K39"/>
    </sheetView>
  </sheetViews>
  <sheetFormatPr defaultRowHeight="13.5" x14ac:dyDescent="0.15"/>
  <cols>
    <col min="3" max="3" width="13.125" customWidth="1"/>
    <col min="4" max="4" width="18.375" customWidth="1"/>
    <col min="5" max="5" width="17.5" customWidth="1"/>
    <col min="6" max="6" width="13.25" customWidth="1"/>
    <col min="7" max="7" width="15.25" customWidth="1"/>
    <col min="10" max="10" width="13.875" bestFit="1" customWidth="1"/>
    <col min="11" max="11" width="17.75" customWidth="1"/>
  </cols>
  <sheetData>
    <row r="20" spans="3:7" x14ac:dyDescent="0.15">
      <c r="D20" s="8" t="s">
        <v>5</v>
      </c>
      <c r="E20" s="8" t="s">
        <v>6</v>
      </c>
      <c r="F20" s="8" t="s">
        <v>7</v>
      </c>
      <c r="G20" s="8" t="s">
        <v>8</v>
      </c>
    </row>
    <row r="21" spans="3:7" x14ac:dyDescent="0.15">
      <c r="C21" s="5">
        <v>42825</v>
      </c>
      <c r="D21" s="6">
        <v>210532.22000000009</v>
      </c>
      <c r="E21" s="6">
        <v>330657.13</v>
      </c>
      <c r="F21" s="6">
        <v>4531653</v>
      </c>
      <c r="G21" s="6">
        <v>4200995.87</v>
      </c>
    </row>
    <row r="22" spans="3:7" x14ac:dyDescent="0.15">
      <c r="C22" s="5">
        <v>42830</v>
      </c>
      <c r="D22" s="6">
        <v>213542.33000000007</v>
      </c>
      <c r="E22" s="6">
        <v>335566.49</v>
      </c>
      <c r="F22" s="6">
        <v>4607254</v>
      </c>
      <c r="G22" s="6">
        <v>4271687.51</v>
      </c>
    </row>
    <row r="23" spans="3:7" x14ac:dyDescent="0.15">
      <c r="C23" s="5">
        <v>42831</v>
      </c>
      <c r="D23" s="6">
        <v>221941.09000000008</v>
      </c>
      <c r="E23" s="6">
        <v>340138.04000000004</v>
      </c>
      <c r="F23" s="6">
        <v>4750855</v>
      </c>
      <c r="G23" s="6">
        <v>4410716.96</v>
      </c>
    </row>
    <row r="24" spans="3:7" x14ac:dyDescent="0.15">
      <c r="C24" s="5">
        <v>42832</v>
      </c>
      <c r="D24" s="6">
        <v>223269.85000000009</v>
      </c>
      <c r="E24" s="6">
        <v>344676.25</v>
      </c>
      <c r="F24" s="6">
        <v>4747833</v>
      </c>
      <c r="G24" s="6">
        <v>4403156.75</v>
      </c>
    </row>
    <row r="25" spans="3:7" x14ac:dyDescent="0.15">
      <c r="C25" s="5">
        <v>42835</v>
      </c>
      <c r="D25" s="6">
        <v>225799.02000000014</v>
      </c>
      <c r="E25" s="6">
        <v>345620.62999999989</v>
      </c>
      <c r="F25" s="6">
        <v>4826169</v>
      </c>
      <c r="G25" s="6">
        <v>4480548.37</v>
      </c>
    </row>
    <row r="26" spans="3:7" x14ac:dyDescent="0.15">
      <c r="C26" s="5">
        <v>42836</v>
      </c>
      <c r="D26" s="6">
        <v>225799.02000000014</v>
      </c>
      <c r="E26" s="6">
        <v>349838.24999999988</v>
      </c>
      <c r="F26" s="6">
        <v>4504932</v>
      </c>
      <c r="G26" s="6">
        <v>4155093.75</v>
      </c>
    </row>
    <row r="27" spans="3:7" x14ac:dyDescent="0.15">
      <c r="C27" s="5">
        <v>42837</v>
      </c>
      <c r="D27" s="6">
        <v>226786.12000000011</v>
      </c>
      <c r="E27" s="6">
        <v>352834.67999999993</v>
      </c>
      <c r="F27" s="6">
        <v>4724738</v>
      </c>
      <c r="G27" s="6">
        <v>4371903.32</v>
      </c>
    </row>
    <row r="28" spans="3:7" x14ac:dyDescent="0.15">
      <c r="C28" s="5">
        <v>42838</v>
      </c>
      <c r="D28" s="6">
        <v>227755.70000000007</v>
      </c>
      <c r="E28" s="6">
        <v>355872.19999999995</v>
      </c>
      <c r="F28" s="6">
        <v>4724738</v>
      </c>
      <c r="G28" s="6">
        <v>4368865.8</v>
      </c>
    </row>
    <row r="29" spans="3:7" x14ac:dyDescent="0.15">
      <c r="C29" s="5">
        <v>42839</v>
      </c>
      <c r="D29" s="6">
        <v>228624.04000000004</v>
      </c>
      <c r="E29" s="6">
        <v>358294.57999999996</v>
      </c>
      <c r="F29" s="6">
        <v>4705759</v>
      </c>
      <c r="G29" s="6">
        <v>4347464.42</v>
      </c>
    </row>
    <row r="30" spans="3:7" x14ac:dyDescent="0.15">
      <c r="C30" s="5">
        <v>42842</v>
      </c>
      <c r="D30" s="6">
        <v>228624.04000000004</v>
      </c>
      <c r="E30" s="6">
        <v>361256.06999999983</v>
      </c>
      <c r="F30" s="6">
        <v>4742042</v>
      </c>
      <c r="G30" s="6">
        <v>4380785.93</v>
      </c>
    </row>
    <row r="31" spans="3:7" x14ac:dyDescent="0.15">
      <c r="C31" s="5">
        <v>42843</v>
      </c>
      <c r="D31" s="6">
        <v>228853.76000000001</v>
      </c>
      <c r="E31" s="6">
        <v>362603.66999999993</v>
      </c>
      <c r="F31" s="6">
        <v>4847762</v>
      </c>
      <c r="G31" s="6">
        <v>4485158.33</v>
      </c>
    </row>
    <row r="32" spans="3:7" x14ac:dyDescent="0.15">
      <c r="C32" s="5">
        <v>42844</v>
      </c>
      <c r="D32" s="6">
        <v>229073.47999999998</v>
      </c>
      <c r="E32" s="6">
        <v>366710.1</v>
      </c>
      <c r="F32" s="6">
        <v>4893507</v>
      </c>
      <c r="G32" s="6">
        <v>4526796.9000000004</v>
      </c>
    </row>
    <row r="33" spans="3:11" x14ac:dyDescent="0.15">
      <c r="C33" s="5">
        <v>42845</v>
      </c>
      <c r="D33" s="6">
        <v>231005.54999999993</v>
      </c>
      <c r="E33" s="6">
        <v>368148.69999999995</v>
      </c>
      <c r="F33" s="6">
        <v>5161164</v>
      </c>
      <c r="G33" s="6">
        <v>4793015.3</v>
      </c>
    </row>
    <row r="34" spans="3:11" x14ac:dyDescent="0.15">
      <c r="C34" s="5">
        <v>42846</v>
      </c>
      <c r="D34" s="6">
        <v>232240.86</v>
      </c>
      <c r="E34" s="6">
        <v>372441.18000000005</v>
      </c>
      <c r="F34" s="6">
        <v>5023064</v>
      </c>
      <c r="G34" s="6">
        <v>4650622.82</v>
      </c>
    </row>
    <row r="35" spans="3:11" x14ac:dyDescent="0.15">
      <c r="C35" s="5">
        <v>42849</v>
      </c>
      <c r="D35" s="6">
        <v>232240.86</v>
      </c>
      <c r="E35" s="6">
        <v>375722.50999999989</v>
      </c>
      <c r="F35" s="6">
        <v>4617942</v>
      </c>
      <c r="G35" s="6">
        <v>4242219.49</v>
      </c>
    </row>
    <row r="36" spans="3:11" x14ac:dyDescent="0.15">
      <c r="C36" s="5">
        <v>42850</v>
      </c>
      <c r="D36" s="6">
        <v>233938.36</v>
      </c>
      <c r="E36" s="6">
        <v>379667.52999999991</v>
      </c>
      <c r="F36" s="6">
        <v>4876083</v>
      </c>
      <c r="G36" s="6">
        <v>4496415.47</v>
      </c>
    </row>
    <row r="37" spans="3:11" x14ac:dyDescent="0.15">
      <c r="C37" s="5">
        <v>42851</v>
      </c>
      <c r="D37" s="6">
        <v>236234.89</v>
      </c>
      <c r="E37" s="6">
        <v>386182.74999999988</v>
      </c>
      <c r="F37" s="6">
        <v>4968484</v>
      </c>
      <c r="G37" s="6">
        <v>4582301.25</v>
      </c>
    </row>
    <row r="38" spans="3:11" x14ac:dyDescent="0.15">
      <c r="C38" s="5">
        <v>42852</v>
      </c>
      <c r="D38" s="6">
        <v>246502.40000000002</v>
      </c>
      <c r="E38" s="6">
        <v>390633.12999999989</v>
      </c>
      <c r="F38" s="6">
        <v>5041490</v>
      </c>
      <c r="G38" s="6">
        <v>4650856.87</v>
      </c>
    </row>
    <row r="39" spans="3:11" x14ac:dyDescent="0.15">
      <c r="C39" s="5">
        <v>42853</v>
      </c>
      <c r="D39" s="6">
        <v>251023.27000000002</v>
      </c>
      <c r="E39" s="6">
        <v>393879.83999999997</v>
      </c>
      <c r="F39" s="6">
        <v>5018850</v>
      </c>
      <c r="G39" s="6">
        <v>4624970.16</v>
      </c>
      <c r="J39" s="7">
        <f>F39-F21</f>
        <v>487197</v>
      </c>
      <c r="K39" s="7">
        <f>G39-G21</f>
        <v>423974.29000000004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期权做市每月盈亏统计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2017-11-08T15:00:38Z</dcterms:modified>
</cp:coreProperties>
</file>