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105" windowWidth="3810" windowHeight="5565"/>
  </bookViews>
  <sheets>
    <sheet name="期权做市每月盈亏统计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E48" i="2" l="1"/>
  <c r="F48" i="2"/>
  <c r="G48" i="2"/>
  <c r="D48" i="2"/>
</calcChain>
</file>

<file path=xl/sharedStrings.xml><?xml version="1.0" encoding="utf-8"?>
<sst xmlns="http://schemas.openxmlformats.org/spreadsheetml/2006/main" count="9" uniqueCount="9">
  <si>
    <t>月份</t>
    <phoneticPr fontId="18" type="noConversion"/>
  </si>
  <si>
    <t>汇总盈亏(扣除手续费)</t>
    <phoneticPr fontId="18" type="noConversion"/>
  </si>
  <si>
    <t>月盈亏(包含手续费)</t>
    <phoneticPr fontId="18" type="noConversion"/>
  </si>
  <si>
    <t>月盈亏(扣除手续费)</t>
    <phoneticPr fontId="18" type="noConversion"/>
  </si>
  <si>
    <t>汇总盈亏(包含手续费)</t>
    <phoneticPr fontId="18" type="noConversion"/>
  </si>
  <si>
    <t>总回购收入</t>
  </si>
  <si>
    <t>总交易费用</t>
  </si>
  <si>
    <t>Orc理论盈亏</t>
  </si>
  <si>
    <t>净理论盈亏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</si>
</sst>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#,##0_ "/>
    <numFmt numFmtId="177" formatCode="&quot;¥&quot;#,##0.00_);[Red]\(&quot;¥&quot;#,##0.00\)"/>
  </numFmts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21" fillId="0" borderId="0"/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0" fontId="22" fillId="0" borderId="0" xfId="0" applyFont="1" applyAlignment="1">
      <alignment horizontal="center" vertical="center"/>
    </xf>
    <xf numFmtId="6" fontId="24" fillId="0" borderId="0" xfId="0" applyNumberFormat="1" applyFont="1" applyAlignment="1">
      <alignment horizontal="center" vertical="center"/>
    </xf>
    <xf numFmtId="177" fontId="24" fillId="0" borderId="0" xfId="0" applyNumberFormat="1" applyFont="1" applyAlignment="1">
      <alignment horizontal="center" vertical="center"/>
    </xf>
    <xf numFmtId="177" fontId="25" fillId="0" borderId="0" xfId="0" applyNumberFormat="1" applyFont="1" applyAlignment="1">
      <alignment horizontal="center" vertical="center"/>
    </xf>
    <xf numFmtId="6" fontId="24" fillId="0" borderId="0" xfId="0" applyNumberFormat="1" applyFont="1" applyAlignment="1">
      <alignment horizontal="center" vertical="center"/>
    </xf>
    <xf numFmtId="6" fontId="24" fillId="0" borderId="0" xfId="0" applyNumberFormat="1" applyFont="1" applyAlignment="1">
      <alignment horizontal="center" vertical="center"/>
    </xf>
    <xf numFmtId="177" fontId="25" fillId="0" borderId="0" xfId="0" applyNumberFormat="1" applyFont="1" applyAlignment="1">
      <alignment horizontal="center" vertical="center"/>
    </xf>
    <xf numFmtId="6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23" fillId="0" borderId="0" xfId="0" applyNumberFormat="1" applyFont="1" applyAlignment="1">
      <alignment horizontal="center" vertical="center"/>
    </xf>
    <xf numFmtId="177" fontId="24" fillId="0" borderId="0" xfId="0" applyNumberFormat="1" applyFont="1" applyAlignment="1">
      <alignment horizontal="center"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/>
    <cellStyle name="常规 3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月度汇总盈亏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做市总盈亏</c:v>
          </c:tx>
          <c:marker>
            <c:symbol val="none"/>
          </c:marker>
          <c:cat>
            <c:numRef>
              <c:f>期权做市每月盈亏统计!$A$2:$A$21</c:f>
              <c:numCache>
                <c:formatCode>General</c:formatCode>
                <c:ptCount val="20"/>
                <c:pt idx="0">
                  <c:v>201604</c:v>
                </c:pt>
                <c:pt idx="1">
                  <c:v>201605</c:v>
                </c:pt>
                <c:pt idx="2">
                  <c:v>201606</c:v>
                </c:pt>
                <c:pt idx="3">
                  <c:v>201607</c:v>
                </c:pt>
                <c:pt idx="4">
                  <c:v>201608</c:v>
                </c:pt>
                <c:pt idx="5">
                  <c:v>201609</c:v>
                </c:pt>
                <c:pt idx="6">
                  <c:v>201610</c:v>
                </c:pt>
                <c:pt idx="7">
                  <c:v>201611</c:v>
                </c:pt>
                <c:pt idx="8">
                  <c:v>201612</c:v>
                </c:pt>
                <c:pt idx="9">
                  <c:v>201701</c:v>
                </c:pt>
                <c:pt idx="10">
                  <c:v>201702</c:v>
                </c:pt>
                <c:pt idx="11">
                  <c:v>201703</c:v>
                </c:pt>
                <c:pt idx="12">
                  <c:v>201704</c:v>
                </c:pt>
                <c:pt idx="13">
                  <c:v>201705</c:v>
                </c:pt>
                <c:pt idx="14">
                  <c:v>201706</c:v>
                </c:pt>
                <c:pt idx="15">
                  <c:v>201707</c:v>
                </c:pt>
                <c:pt idx="16">
                  <c:v>201708</c:v>
                </c:pt>
                <c:pt idx="17">
                  <c:v>201709</c:v>
                </c:pt>
                <c:pt idx="18">
                  <c:v>201710</c:v>
                </c:pt>
                <c:pt idx="19">
                  <c:v>201711</c:v>
                </c:pt>
              </c:numCache>
            </c:numRef>
          </c:cat>
          <c:val>
            <c:numRef>
              <c:f>期权做市每月盈亏统计!$E$2:$E$21</c:f>
              <c:numCache>
                <c:formatCode>#,##0_ </c:formatCode>
                <c:ptCount val="20"/>
                <c:pt idx="0">
                  <c:v>16626</c:v>
                </c:pt>
                <c:pt idx="1">
                  <c:v>60463</c:v>
                </c:pt>
                <c:pt idx="2">
                  <c:v>113048.15</c:v>
                </c:pt>
                <c:pt idx="3">
                  <c:v>558225.44999999995</c:v>
                </c:pt>
                <c:pt idx="4">
                  <c:v>627105.76</c:v>
                </c:pt>
                <c:pt idx="5">
                  <c:v>1067981.1099999999</c:v>
                </c:pt>
                <c:pt idx="6">
                  <c:v>1670840.53</c:v>
                </c:pt>
                <c:pt idx="7">
                  <c:v>2738240.33</c:v>
                </c:pt>
                <c:pt idx="8">
                  <c:v>3664857.21</c:v>
                </c:pt>
                <c:pt idx="9">
                  <c:v>5683692.54</c:v>
                </c:pt>
                <c:pt idx="10">
                  <c:v>5927743.8700000001</c:v>
                </c:pt>
                <c:pt idx="11">
                  <c:v>7865853.0800000001</c:v>
                </c:pt>
                <c:pt idx="12">
                  <c:v>8289827.3700000001</c:v>
                </c:pt>
                <c:pt idx="13">
                  <c:v>9729103.6199999992</c:v>
                </c:pt>
                <c:pt idx="14">
                  <c:v>10626245</c:v>
                </c:pt>
                <c:pt idx="15">
                  <c:v>10987557.91</c:v>
                </c:pt>
                <c:pt idx="16">
                  <c:v>11084754.43</c:v>
                </c:pt>
                <c:pt idx="17">
                  <c:v>11190719.34</c:v>
                </c:pt>
                <c:pt idx="18">
                  <c:v>13624224.029999999</c:v>
                </c:pt>
                <c:pt idx="19">
                  <c:v>14118429.02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158336"/>
        <c:axId val="284724032"/>
      </c:lineChart>
      <c:catAx>
        <c:axId val="35015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724032"/>
        <c:crosses val="autoZero"/>
        <c:auto val="1"/>
        <c:lblAlgn val="ctr"/>
        <c:lblOffset val="100"/>
        <c:noMultiLvlLbl val="0"/>
      </c:catAx>
      <c:valAx>
        <c:axId val="284724032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35015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期权做市月度盈亏</c:v>
          </c:tx>
          <c:invertIfNegative val="0"/>
          <c:cat>
            <c:numRef>
              <c:f>期权做市每月盈亏统计!$A$2:$A$21</c:f>
              <c:numCache>
                <c:formatCode>General</c:formatCode>
                <c:ptCount val="20"/>
                <c:pt idx="0">
                  <c:v>201604</c:v>
                </c:pt>
                <c:pt idx="1">
                  <c:v>201605</c:v>
                </c:pt>
                <c:pt idx="2">
                  <c:v>201606</c:v>
                </c:pt>
                <c:pt idx="3">
                  <c:v>201607</c:v>
                </c:pt>
                <c:pt idx="4">
                  <c:v>201608</c:v>
                </c:pt>
                <c:pt idx="5">
                  <c:v>201609</c:v>
                </c:pt>
                <c:pt idx="6">
                  <c:v>201610</c:v>
                </c:pt>
                <c:pt idx="7">
                  <c:v>201611</c:v>
                </c:pt>
                <c:pt idx="8">
                  <c:v>201612</c:v>
                </c:pt>
                <c:pt idx="9">
                  <c:v>201701</c:v>
                </c:pt>
                <c:pt idx="10">
                  <c:v>201702</c:v>
                </c:pt>
                <c:pt idx="11">
                  <c:v>201703</c:v>
                </c:pt>
                <c:pt idx="12">
                  <c:v>201704</c:v>
                </c:pt>
                <c:pt idx="13">
                  <c:v>201705</c:v>
                </c:pt>
                <c:pt idx="14">
                  <c:v>201706</c:v>
                </c:pt>
                <c:pt idx="15">
                  <c:v>201707</c:v>
                </c:pt>
                <c:pt idx="16">
                  <c:v>201708</c:v>
                </c:pt>
                <c:pt idx="17">
                  <c:v>201709</c:v>
                </c:pt>
                <c:pt idx="18">
                  <c:v>201710</c:v>
                </c:pt>
                <c:pt idx="19">
                  <c:v>201711</c:v>
                </c:pt>
              </c:numCache>
            </c:numRef>
          </c:cat>
          <c:val>
            <c:numRef>
              <c:f>期权做市每月盈亏统计!$C$2:$C$21</c:f>
              <c:numCache>
                <c:formatCode>#,##0_ </c:formatCode>
                <c:ptCount val="20"/>
                <c:pt idx="0">
                  <c:v>16626</c:v>
                </c:pt>
                <c:pt idx="1">
                  <c:v>43837</c:v>
                </c:pt>
                <c:pt idx="2">
                  <c:v>52585.149999999994</c:v>
                </c:pt>
                <c:pt idx="3">
                  <c:v>445177.29999999993</c:v>
                </c:pt>
                <c:pt idx="4">
                  <c:v>68880.310000000056</c:v>
                </c:pt>
                <c:pt idx="5">
                  <c:v>440875.34999999986</c:v>
                </c:pt>
                <c:pt idx="6">
                  <c:v>602859.42000000016</c:v>
                </c:pt>
                <c:pt idx="7">
                  <c:v>1067399.8</c:v>
                </c:pt>
                <c:pt idx="8">
                  <c:v>926616.87999999989</c:v>
                </c:pt>
                <c:pt idx="9">
                  <c:v>2018835.33</c:v>
                </c:pt>
                <c:pt idx="10">
                  <c:v>244051.33000000007</c:v>
                </c:pt>
                <c:pt idx="11">
                  <c:v>1948831.21</c:v>
                </c:pt>
                <c:pt idx="12">
                  <c:v>423974.29000000004</c:v>
                </c:pt>
                <c:pt idx="13">
                  <c:v>1439276.25</c:v>
                </c:pt>
                <c:pt idx="14">
                  <c:v>853898</c:v>
                </c:pt>
                <c:pt idx="15">
                  <c:v>808241.5700000003</c:v>
                </c:pt>
                <c:pt idx="16">
                  <c:v>97196.520000000019</c:v>
                </c:pt>
                <c:pt idx="17">
                  <c:v>105964.90999999992</c:v>
                </c:pt>
                <c:pt idx="18">
                  <c:v>1986576.5</c:v>
                </c:pt>
                <c:pt idx="19">
                  <c:v>494204.99000000022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318016"/>
        <c:axId val="284725760"/>
      </c:barChart>
      <c:catAx>
        <c:axId val="35131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725760"/>
        <c:crosses val="autoZero"/>
        <c:auto val="1"/>
        <c:lblAlgn val="ctr"/>
        <c:lblOffset val="100"/>
        <c:noMultiLvlLbl val="0"/>
      </c:catAx>
      <c:valAx>
        <c:axId val="284725760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35131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23</xdr:row>
      <xdr:rowOff>144780</xdr:rowOff>
    </xdr:from>
    <xdr:to>
      <xdr:col>3</xdr:col>
      <xdr:colOff>975360</xdr:colOff>
      <xdr:row>38</xdr:row>
      <xdr:rowOff>144780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361950</xdr:colOff>
      <xdr:row>40</xdr:row>
      <xdr:rowOff>83820</xdr:rowOff>
    </xdr:from>
    <xdr:to>
      <xdr:col>3</xdr:col>
      <xdr:colOff>1085850</xdr:colOff>
      <xdr:row>55</xdr:row>
      <xdr:rowOff>83820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37" workbookViewId="0">
      <selection activeCell="B21" sqref="B21:E21"/>
    </sheetView>
  </sheetViews>
  <sheetFormatPr defaultRowHeight="13.5" x14ac:dyDescent="0.15"/>
  <cols>
    <col min="1" max="1" width="11.5" customWidth="1"/>
    <col min="2" max="2" width="27.125" customWidth="1"/>
    <col min="3" max="3" width="29" customWidth="1"/>
    <col min="4" max="4" width="23.75" customWidth="1"/>
    <col min="5" max="5" width="19.625" customWidth="1"/>
  </cols>
  <sheetData>
    <row r="1" spans="1:5" x14ac:dyDescent="0.15">
      <c r="A1" s="2" t="s">
        <v>0</v>
      </c>
      <c r="B1" s="4" t="s">
        <v>2</v>
      </c>
      <c r="C1" s="4" t="s">
        <v>3</v>
      </c>
      <c r="D1" s="4" t="s">
        <v>4</v>
      </c>
      <c r="E1" s="4" t="s">
        <v>1</v>
      </c>
    </row>
    <row r="2" spans="1:5" ht="14.45" x14ac:dyDescent="0.25">
      <c r="A2" s="1">
        <v>201604</v>
      </c>
      <c r="B2" s="3">
        <v>16626</v>
      </c>
      <c r="C2" s="3">
        <v>16626</v>
      </c>
      <c r="D2" s="3">
        <v>16626</v>
      </c>
      <c r="E2" s="3">
        <v>16626</v>
      </c>
    </row>
    <row r="3" spans="1:5" ht="14.45" x14ac:dyDescent="0.25">
      <c r="A3" s="1">
        <v>201605</v>
      </c>
      <c r="B3" s="3">
        <v>43837</v>
      </c>
      <c r="C3" s="3">
        <v>43837</v>
      </c>
      <c r="D3" s="3">
        <v>60463</v>
      </c>
      <c r="E3" s="3">
        <v>60463</v>
      </c>
    </row>
    <row r="4" spans="1:5" ht="14.45" x14ac:dyDescent="0.25">
      <c r="A4" s="1">
        <v>201606</v>
      </c>
      <c r="B4" s="3">
        <v>55451</v>
      </c>
      <c r="C4" s="3">
        <v>52585.149999999994</v>
      </c>
      <c r="D4" s="3">
        <v>115914</v>
      </c>
      <c r="E4" s="3">
        <v>113048.15</v>
      </c>
    </row>
    <row r="5" spans="1:5" ht="14.45" x14ac:dyDescent="0.25">
      <c r="A5" s="1">
        <v>201607</v>
      </c>
      <c r="B5" s="3">
        <v>456318</v>
      </c>
      <c r="C5" s="3">
        <v>445177.29999999993</v>
      </c>
      <c r="D5" s="3">
        <v>572232</v>
      </c>
      <c r="E5" s="3">
        <v>558225.44999999995</v>
      </c>
    </row>
    <row r="6" spans="1:5" ht="14.45" x14ac:dyDescent="0.25">
      <c r="A6" s="1">
        <v>201608</v>
      </c>
      <c r="B6" s="3">
        <v>262894</v>
      </c>
      <c r="C6" s="3">
        <v>68880.310000000056</v>
      </c>
      <c r="D6" s="3">
        <v>835126</v>
      </c>
      <c r="E6" s="3">
        <v>627105.76</v>
      </c>
    </row>
    <row r="7" spans="1:5" ht="14.45" x14ac:dyDescent="0.25">
      <c r="A7" s="1">
        <v>201609</v>
      </c>
      <c r="B7" s="3">
        <v>503677</v>
      </c>
      <c r="C7" s="3">
        <v>440875.34999999986</v>
      </c>
      <c r="D7" s="3">
        <v>1338803</v>
      </c>
      <c r="E7" s="3">
        <v>1067981.1099999999</v>
      </c>
    </row>
    <row r="8" spans="1:5" ht="14.45" x14ac:dyDescent="0.25">
      <c r="A8" s="1">
        <v>201610</v>
      </c>
      <c r="B8" s="3">
        <v>669668</v>
      </c>
      <c r="C8" s="3">
        <v>602859.42000000016</v>
      </c>
      <c r="D8" s="3">
        <v>2008471</v>
      </c>
      <c r="E8" s="3">
        <v>1670840.53</v>
      </c>
    </row>
    <row r="9" spans="1:5" ht="14.45" x14ac:dyDescent="0.25">
      <c r="A9" s="1">
        <v>201611</v>
      </c>
      <c r="B9" s="3">
        <v>1172202</v>
      </c>
      <c r="C9" s="3">
        <v>1067399.8</v>
      </c>
      <c r="D9" s="3">
        <v>3180673</v>
      </c>
      <c r="E9" s="3">
        <v>2738240.33</v>
      </c>
    </row>
    <row r="10" spans="1:5" ht="14.45" x14ac:dyDescent="0.25">
      <c r="A10" s="1">
        <v>201612</v>
      </c>
      <c r="B10" s="3">
        <v>1052934</v>
      </c>
      <c r="C10" s="3">
        <v>926616.87999999989</v>
      </c>
      <c r="D10" s="3">
        <v>4233607</v>
      </c>
      <c r="E10" s="3">
        <v>3664857.21</v>
      </c>
    </row>
    <row r="11" spans="1:5" ht="14.45" x14ac:dyDescent="0.25">
      <c r="A11" s="1">
        <v>201701</v>
      </c>
      <c r="B11" s="3">
        <v>2083077</v>
      </c>
      <c r="C11" s="3">
        <v>2018835.33</v>
      </c>
      <c r="D11" s="3">
        <v>6316684</v>
      </c>
      <c r="E11" s="3">
        <v>5683692.54</v>
      </c>
    </row>
    <row r="12" spans="1:5" ht="14.45" x14ac:dyDescent="0.25">
      <c r="A12" s="1">
        <v>201702</v>
      </c>
      <c r="B12" s="3">
        <v>342916</v>
      </c>
      <c r="C12" s="3">
        <v>244051.33000000007</v>
      </c>
      <c r="D12" s="3">
        <v>6659600</v>
      </c>
      <c r="E12" s="3">
        <v>5927743.8700000001</v>
      </c>
    </row>
    <row r="13" spans="1:5" x14ac:dyDescent="0.15">
      <c r="A13" s="1">
        <v>201703</v>
      </c>
      <c r="B13" s="3">
        <v>2116382</v>
      </c>
      <c r="C13" s="3">
        <v>1948831.21</v>
      </c>
      <c r="D13" s="3">
        <v>8765260</v>
      </c>
      <c r="E13" s="3">
        <v>7865853.0800000001</v>
      </c>
    </row>
    <row r="14" spans="1:5" x14ac:dyDescent="0.15">
      <c r="A14" s="1">
        <v>201704</v>
      </c>
      <c r="B14" s="3">
        <v>487197</v>
      </c>
      <c r="C14" s="3">
        <v>423974.29000000004</v>
      </c>
      <c r="D14" s="3">
        <v>9252457</v>
      </c>
      <c r="E14" s="3">
        <v>8289827.3700000001</v>
      </c>
    </row>
    <row r="15" spans="1:5" x14ac:dyDescent="0.15">
      <c r="A15" s="1">
        <v>201705</v>
      </c>
      <c r="B15" s="3">
        <v>1536160</v>
      </c>
      <c r="C15" s="3">
        <v>1439276.25</v>
      </c>
      <c r="D15" s="3">
        <v>10788617</v>
      </c>
      <c r="E15" s="3">
        <v>9729103.6199999992</v>
      </c>
    </row>
    <row r="16" spans="1:5" x14ac:dyDescent="0.15">
      <c r="A16" s="1">
        <v>201706</v>
      </c>
      <c r="B16" s="3">
        <v>938497</v>
      </c>
      <c r="C16" s="3">
        <v>853898</v>
      </c>
      <c r="D16" s="3">
        <v>11776155</v>
      </c>
      <c r="E16" s="3">
        <v>10626245</v>
      </c>
    </row>
    <row r="17" spans="1:5" x14ac:dyDescent="0.15">
      <c r="A17" s="1">
        <v>201707</v>
      </c>
      <c r="B17" s="3">
        <v>888189</v>
      </c>
      <c r="C17" s="3">
        <v>808241.5700000003</v>
      </c>
      <c r="D17" s="3">
        <v>12225994</v>
      </c>
      <c r="E17" s="3">
        <v>10987557.91</v>
      </c>
    </row>
    <row r="18" spans="1:5" x14ac:dyDescent="0.15">
      <c r="A18" s="1">
        <v>201708</v>
      </c>
      <c r="B18" s="3">
        <v>150526</v>
      </c>
      <c r="C18" s="3">
        <v>97196.520000000019</v>
      </c>
      <c r="D18" s="3">
        <v>12814870</v>
      </c>
      <c r="E18" s="3">
        <v>11084754.43</v>
      </c>
    </row>
    <row r="19" spans="1:5" x14ac:dyDescent="0.15">
      <c r="A19" s="1">
        <v>201709</v>
      </c>
      <c r="B19" s="3">
        <v>173845</v>
      </c>
      <c r="C19" s="3">
        <v>105964.90999999992</v>
      </c>
      <c r="D19" s="3">
        <v>12988715</v>
      </c>
      <c r="E19" s="3">
        <v>11190719.34</v>
      </c>
    </row>
    <row r="20" spans="1:5" x14ac:dyDescent="0.15">
      <c r="A20" s="1">
        <v>201710</v>
      </c>
      <c r="B20" s="3">
        <v>2061670</v>
      </c>
      <c r="C20" s="3">
        <v>1986576.5</v>
      </c>
      <c r="D20" s="3">
        <v>15050385</v>
      </c>
      <c r="E20" s="3">
        <v>13624224.029999999</v>
      </c>
    </row>
    <row r="21" spans="1:5" x14ac:dyDescent="0.15">
      <c r="A21" s="1">
        <v>201711</v>
      </c>
      <c r="B21" s="3">
        <v>588755</v>
      </c>
      <c r="C21" s="3">
        <v>494204.99000000022</v>
      </c>
      <c r="D21" s="3">
        <v>15639140</v>
      </c>
      <c r="E21" s="3">
        <v>14118429.02</v>
      </c>
    </row>
    <row r="22" spans="1:5" x14ac:dyDescent="0.15">
      <c r="A22" s="1"/>
      <c r="B22" s="3"/>
      <c r="C22" s="3"/>
      <c r="D22" s="3"/>
      <c r="E22" s="3"/>
    </row>
    <row r="58" spans="2:6" x14ac:dyDescent="0.15">
      <c r="B58" s="7"/>
      <c r="C58" s="8"/>
    </row>
    <row r="59" spans="2:6" x14ac:dyDescent="0.15">
      <c r="B59" s="10"/>
      <c r="C59" s="9"/>
      <c r="D59" s="13"/>
      <c r="E59" s="13"/>
      <c r="F59" s="13"/>
    </row>
    <row r="60" spans="2:6" x14ac:dyDescent="0.15">
      <c r="B60" s="11"/>
      <c r="C60" s="12"/>
      <c r="D60" s="13"/>
      <c r="E60" s="13"/>
      <c r="F60" s="13"/>
    </row>
    <row r="62" spans="2:6" x14ac:dyDescent="0.15">
      <c r="B62" s="13"/>
    </row>
    <row r="63" spans="2:6" x14ac:dyDescent="0.15">
      <c r="B63" s="13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K48"/>
  <sheetViews>
    <sheetView topLeftCell="A21" workbookViewId="0">
      <selection activeCell="G48" sqref="G48"/>
    </sheetView>
  </sheetViews>
  <sheetFormatPr defaultRowHeight="13.5" x14ac:dyDescent="0.15"/>
  <cols>
    <col min="3" max="3" width="13.125" customWidth="1"/>
    <col min="4" max="4" width="18.375" customWidth="1"/>
    <col min="5" max="5" width="17.5" customWidth="1"/>
    <col min="6" max="6" width="18.375" customWidth="1"/>
    <col min="7" max="7" width="15.25" customWidth="1"/>
    <col min="10" max="10" width="13.875" bestFit="1" customWidth="1"/>
    <col min="11" max="11" width="17.75" customWidth="1"/>
  </cols>
  <sheetData>
    <row r="20" spans="3:7" x14ac:dyDescent="0.15">
      <c r="D20" s="6" t="s">
        <v>5</v>
      </c>
      <c r="E20" s="6" t="s">
        <v>6</v>
      </c>
      <c r="F20" s="6" t="s">
        <v>7</v>
      </c>
      <c r="G20" s="6" t="s">
        <v>8</v>
      </c>
    </row>
    <row r="21" spans="3:7" x14ac:dyDescent="0.15">
      <c r="C21" s="15">
        <v>43039</v>
      </c>
      <c r="D21" s="16">
        <v>734859.15000000037</v>
      </c>
      <c r="E21" s="16">
        <v>857411.1799999997</v>
      </c>
      <c r="F21" s="16">
        <v>10816778</v>
      </c>
      <c r="G21" s="16">
        <v>9959366.8200000003</v>
      </c>
    </row>
    <row r="22" spans="3:7" x14ac:dyDescent="0.15">
      <c r="C22" s="15">
        <v>43040</v>
      </c>
      <c r="D22" s="16">
        <v>736947.9300000004</v>
      </c>
      <c r="E22" s="16">
        <v>862419.32999999961</v>
      </c>
      <c r="F22" s="16">
        <v>10904769</v>
      </c>
      <c r="G22" s="16">
        <v>10042349.67</v>
      </c>
    </row>
    <row r="23" spans="3:7" x14ac:dyDescent="0.15">
      <c r="C23" s="15">
        <v>43041</v>
      </c>
      <c r="D23" s="16">
        <v>739845.19000000041</v>
      </c>
      <c r="E23" s="16">
        <v>865302.8199999996</v>
      </c>
      <c r="F23" s="16">
        <v>10958753</v>
      </c>
      <c r="G23" s="16">
        <v>10093450.18</v>
      </c>
    </row>
    <row r="24" spans="3:7" x14ac:dyDescent="0.15">
      <c r="C24" s="15">
        <v>43042</v>
      </c>
      <c r="D24" s="16">
        <v>740519.16000000038</v>
      </c>
      <c r="E24" s="16">
        <v>868620.27999999956</v>
      </c>
      <c r="F24" s="16">
        <v>10871009</v>
      </c>
      <c r="G24" s="16">
        <v>10002388.720000001</v>
      </c>
    </row>
    <row r="25" spans="3:7" x14ac:dyDescent="0.15">
      <c r="C25" s="15">
        <v>43045</v>
      </c>
      <c r="D25" s="16">
        <v>741305.73000000045</v>
      </c>
      <c r="E25" s="16">
        <v>871597.32999999961</v>
      </c>
      <c r="F25" s="16">
        <v>10767606</v>
      </c>
      <c r="G25" s="16">
        <v>9896008.6699999999</v>
      </c>
    </row>
    <row r="26" spans="3:7" x14ac:dyDescent="0.15">
      <c r="C26" s="15">
        <v>43046</v>
      </c>
      <c r="D26" s="16">
        <v>742024.91000000038</v>
      </c>
      <c r="E26" s="16">
        <v>877091.61999999965</v>
      </c>
      <c r="F26" s="16">
        <v>10960139</v>
      </c>
      <c r="G26" s="16">
        <v>10083047.380000001</v>
      </c>
    </row>
    <row r="27" spans="3:7" x14ac:dyDescent="0.15">
      <c r="C27" s="15">
        <v>43047</v>
      </c>
      <c r="D27" s="16">
        <v>742339.97000000044</v>
      </c>
      <c r="E27" s="16">
        <v>880560.57999999961</v>
      </c>
      <c r="F27" s="16">
        <v>10661248</v>
      </c>
      <c r="G27" s="16">
        <v>9780687.4199999999</v>
      </c>
    </row>
    <row r="28" spans="3:7" x14ac:dyDescent="0.15">
      <c r="C28" s="15">
        <v>43048</v>
      </c>
      <c r="D28" s="16">
        <v>765275.60000000033</v>
      </c>
      <c r="E28" s="16">
        <v>882612.21999999951</v>
      </c>
      <c r="F28" s="16">
        <v>11041642</v>
      </c>
      <c r="G28" s="16">
        <v>10159029.780000001</v>
      </c>
    </row>
    <row r="29" spans="3:7" x14ac:dyDescent="0.15">
      <c r="C29" s="15">
        <v>43049</v>
      </c>
      <c r="D29" s="16">
        <v>775505.75</v>
      </c>
      <c r="E29" s="16">
        <v>887586.56</v>
      </c>
      <c r="F29" s="16">
        <v>11176783</v>
      </c>
      <c r="G29" s="16">
        <v>10289196.439999999</v>
      </c>
    </row>
    <row r="30" spans="3:7" x14ac:dyDescent="0.15">
      <c r="C30" s="15">
        <v>43052</v>
      </c>
      <c r="D30" s="16">
        <v>773430.39000000036</v>
      </c>
      <c r="E30" s="16">
        <v>888817.19999999949</v>
      </c>
      <c r="F30" s="16">
        <v>11083317</v>
      </c>
      <c r="G30" s="16">
        <v>10194499.800000001</v>
      </c>
    </row>
    <row r="31" spans="3:7" x14ac:dyDescent="0.15">
      <c r="C31" s="15">
        <v>43053</v>
      </c>
      <c r="D31" s="16">
        <v>781058.77000000025</v>
      </c>
      <c r="E31" s="16">
        <v>894287.72999999952</v>
      </c>
      <c r="F31" s="16">
        <v>10858851</v>
      </c>
      <c r="G31" s="16">
        <v>9964563.2699999996</v>
      </c>
    </row>
    <row r="32" spans="3:7" x14ac:dyDescent="0.15">
      <c r="C32" s="15">
        <v>43054</v>
      </c>
      <c r="D32" s="16">
        <v>788347.85000000033</v>
      </c>
      <c r="E32" s="16">
        <v>898059.46999999974</v>
      </c>
      <c r="F32" s="16">
        <v>10796859</v>
      </c>
      <c r="G32" s="16">
        <v>9898799.5300000012</v>
      </c>
    </row>
    <row r="33" spans="3:11" x14ac:dyDescent="0.15">
      <c r="C33" s="15">
        <v>43055</v>
      </c>
      <c r="D33" s="16">
        <v>806141.5700000003</v>
      </c>
      <c r="E33" s="16">
        <v>904862.93999999948</v>
      </c>
      <c r="F33" s="16">
        <v>10850437</v>
      </c>
      <c r="G33" s="16">
        <v>9945574.0600000005</v>
      </c>
    </row>
    <row r="34" spans="3:11" x14ac:dyDescent="0.15">
      <c r="C34" s="15">
        <v>43056</v>
      </c>
      <c r="D34" s="16">
        <v>823935.29</v>
      </c>
      <c r="E34" s="16">
        <v>911666.40999999992</v>
      </c>
      <c r="F34" s="16">
        <v>10904015</v>
      </c>
      <c r="G34" s="16">
        <v>9992348.5899999999</v>
      </c>
    </row>
    <row r="35" spans="3:11" x14ac:dyDescent="0.15">
      <c r="C35" s="15">
        <v>43059</v>
      </c>
      <c r="D35" s="16">
        <v>813121.06000000029</v>
      </c>
      <c r="E35" s="16">
        <v>910022.79999999958</v>
      </c>
      <c r="F35" s="16">
        <v>11302450</v>
      </c>
      <c r="G35" s="16">
        <v>10392427.200000001</v>
      </c>
    </row>
    <row r="36" spans="3:11" x14ac:dyDescent="0.15">
      <c r="C36" s="15">
        <v>43060</v>
      </c>
      <c r="D36" s="16">
        <v>817114.91000000038</v>
      </c>
      <c r="E36" s="16">
        <v>913259.80999999959</v>
      </c>
      <c r="F36" s="16">
        <v>11072419</v>
      </c>
      <c r="G36" s="16">
        <v>10159159.190000001</v>
      </c>
    </row>
    <row r="37" spans="3:11" x14ac:dyDescent="0.15">
      <c r="C37" s="15">
        <v>43061</v>
      </c>
      <c r="D37" s="16">
        <v>821108.76</v>
      </c>
      <c r="E37" s="16">
        <v>915644.97999999952</v>
      </c>
      <c r="F37" s="16">
        <v>10933416</v>
      </c>
      <c r="G37" s="16">
        <v>10017771.02</v>
      </c>
    </row>
    <row r="38" spans="3:11" x14ac:dyDescent="0.15">
      <c r="C38" s="15">
        <v>43062</v>
      </c>
      <c r="D38" s="16">
        <v>828369.64000000036</v>
      </c>
      <c r="E38" s="16">
        <v>919286.58999999962</v>
      </c>
      <c r="F38" s="16">
        <v>11259778</v>
      </c>
      <c r="G38" s="16">
        <v>10340491.41</v>
      </c>
    </row>
    <row r="39" spans="3:11" x14ac:dyDescent="0.15">
      <c r="C39" s="15">
        <v>43063</v>
      </c>
      <c r="D39" s="16">
        <v>831838.13000000035</v>
      </c>
      <c r="E39" s="16">
        <v>925952.12999999966</v>
      </c>
      <c r="F39" s="16">
        <v>11104258</v>
      </c>
      <c r="G39" s="16">
        <v>10178305.870000001</v>
      </c>
      <c r="J39" s="5"/>
      <c r="K39" s="5"/>
    </row>
    <row r="40" spans="3:11" x14ac:dyDescent="0.15">
      <c r="C40" s="15">
        <v>43066</v>
      </c>
      <c r="D40" s="16">
        <v>835113.19000000041</v>
      </c>
      <c r="E40" s="16">
        <v>930920.15999999968</v>
      </c>
      <c r="F40" s="16">
        <v>11272148</v>
      </c>
      <c r="G40" s="16">
        <v>10341227.84</v>
      </c>
    </row>
    <row r="41" spans="3:11" x14ac:dyDescent="0.15">
      <c r="C41" s="15">
        <v>43067</v>
      </c>
      <c r="D41" s="16">
        <v>836867.64000000036</v>
      </c>
      <c r="E41" s="16">
        <v>938981.71999999974</v>
      </c>
      <c r="F41" s="16">
        <v>11440038</v>
      </c>
      <c r="G41" s="16">
        <v>10501056.280000001</v>
      </c>
    </row>
    <row r="42" spans="3:11" x14ac:dyDescent="0.15">
      <c r="C42" s="15">
        <v>43068</v>
      </c>
      <c r="D42" s="16">
        <v>840236.12000000034</v>
      </c>
      <c r="E42" s="16">
        <v>946529.34999999963</v>
      </c>
      <c r="F42" s="16">
        <v>11366022</v>
      </c>
      <c r="G42" s="16">
        <v>10419492.65</v>
      </c>
    </row>
    <row r="43" spans="3:11" x14ac:dyDescent="0.15">
      <c r="C43" s="15">
        <v>43069</v>
      </c>
      <c r="D43" s="16">
        <v>844176.39000000036</v>
      </c>
      <c r="E43" s="16">
        <v>951961.18999999971</v>
      </c>
      <c r="F43" s="16">
        <v>11405533</v>
      </c>
      <c r="G43" s="16">
        <v>10453571.810000001</v>
      </c>
    </row>
    <row r="48" spans="3:11" x14ac:dyDescent="0.15">
      <c r="D48" s="14">
        <f>D43-D21</f>
        <v>109317.23999999999</v>
      </c>
      <c r="E48" s="14">
        <f t="shared" ref="E48:G48" si="0">E43-E21</f>
        <v>94550.010000000009</v>
      </c>
      <c r="F48" s="14">
        <f t="shared" si="0"/>
        <v>588755</v>
      </c>
      <c r="G48" s="14">
        <f t="shared" si="0"/>
        <v>494204.99000000022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期权做市每月盈亏统计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2017-03-14T23:22:02Z</dcterms:created>
  <dcterms:modified xsi:type="dcterms:W3CDTF">2017-12-06T13:59:44Z</dcterms:modified>
</cp:coreProperties>
</file>