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48" windowWidth="4776" windowHeight="2952"/>
  </bookViews>
  <sheets>
    <sheet name="模板" sheetId="1" r:id="rId1"/>
    <sheet name="20170508" sheetId="8" r:id="rId2"/>
    <sheet name="20170503" sheetId="7" r:id="rId3"/>
    <sheet name="20170426" sheetId="6" r:id="rId4"/>
    <sheet name="20170417" sheetId="5" r:id="rId5"/>
    <sheet name="20170412" sheetId="4" r:id="rId6"/>
    <sheet name="20170411" sheetId="3" r:id="rId7"/>
    <sheet name="20170410" sheetId="2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J77" i="1"/>
  <c r="J16" i="1"/>
  <c r="I77" i="1"/>
  <c r="J33" i="1"/>
  <c r="K77" i="1"/>
  <c r="I35" i="1"/>
  <c r="I16" i="1"/>
  <c r="K33" i="1"/>
  <c r="I33" i="1"/>
  <c r="K16" i="1"/>
  <c r="F6" i="1" l="1"/>
  <c r="B85" i="1" l="1"/>
  <c r="B86" i="1"/>
  <c r="B87" i="1" s="1"/>
  <c r="B84" i="1"/>
  <c r="C83" i="1"/>
  <c r="B83" i="1"/>
  <c r="I53" i="1"/>
  <c r="J32" i="1"/>
  <c r="I47" i="1"/>
  <c r="K26" i="1"/>
  <c r="J41" i="1"/>
  <c r="I67" i="1"/>
  <c r="J60" i="1"/>
  <c r="J67" i="1"/>
  <c r="I12" i="1"/>
  <c r="K67" i="1"/>
  <c r="J68" i="1"/>
  <c r="K43" i="1"/>
  <c r="K13" i="1"/>
  <c r="J46" i="1"/>
  <c r="I23" i="1"/>
  <c r="J14" i="1"/>
  <c r="K25" i="1"/>
  <c r="J47" i="1"/>
  <c r="J69" i="1"/>
  <c r="I58" i="1"/>
  <c r="I30" i="1"/>
  <c r="I49" i="1"/>
  <c r="I54" i="1"/>
  <c r="I15" i="1"/>
  <c r="I34" i="1"/>
  <c r="K31" i="1"/>
  <c r="J24" i="1"/>
  <c r="K50" i="1"/>
  <c r="K52" i="1"/>
  <c r="J59" i="1"/>
  <c r="J49" i="1"/>
  <c r="I46" i="1"/>
  <c r="J28" i="1"/>
  <c r="J27" i="1"/>
  <c r="I48" i="1"/>
  <c r="K32" i="1"/>
  <c r="K23" i="1"/>
  <c r="K12" i="1"/>
  <c r="I42" i="1"/>
  <c r="I32" i="1"/>
  <c r="J55" i="1"/>
  <c r="K34" i="1"/>
  <c r="J48" i="1"/>
  <c r="K59" i="1"/>
  <c r="I14" i="1"/>
  <c r="I74" i="1"/>
  <c r="J56" i="1"/>
  <c r="K35" i="1"/>
  <c r="K55" i="1"/>
  <c r="J58" i="1"/>
  <c r="J21" i="1"/>
  <c r="K70" i="1"/>
  <c r="I13" i="1"/>
  <c r="I55" i="1"/>
  <c r="J44" i="1"/>
  <c r="J51" i="1"/>
  <c r="I43" i="1"/>
  <c r="K5" i="1"/>
  <c r="J29" i="1"/>
  <c r="J65" i="1"/>
  <c r="I65" i="1"/>
  <c r="I24" i="1"/>
  <c r="I44" i="1"/>
  <c r="J53" i="1"/>
  <c r="K11" i="1"/>
  <c r="K54" i="1"/>
  <c r="J43" i="1"/>
  <c r="K21" i="1"/>
  <c r="I11" i="1"/>
  <c r="J45" i="1"/>
  <c r="J57" i="1"/>
  <c r="K74" i="1"/>
  <c r="I29" i="1"/>
  <c r="I41" i="1"/>
  <c r="I25" i="1"/>
  <c r="J25" i="1"/>
  <c r="I26" i="1"/>
  <c r="K48" i="1"/>
  <c r="K56" i="1"/>
  <c r="I66" i="1"/>
  <c r="J5" i="1"/>
  <c r="K41" i="1"/>
  <c r="K75" i="1"/>
  <c r="J35" i="1"/>
  <c r="K45" i="1"/>
  <c r="K53" i="1"/>
  <c r="K24" i="1"/>
  <c r="I51" i="1"/>
  <c r="K22" i="1"/>
  <c r="I70" i="1"/>
  <c r="I22" i="1"/>
  <c r="I56" i="1"/>
  <c r="J54" i="1"/>
  <c r="J66" i="1"/>
  <c r="I68" i="1"/>
  <c r="K27" i="1"/>
  <c r="J50" i="1"/>
  <c r="J42" i="1"/>
  <c r="I21" i="1"/>
  <c r="I59" i="1"/>
  <c r="J11" i="1"/>
  <c r="J52" i="1"/>
  <c r="J76" i="1"/>
  <c r="K42" i="1"/>
  <c r="K66" i="1"/>
  <c r="I28" i="1"/>
  <c r="J22" i="1"/>
  <c r="I45" i="1"/>
  <c r="J34" i="1"/>
  <c r="J75" i="1"/>
  <c r="K28" i="1"/>
  <c r="J70" i="1"/>
  <c r="I57" i="1"/>
  <c r="K15" i="1"/>
  <c r="I69" i="1"/>
  <c r="K65" i="1"/>
  <c r="I60" i="1"/>
  <c r="K68" i="1"/>
  <c r="K14" i="1"/>
  <c r="K46" i="1"/>
  <c r="J15" i="1"/>
  <c r="I36" i="1"/>
  <c r="K51" i="1"/>
  <c r="J26" i="1"/>
  <c r="I75" i="1"/>
  <c r="K76" i="1"/>
  <c r="J13" i="1"/>
  <c r="K58" i="1"/>
  <c r="K60" i="1"/>
  <c r="J31" i="1"/>
  <c r="K36" i="1"/>
  <c r="K29" i="1"/>
  <c r="I50" i="1"/>
  <c r="J74" i="1"/>
  <c r="K44" i="1"/>
  <c r="K47" i="1"/>
  <c r="I31" i="1"/>
  <c r="J30" i="1"/>
  <c r="J12" i="1"/>
  <c r="K30" i="1"/>
  <c r="J23" i="1"/>
  <c r="K49" i="1"/>
  <c r="I5" i="1"/>
  <c r="I27" i="1"/>
  <c r="I76" i="1"/>
  <c r="J36" i="1"/>
  <c r="K57" i="1"/>
  <c r="K69" i="1"/>
  <c r="I52" i="1"/>
</calcChain>
</file>

<file path=xl/sharedStrings.xml><?xml version="1.0" encoding="utf-8"?>
<sst xmlns="http://schemas.openxmlformats.org/spreadsheetml/2006/main" count="2083" uniqueCount="162">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</sst>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8"/>
  <sheetViews>
    <sheetView tabSelected="1" workbookViewId="0">
      <selection activeCell="F16" sqref="F16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25">
      <c r="A22" s="51" t="s">
        <v>137</v>
      </c>
      <c r="B22" s="51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tr">
        <f>[1]!s_div_progress(A22,"20161231")</f>
        <v>股东大会通过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$F$5+$F$16+$F$11</f>
        <v>3.7366999999999999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$F$5+$F$16+$F$11</f>
        <v>3.7366999999999999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$F$5+$F$16+$F$11</f>
        <v>3.7366999999999999</v>
      </c>
    </row>
    <row r="87" spans="1:3" x14ac:dyDescent="0.25">
      <c r="A87" s="13" t="s">
        <v>140</v>
      </c>
      <c r="B87" s="12">
        <f>B86</f>
        <v>61.710999999999999</v>
      </c>
      <c r="C87" s="12">
        <f>$F$5+$F$16+$F$11</f>
        <v>3.7366999999999999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  <row r="92" spans="1:3" x14ac:dyDescent="0.25">
      <c r="A92" t="s">
        <v>146</v>
      </c>
    </row>
    <row r="93" spans="1:3" x14ac:dyDescent="0.25">
      <c r="A93" t="s">
        <v>147</v>
      </c>
    </row>
    <row r="94" spans="1:3" x14ac:dyDescent="0.25">
      <c r="B94" s="9" t="s">
        <v>0</v>
      </c>
      <c r="C94" s="9" t="s">
        <v>1</v>
      </c>
    </row>
    <row r="95" spans="1:3" x14ac:dyDescent="0.25">
      <c r="B95" s="9">
        <v>600340</v>
      </c>
      <c r="C95" s="9" t="s">
        <v>148</v>
      </c>
    </row>
    <row r="96" spans="1:3" x14ac:dyDescent="0.25">
      <c r="B96" s="9">
        <v>600606</v>
      </c>
      <c r="C96" s="9" t="s">
        <v>149</v>
      </c>
    </row>
    <row r="97" spans="1:3" x14ac:dyDescent="0.25">
      <c r="B97" s="9">
        <v>600919</v>
      </c>
      <c r="C97" s="9" t="s">
        <v>150</v>
      </c>
    </row>
    <row r="98" spans="1:3" x14ac:dyDescent="0.25">
      <c r="B98" s="9">
        <v>601229</v>
      </c>
      <c r="C98" s="9" t="s">
        <v>151</v>
      </c>
    </row>
    <row r="99" spans="1:3" x14ac:dyDescent="0.25">
      <c r="B99" s="9">
        <v>601881</v>
      </c>
      <c r="C99" s="9" t="s">
        <v>152</v>
      </c>
    </row>
    <row r="102" spans="1:3" x14ac:dyDescent="0.25">
      <c r="A102" s="12" t="s">
        <v>156</v>
      </c>
    </row>
    <row r="103" spans="1:3" x14ac:dyDescent="0.25">
      <c r="B103" s="9" t="s">
        <v>0</v>
      </c>
      <c r="C103" s="9" t="s">
        <v>1</v>
      </c>
    </row>
    <row r="104" spans="1:3" x14ac:dyDescent="0.25">
      <c r="B104" s="9">
        <v>600109</v>
      </c>
      <c r="C104" s="9" t="s">
        <v>157</v>
      </c>
    </row>
    <row r="105" spans="1:3" x14ac:dyDescent="0.25">
      <c r="B105" s="9">
        <v>600637</v>
      </c>
      <c r="C105" s="9" t="s">
        <v>158</v>
      </c>
    </row>
    <row r="106" spans="1:3" x14ac:dyDescent="0.25">
      <c r="B106" s="9">
        <v>600893</v>
      </c>
      <c r="C106" s="9" t="s">
        <v>159</v>
      </c>
    </row>
    <row r="107" spans="1:3" x14ac:dyDescent="0.25">
      <c r="B107" s="9">
        <v>601377</v>
      </c>
      <c r="C107" s="9" t="s">
        <v>160</v>
      </c>
    </row>
    <row r="108" spans="1:3" x14ac:dyDescent="0.25">
      <c r="B108" s="9">
        <v>601998</v>
      </c>
      <c r="C108" s="9" t="s">
        <v>161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模板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2017-05-10T02:15:47Z</dcterms:modified>
</cp:coreProperties>
</file>