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每日交易数据\"/>
    </mc:Choice>
  </mc:AlternateContent>
  <bookViews>
    <workbookView xWindow="0" yWindow="60" windowWidth="18315" windowHeight="6480"/>
  </bookViews>
  <sheets>
    <sheet name="最新" sheetId="3" r:id="rId1"/>
    <sheet name="2018累积涨跌幅" sheetId="4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D42" i="4" l="1"/>
  <c r="H42" i="4"/>
  <c r="L42" i="4"/>
  <c r="P42" i="4"/>
  <c r="T42" i="4"/>
  <c r="X42" i="4"/>
  <c r="AB42" i="4"/>
  <c r="D43" i="4"/>
  <c r="H43" i="4"/>
  <c r="L43" i="4"/>
  <c r="P43" i="4"/>
  <c r="T43" i="4"/>
  <c r="X43" i="4"/>
  <c r="AB43" i="4"/>
  <c r="D44" i="4"/>
  <c r="H44" i="4"/>
  <c r="L44" i="4"/>
  <c r="P44" i="4"/>
  <c r="T44" i="4"/>
  <c r="X44" i="4"/>
  <c r="AB44" i="4"/>
  <c r="E42" i="4"/>
  <c r="I42" i="4"/>
  <c r="M42" i="4"/>
  <c r="Q42" i="4"/>
  <c r="U42" i="4"/>
  <c r="Y42" i="4"/>
  <c r="AC42" i="4"/>
  <c r="E43" i="4"/>
  <c r="I43" i="4"/>
  <c r="M43" i="4"/>
  <c r="Q43" i="4"/>
  <c r="U43" i="4"/>
  <c r="Y43" i="4"/>
  <c r="AC43" i="4"/>
  <c r="E44" i="4"/>
  <c r="I44" i="4"/>
  <c r="M44" i="4"/>
  <c r="Q44" i="4"/>
  <c r="U44" i="4"/>
  <c r="Y44" i="4"/>
  <c r="AC44" i="4"/>
  <c r="F42" i="4"/>
  <c r="J42" i="4"/>
  <c r="N42" i="4"/>
  <c r="R42" i="4"/>
  <c r="V42" i="4"/>
  <c r="Z42" i="4"/>
  <c r="AD42" i="4"/>
  <c r="F43" i="4"/>
  <c r="J43" i="4"/>
  <c r="N43" i="4"/>
  <c r="R43" i="4"/>
  <c r="V43" i="4"/>
  <c r="Z43" i="4"/>
  <c r="AD43" i="4"/>
  <c r="F44" i="4"/>
  <c r="J44" i="4"/>
  <c r="N44" i="4"/>
  <c r="R44" i="4"/>
  <c r="V44" i="4"/>
  <c r="Z44" i="4"/>
  <c r="AD44" i="4"/>
  <c r="G42" i="4"/>
  <c r="K42" i="4"/>
  <c r="O42" i="4"/>
  <c r="S42" i="4"/>
  <c r="W42" i="4"/>
  <c r="AA42" i="4"/>
  <c r="AE42" i="4"/>
  <c r="G43" i="4"/>
  <c r="K43" i="4"/>
  <c r="O43" i="4"/>
  <c r="S43" i="4"/>
  <c r="W43" i="4"/>
  <c r="AA43" i="4"/>
  <c r="AE43" i="4"/>
  <c r="G44" i="4"/>
  <c r="K44" i="4"/>
  <c r="O44" i="4"/>
  <c r="S44" i="4"/>
  <c r="W44" i="4"/>
  <c r="AA44" i="4"/>
  <c r="AE44" i="4"/>
  <c r="L31" i="4"/>
  <c r="T33" i="4"/>
  <c r="AB35" i="4"/>
  <c r="H38" i="4"/>
  <c r="P40" i="4"/>
  <c r="Y31" i="4"/>
  <c r="E34" i="4"/>
  <c r="M36" i="4"/>
  <c r="R31" i="4"/>
  <c r="Z33" i="4"/>
  <c r="F36" i="4"/>
  <c r="N38" i="4"/>
  <c r="V40" i="4"/>
  <c r="AE31" i="4"/>
  <c r="K34" i="4"/>
  <c r="S36" i="4"/>
  <c r="I40" i="4"/>
  <c r="S40" i="4"/>
  <c r="K41" i="4"/>
  <c r="Y41" i="4"/>
  <c r="F208" i="3"/>
  <c r="O12" i="4"/>
  <c r="C32" i="3"/>
  <c r="E64" i="3"/>
  <c r="L8" i="4"/>
  <c r="R23" i="4"/>
  <c r="F98" i="3"/>
  <c r="I97" i="3"/>
  <c r="N30" i="4"/>
  <c r="H27" i="3"/>
  <c r="K190" i="3"/>
  <c r="U19" i="4"/>
  <c r="H32" i="4"/>
  <c r="H35" i="4"/>
  <c r="L38" i="4"/>
  <c r="L41" i="4"/>
  <c r="M33" i="4"/>
  <c r="Q36" i="4"/>
  <c r="N32" i="4"/>
  <c r="N35" i="4"/>
  <c r="R38" i="4"/>
  <c r="R41" i="4"/>
  <c r="S33" i="4"/>
  <c r="W36" i="4"/>
  <c r="AC41" i="4"/>
  <c r="AA39" i="4"/>
  <c r="G38" i="4"/>
  <c r="I27" i="4"/>
  <c r="F52" i="3"/>
  <c r="F7" i="4"/>
  <c r="M30" i="4"/>
  <c r="H194" i="3"/>
  <c r="C11" i="3"/>
  <c r="G30" i="4"/>
  <c r="AA15" i="4"/>
  <c r="F25" i="4"/>
  <c r="I101" i="3"/>
  <c r="E111" i="3"/>
  <c r="X28" i="4"/>
  <c r="F46" i="3"/>
  <c r="C108" i="3"/>
  <c r="C93" i="3"/>
  <c r="J194" i="3"/>
  <c r="G157" i="3"/>
  <c r="T21" i="4"/>
  <c r="I123" i="3"/>
  <c r="V24" i="4"/>
  <c r="D131" i="3"/>
  <c r="L28" i="4"/>
  <c r="L15" i="4"/>
  <c r="W29" i="4"/>
  <c r="J23" i="4"/>
  <c r="N10" i="4"/>
  <c r="L14" i="4"/>
  <c r="H119" i="3"/>
  <c r="H129" i="3"/>
  <c r="E210" i="3"/>
  <c r="G106" i="3"/>
  <c r="R20" i="4"/>
  <c r="C73" i="3"/>
  <c r="L26" i="4"/>
  <c r="H26" i="3"/>
  <c r="K12" i="4"/>
  <c r="D113" i="3"/>
  <c r="H158" i="3"/>
  <c r="T9" i="4"/>
  <c r="E101" i="3"/>
  <c r="G126" i="3"/>
  <c r="F105" i="3"/>
  <c r="F177" i="3"/>
  <c r="D118" i="3"/>
  <c r="H53" i="3"/>
  <c r="D209" i="3"/>
  <c r="I30" i="4"/>
  <c r="K192" i="3"/>
  <c r="G17" i="4"/>
  <c r="P33" i="4"/>
  <c r="X37" i="4"/>
  <c r="X41" i="4"/>
  <c r="AB31" i="4"/>
  <c r="H34" i="4"/>
  <c r="P36" i="4"/>
  <c r="X38" i="4"/>
  <c r="D41" i="4"/>
  <c r="M32" i="4"/>
  <c r="U34" i="4"/>
  <c r="AC36" i="4"/>
  <c r="F32" i="4"/>
  <c r="N34" i="4"/>
  <c r="V36" i="4"/>
  <c r="AD38" i="4"/>
  <c r="J41" i="4"/>
  <c r="S32" i="4"/>
  <c r="AA34" i="4"/>
  <c r="G37" i="4"/>
  <c r="M41" i="4"/>
  <c r="W41" i="4"/>
  <c r="M38" i="4"/>
  <c r="F218" i="3"/>
  <c r="M16" i="4"/>
  <c r="X23" i="4"/>
  <c r="AC13" i="4"/>
  <c r="D145" i="3"/>
  <c r="U14" i="4"/>
  <c r="G26" i="3"/>
  <c r="AA10" i="4"/>
  <c r="O21" i="4"/>
  <c r="AA12" i="4"/>
  <c r="X24" i="4"/>
  <c r="E45" i="3"/>
  <c r="T14" i="4"/>
  <c r="AB32" i="4"/>
  <c r="D36" i="4"/>
  <c r="D39" i="4"/>
  <c r="E31" i="4"/>
  <c r="I34" i="4"/>
  <c r="I37" i="4"/>
  <c r="F33" i="4"/>
  <c r="J36" i="4"/>
  <c r="J39" i="4"/>
  <c r="K31" i="4"/>
  <c r="O34" i="4"/>
  <c r="O37" i="4"/>
  <c r="G39" i="4"/>
  <c r="S41" i="4"/>
  <c r="D218" i="3"/>
  <c r="Z9" i="4"/>
  <c r="AD30" i="4"/>
  <c r="D22" i="3"/>
  <c r="W21" i="4"/>
  <c r="O14" i="4"/>
  <c r="G136" i="3"/>
  <c r="AC26" i="4"/>
  <c r="E116" i="3"/>
  <c r="I59" i="3"/>
  <c r="I164" i="3"/>
  <c r="C151" i="3"/>
  <c r="X19" i="4"/>
  <c r="K23" i="4"/>
  <c r="H178" i="3"/>
  <c r="C144" i="3"/>
  <c r="F141" i="3"/>
  <c r="H30" i="4"/>
  <c r="H45" i="3"/>
  <c r="D18" i="3"/>
  <c r="D157" i="3"/>
  <c r="H52" i="3"/>
  <c r="AC7" i="4"/>
  <c r="D216" i="3"/>
  <c r="G18" i="3"/>
  <c r="F27" i="3"/>
  <c r="H28" i="3"/>
  <c r="M25" i="4"/>
  <c r="E67" i="3"/>
  <c r="G120" i="3"/>
  <c r="X9" i="4"/>
  <c r="H89" i="3"/>
  <c r="D50" i="3"/>
  <c r="F26" i="3"/>
  <c r="I129" i="3"/>
  <c r="F59" i="3"/>
  <c r="R28" i="4"/>
  <c r="N23" i="4"/>
  <c r="G28" i="3"/>
  <c r="H149" i="3"/>
  <c r="F184" i="3"/>
  <c r="C103" i="3"/>
  <c r="C152" i="3"/>
  <c r="D120" i="3"/>
  <c r="D8" i="4"/>
  <c r="D11" i="4"/>
  <c r="I113" i="3"/>
  <c r="P27" i="4"/>
  <c r="D211" i="3"/>
  <c r="G27" i="4"/>
  <c r="T34" i="4"/>
  <c r="T38" i="4"/>
  <c r="U31" i="4"/>
  <c r="AC35" i="4"/>
  <c r="Z32" i="4"/>
  <c r="Z36" i="4"/>
  <c r="AD40" i="4"/>
  <c r="AE33" i="4"/>
  <c r="Q38" i="4"/>
  <c r="W38" i="4"/>
  <c r="C218" i="3"/>
  <c r="X14" i="4"/>
  <c r="E8" i="4"/>
  <c r="Y14" i="4"/>
  <c r="E130" i="3"/>
  <c r="K20" i="4"/>
  <c r="I19" i="4"/>
  <c r="E24" i="3"/>
  <c r="F151" i="3"/>
  <c r="F198" i="3"/>
  <c r="G220" i="3"/>
  <c r="G175" i="3"/>
  <c r="D53" i="3"/>
  <c r="S9" i="4"/>
  <c r="G133" i="3"/>
  <c r="R10" i="4"/>
  <c r="H22" i="3"/>
  <c r="AB19" i="4"/>
  <c r="AE10" i="4"/>
  <c r="G118" i="3"/>
  <c r="H95" i="3"/>
  <c r="D33" i="4"/>
  <c r="L35" i="4"/>
  <c r="T37" i="4"/>
  <c r="AB39" i="4"/>
  <c r="I31" i="4"/>
  <c r="Q33" i="4"/>
  <c r="Y35" i="4"/>
  <c r="E38" i="4"/>
  <c r="J33" i="4"/>
  <c r="R35" i="4"/>
  <c r="Z37" i="4"/>
  <c r="F40" i="4"/>
  <c r="O31" i="4"/>
  <c r="W33" i="4"/>
  <c r="AE35" i="4"/>
  <c r="E39" i="4"/>
  <c r="O39" i="4"/>
  <c r="G40" i="4"/>
  <c r="U40" i="4"/>
  <c r="E208" i="3"/>
  <c r="L12" i="4"/>
  <c r="S23" i="4"/>
  <c r="D16" i="4"/>
  <c r="I134" i="3"/>
  <c r="G90" i="3"/>
  <c r="I100" i="3"/>
  <c r="H198" i="3"/>
  <c r="Z27" i="4"/>
  <c r="AE30" i="4"/>
  <c r="AD26" i="4"/>
  <c r="D146" i="3"/>
  <c r="P31" i="4"/>
  <c r="P34" i="4"/>
  <c r="P37" i="4"/>
  <c r="T40" i="4"/>
  <c r="U32" i="4"/>
  <c r="U35" i="4"/>
  <c r="V31" i="4"/>
  <c r="V34" i="4"/>
  <c r="V37" i="4"/>
  <c r="Z40" i="4"/>
  <c r="AA32" i="4"/>
  <c r="AA35" i="4"/>
  <c r="Q40" i="4"/>
  <c r="O38" i="4"/>
  <c r="M40" i="4"/>
  <c r="D30" i="4"/>
  <c r="K200" i="3"/>
  <c r="I29" i="3"/>
  <c r="AA14" i="4"/>
  <c r="D61" i="3"/>
  <c r="E65" i="3"/>
  <c r="Z11" i="4"/>
  <c r="K173" i="3"/>
  <c r="T29" i="4"/>
  <c r="O11" i="4"/>
  <c r="F134" i="3"/>
  <c r="V26" i="4"/>
  <c r="F189" i="3"/>
  <c r="E16" i="4"/>
  <c r="I13" i="3"/>
  <c r="AD9" i="4"/>
  <c r="G184" i="3"/>
  <c r="H58" i="3"/>
  <c r="AA7" i="4"/>
  <c r="E161" i="3"/>
  <c r="F156" i="3"/>
  <c r="I173" i="3"/>
  <c r="F119" i="3"/>
  <c r="I154" i="3"/>
  <c r="G51" i="3"/>
  <c r="E16" i="3"/>
  <c r="E7" i="4"/>
  <c r="E46" i="3"/>
  <c r="E185" i="3"/>
  <c r="K191" i="3"/>
  <c r="H183" i="3"/>
  <c r="G119" i="3"/>
  <c r="C61" i="3"/>
  <c r="C76" i="3"/>
  <c r="D137" i="3"/>
  <c r="H16" i="4"/>
  <c r="F12" i="4"/>
  <c r="I23" i="3"/>
  <c r="F116" i="3"/>
  <c r="F86" i="3"/>
  <c r="J200" i="3"/>
  <c r="F9" i="4"/>
  <c r="G191" i="3"/>
  <c r="C92" i="3"/>
  <c r="R15" i="4"/>
  <c r="E219" i="3"/>
  <c r="G155" i="3"/>
  <c r="T17" i="4"/>
  <c r="G161" i="3"/>
  <c r="T32" i="4"/>
  <c r="T36" i="4"/>
  <c r="X40" i="4"/>
  <c r="Y33" i="4"/>
  <c r="Y37" i="4"/>
  <c r="Z34" i="4"/>
  <c r="Z38" i="4"/>
  <c r="AA31" i="4"/>
  <c r="G36" i="4"/>
  <c r="S38" i="4"/>
  <c r="U38" i="4"/>
  <c r="X13" i="4"/>
  <c r="G15" i="4"/>
  <c r="E96" i="3"/>
  <c r="J176" i="3"/>
  <c r="K196" i="3"/>
  <c r="I29" i="4"/>
  <c r="S25" i="4"/>
  <c r="S18" i="4"/>
  <c r="E127" i="3"/>
  <c r="U15" i="4"/>
  <c r="F140" i="3"/>
  <c r="I138" i="3"/>
  <c r="H44" i="3"/>
  <c r="H114" i="3"/>
  <c r="I107" i="3"/>
  <c r="X12" i="4"/>
  <c r="Y26" i="4"/>
  <c r="I51" i="3"/>
  <c r="W22" i="4"/>
  <c r="AE28" i="4"/>
  <c r="V11" i="4"/>
  <c r="P32" i="4"/>
  <c r="T41" i="4"/>
  <c r="V32" i="4"/>
  <c r="Z41" i="4"/>
  <c r="K38" i="4"/>
  <c r="K21" i="4"/>
  <c r="K10" i="4"/>
  <c r="X10" i="4"/>
  <c r="X33" i="4"/>
  <c r="AC34" i="4"/>
  <c r="AD39" i="4"/>
  <c r="AA40" i="4"/>
  <c r="I158" i="3"/>
  <c r="H196" i="3"/>
  <c r="W24" i="4"/>
  <c r="L18" i="4"/>
  <c r="J180" i="3"/>
  <c r="E110" i="3"/>
  <c r="AC11" i="4"/>
  <c r="C155" i="3"/>
  <c r="H38" i="3"/>
  <c r="AD12" i="4"/>
  <c r="Y22" i="4"/>
  <c r="AC25" i="4"/>
  <c r="T35" i="4"/>
  <c r="Y36" i="4"/>
  <c r="AD37" i="4"/>
  <c r="AE34" i="4"/>
  <c r="W40" i="4"/>
  <c r="F183" i="3"/>
  <c r="Q27" i="4"/>
  <c r="E74" i="3"/>
  <c r="E134" i="3"/>
  <c r="K193" i="3"/>
  <c r="V15" i="4"/>
  <c r="F37" i="3"/>
  <c r="O19" i="4"/>
  <c r="O30" i="4"/>
  <c r="E184" i="3"/>
  <c r="G87" i="3"/>
  <c r="H11" i="4"/>
  <c r="C101" i="3"/>
  <c r="C116" i="3"/>
  <c r="M22" i="4"/>
  <c r="H134" i="3"/>
  <c r="H33" i="3"/>
  <c r="I120" i="3"/>
  <c r="H15" i="3"/>
  <c r="D130" i="3"/>
  <c r="F155" i="3"/>
  <c r="I26" i="4"/>
  <c r="C23" i="3"/>
  <c r="J29" i="4"/>
  <c r="E89" i="3"/>
  <c r="W10" i="4"/>
  <c r="G71" i="3"/>
  <c r="C129" i="3"/>
  <c r="J190" i="3"/>
  <c r="Q30" i="4"/>
  <c r="Q28" i="4"/>
  <c r="F114" i="3"/>
  <c r="D36" i="3"/>
  <c r="G59" i="3"/>
  <c r="E86" i="3"/>
  <c r="R16" i="4"/>
  <c r="E193" i="3"/>
  <c r="F154" i="3"/>
  <c r="G135" i="3"/>
  <c r="H90" i="3"/>
  <c r="H157" i="3"/>
  <c r="C38" i="3"/>
  <c r="F57" i="3"/>
  <c r="E27" i="4"/>
  <c r="G210" i="3"/>
  <c r="G13" i="4"/>
  <c r="M11" i="4"/>
  <c r="H22" i="4"/>
  <c r="D25" i="4"/>
  <c r="D45" i="3"/>
  <c r="F24" i="3"/>
  <c r="D31" i="3"/>
  <c r="F43" i="3"/>
  <c r="H19" i="4"/>
  <c r="V29" i="4"/>
  <c r="H10" i="4"/>
  <c r="AB27" i="4"/>
  <c r="I117" i="3"/>
  <c r="J20" i="4"/>
  <c r="E142" i="3"/>
  <c r="H63" i="3"/>
  <c r="C55" i="3"/>
  <c r="C57" i="3"/>
  <c r="G180" i="3"/>
  <c r="F91" i="3"/>
  <c r="F22" i="4"/>
  <c r="G193" i="3"/>
  <c r="AE7" i="4"/>
  <c r="F56" i="3"/>
  <c r="H100" i="3"/>
  <c r="I86" i="3"/>
  <c r="K181" i="3"/>
  <c r="G159" i="3"/>
  <c r="G134" i="3"/>
  <c r="I143" i="3"/>
  <c r="G94" i="3"/>
  <c r="H155" i="3"/>
  <c r="AB7" i="4"/>
  <c r="Y13" i="4"/>
  <c r="T20" i="4"/>
  <c r="H148" i="3"/>
  <c r="C30" i="3"/>
  <c r="G43" i="3"/>
  <c r="F174" i="3"/>
  <c r="Z25" i="4"/>
  <c r="X34" i="4"/>
  <c r="AC32" i="4"/>
  <c r="AD34" i="4"/>
  <c r="G33" i="4"/>
  <c r="AE38" i="4"/>
  <c r="AD22" i="4"/>
  <c r="F214" i="3"/>
  <c r="E36" i="3"/>
  <c r="X36" i="4"/>
  <c r="AC37" i="4"/>
  <c r="G32" i="4"/>
  <c r="AC38" i="4"/>
  <c r="G123" i="3"/>
  <c r="U16" i="4"/>
  <c r="E29" i="4"/>
  <c r="S17" i="4"/>
  <c r="H72" i="3"/>
  <c r="H18" i="4"/>
  <c r="G69" i="3"/>
  <c r="J12" i="4"/>
  <c r="C160" i="3"/>
  <c r="AE20" i="4"/>
  <c r="D28" i="3"/>
  <c r="AE24" i="4"/>
  <c r="T39" i="4"/>
  <c r="Z31" i="4"/>
  <c r="Z39" i="4"/>
  <c r="AE36" i="4"/>
  <c r="AC40" i="4"/>
  <c r="U25" i="4"/>
  <c r="AE21" i="4"/>
  <c r="E75" i="3"/>
  <c r="U26" i="4"/>
  <c r="K27" i="4"/>
  <c r="L25" i="4"/>
  <c r="H111" i="3"/>
  <c r="I127" i="3"/>
  <c r="T18" i="4"/>
  <c r="AD24" i="4"/>
  <c r="D86" i="3"/>
  <c r="E66" i="3"/>
  <c r="AB15" i="4"/>
  <c r="V21" i="4"/>
  <c r="Y19" i="4"/>
  <c r="F160" i="3"/>
  <c r="D134" i="3"/>
  <c r="Z7" i="4"/>
  <c r="D98" i="3"/>
  <c r="F96" i="3"/>
  <c r="G198" i="3"/>
  <c r="I95" i="3"/>
  <c r="D22" i="4"/>
  <c r="G74" i="3"/>
  <c r="D107" i="3"/>
  <c r="C71" i="3"/>
  <c r="E160" i="3"/>
  <c r="G19" i="4"/>
  <c r="I71" i="3"/>
  <c r="O10" i="4"/>
  <c r="U29" i="4"/>
  <c r="D135" i="3"/>
  <c r="U8" i="4"/>
  <c r="C214" i="3"/>
  <c r="H31" i="3"/>
  <c r="Z22" i="4"/>
  <c r="E28" i="4"/>
  <c r="C145" i="3"/>
  <c r="C154" i="3"/>
  <c r="I12" i="3"/>
  <c r="C137" i="3"/>
  <c r="G25" i="4"/>
  <c r="F12" i="3"/>
  <c r="J16" i="4"/>
  <c r="H28" i="4"/>
  <c r="Y15" i="4"/>
  <c r="H161" i="3"/>
  <c r="C45" i="3"/>
  <c r="H102" i="3"/>
  <c r="J193" i="3"/>
  <c r="I13" i="4"/>
  <c r="N29" i="4"/>
  <c r="G182" i="3"/>
  <c r="J25" i="4"/>
  <c r="F158" i="3"/>
  <c r="R25" i="4"/>
  <c r="T30" i="4"/>
  <c r="AE23" i="4"/>
  <c r="K174" i="3"/>
  <c r="D122" i="3"/>
  <c r="K179" i="3"/>
  <c r="C117" i="3"/>
  <c r="G183" i="3"/>
  <c r="H96" i="3"/>
  <c r="H36" i="3"/>
  <c r="G151" i="3"/>
  <c r="H142" i="3"/>
  <c r="G147" i="3"/>
  <c r="C16" i="3"/>
  <c r="I182" i="3"/>
  <c r="H56" i="3"/>
  <c r="G164" i="3"/>
  <c r="D139" i="3"/>
  <c r="G181" i="3"/>
  <c r="C46" i="3"/>
  <c r="H92" i="3"/>
  <c r="K14" i="4"/>
  <c r="F8" i="4"/>
  <c r="W26" i="4"/>
  <c r="I177" i="3"/>
  <c r="E156" i="3"/>
  <c r="I17" i="4"/>
  <c r="G24" i="4"/>
  <c r="C146" i="3"/>
  <c r="G99" i="3"/>
  <c r="I99" i="3"/>
  <c r="C130" i="3"/>
  <c r="C164" i="3"/>
  <c r="F23" i="4"/>
  <c r="I31" i="3"/>
  <c r="J192" i="3"/>
  <c r="AB33" i="4"/>
  <c r="AB37" i="4"/>
  <c r="AB41" i="4"/>
  <c r="E35" i="4"/>
  <c r="AD31" i="4"/>
  <c r="AD35" i="4"/>
  <c r="J40" i="4"/>
  <c r="K33" i="4"/>
  <c r="D37" i="4"/>
  <c r="I35" i="4"/>
  <c r="J37" i="4"/>
  <c r="O35" i="4"/>
  <c r="Q39" i="4"/>
  <c r="Z18" i="4"/>
  <c r="G165" i="3"/>
  <c r="E12" i="3"/>
  <c r="X39" i="4"/>
  <c r="AD33" i="4"/>
  <c r="G35" i="4"/>
  <c r="F213" i="3"/>
  <c r="G156" i="3"/>
  <c r="X8" i="4"/>
  <c r="V22" i="4"/>
  <c r="F131" i="3"/>
  <c r="F13" i="4"/>
  <c r="H7" i="4"/>
  <c r="H24" i="3"/>
  <c r="T10" i="4"/>
  <c r="AE19" i="4"/>
  <c r="E33" i="3"/>
  <c r="D44" i="3"/>
  <c r="E132" i="3"/>
  <c r="Y32" i="4"/>
  <c r="V33" i="4"/>
  <c r="AD41" i="4"/>
  <c r="Y40" i="4"/>
  <c r="D213" i="3"/>
  <c r="H17" i="3"/>
  <c r="H116" i="3"/>
  <c r="AE16" i="4"/>
  <c r="G101" i="3"/>
  <c r="C29" i="3"/>
  <c r="D127" i="3"/>
  <c r="G56" i="3"/>
  <c r="R13" i="4"/>
  <c r="Q11" i="4"/>
  <c r="AA11" i="4"/>
  <c r="R29" i="4"/>
  <c r="W23" i="4"/>
  <c r="U18" i="4"/>
  <c r="K189" i="3"/>
  <c r="M23" i="4"/>
  <c r="U10" i="4"/>
  <c r="C118" i="3"/>
  <c r="AA24" i="4"/>
  <c r="K29" i="4"/>
  <c r="H136" i="3"/>
  <c r="S7" i="4"/>
  <c r="G89" i="3"/>
  <c r="M12" i="4"/>
  <c r="L19" i="4"/>
  <c r="N14" i="4"/>
  <c r="G50" i="3"/>
  <c r="Q23" i="4"/>
  <c r="G140" i="3"/>
  <c r="E192" i="3"/>
  <c r="D87" i="3"/>
  <c r="G158" i="3"/>
  <c r="E55" i="3"/>
  <c r="E58" i="3"/>
  <c r="Y17" i="4"/>
  <c r="V28" i="4"/>
  <c r="Z14" i="4"/>
  <c r="E154" i="3"/>
  <c r="H159" i="3"/>
  <c r="C53" i="3"/>
  <c r="D73" i="3"/>
  <c r="Q24" i="4"/>
  <c r="K187" i="3"/>
  <c r="G65" i="3"/>
  <c r="I30" i="3"/>
  <c r="Q16" i="4"/>
  <c r="H21" i="4"/>
  <c r="H160" i="3"/>
  <c r="S14" i="4"/>
  <c r="C136" i="3"/>
  <c r="Q15" i="4"/>
  <c r="I34" i="3"/>
  <c r="H37" i="3"/>
  <c r="D17" i="4"/>
  <c r="AB16" i="4"/>
  <c r="G29" i="4"/>
  <c r="C128" i="3"/>
  <c r="J175" i="3"/>
  <c r="E180" i="3"/>
  <c r="F175" i="3"/>
  <c r="E152" i="3"/>
  <c r="I8" i="4"/>
  <c r="H75" i="3"/>
  <c r="D91" i="3"/>
  <c r="G117" i="3"/>
  <c r="D99" i="3"/>
  <c r="C51" i="3"/>
  <c r="AE17" i="4"/>
  <c r="E54" i="3"/>
  <c r="F219" i="3"/>
  <c r="G150" i="3"/>
  <c r="E124" i="3"/>
  <c r="E189" i="3"/>
  <c r="E199" i="3"/>
  <c r="C143" i="3"/>
  <c r="I18" i="3"/>
  <c r="H174" i="3"/>
  <c r="D133" i="3"/>
  <c r="P15" i="4"/>
  <c r="H51" i="3"/>
  <c r="F75" i="3"/>
  <c r="H150" i="3"/>
  <c r="G62" i="3"/>
  <c r="E140" i="3"/>
  <c r="H118" i="3"/>
  <c r="AC18" i="4"/>
  <c r="D54" i="3"/>
  <c r="F13" i="3"/>
  <c r="T23" i="4"/>
  <c r="W7" i="4"/>
  <c r="I162" i="3"/>
  <c r="E209" i="3"/>
  <c r="AB34" i="4"/>
  <c r="AB38" i="4"/>
  <c r="E32" i="4"/>
  <c r="E36" i="4"/>
  <c r="AD32" i="4"/>
  <c r="F37" i="4"/>
  <c r="F41" i="4"/>
  <c r="L39" i="4"/>
  <c r="C213" i="3"/>
  <c r="AC31" i="4"/>
  <c r="M13" i="4"/>
  <c r="R21" i="4"/>
  <c r="H181" i="3"/>
  <c r="Y34" i="4"/>
  <c r="X30" i="4"/>
  <c r="N21" i="4"/>
  <c r="S21" i="4"/>
  <c r="I142" i="3"/>
  <c r="D57" i="3"/>
  <c r="G60" i="3"/>
  <c r="C220" i="3"/>
  <c r="G219" i="3"/>
  <c r="D58" i="3"/>
  <c r="I180" i="3"/>
  <c r="H122" i="3"/>
  <c r="E108" i="3"/>
  <c r="K7" i="4"/>
  <c r="G200" i="3"/>
  <c r="F148" i="3"/>
  <c r="C153" i="3"/>
  <c r="E177" i="3"/>
  <c r="E155" i="3"/>
  <c r="G64" i="3"/>
  <c r="G86" i="3"/>
  <c r="I74" i="3"/>
  <c r="G194" i="3"/>
  <c r="O15" i="4"/>
  <c r="C56" i="3"/>
  <c r="G61" i="3"/>
  <c r="AB36" i="4"/>
  <c r="AC33" i="4"/>
  <c r="F35" i="4"/>
  <c r="K32" i="4"/>
  <c r="K37" i="4"/>
  <c r="G41" i="4"/>
  <c r="I41" i="4"/>
  <c r="G11" i="3"/>
  <c r="Y18" i="4"/>
  <c r="D12" i="4"/>
  <c r="AB20" i="4"/>
  <c r="D35" i="4"/>
  <c r="I32" i="4"/>
  <c r="N33" i="4"/>
  <c r="N41" i="4"/>
  <c r="U39" i="4"/>
  <c r="G213" i="3"/>
  <c r="G177" i="3"/>
  <c r="F210" i="3"/>
  <c r="E187" i="3"/>
  <c r="J30" i="4"/>
  <c r="H99" i="3"/>
  <c r="AA20" i="4"/>
  <c r="I188" i="3"/>
  <c r="AE11" i="4"/>
  <c r="AB24" i="4"/>
  <c r="G28" i="4"/>
  <c r="X17" i="4"/>
  <c r="F58" i="3"/>
  <c r="G185" i="3"/>
  <c r="AE9" i="4"/>
  <c r="K17" i="4"/>
  <c r="E162" i="3"/>
  <c r="X27" i="4"/>
  <c r="C43" i="3"/>
  <c r="J184" i="3"/>
  <c r="O8" i="4"/>
  <c r="E21" i="4"/>
  <c r="G9" i="4"/>
  <c r="D121" i="3"/>
  <c r="O18" i="4"/>
  <c r="V13" i="4"/>
  <c r="E43" i="3"/>
  <c r="H36" i="4"/>
  <c r="I33" i="4"/>
  <c r="J34" i="4"/>
  <c r="S31" i="4"/>
  <c r="U41" i="4"/>
  <c r="G208" i="3"/>
  <c r="H185" i="3"/>
  <c r="G66" i="3"/>
  <c r="AE8" i="4"/>
  <c r="H154" i="3"/>
  <c r="X26" i="4"/>
  <c r="G20" i="4"/>
  <c r="E144" i="3"/>
  <c r="N25" i="4"/>
  <c r="X18" i="4"/>
  <c r="R27" i="4"/>
  <c r="P19" i="4"/>
  <c r="H190" i="3"/>
  <c r="D69" i="3"/>
  <c r="M28" i="4"/>
  <c r="AB8" i="4"/>
  <c r="J18" i="4"/>
  <c r="C140" i="3"/>
  <c r="U12" i="4"/>
  <c r="E126" i="3"/>
  <c r="R7" i="4"/>
  <c r="C70" i="3"/>
  <c r="K184" i="3"/>
  <c r="K197" i="3"/>
  <c r="P8" i="4"/>
  <c r="P16" i="4"/>
  <c r="C74" i="3"/>
  <c r="P13" i="4"/>
  <c r="G70" i="3"/>
  <c r="Q37" i="4"/>
  <c r="E13" i="3"/>
  <c r="AD36" i="4"/>
  <c r="E143" i="3"/>
  <c r="J196" i="3"/>
  <c r="I60" i="3"/>
  <c r="Z35" i="4"/>
  <c r="I66" i="3"/>
  <c r="C88" i="3"/>
  <c r="G109" i="3"/>
  <c r="J191" i="3"/>
  <c r="H87" i="3"/>
  <c r="G26" i="4"/>
  <c r="C157" i="3"/>
  <c r="AE27" i="4"/>
  <c r="E23" i="4"/>
  <c r="F180" i="3"/>
  <c r="E147" i="3"/>
  <c r="D60" i="3"/>
  <c r="E118" i="3"/>
  <c r="P20" i="4"/>
  <c r="E136" i="3"/>
  <c r="C94" i="3"/>
  <c r="I24" i="4"/>
  <c r="D52" i="3"/>
  <c r="D85" i="3"/>
  <c r="F29" i="3"/>
  <c r="G179" i="3"/>
  <c r="D214" i="3"/>
  <c r="I22" i="3"/>
  <c r="C63" i="3"/>
  <c r="X31" i="4"/>
  <c r="D40" i="4"/>
  <c r="E37" i="4"/>
  <c r="F38" i="4"/>
  <c r="G34" i="4"/>
  <c r="M39" i="4"/>
  <c r="K39" i="4"/>
  <c r="E218" i="3"/>
  <c r="G8" i="4"/>
  <c r="Z16" i="4"/>
  <c r="C122" i="3"/>
  <c r="C162" i="3"/>
  <c r="H37" i="4"/>
  <c r="M34" i="4"/>
  <c r="J35" i="4"/>
  <c r="O32" i="4"/>
  <c r="W39" i="4"/>
  <c r="T19" i="4"/>
  <c r="Y20" i="4"/>
  <c r="AA22" i="4"/>
  <c r="G192" i="3"/>
  <c r="C34" i="3"/>
  <c r="X11" i="4"/>
  <c r="L24" i="4"/>
  <c r="F139" i="3"/>
  <c r="F110" i="3"/>
  <c r="D112" i="3"/>
  <c r="D21" i="4"/>
  <c r="D29" i="4"/>
  <c r="G34" i="3"/>
  <c r="H65" i="3"/>
  <c r="C105" i="3"/>
  <c r="C64" i="3"/>
  <c r="H32" i="3"/>
  <c r="D72" i="3"/>
  <c r="AC12" i="4"/>
  <c r="E23" i="3"/>
  <c r="H176" i="3"/>
  <c r="AD21" i="4"/>
  <c r="J174" i="3"/>
  <c r="G153" i="3"/>
  <c r="C37" i="3"/>
  <c r="AD25" i="4"/>
  <c r="F67" i="3"/>
  <c r="D38" i="4"/>
  <c r="M35" i="4"/>
  <c r="N36" i="4"/>
  <c r="O33" i="4"/>
  <c r="O41" i="4"/>
  <c r="Y7" i="4"/>
  <c r="C125" i="3"/>
  <c r="V12" i="4"/>
  <c r="K15" i="4"/>
  <c r="Z24" i="4"/>
  <c r="F144" i="3"/>
  <c r="F31" i="3"/>
  <c r="F152" i="3"/>
  <c r="K178" i="3"/>
  <c r="N12" i="4"/>
  <c r="H200" i="3"/>
  <c r="J182" i="3"/>
  <c r="G23" i="4"/>
  <c r="I130" i="3"/>
  <c r="E21" i="3"/>
  <c r="D92" i="3"/>
  <c r="P29" i="4"/>
  <c r="H192" i="3"/>
  <c r="D159" i="3"/>
  <c r="AC17" i="4"/>
  <c r="H64" i="3"/>
  <c r="D55" i="3"/>
  <c r="R17" i="4"/>
  <c r="N22" i="4"/>
  <c r="AB30" i="4"/>
  <c r="K18" i="4"/>
  <c r="E104" i="3"/>
  <c r="U28" i="4"/>
  <c r="E135" i="3"/>
  <c r="G57" i="3"/>
  <c r="F181" i="3"/>
  <c r="F193" i="3"/>
  <c r="O28" i="4"/>
  <c r="H124" i="3"/>
  <c r="D150" i="3"/>
  <c r="I108" i="3"/>
  <c r="F161" i="3"/>
  <c r="D95" i="3"/>
  <c r="F164" i="3"/>
  <c r="C86" i="3"/>
  <c r="I70" i="3"/>
  <c r="H163" i="3"/>
  <c r="W27" i="4"/>
  <c r="F34" i="3"/>
  <c r="T22" i="4"/>
  <c r="G91" i="3"/>
  <c r="I112" i="3"/>
  <c r="W37" i="4"/>
  <c r="AD7" i="4"/>
  <c r="U30" i="4"/>
  <c r="D9" i="4"/>
  <c r="I91" i="3"/>
  <c r="T31" i="4"/>
  <c r="K40" i="4"/>
  <c r="AD18" i="4"/>
  <c r="I118" i="3"/>
  <c r="F20" i="4"/>
  <c r="U24" i="4"/>
  <c r="F72" i="3"/>
  <c r="Y11" i="4"/>
  <c r="M7" i="4"/>
  <c r="H9" i="4"/>
  <c r="F85" i="3"/>
  <c r="F45" i="3"/>
  <c r="M18" i="4"/>
  <c r="I37" i="3"/>
  <c r="F19" i="3"/>
  <c r="H93" i="3"/>
  <c r="G58" i="3"/>
  <c r="F104" i="3"/>
  <c r="I144" i="3"/>
  <c r="K19" i="4"/>
  <c r="Q26" i="4"/>
  <c r="G127" i="3"/>
  <c r="H110" i="3"/>
  <c r="H12" i="3"/>
  <c r="G215" i="3"/>
  <c r="G176" i="3"/>
  <c r="X35" i="4"/>
  <c r="E33" i="4"/>
  <c r="F34" i="4"/>
  <c r="G31" i="4"/>
  <c r="K36" i="4"/>
  <c r="AA38" i="4"/>
  <c r="I39" i="4"/>
  <c r="AA23" i="4"/>
  <c r="C150" i="3"/>
  <c r="E73" i="3"/>
  <c r="AB26" i="4"/>
  <c r="H33" i="4"/>
  <c r="H41" i="4"/>
  <c r="J31" i="4"/>
  <c r="N39" i="4"/>
  <c r="O36" i="4"/>
  <c r="Y39" i="4"/>
  <c r="Y30" i="4"/>
  <c r="G190" i="3"/>
  <c r="H189" i="3"/>
  <c r="C106" i="3"/>
  <c r="E32" i="3"/>
  <c r="AA17" i="4"/>
  <c r="E220" i="3"/>
  <c r="N19" i="4"/>
  <c r="L7" i="4"/>
  <c r="F18" i="3"/>
  <c r="C159" i="3"/>
  <c r="C66" i="3"/>
  <c r="E27" i="3"/>
  <c r="E122" i="3"/>
  <c r="F115" i="3"/>
  <c r="D221" i="3"/>
  <c r="D16" i="3"/>
  <c r="E28" i="3"/>
  <c r="E9" i="4"/>
  <c r="F64" i="3"/>
  <c r="F112" i="3"/>
  <c r="E24" i="4"/>
  <c r="F95" i="3"/>
  <c r="G121" i="3"/>
  <c r="C99" i="3"/>
  <c r="I198" i="3"/>
  <c r="D34" i="4"/>
  <c r="M31" i="4"/>
  <c r="J32" i="4"/>
  <c r="N40" i="4"/>
  <c r="S37" i="4"/>
  <c r="Q41" i="4"/>
  <c r="G14" i="4"/>
  <c r="Y25" i="4"/>
  <c r="N7" i="4"/>
  <c r="X16" i="4"/>
  <c r="C15" i="3"/>
  <c r="I7" i="4"/>
  <c r="H179" i="3"/>
  <c r="S24" i="4"/>
  <c r="M29" i="4"/>
  <c r="H67" i="3"/>
  <c r="AB28" i="4"/>
  <c r="D70" i="3"/>
  <c r="H199" i="3"/>
  <c r="I65" i="3"/>
  <c r="C109" i="3"/>
  <c r="J17" i="4"/>
  <c r="D108" i="3"/>
  <c r="C95" i="3"/>
  <c r="E63" i="3"/>
  <c r="I33" i="3"/>
  <c r="H25" i="4"/>
  <c r="D162" i="3"/>
  <c r="D116" i="3"/>
  <c r="L17" i="4"/>
  <c r="Z10" i="4"/>
  <c r="AC20" i="4"/>
  <c r="F146" i="3"/>
  <c r="J27" i="4"/>
  <c r="G152" i="3"/>
  <c r="AE15" i="4"/>
  <c r="D148" i="3"/>
  <c r="C21" i="3"/>
  <c r="U22" i="4"/>
  <c r="H59" i="3"/>
  <c r="E121" i="3"/>
  <c r="H107" i="3"/>
  <c r="F211" i="3"/>
  <c r="G141" i="3"/>
  <c r="H162" i="3"/>
  <c r="I137" i="3"/>
  <c r="I55" i="3"/>
  <c r="I69" i="3"/>
  <c r="G24" i="3"/>
  <c r="I68" i="3"/>
  <c r="E99" i="3"/>
  <c r="N28" i="4"/>
  <c r="H152" i="3"/>
  <c r="R39" i="4"/>
  <c r="X22" i="4"/>
  <c r="AC27" i="4"/>
  <c r="H130" i="3"/>
  <c r="H128" i="3"/>
  <c r="D23" i="4"/>
  <c r="M15" i="4"/>
  <c r="H143" i="3"/>
  <c r="AB40" i="4"/>
  <c r="E41" i="4"/>
  <c r="C102" i="3"/>
  <c r="I36" i="4"/>
  <c r="J197" i="3"/>
  <c r="V9" i="4"/>
  <c r="X21" i="4"/>
  <c r="X7" i="4"/>
  <c r="H101" i="3"/>
  <c r="Q29" i="4"/>
  <c r="Y10" i="4"/>
  <c r="M37" i="4"/>
  <c r="C24" i="3"/>
  <c r="F150" i="3"/>
  <c r="E97" i="3"/>
  <c r="K11" i="4"/>
  <c r="R19" i="4"/>
  <c r="F66" i="3"/>
  <c r="O7" i="4"/>
  <c r="D26" i="3"/>
  <c r="E109" i="3"/>
  <c r="F120" i="3"/>
  <c r="H27" i="4"/>
  <c r="F185" i="3"/>
  <c r="E151" i="3"/>
  <c r="I54" i="3"/>
  <c r="AC14" i="4"/>
  <c r="L16" i="4"/>
  <c r="G163" i="3"/>
  <c r="D23" i="3"/>
  <c r="AC16" i="4"/>
  <c r="O17" i="4"/>
  <c r="S12" i="4"/>
  <c r="G189" i="3"/>
  <c r="D144" i="3"/>
  <c r="AC10" i="4"/>
  <c r="G143" i="3"/>
  <c r="I10" i="4"/>
  <c r="I125" i="3"/>
  <c r="AC19" i="4"/>
  <c r="M17" i="4"/>
  <c r="I93" i="3"/>
  <c r="W8" i="4"/>
  <c r="E215" i="3"/>
  <c r="F51" i="3"/>
  <c r="AA19" i="4"/>
  <c r="N8" i="4"/>
  <c r="E139" i="3"/>
  <c r="D15" i="3"/>
  <c r="D19" i="3"/>
  <c r="H184" i="3"/>
  <c r="W28" i="4"/>
  <c r="I122" i="3"/>
  <c r="G113" i="3"/>
  <c r="AA25" i="4"/>
  <c r="I17" i="3"/>
  <c r="V25" i="4"/>
  <c r="P38" i="4"/>
  <c r="Q35" i="4"/>
  <c r="R36" i="4"/>
  <c r="AA33" i="4"/>
  <c r="AE41" i="4"/>
  <c r="P24" i="4"/>
  <c r="I190" i="3"/>
  <c r="L29" i="4"/>
  <c r="C149" i="3"/>
  <c r="G216" i="3"/>
  <c r="J173" i="3"/>
  <c r="F216" i="3"/>
  <c r="X15" i="4"/>
  <c r="M10" i="4"/>
  <c r="N20" i="4"/>
  <c r="I119" i="3"/>
  <c r="F118" i="3"/>
  <c r="F11" i="4"/>
  <c r="AC30" i="4"/>
  <c r="S10" i="4"/>
  <c r="H13" i="4"/>
  <c r="E221" i="3"/>
  <c r="C69" i="3"/>
  <c r="F138" i="3"/>
  <c r="I196" i="3"/>
  <c r="I105" i="3"/>
  <c r="C19" i="3"/>
  <c r="I98" i="3"/>
  <c r="I19" i="3"/>
  <c r="U27" i="4"/>
  <c r="D24" i="3"/>
  <c r="AC24" i="4"/>
  <c r="C132" i="3"/>
  <c r="I156" i="3"/>
  <c r="G45" i="3"/>
  <c r="H120" i="3"/>
  <c r="AC21" i="4"/>
  <c r="C221" i="3"/>
  <c r="F26" i="4"/>
  <c r="D12" i="3"/>
  <c r="U23" i="4"/>
  <c r="K16" i="4"/>
  <c r="F109" i="3"/>
  <c r="C121" i="3"/>
  <c r="D156" i="3"/>
  <c r="F165" i="3"/>
  <c r="E188" i="3"/>
  <c r="Z30" i="4"/>
  <c r="C18" i="3"/>
  <c r="D14" i="4"/>
  <c r="H113" i="3"/>
  <c r="D64" i="3"/>
  <c r="F145" i="3"/>
  <c r="S29" i="4"/>
  <c r="AB23" i="4"/>
  <c r="O13" i="4"/>
  <c r="F113" i="3"/>
  <c r="E182" i="3"/>
  <c r="G22" i="4"/>
  <c r="I103" i="3"/>
  <c r="F29" i="4"/>
  <c r="D33" i="3"/>
  <c r="G197" i="3"/>
  <c r="AA29" i="4"/>
  <c r="I72" i="3"/>
  <c r="Z13" i="4"/>
  <c r="X25" i="4"/>
  <c r="H131" i="3"/>
  <c r="G131" i="3"/>
  <c r="I62" i="3"/>
  <c r="F31" i="4"/>
  <c r="AE40" i="4"/>
  <c r="E114" i="3"/>
  <c r="N37" i="4"/>
  <c r="E12" i="4"/>
  <c r="K9" i="4"/>
  <c r="I96" i="3"/>
  <c r="O23" i="4"/>
  <c r="I92" i="3"/>
  <c r="D104" i="3"/>
  <c r="T11" i="4"/>
  <c r="J38" i="4"/>
  <c r="V18" i="4"/>
  <c r="D26" i="4"/>
  <c r="P21" i="4"/>
  <c r="F60" i="3"/>
  <c r="C13" i="3"/>
  <c r="G15" i="3"/>
  <c r="W11" i="4"/>
  <c r="L20" i="4"/>
  <c r="Z19" i="4"/>
  <c r="T25" i="4"/>
  <c r="I136" i="3"/>
  <c r="F94" i="3"/>
  <c r="F162" i="3"/>
  <c r="AC9" i="4"/>
  <c r="E158" i="3"/>
  <c r="C111" i="3"/>
  <c r="Z21" i="4"/>
  <c r="G11" i="4"/>
  <c r="I11" i="4"/>
  <c r="D29" i="3"/>
  <c r="C27" i="3"/>
  <c r="G103" i="3"/>
  <c r="F209" i="3"/>
  <c r="C50" i="3"/>
  <c r="E198" i="3"/>
  <c r="D63" i="3"/>
  <c r="C89" i="3"/>
  <c r="C161" i="3"/>
  <c r="I88" i="3"/>
  <c r="H54" i="3"/>
  <c r="G196" i="3"/>
  <c r="C124" i="3"/>
  <c r="E190" i="3"/>
  <c r="AC28" i="4"/>
  <c r="E176" i="3"/>
  <c r="Z23" i="4"/>
  <c r="C28" i="3"/>
  <c r="D128" i="3"/>
  <c r="K25" i="4"/>
  <c r="J185" i="3"/>
  <c r="D68" i="3"/>
  <c r="E50" i="3"/>
  <c r="F55" i="3"/>
  <c r="G30" i="3"/>
  <c r="L32" i="4"/>
  <c r="L40" i="4"/>
  <c r="U37" i="4"/>
  <c r="V38" i="4"/>
  <c r="W35" i="4"/>
  <c r="AE37" i="4"/>
  <c r="E165" i="3"/>
  <c r="P25" i="4"/>
  <c r="AE18" i="4"/>
  <c r="F133" i="3"/>
  <c r="G124" i="3"/>
  <c r="AB17" i="4"/>
  <c r="E100" i="3"/>
  <c r="H187" i="3"/>
  <c r="I181" i="3"/>
  <c r="H91" i="3"/>
  <c r="E70" i="3"/>
  <c r="R22" i="4"/>
  <c r="E18" i="4"/>
  <c r="I152" i="3"/>
  <c r="I46" i="3"/>
  <c r="F65" i="3"/>
  <c r="G16" i="3"/>
  <c r="E69" i="3"/>
  <c r="H43" i="3"/>
  <c r="E173" i="3"/>
  <c r="H151" i="3"/>
  <c r="F179" i="3"/>
  <c r="G12" i="3"/>
  <c r="Y21" i="4"/>
  <c r="E179" i="3"/>
  <c r="L27" i="4"/>
  <c r="E15" i="4"/>
  <c r="D129" i="3"/>
  <c r="G139" i="3"/>
  <c r="G36" i="3"/>
  <c r="J199" i="3"/>
  <c r="AB21" i="4"/>
  <c r="F90" i="3"/>
  <c r="D132" i="3"/>
  <c r="F23" i="3"/>
  <c r="AD11" i="4"/>
  <c r="F21" i="3"/>
  <c r="I27" i="3"/>
  <c r="G130" i="3"/>
  <c r="D219" i="3"/>
  <c r="AE13" i="4"/>
  <c r="G22" i="3"/>
  <c r="J9" i="4"/>
  <c r="T12" i="4"/>
  <c r="E17" i="3"/>
  <c r="H132" i="3"/>
  <c r="I36" i="3"/>
  <c r="D11" i="3"/>
  <c r="D13" i="3"/>
  <c r="AD17" i="4"/>
  <c r="K13" i="4"/>
  <c r="C85" i="3"/>
  <c r="F121" i="3"/>
  <c r="D62" i="3"/>
  <c r="F187" i="3"/>
  <c r="F18" i="4"/>
  <c r="F137" i="3"/>
  <c r="I146" i="3"/>
  <c r="F194" i="3"/>
  <c r="D126" i="3"/>
  <c r="D163" i="3"/>
  <c r="U11" i="4"/>
  <c r="I76" i="3"/>
  <c r="F76" i="3"/>
  <c r="E31" i="3"/>
  <c r="I38" i="3"/>
  <c r="E11" i="3"/>
  <c r="D18" i="4"/>
  <c r="I126" i="3"/>
  <c r="E138" i="3"/>
  <c r="Y28" i="4"/>
  <c r="C96" i="3"/>
  <c r="N17" i="4"/>
  <c r="F103" i="3"/>
  <c r="C97" i="3"/>
  <c r="Q34" i="4"/>
  <c r="Y38" i="4"/>
  <c r="AE32" i="4"/>
  <c r="C119" i="3"/>
  <c r="D101" i="3"/>
  <c r="AA30" i="4"/>
  <c r="O20" i="4"/>
  <c r="G174" i="3"/>
  <c r="D30" i="3"/>
  <c r="F39" i="4"/>
  <c r="D208" i="3"/>
  <c r="F33" i="3"/>
  <c r="S34" i="4"/>
  <c r="F107" i="3"/>
  <c r="J189" i="3"/>
  <c r="F191" i="3"/>
  <c r="D143" i="3"/>
  <c r="C91" i="3"/>
  <c r="H188" i="3"/>
  <c r="D32" i="4"/>
  <c r="S35" i="4"/>
  <c r="W9" i="4"/>
  <c r="K177" i="3"/>
  <c r="I15" i="3"/>
  <c r="F106" i="3"/>
  <c r="G144" i="3"/>
  <c r="D17" i="3"/>
  <c r="G68" i="3"/>
  <c r="O25" i="4"/>
  <c r="G97" i="3"/>
  <c r="E38" i="3"/>
  <c r="H57" i="3"/>
  <c r="I52" i="3"/>
  <c r="AE25" i="4"/>
  <c r="E19" i="4"/>
  <c r="S11" i="4"/>
  <c r="H112" i="3"/>
  <c r="D152" i="3"/>
  <c r="F176" i="3"/>
  <c r="C216" i="3"/>
  <c r="G105" i="3"/>
  <c r="N15" i="4"/>
  <c r="J13" i="4"/>
  <c r="D88" i="3"/>
  <c r="H61" i="3"/>
  <c r="Y23" i="4"/>
  <c r="D123" i="3"/>
  <c r="C68" i="3"/>
  <c r="D43" i="3"/>
  <c r="D153" i="3"/>
  <c r="G55" i="3"/>
  <c r="H137" i="3"/>
  <c r="I18" i="4"/>
  <c r="D71" i="3"/>
  <c r="F136" i="3"/>
  <c r="W12" i="4"/>
  <c r="G129" i="3"/>
  <c r="E191" i="3"/>
  <c r="Q12" i="4"/>
  <c r="D154" i="3"/>
  <c r="F129" i="3"/>
  <c r="D93" i="3"/>
  <c r="K183" i="3"/>
  <c r="H85" i="3"/>
  <c r="I147" i="3"/>
  <c r="L34" i="4"/>
  <c r="Q31" i="4"/>
  <c r="R32" i="4"/>
  <c r="R40" i="4"/>
  <c r="I38" i="4"/>
  <c r="G218" i="3"/>
  <c r="R18" i="4"/>
  <c r="E125" i="3"/>
  <c r="AB29" i="4"/>
  <c r="N13" i="4"/>
  <c r="S20" i="4"/>
  <c r="R14" i="4"/>
  <c r="F74" i="3"/>
  <c r="K185" i="3"/>
  <c r="D215" i="3"/>
  <c r="C26" i="3"/>
  <c r="F22" i="3"/>
  <c r="J181" i="3"/>
  <c r="F188" i="3"/>
  <c r="E194" i="3"/>
  <c r="G53" i="3"/>
  <c r="S15" i="4"/>
  <c r="E52" i="3"/>
  <c r="J15" i="4"/>
  <c r="Z8" i="4"/>
  <c r="E112" i="3"/>
  <c r="F89" i="3"/>
  <c r="E51" i="3"/>
  <c r="H60" i="3"/>
  <c r="H26" i="4"/>
  <c r="L9" i="4"/>
  <c r="I161" i="3"/>
  <c r="U13" i="4"/>
  <c r="H68" i="3"/>
  <c r="V7" i="4"/>
  <c r="G146" i="3"/>
  <c r="I43" i="3"/>
  <c r="T7" i="4"/>
  <c r="D110" i="3"/>
  <c r="G95" i="3"/>
  <c r="D210" i="3"/>
  <c r="G114" i="3"/>
  <c r="R9" i="4"/>
  <c r="H29" i="3"/>
  <c r="F24" i="4"/>
  <c r="Z12" i="4"/>
  <c r="AD29" i="4"/>
  <c r="E15" i="3"/>
  <c r="H175" i="3"/>
  <c r="I163" i="3"/>
  <c r="T27" i="4"/>
  <c r="G160" i="3"/>
  <c r="P30" i="4"/>
  <c r="P7" i="4"/>
  <c r="C115" i="3"/>
  <c r="I149" i="3"/>
  <c r="G115" i="3"/>
  <c r="W14" i="4"/>
  <c r="I176" i="3"/>
  <c r="I128" i="3"/>
  <c r="E129" i="3"/>
  <c r="E106" i="3"/>
  <c r="C33" i="3"/>
  <c r="H121" i="3"/>
  <c r="F149" i="3"/>
  <c r="G7" i="4"/>
  <c r="J26" i="4"/>
  <c r="G110" i="3"/>
  <c r="D111" i="3"/>
  <c r="I159" i="3"/>
  <c r="O26" i="4"/>
  <c r="G18" i="4"/>
  <c r="AA21" i="4"/>
  <c r="G12" i="4"/>
  <c r="I87" i="3"/>
  <c r="K8" i="4"/>
  <c r="D24" i="4"/>
  <c r="I23" i="4"/>
  <c r="M8" i="4"/>
  <c r="J7" i="4"/>
  <c r="G132" i="3"/>
  <c r="V35" i="4"/>
  <c r="I77" i="3"/>
  <c r="D20" i="4"/>
  <c r="K35" i="4"/>
  <c r="J8" i="4"/>
  <c r="AA27" i="4"/>
  <c r="F123" i="3"/>
  <c r="U9" i="4"/>
  <c r="F17" i="3"/>
  <c r="F14" i="4"/>
  <c r="H14" i="4"/>
  <c r="G10" i="4"/>
  <c r="D66" i="3"/>
  <c r="Q19" i="4"/>
  <c r="H13" i="3"/>
  <c r="E200" i="3"/>
  <c r="F221" i="3"/>
  <c r="L36" i="4"/>
  <c r="AA37" i="4"/>
  <c r="AB9" i="4"/>
  <c r="I73" i="3"/>
  <c r="Y16" i="4"/>
  <c r="K199" i="3"/>
  <c r="F153" i="3"/>
  <c r="H97" i="3"/>
  <c r="K24" i="4"/>
  <c r="P22" i="4"/>
  <c r="C113" i="3"/>
  <c r="H109" i="3"/>
  <c r="D77" i="3"/>
  <c r="X29" i="4"/>
  <c r="H133" i="3"/>
  <c r="P14" i="4"/>
  <c r="H15" i="4"/>
  <c r="E77" i="3"/>
  <c r="C210" i="3"/>
  <c r="I11" i="3"/>
  <c r="D124" i="3"/>
  <c r="F15" i="4"/>
  <c r="E133" i="3"/>
  <c r="H94" i="3"/>
  <c r="E62" i="3"/>
  <c r="W32" i="4"/>
  <c r="C112" i="3"/>
  <c r="J19" i="4"/>
  <c r="Z15" i="4"/>
  <c r="C100" i="3"/>
  <c r="I22" i="4"/>
  <c r="D67" i="3"/>
  <c r="E18" i="3"/>
  <c r="I57" i="3"/>
  <c r="D115" i="3"/>
  <c r="P11" i="4"/>
  <c r="D94" i="3"/>
  <c r="C58" i="3"/>
  <c r="G75" i="3"/>
  <c r="G209" i="3"/>
  <c r="S30" i="4"/>
  <c r="N24" i="4"/>
  <c r="Q21" i="4"/>
  <c r="AA13" i="4"/>
  <c r="G154" i="3"/>
  <c r="I16" i="3"/>
  <c r="U7" i="4"/>
  <c r="D28" i="4"/>
  <c r="H146" i="3"/>
  <c r="F17" i="4"/>
  <c r="E11" i="4"/>
  <c r="E94" i="3"/>
  <c r="F147" i="3"/>
  <c r="I191" i="3"/>
  <c r="H17" i="4"/>
  <c r="J178" i="3"/>
  <c r="C54" i="3"/>
  <c r="U36" i="4"/>
  <c r="C87" i="3"/>
  <c r="M27" i="4"/>
  <c r="M14" i="4"/>
  <c r="Q22" i="4"/>
  <c r="D160" i="3"/>
  <c r="P26" i="4"/>
  <c r="D75" i="3"/>
  <c r="G21" i="4"/>
  <c r="C52" i="3"/>
  <c r="V8" i="4"/>
  <c r="E146" i="3"/>
  <c r="T16" i="4"/>
  <c r="D65" i="3"/>
  <c r="I153" i="3"/>
  <c r="F73" i="3"/>
  <c r="K30" i="4"/>
  <c r="W17" i="4"/>
  <c r="O24" i="4"/>
  <c r="E25" i="4"/>
  <c r="AB13" i="4"/>
  <c r="H141" i="3"/>
  <c r="I111" i="3"/>
  <c r="I148" i="3"/>
  <c r="I102" i="3"/>
  <c r="E105" i="3"/>
  <c r="D142" i="3"/>
  <c r="I67" i="3"/>
  <c r="E14" i="4"/>
  <c r="L33" i="4"/>
  <c r="AA36" i="4"/>
  <c r="H125" i="3"/>
  <c r="D105" i="3"/>
  <c r="H117" i="3"/>
  <c r="E174" i="3"/>
  <c r="D114" i="3"/>
  <c r="F108" i="3"/>
  <c r="Z17" i="4"/>
  <c r="I139" i="3"/>
  <c r="F215" i="3"/>
  <c r="L11" i="4"/>
  <c r="F125" i="3"/>
  <c r="I115" i="3"/>
  <c r="G38" i="3"/>
  <c r="H197" i="3"/>
  <c r="L23" i="4"/>
  <c r="Q17" i="4"/>
  <c r="D161" i="3"/>
  <c r="D89" i="3"/>
  <c r="D37" i="3"/>
  <c r="I192" i="3"/>
  <c r="G199" i="3"/>
  <c r="G162" i="3"/>
  <c r="I21" i="3"/>
  <c r="C65" i="3"/>
  <c r="D32" i="3"/>
  <c r="M9" i="4"/>
  <c r="D15" i="4"/>
  <c r="F16" i="4"/>
  <c r="G116" i="3"/>
  <c r="I121" i="3"/>
  <c r="I135" i="3"/>
  <c r="V41" i="4"/>
  <c r="J177" i="3"/>
  <c r="C163" i="3"/>
  <c r="G149" i="3"/>
  <c r="Y12" i="4"/>
  <c r="J179" i="3"/>
  <c r="G111" i="3"/>
  <c r="F135" i="3"/>
  <c r="J22" i="4"/>
  <c r="G187" i="3"/>
  <c r="AD8" i="4"/>
  <c r="D27" i="4"/>
  <c r="I150" i="3"/>
  <c r="J187" i="3"/>
  <c r="I155" i="3"/>
  <c r="Y27" i="4"/>
  <c r="W15" i="4"/>
  <c r="I110" i="3"/>
  <c r="Q10" i="4"/>
  <c r="V14" i="4"/>
  <c r="G96" i="3"/>
  <c r="H115" i="3"/>
  <c r="K182" i="3"/>
  <c r="C134" i="3"/>
  <c r="E13" i="4"/>
  <c r="F97" i="3"/>
  <c r="I85" i="3"/>
  <c r="K198" i="3"/>
  <c r="G88" i="3"/>
  <c r="AB14" i="4"/>
  <c r="D27" i="3"/>
  <c r="E148" i="3"/>
  <c r="F200" i="3"/>
  <c r="D125" i="3"/>
  <c r="H144" i="3"/>
  <c r="W25" i="4"/>
  <c r="H105" i="3"/>
  <c r="E145" i="3"/>
  <c r="E137" i="3"/>
  <c r="E26" i="4"/>
  <c r="I53" i="3"/>
  <c r="G63" i="3"/>
  <c r="E157" i="3"/>
  <c r="F38" i="3"/>
  <c r="P18" i="4"/>
  <c r="V39" i="4"/>
  <c r="E22" i="4"/>
  <c r="E19" i="3"/>
  <c r="F21" i="4"/>
  <c r="F69" i="3"/>
  <c r="F190" i="3"/>
  <c r="I94" i="3"/>
  <c r="G77" i="3"/>
  <c r="E196" i="3"/>
  <c r="D151" i="3"/>
  <c r="C131" i="3"/>
  <c r="E197" i="3"/>
  <c r="C12" i="3"/>
  <c r="F71" i="3"/>
  <c r="G17" i="3"/>
  <c r="F143" i="3"/>
  <c r="AB10" i="4"/>
  <c r="Z20" i="4"/>
  <c r="V30" i="4"/>
  <c r="C127" i="3"/>
  <c r="G137" i="3"/>
  <c r="Y8" i="4"/>
  <c r="V17" i="4"/>
  <c r="G148" i="3"/>
  <c r="H76" i="3"/>
  <c r="P12" i="4"/>
  <c r="H50" i="3"/>
  <c r="H19" i="3"/>
  <c r="N11" i="4"/>
  <c r="G31" i="3"/>
  <c r="E128" i="3"/>
  <c r="E150" i="3"/>
  <c r="H106" i="3"/>
  <c r="E87" i="3"/>
  <c r="G211" i="3"/>
  <c r="AD20" i="4"/>
  <c r="U33" i="4"/>
  <c r="C208" i="3"/>
  <c r="AE14" i="4"/>
  <c r="J14" i="4"/>
  <c r="K28" i="4"/>
  <c r="H46" i="3"/>
  <c r="I194" i="3"/>
  <c r="G19" i="3"/>
  <c r="C211" i="3"/>
  <c r="I193" i="3"/>
  <c r="H165" i="3"/>
  <c r="F30" i="3"/>
  <c r="F50" i="3"/>
  <c r="F70" i="3"/>
  <c r="T13" i="4"/>
  <c r="D56" i="3"/>
  <c r="I61" i="3"/>
  <c r="V20" i="4"/>
  <c r="E98" i="3"/>
  <c r="I160" i="3"/>
  <c r="C209" i="3"/>
  <c r="P10" i="4"/>
  <c r="S13" i="4"/>
  <c r="E93" i="3"/>
  <c r="H98" i="3"/>
  <c r="AE39" i="4"/>
  <c r="R30" i="4"/>
  <c r="D76" i="3"/>
  <c r="I189" i="3"/>
  <c r="T24" i="4"/>
  <c r="Q20" i="4"/>
  <c r="AD13" i="4"/>
  <c r="H153" i="3"/>
  <c r="H104" i="3"/>
  <c r="F124" i="3"/>
  <c r="U21" i="4"/>
  <c r="H103" i="3"/>
  <c r="H164" i="3"/>
  <c r="I140" i="3"/>
  <c r="H180" i="3"/>
  <c r="F10" i="4"/>
  <c r="F63" i="3"/>
  <c r="H29" i="4"/>
  <c r="I89" i="3"/>
  <c r="W19" i="4"/>
  <c r="E44" i="3"/>
  <c r="F54" i="3"/>
  <c r="H18" i="3"/>
  <c r="W13" i="4"/>
  <c r="V19" i="4"/>
  <c r="D138" i="3"/>
  <c r="N26" i="4"/>
  <c r="C110" i="3"/>
  <c r="AA16" i="4"/>
  <c r="J24" i="4"/>
  <c r="I24" i="3"/>
  <c r="F44" i="3"/>
  <c r="R37" i="4"/>
  <c r="E22" i="3"/>
  <c r="K194" i="3"/>
  <c r="U17" i="4"/>
  <c r="R26" i="4"/>
  <c r="F196" i="3"/>
  <c r="F197" i="3"/>
  <c r="F61" i="3"/>
  <c r="E76" i="3"/>
  <c r="O16" i="4"/>
  <c r="H182" i="3"/>
  <c r="Y29" i="4"/>
  <c r="AC23" i="4"/>
  <c r="H71" i="3"/>
  <c r="I106" i="3"/>
  <c r="J21" i="4"/>
  <c r="I15" i="4"/>
  <c r="D140" i="3"/>
  <c r="I20" i="4"/>
  <c r="D155" i="3"/>
  <c r="J10" i="4"/>
  <c r="D103" i="3"/>
  <c r="N27" i="4"/>
  <c r="G46" i="3"/>
  <c r="F128" i="3"/>
  <c r="H20" i="4"/>
  <c r="E34" i="3"/>
  <c r="H70" i="3"/>
  <c r="I116" i="3"/>
  <c r="P41" i="4"/>
  <c r="E40" i="4"/>
  <c r="F159" i="3"/>
  <c r="Z28" i="4"/>
  <c r="L10" i="4"/>
  <c r="E30" i="4"/>
  <c r="H177" i="3"/>
  <c r="C114" i="3"/>
  <c r="E17" i="4"/>
  <c r="I21" i="4"/>
  <c r="D51" i="3"/>
  <c r="AE12" i="4"/>
  <c r="E85" i="3"/>
  <c r="E90" i="3"/>
  <c r="E10" i="4"/>
  <c r="E92" i="3"/>
  <c r="H69" i="3"/>
  <c r="P17" i="4"/>
  <c r="AD14" i="4"/>
  <c r="I28" i="4"/>
  <c r="H88" i="3"/>
  <c r="Y9" i="4"/>
  <c r="U20" i="4"/>
  <c r="AC8" i="4"/>
  <c r="Q7" i="4"/>
  <c r="G142" i="3"/>
  <c r="O22" i="4"/>
  <c r="D147" i="3"/>
  <c r="F92" i="3"/>
  <c r="C148" i="3"/>
  <c r="R24" i="4"/>
  <c r="F15" i="3"/>
  <c r="P35" i="4"/>
  <c r="AC39" i="4"/>
  <c r="AA26" i="4"/>
  <c r="E178" i="3"/>
  <c r="E60" i="3"/>
  <c r="H24" i="4"/>
  <c r="D119" i="3"/>
  <c r="I64" i="3"/>
  <c r="W20" i="4"/>
  <c r="K175" i="3"/>
  <c r="D13" i="4"/>
  <c r="O9" i="4"/>
  <c r="H140" i="3"/>
  <c r="E103" i="3"/>
  <c r="E181" i="3"/>
  <c r="P28" i="4"/>
  <c r="T15" i="4"/>
  <c r="E115" i="3"/>
  <c r="C75" i="3"/>
  <c r="G112" i="3"/>
  <c r="I12" i="4"/>
  <c r="I114" i="3"/>
  <c r="I133" i="3"/>
  <c r="I184" i="3"/>
  <c r="AC22" i="4"/>
  <c r="F19" i="4"/>
  <c r="H73" i="3"/>
  <c r="F28" i="3"/>
  <c r="D136" i="3"/>
  <c r="D106" i="3"/>
  <c r="F88" i="3"/>
  <c r="R11" i="4"/>
  <c r="G92" i="3"/>
  <c r="G72" i="3"/>
  <c r="K176" i="3"/>
  <c r="X32" i="4"/>
  <c r="I58" i="3"/>
  <c r="H12" i="4"/>
  <c r="H145" i="3"/>
  <c r="H86" i="3"/>
  <c r="H16" i="3"/>
  <c r="E216" i="3"/>
  <c r="E159" i="3"/>
  <c r="W31" i="4"/>
  <c r="K26" i="4"/>
  <c r="D97" i="3"/>
  <c r="D165" i="3"/>
  <c r="F122" i="3"/>
  <c r="I50" i="3"/>
  <c r="Q13" i="4"/>
  <c r="D141" i="3"/>
  <c r="C90" i="3"/>
  <c r="Q8" i="4"/>
  <c r="AD23" i="4"/>
  <c r="L21" i="4"/>
  <c r="C135" i="3"/>
  <c r="S22" i="4"/>
  <c r="H156" i="3"/>
  <c r="C104" i="3"/>
  <c r="F77" i="3"/>
  <c r="C98" i="3"/>
  <c r="E117" i="3"/>
  <c r="G102" i="3"/>
  <c r="H147" i="3"/>
  <c r="H21" i="3"/>
  <c r="P23" i="4"/>
  <c r="G173" i="3"/>
  <c r="I28" i="3"/>
  <c r="F27" i="4"/>
  <c r="F173" i="3"/>
  <c r="O40" i="4"/>
  <c r="L30" i="4"/>
  <c r="E211" i="3"/>
  <c r="S8" i="4"/>
  <c r="G44" i="3"/>
  <c r="D90" i="3"/>
  <c r="E107" i="3"/>
  <c r="D220" i="3"/>
  <c r="M26" i="4"/>
  <c r="C120" i="3"/>
  <c r="O29" i="4"/>
  <c r="C141" i="3"/>
  <c r="C31" i="3"/>
  <c r="H74" i="3"/>
  <c r="V10" i="4"/>
  <c r="F132" i="3"/>
  <c r="AE26" i="4"/>
  <c r="D46" i="3"/>
  <c r="C215" i="3"/>
  <c r="G98" i="3"/>
  <c r="D10" i="4"/>
  <c r="I104" i="3"/>
  <c r="R33" i="4"/>
  <c r="K188" i="3"/>
  <c r="I132" i="3"/>
  <c r="S28" i="4"/>
  <c r="E71" i="3"/>
  <c r="Q9" i="4"/>
  <c r="AA18" i="4"/>
  <c r="E68" i="3"/>
  <c r="D149" i="3"/>
  <c r="H135" i="3"/>
  <c r="G93" i="3"/>
  <c r="D102" i="3"/>
  <c r="I32" i="3"/>
  <c r="H30" i="3"/>
  <c r="H39" i="4"/>
  <c r="D117" i="3"/>
  <c r="H40" i="4"/>
  <c r="H11" i="3"/>
  <c r="E53" i="3"/>
  <c r="S19" i="4"/>
  <c r="L13" i="4"/>
  <c r="C62" i="3"/>
  <c r="G16" i="4"/>
  <c r="Q14" i="4"/>
  <c r="C165" i="3"/>
  <c r="F30" i="4"/>
  <c r="I109" i="3"/>
  <c r="D158" i="3"/>
  <c r="R34" i="4"/>
  <c r="H34" i="3"/>
  <c r="G29" i="3"/>
  <c r="AA28" i="4"/>
  <c r="I141" i="3"/>
  <c r="M19" i="4"/>
  <c r="G188" i="3"/>
  <c r="N9" i="4"/>
  <c r="R8" i="4"/>
  <c r="W30" i="4"/>
  <c r="I185" i="3"/>
  <c r="F220" i="3"/>
  <c r="I14" i="4"/>
  <c r="AC29" i="4"/>
  <c r="F16" i="3"/>
  <c r="E214" i="3"/>
  <c r="E72" i="3"/>
  <c r="F11" i="3"/>
  <c r="G54" i="3"/>
  <c r="K22" i="4"/>
  <c r="G104" i="3"/>
  <c r="F192" i="3"/>
  <c r="M24" i="4"/>
  <c r="E175" i="3"/>
  <c r="D31" i="4"/>
  <c r="AE22" i="4"/>
  <c r="H123" i="3"/>
  <c r="T28" i="4"/>
  <c r="W18" i="4"/>
  <c r="E153" i="3"/>
  <c r="G214" i="3"/>
  <c r="E119" i="3"/>
  <c r="E123" i="3"/>
  <c r="M21" i="4"/>
  <c r="F111" i="3"/>
  <c r="E163" i="3"/>
  <c r="X20" i="4"/>
  <c r="E61" i="3"/>
  <c r="G52" i="3"/>
  <c r="E113" i="3"/>
  <c r="C139" i="3"/>
  <c r="I25" i="4"/>
  <c r="C133" i="3"/>
  <c r="Z29" i="4"/>
  <c r="C17" i="3"/>
  <c r="C59" i="3"/>
  <c r="D74" i="3"/>
  <c r="J28" i="4"/>
  <c r="C60" i="3"/>
  <c r="N18" i="4"/>
  <c r="I151" i="3"/>
  <c r="E141" i="3"/>
  <c r="G138" i="3"/>
  <c r="H108" i="3"/>
  <c r="I63" i="3"/>
  <c r="F68" i="3"/>
  <c r="H31" i="4"/>
  <c r="W34" i="4"/>
  <c r="Q25" i="4"/>
  <c r="F182" i="3"/>
  <c r="G21" i="3"/>
  <c r="AD19" i="4"/>
  <c r="C219" i="3"/>
  <c r="D100" i="3"/>
  <c r="W16" i="4"/>
  <c r="E95" i="3"/>
  <c r="H66" i="3"/>
  <c r="E20" i="4"/>
  <c r="F101" i="3"/>
  <c r="H193" i="3"/>
  <c r="G76" i="3"/>
  <c r="G125" i="3"/>
  <c r="I16" i="4"/>
  <c r="G122" i="3"/>
  <c r="I183" i="3"/>
  <c r="AA9" i="4"/>
  <c r="G85" i="3"/>
  <c r="I9" i="4"/>
  <c r="C126" i="3"/>
  <c r="J183" i="3"/>
  <c r="I199" i="3"/>
  <c r="E37" i="3"/>
  <c r="K180" i="3"/>
  <c r="C67" i="3"/>
  <c r="I174" i="3"/>
  <c r="C107" i="3"/>
  <c r="N31" i="4"/>
  <c r="I179" i="3"/>
  <c r="E59" i="3"/>
  <c r="Z26" i="4"/>
  <c r="D38" i="3"/>
  <c r="I90" i="3"/>
  <c r="AD15" i="4"/>
  <c r="S27" i="4"/>
  <c r="G32" i="3"/>
  <c r="S16" i="4"/>
  <c r="F102" i="3"/>
  <c r="AE29" i="4"/>
  <c r="F178" i="3"/>
  <c r="E30" i="3"/>
  <c r="F130" i="3"/>
  <c r="M20" i="4"/>
  <c r="F32" i="3"/>
  <c r="C142" i="3"/>
  <c r="C147" i="3"/>
  <c r="F28" i="4"/>
  <c r="I56" i="3"/>
  <c r="C22" i="3"/>
  <c r="D34" i="3"/>
  <c r="C44" i="3"/>
  <c r="H139" i="3"/>
  <c r="I175" i="3"/>
  <c r="H127" i="3"/>
  <c r="E102" i="3"/>
  <c r="F126" i="3"/>
  <c r="G107" i="3"/>
  <c r="E29" i="3"/>
  <c r="I26" i="3"/>
  <c r="Q32" i="4"/>
  <c r="E213" i="3"/>
  <c r="AB22" i="4"/>
  <c r="F93" i="3"/>
  <c r="L22" i="4"/>
  <c r="G73" i="3"/>
  <c r="D59" i="3"/>
  <c r="P9" i="4"/>
  <c r="G128" i="3"/>
  <c r="I178" i="3"/>
  <c r="G27" i="3"/>
  <c r="AD28" i="4"/>
  <c r="I75" i="3"/>
  <c r="C36" i="3"/>
  <c r="AB18" i="4"/>
  <c r="AD10" i="4"/>
  <c r="D21" i="3"/>
  <c r="F157" i="3"/>
  <c r="AA8" i="4"/>
  <c r="F87" i="3"/>
  <c r="G145" i="3"/>
  <c r="F62" i="3"/>
  <c r="Y24" i="4"/>
  <c r="G13" i="3"/>
  <c r="F99" i="3"/>
  <c r="E120" i="3"/>
  <c r="H138" i="3"/>
  <c r="AB12" i="4"/>
  <c r="I124" i="3"/>
  <c r="E56" i="3"/>
  <c r="G178" i="3"/>
  <c r="E149" i="3"/>
  <c r="J11" i="4"/>
  <c r="H23" i="3"/>
  <c r="H23" i="4"/>
  <c r="V27" i="4"/>
  <c r="S39" i="4"/>
  <c r="AA41" i="4"/>
  <c r="G33" i="3"/>
  <c r="F142" i="3"/>
  <c r="E88" i="3"/>
  <c r="I197" i="3"/>
  <c r="R12" i="4"/>
  <c r="V16" i="4"/>
  <c r="E164" i="3"/>
  <c r="S26" i="4"/>
  <c r="C156" i="3"/>
  <c r="G23" i="3"/>
  <c r="C72" i="3"/>
  <c r="G108" i="3"/>
  <c r="D96" i="3"/>
  <c r="F100" i="3"/>
  <c r="E183" i="3"/>
  <c r="C138" i="3"/>
  <c r="E91" i="3"/>
  <c r="L37" i="4"/>
  <c r="T26" i="4"/>
  <c r="E131" i="3"/>
  <c r="F127" i="3"/>
  <c r="AD16" i="4"/>
  <c r="C123" i="3"/>
  <c r="H126" i="3"/>
  <c r="AC15" i="4"/>
  <c r="H173" i="3"/>
  <c r="E57" i="3"/>
  <c r="T8" i="4"/>
  <c r="J188" i="3"/>
  <c r="Q18" i="4"/>
  <c r="I187" i="3"/>
  <c r="G67" i="3"/>
  <c r="P39" i="4"/>
  <c r="AB25" i="4"/>
  <c r="F199" i="3"/>
  <c r="I165" i="3"/>
  <c r="F53" i="3"/>
  <c r="O27" i="4"/>
  <c r="I44" i="3"/>
  <c r="I157" i="3"/>
  <c r="H191" i="3"/>
  <c r="F36" i="3"/>
  <c r="D109" i="3"/>
  <c r="F163" i="3"/>
  <c r="I145" i="3"/>
  <c r="C77" i="3"/>
  <c r="I45" i="3"/>
  <c r="I131" i="3"/>
  <c r="AD27" i="4"/>
  <c r="N16" i="4"/>
  <c r="D164" i="3"/>
  <c r="G100" i="3"/>
  <c r="D7" i="4"/>
  <c r="I200" i="3"/>
  <c r="G221" i="3"/>
  <c r="H8" i="4"/>
  <c r="AB11" i="4"/>
  <c r="E26" i="3"/>
  <c r="C158" i="3"/>
  <c r="F117" i="3"/>
  <c r="H77" i="3"/>
  <c r="H55" i="3"/>
  <c r="G37" i="3"/>
  <c r="J198" i="3"/>
  <c r="H62" i="3"/>
  <c r="V23" i="4"/>
  <c r="D19" i="4"/>
</calcChain>
</file>

<file path=xl/comments1.xml><?xml version="1.0" encoding="utf-8"?>
<comments xmlns="http://schemas.openxmlformats.org/spreadsheetml/2006/main">
  <authors>
    <author>Yuchuan Dang</author>
  </authors>
  <commentList>
    <comment ref="I6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0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2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<sst xmlns="http://schemas.openxmlformats.org/spreadsheetml/2006/main" count="497" uniqueCount="405">
  <si>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</si>
  <si>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</si>
  <si>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</si>
  <si>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</si>
  <si>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</si>
  <si>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</si>
  <si>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</si>
  <si>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</si>
  <si>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</si>
  <si>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</si>
  <si>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</si>
  <si>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</si>
  <si>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</si>
  <si>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主要指数</t>
    <phoneticPr fontId="18" type="noConversion"/>
  </si>
  <si>
    <t>000016</t>
    <phoneticPr fontId="18" type="noConversion"/>
  </si>
  <si>
    <t>上证50</t>
    <phoneticPr fontId="18" type="noConversion"/>
  </si>
  <si>
    <t>000903</t>
    <phoneticPr fontId="18" type="noConversion"/>
  </si>
  <si>
    <t>中证100</t>
    <phoneticPr fontId="18" type="noConversion"/>
  </si>
  <si>
    <t>000300</t>
    <phoneticPr fontId="18" type="noConversion"/>
  </si>
  <si>
    <t>沪深300</t>
    <phoneticPr fontId="18" type="noConversion"/>
  </si>
  <si>
    <t>399005</t>
    <phoneticPr fontId="18" type="noConversion"/>
  </si>
  <si>
    <t>中小板指</t>
    <phoneticPr fontId="18" type="noConversion"/>
  </si>
  <si>
    <t>000001</t>
    <phoneticPr fontId="18" type="noConversion"/>
  </si>
  <si>
    <t>上证综指</t>
    <phoneticPr fontId="18" type="noConversion"/>
  </si>
  <si>
    <t>399008</t>
    <phoneticPr fontId="18" type="noConversion"/>
  </si>
  <si>
    <t>中小300</t>
    <phoneticPr fontId="18" type="noConversion"/>
  </si>
  <si>
    <t>深圳综指</t>
    <phoneticPr fontId="18" type="noConversion"/>
  </si>
  <si>
    <t>创业板指</t>
    <phoneticPr fontId="18" type="noConversion"/>
  </si>
  <si>
    <t>000852</t>
    <phoneticPr fontId="18" type="noConversion"/>
  </si>
  <si>
    <t>中证1000</t>
    <phoneticPr fontId="18" type="noConversion"/>
  </si>
  <si>
    <t>000905</t>
    <phoneticPr fontId="18" type="noConversion"/>
  </si>
  <si>
    <t>中证500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</si>
  <si>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</si>
  <si>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</si>
  <si>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</si>
  <si>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</si>
  <si>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</si>
  <si>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</si>
  <si>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</si>
  <si>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</si>
  <si>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</si>
  <si>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801790</t>
    <phoneticPr fontId="18" type="noConversion"/>
  </si>
  <si>
    <t>非银金融(申万)</t>
    <phoneticPr fontId="18" type="noConversion"/>
  </si>
  <si>
    <t>801780</t>
    <phoneticPr fontId="18" type="noConversion"/>
  </si>
  <si>
    <t>银行(申万)</t>
    <phoneticPr fontId="18" type="noConversion"/>
  </si>
  <si>
    <t>801120</t>
    <phoneticPr fontId="18" type="noConversion"/>
  </si>
  <si>
    <t>食品饮料(申万)</t>
    <phoneticPr fontId="18" type="noConversion"/>
  </si>
  <si>
    <t>801110</t>
    <phoneticPr fontId="18" type="noConversion"/>
  </si>
  <si>
    <t>家用电器(申万)</t>
    <phoneticPr fontId="18" type="noConversion"/>
  </si>
  <si>
    <t>801080</t>
    <phoneticPr fontId="18" type="noConversion"/>
  </si>
  <si>
    <t>电子(申万)</t>
    <phoneticPr fontId="18" type="noConversion"/>
  </si>
  <si>
    <t>801750</t>
    <phoneticPr fontId="18" type="noConversion"/>
  </si>
  <si>
    <t>计算机(申万)</t>
    <phoneticPr fontId="18" type="noConversion"/>
  </si>
  <si>
    <t>801210</t>
    <phoneticPr fontId="18" type="noConversion"/>
  </si>
  <si>
    <t>休闲服务(申万)</t>
    <phoneticPr fontId="18" type="noConversion"/>
  </si>
  <si>
    <t>801150</t>
    <phoneticPr fontId="18" type="noConversion"/>
  </si>
  <si>
    <t>医药生物(申万)</t>
    <phoneticPr fontId="18" type="noConversion"/>
  </si>
  <si>
    <t>801020</t>
    <phoneticPr fontId="18" type="noConversion"/>
  </si>
  <si>
    <t>采掘(申万)</t>
    <phoneticPr fontId="18" type="noConversion"/>
  </si>
  <si>
    <t>801880</t>
    <phoneticPr fontId="18" type="noConversion"/>
  </si>
  <si>
    <t>汽车(申万)</t>
    <phoneticPr fontId="18" type="noConversion"/>
  </si>
  <si>
    <t>801760</t>
    <phoneticPr fontId="18" type="noConversion"/>
  </si>
  <si>
    <t>传媒(申万)</t>
    <phoneticPr fontId="18" type="noConversion"/>
  </si>
  <si>
    <t>801770</t>
    <phoneticPr fontId="18" type="noConversion"/>
  </si>
  <si>
    <t>通信(申万)</t>
    <phoneticPr fontId="18" type="noConversion"/>
  </si>
  <si>
    <t>801140</t>
    <phoneticPr fontId="18" type="noConversion"/>
  </si>
  <si>
    <t>轻工制造(申万)</t>
    <phoneticPr fontId="18" type="noConversion"/>
  </si>
  <si>
    <t>801180</t>
    <phoneticPr fontId="18" type="noConversion"/>
  </si>
  <si>
    <t>房地产(申万)</t>
    <phoneticPr fontId="18" type="noConversion"/>
  </si>
  <si>
    <t>801130</t>
    <phoneticPr fontId="18" type="noConversion"/>
  </si>
  <si>
    <t>纺织服装(申万)</t>
    <phoneticPr fontId="18" type="noConversion"/>
  </si>
  <si>
    <t>801030</t>
    <phoneticPr fontId="18" type="noConversion"/>
  </si>
  <si>
    <t>化工(申万)</t>
    <phoneticPr fontId="18" type="noConversion"/>
  </si>
  <si>
    <t>801890</t>
    <phoneticPr fontId="18" type="noConversion"/>
  </si>
  <si>
    <t>机械设备(申万)</t>
    <phoneticPr fontId="18" type="noConversion"/>
  </si>
  <si>
    <t>801010</t>
    <phoneticPr fontId="18" type="noConversion"/>
  </si>
  <si>
    <t>农林牧渔(申万)</t>
    <phoneticPr fontId="18" type="noConversion"/>
  </si>
  <si>
    <t>801230</t>
    <phoneticPr fontId="18" type="noConversion"/>
  </si>
  <si>
    <t>综合(申万)</t>
    <phoneticPr fontId="18" type="noConversion"/>
  </si>
  <si>
    <t>801170</t>
    <phoneticPr fontId="18" type="noConversion"/>
  </si>
  <si>
    <t>交通运输(申万)</t>
    <phoneticPr fontId="18" type="noConversion"/>
  </si>
  <si>
    <t>801200</t>
    <phoneticPr fontId="18" type="noConversion"/>
  </si>
  <si>
    <t>商业贸易(申万)</t>
    <phoneticPr fontId="18" type="noConversion"/>
  </si>
  <si>
    <t>801040</t>
    <phoneticPr fontId="18" type="noConversion"/>
  </si>
  <si>
    <t>钢铁(申万)</t>
    <phoneticPr fontId="18" type="noConversion"/>
  </si>
  <si>
    <t>801730</t>
    <phoneticPr fontId="18" type="noConversion"/>
  </si>
  <si>
    <t>电气设备(申万)</t>
    <phoneticPr fontId="18" type="noConversion"/>
  </si>
  <si>
    <t>801720</t>
    <phoneticPr fontId="18" type="noConversion"/>
  </si>
  <si>
    <t>建筑装饰(申万)</t>
    <phoneticPr fontId="18" type="noConversion"/>
  </si>
  <si>
    <t>801160</t>
    <phoneticPr fontId="18" type="noConversion"/>
  </si>
  <si>
    <t>公用事业(申万)</t>
    <phoneticPr fontId="18" type="noConversion"/>
  </si>
  <si>
    <t>801050</t>
    <phoneticPr fontId="18" type="noConversion"/>
  </si>
  <si>
    <t>有色金属(申万)</t>
    <phoneticPr fontId="18" type="noConversion"/>
  </si>
  <si>
    <t>801710</t>
    <phoneticPr fontId="18" type="noConversion"/>
  </si>
  <si>
    <t>建筑材料(申万)</t>
    <phoneticPr fontId="18" type="noConversion"/>
  </si>
  <si>
    <t>801740</t>
    <phoneticPr fontId="18" type="noConversion"/>
  </si>
  <si>
    <t>国防军工(申万)</t>
    <phoneticPr fontId="18" type="noConversion"/>
  </si>
  <si>
    <t>万德概念行业</t>
    <phoneticPr fontId="18" type="noConversion"/>
  </si>
  <si>
    <t>884185.WI</t>
    <phoneticPr fontId="18" type="noConversion"/>
  </si>
  <si>
    <t>高送转概念指数</t>
    <phoneticPr fontId="18" type="noConversion"/>
  </si>
  <si>
    <t>884116.WI</t>
    <phoneticPr fontId="18" type="noConversion"/>
  </si>
  <si>
    <t>苹果指数</t>
    <phoneticPr fontId="18" type="noConversion"/>
  </si>
  <si>
    <t>884214.WI</t>
    <phoneticPr fontId="18" type="noConversion"/>
  </si>
  <si>
    <t>OLED指数</t>
    <phoneticPr fontId="18" type="noConversion"/>
  </si>
  <si>
    <t>884215.WI</t>
    <phoneticPr fontId="18" type="noConversion"/>
  </si>
  <si>
    <t>区块链指数</t>
    <phoneticPr fontId="18" type="noConversion"/>
  </si>
  <si>
    <t>884062.WI</t>
    <phoneticPr fontId="18" type="noConversion"/>
  </si>
  <si>
    <t>生物育种指数</t>
    <phoneticPr fontId="18" type="noConversion"/>
  </si>
  <si>
    <t>884153.WI</t>
    <phoneticPr fontId="18" type="noConversion"/>
  </si>
  <si>
    <t>智能家居指数</t>
    <phoneticPr fontId="18" type="noConversion"/>
  </si>
  <si>
    <t>884080.WI</t>
    <phoneticPr fontId="18" type="noConversion"/>
  </si>
  <si>
    <t>网络游戏指数</t>
    <phoneticPr fontId="18" type="noConversion"/>
  </si>
  <si>
    <t>884030.WI</t>
    <phoneticPr fontId="18" type="noConversion"/>
  </si>
  <si>
    <t>物联网指数</t>
    <phoneticPr fontId="18" type="noConversion"/>
  </si>
  <si>
    <t>884169.WI</t>
    <phoneticPr fontId="18" type="noConversion"/>
  </si>
  <si>
    <t>去IOE指数</t>
    <phoneticPr fontId="18" type="noConversion"/>
  </si>
  <si>
    <t>884107.WI</t>
    <phoneticPr fontId="18" type="noConversion"/>
  </si>
  <si>
    <t>黄金珠宝指数</t>
    <phoneticPr fontId="18" type="noConversion"/>
  </si>
  <si>
    <t>884205.WI</t>
    <phoneticPr fontId="18" type="noConversion"/>
  </si>
  <si>
    <t>海绵城市指数</t>
    <phoneticPr fontId="18" type="noConversion"/>
  </si>
  <si>
    <t>884227.WI</t>
    <phoneticPr fontId="18" type="noConversion"/>
  </si>
  <si>
    <t>新零售指数</t>
    <phoneticPr fontId="18" type="noConversion"/>
  </si>
  <si>
    <t>884220.WI</t>
    <phoneticPr fontId="18" type="noConversion"/>
  </si>
  <si>
    <t>股权转让指数</t>
    <phoneticPr fontId="18" type="noConversion"/>
  </si>
  <si>
    <t>884223.WI</t>
    <phoneticPr fontId="18" type="noConversion"/>
  </si>
  <si>
    <t>小程序指数</t>
    <phoneticPr fontId="18" type="noConversion"/>
  </si>
  <si>
    <t>884109.WI</t>
    <phoneticPr fontId="18" type="noConversion"/>
  </si>
  <si>
    <t>石墨烯指数</t>
    <phoneticPr fontId="18" type="noConversion"/>
  </si>
  <si>
    <t>884163.WI</t>
    <phoneticPr fontId="18" type="noConversion"/>
  </si>
  <si>
    <t>在线旅游指数</t>
    <phoneticPr fontId="18" type="noConversion"/>
  </si>
  <si>
    <t>884091.WI</t>
    <phoneticPr fontId="18" type="noConversion"/>
  </si>
  <si>
    <t>云计算指数</t>
    <phoneticPr fontId="18" type="noConversion"/>
  </si>
  <si>
    <t>884216.WI</t>
    <phoneticPr fontId="18" type="noConversion"/>
  </si>
  <si>
    <t>特斯拉指数</t>
    <phoneticPr fontId="18" type="noConversion"/>
  </si>
  <si>
    <t>884217.WI</t>
    <phoneticPr fontId="18" type="noConversion"/>
  </si>
  <si>
    <t>电子竞技指数</t>
    <phoneticPr fontId="18" type="noConversion"/>
  </si>
  <si>
    <t>884135.WI</t>
    <phoneticPr fontId="18" type="noConversion"/>
  </si>
  <si>
    <t>电子商务指数</t>
    <phoneticPr fontId="18" type="noConversion"/>
  </si>
  <si>
    <t>884202.WI</t>
    <phoneticPr fontId="18" type="noConversion"/>
  </si>
  <si>
    <t>虚拟现实指数</t>
    <phoneticPr fontId="18" type="noConversion"/>
  </si>
  <si>
    <t>884197.WI</t>
    <phoneticPr fontId="18" type="noConversion"/>
  </si>
  <si>
    <t>ST概念指数</t>
    <phoneticPr fontId="18" type="noConversion"/>
  </si>
  <si>
    <t>884093.WI</t>
    <phoneticPr fontId="18" type="noConversion"/>
  </si>
  <si>
    <t>智能交通指数</t>
    <phoneticPr fontId="18" type="noConversion"/>
  </si>
  <si>
    <t>884046.WI</t>
    <phoneticPr fontId="18" type="noConversion"/>
  </si>
  <si>
    <t>核能核电指数</t>
    <phoneticPr fontId="18" type="noConversion"/>
  </si>
  <si>
    <t>884199.WI</t>
    <phoneticPr fontId="18" type="noConversion"/>
  </si>
  <si>
    <t>举牌指数</t>
    <phoneticPr fontId="18" type="noConversion"/>
  </si>
  <si>
    <t>884201.WI</t>
    <phoneticPr fontId="18" type="noConversion"/>
  </si>
  <si>
    <t>人工智能指数</t>
    <phoneticPr fontId="18" type="noConversion"/>
  </si>
  <si>
    <t>884106.WI</t>
    <phoneticPr fontId="18" type="noConversion"/>
  </si>
  <si>
    <t>浦东新区指数</t>
    <phoneticPr fontId="18" type="noConversion"/>
  </si>
  <si>
    <t>884162.WI</t>
    <phoneticPr fontId="18" type="noConversion"/>
  </si>
  <si>
    <t>智能汽车指数</t>
    <phoneticPr fontId="18" type="noConversion"/>
  </si>
  <si>
    <t>884031.WI</t>
    <phoneticPr fontId="18" type="noConversion"/>
  </si>
  <si>
    <t>重组指数</t>
    <phoneticPr fontId="18" type="noConversion"/>
  </si>
  <si>
    <t>884100.WI</t>
    <phoneticPr fontId="18" type="noConversion"/>
  </si>
  <si>
    <t>新三板指数</t>
    <phoneticPr fontId="18" type="noConversion"/>
  </si>
  <si>
    <t>884164.WI</t>
    <phoneticPr fontId="18" type="noConversion"/>
  </si>
  <si>
    <t>广东国资改革指数</t>
    <phoneticPr fontId="18" type="noConversion"/>
  </si>
  <si>
    <t>884126.WI</t>
    <phoneticPr fontId="18" type="noConversion"/>
  </si>
  <si>
    <t>机器人指数</t>
    <phoneticPr fontId="18" type="noConversion"/>
  </si>
  <si>
    <t>884188.WI</t>
    <phoneticPr fontId="18" type="noConversion"/>
  </si>
  <si>
    <t>能源互联网指数</t>
    <phoneticPr fontId="18" type="noConversion"/>
  </si>
  <si>
    <t>884050.WI</t>
    <phoneticPr fontId="18" type="noConversion"/>
  </si>
  <si>
    <t>海南旅游岛指数</t>
    <phoneticPr fontId="18" type="noConversion"/>
  </si>
  <si>
    <t>884178.WI</t>
    <phoneticPr fontId="18" type="noConversion"/>
  </si>
  <si>
    <t>工业4.0指数</t>
    <phoneticPr fontId="18" type="noConversion"/>
  </si>
  <si>
    <t>884039.WI</t>
    <phoneticPr fontId="18" type="noConversion"/>
  </si>
  <si>
    <t>锂电池指数</t>
    <phoneticPr fontId="18" type="noConversion"/>
  </si>
  <si>
    <t>884183.WI</t>
    <phoneticPr fontId="18" type="noConversion"/>
  </si>
  <si>
    <t>生物识别指数</t>
    <phoneticPr fontId="18" type="noConversion"/>
  </si>
  <si>
    <t>884111.WI</t>
    <phoneticPr fontId="18" type="noConversion"/>
  </si>
  <si>
    <t>文化传媒概念指数</t>
    <phoneticPr fontId="18" type="noConversion"/>
  </si>
  <si>
    <t>884160.WI</t>
    <phoneticPr fontId="18" type="noConversion"/>
  </si>
  <si>
    <t>芯片国产化指数</t>
    <phoneticPr fontId="18" type="noConversion"/>
  </si>
  <si>
    <t>884149.WI</t>
    <phoneticPr fontId="18" type="noConversion"/>
  </si>
  <si>
    <t>油气改革指数</t>
    <phoneticPr fontId="18" type="noConversion"/>
  </si>
  <si>
    <t>884208.WI</t>
    <phoneticPr fontId="18" type="noConversion"/>
  </si>
  <si>
    <t>量子通信指数</t>
    <phoneticPr fontId="18" type="noConversion"/>
  </si>
  <si>
    <t>884133.WI</t>
    <phoneticPr fontId="18" type="noConversion"/>
  </si>
  <si>
    <t>网络安全指数</t>
    <phoneticPr fontId="18" type="noConversion"/>
  </si>
  <si>
    <t>884221.WI</t>
    <phoneticPr fontId="18" type="noConversion"/>
  </si>
  <si>
    <t>国企混改指数</t>
    <phoneticPr fontId="18" type="noConversion"/>
  </si>
  <si>
    <t>884076.WI</t>
    <phoneticPr fontId="18" type="noConversion"/>
  </si>
  <si>
    <t>新能源汽车指数</t>
    <phoneticPr fontId="18" type="noConversion"/>
  </si>
  <si>
    <t>884172.WI</t>
    <phoneticPr fontId="18" type="noConversion"/>
  </si>
  <si>
    <t>无人机指数</t>
    <phoneticPr fontId="18" type="noConversion"/>
  </si>
  <si>
    <t>884129.WI</t>
    <phoneticPr fontId="18" type="noConversion"/>
  </si>
  <si>
    <t>生物疫苗指数</t>
    <phoneticPr fontId="18" type="noConversion"/>
  </si>
  <si>
    <t>884225.WI</t>
    <phoneticPr fontId="18" type="noConversion"/>
  </si>
  <si>
    <t>禽流感指数</t>
    <phoneticPr fontId="18" type="noConversion"/>
  </si>
  <si>
    <t>884203.WI</t>
    <phoneticPr fontId="18" type="noConversion"/>
  </si>
  <si>
    <t>健康中国指数</t>
    <phoneticPr fontId="18" type="noConversion"/>
  </si>
  <si>
    <t>884136.WI</t>
    <phoneticPr fontId="18" type="noConversion"/>
  </si>
  <si>
    <t>互联网金融指数</t>
    <phoneticPr fontId="18" type="noConversion"/>
  </si>
  <si>
    <t>884226.WI</t>
    <phoneticPr fontId="18" type="noConversion"/>
  </si>
  <si>
    <t>共享汽车指数</t>
    <phoneticPr fontId="18" type="noConversion"/>
  </si>
  <si>
    <t>884189.WI</t>
    <phoneticPr fontId="18" type="noConversion"/>
  </si>
  <si>
    <t>次新股指数</t>
    <phoneticPr fontId="18" type="noConversion"/>
  </si>
  <si>
    <t>884174.WI</t>
    <phoneticPr fontId="18" type="noConversion"/>
  </si>
  <si>
    <t>体育指数</t>
    <phoneticPr fontId="18" type="noConversion"/>
  </si>
  <si>
    <t>884191.WI</t>
    <phoneticPr fontId="18" type="noConversion"/>
  </si>
  <si>
    <t>跨境电商指数</t>
    <phoneticPr fontId="18" type="noConversion"/>
  </si>
  <si>
    <t>884057.WI</t>
    <phoneticPr fontId="18" type="noConversion"/>
  </si>
  <si>
    <t>新材料指数</t>
    <phoneticPr fontId="18" type="noConversion"/>
  </si>
  <si>
    <t>884171.WI</t>
    <phoneticPr fontId="18" type="noConversion"/>
  </si>
  <si>
    <t>国资改革指数</t>
    <phoneticPr fontId="18" type="noConversion"/>
  </si>
  <si>
    <t>884218.WI</t>
    <phoneticPr fontId="18" type="noConversion"/>
  </si>
  <si>
    <t>PPP指数</t>
    <phoneticPr fontId="18" type="noConversion"/>
  </si>
  <si>
    <t>884213.WI</t>
    <phoneticPr fontId="18" type="noConversion"/>
  </si>
  <si>
    <t>债转股指数</t>
    <phoneticPr fontId="18" type="noConversion"/>
  </si>
  <si>
    <t>884114.WI</t>
    <phoneticPr fontId="18" type="noConversion"/>
  </si>
  <si>
    <t>充电桩指数</t>
    <phoneticPr fontId="18" type="noConversion"/>
  </si>
  <si>
    <t>884157.WI</t>
    <phoneticPr fontId="18" type="noConversion"/>
  </si>
  <si>
    <t>智慧医疗指数</t>
    <phoneticPr fontId="18" type="noConversion"/>
  </si>
  <si>
    <t>884036.WI</t>
    <phoneticPr fontId="18" type="noConversion"/>
  </si>
  <si>
    <t>风力发电指数</t>
    <phoneticPr fontId="18" type="noConversion"/>
  </si>
  <si>
    <t>884035.WI</t>
    <phoneticPr fontId="18" type="noConversion"/>
  </si>
  <si>
    <t>新能源指数</t>
    <phoneticPr fontId="18" type="noConversion"/>
  </si>
  <si>
    <t>884081.WI</t>
    <phoneticPr fontId="18" type="noConversion"/>
  </si>
  <si>
    <t>上海本地重组指数</t>
    <phoneticPr fontId="18" type="noConversion"/>
  </si>
  <si>
    <t>884045.WI</t>
    <phoneticPr fontId="18" type="noConversion"/>
  </si>
  <si>
    <t>太阳能发电指数</t>
    <phoneticPr fontId="18" type="noConversion"/>
  </si>
  <si>
    <t>884186.WI</t>
    <phoneticPr fontId="18" type="noConversion"/>
  </si>
  <si>
    <t>军民融合指数</t>
    <phoneticPr fontId="18" type="noConversion"/>
  </si>
  <si>
    <t>884075.WI</t>
    <phoneticPr fontId="18" type="noConversion"/>
  </si>
  <si>
    <t>高铁指数</t>
    <phoneticPr fontId="18" type="noConversion"/>
  </si>
  <si>
    <t>884151.WI</t>
    <phoneticPr fontId="18" type="noConversion"/>
  </si>
  <si>
    <t>创投指数</t>
    <phoneticPr fontId="18" type="noConversion"/>
  </si>
  <si>
    <t>884131.WI</t>
    <phoneticPr fontId="18" type="noConversion"/>
  </si>
  <si>
    <t>大数据指数</t>
    <phoneticPr fontId="18" type="noConversion"/>
  </si>
  <si>
    <t>884144.WI</t>
    <phoneticPr fontId="18" type="noConversion"/>
  </si>
  <si>
    <t>网络彩票指数</t>
    <phoneticPr fontId="18" type="noConversion"/>
  </si>
  <si>
    <t>884180.WI</t>
    <phoneticPr fontId="18" type="noConversion"/>
  </si>
  <si>
    <t>天津自贸区指数</t>
    <phoneticPr fontId="18" type="noConversion"/>
  </si>
  <si>
    <t>884086.WI</t>
    <phoneticPr fontId="18" type="noConversion"/>
  </si>
  <si>
    <t>稀土永磁指数</t>
    <phoneticPr fontId="18" type="noConversion"/>
  </si>
  <si>
    <t>884166.WI</t>
    <phoneticPr fontId="18" type="noConversion"/>
  </si>
  <si>
    <t>燃料电池指数</t>
    <phoneticPr fontId="18" type="noConversion"/>
  </si>
  <si>
    <t>884074.WI</t>
    <phoneticPr fontId="18" type="noConversion"/>
  </si>
  <si>
    <t>新疆区域振兴指数</t>
    <phoneticPr fontId="18" type="noConversion"/>
  </si>
  <si>
    <t>884125.WI</t>
    <phoneticPr fontId="18" type="noConversion"/>
  </si>
  <si>
    <t>污水处理指数</t>
    <phoneticPr fontId="18" type="noConversion"/>
  </si>
  <si>
    <t>884034.WI</t>
    <phoneticPr fontId="18" type="noConversion"/>
  </si>
  <si>
    <t>环保概念指数</t>
    <phoneticPr fontId="18" type="noConversion"/>
  </si>
  <si>
    <t>884175.WI</t>
    <phoneticPr fontId="18" type="noConversion"/>
  </si>
  <si>
    <t>福建自贸区指数</t>
    <phoneticPr fontId="18" type="noConversion"/>
  </si>
  <si>
    <t>884124.WI</t>
    <phoneticPr fontId="18" type="noConversion"/>
  </si>
  <si>
    <t>PM2.5指数</t>
    <phoneticPr fontId="18" type="noConversion"/>
  </si>
  <si>
    <t>884088.WI</t>
    <phoneticPr fontId="18" type="noConversion"/>
  </si>
  <si>
    <t>通用航空指数</t>
    <phoneticPr fontId="18" type="noConversion"/>
  </si>
  <si>
    <t>884087.WI</t>
    <phoneticPr fontId="18" type="noConversion"/>
  </si>
  <si>
    <t>卫星导航指数</t>
    <phoneticPr fontId="18" type="noConversion"/>
  </si>
  <si>
    <t>884222.WI</t>
    <phoneticPr fontId="18" type="noConversion"/>
  </si>
  <si>
    <t>共享单车指数</t>
    <phoneticPr fontId="18" type="noConversion"/>
  </si>
  <si>
    <t>884195.WI</t>
    <phoneticPr fontId="18" type="noConversion"/>
  </si>
  <si>
    <t>西藏振兴指数</t>
    <phoneticPr fontId="18" type="noConversion"/>
  </si>
  <si>
    <t>884104.WI</t>
    <phoneticPr fontId="18" type="noConversion"/>
  </si>
  <si>
    <t>航母指数</t>
    <phoneticPr fontId="18" type="noConversion"/>
  </si>
  <si>
    <t>红利指数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</si>
  <si>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</si>
  <si>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</si>
  <si>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</si>
  <si>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</si>
  <si>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</si>
  <si>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</si>
  <si>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</si>
  <si>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</si>
  <si>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</si>
  <si>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000015.SH</t>
    <phoneticPr fontId="18" type="noConversion"/>
  </si>
  <si>
    <t>上证红利</t>
    <phoneticPr fontId="18" type="noConversion"/>
  </si>
  <si>
    <t>399922.SZ</t>
    <phoneticPr fontId="18" type="noConversion"/>
  </si>
  <si>
    <t>中证红利</t>
    <phoneticPr fontId="18" type="noConversion"/>
  </si>
  <si>
    <t>399324.SZ</t>
    <phoneticPr fontId="18" type="noConversion"/>
  </si>
  <si>
    <t>深证红利</t>
    <phoneticPr fontId="18" type="noConversion"/>
  </si>
  <si>
    <t>000821.SH</t>
    <phoneticPr fontId="18" type="noConversion"/>
  </si>
  <si>
    <t>沪深300红利</t>
    <phoneticPr fontId="18" type="noConversion"/>
  </si>
  <si>
    <t>风格分类</t>
    <phoneticPr fontId="18" type="noConversion"/>
  </si>
  <si>
    <t>风格</t>
    <phoneticPr fontId="18" type="noConversion"/>
  </si>
  <si>
    <t>申万级数</t>
    <phoneticPr fontId="18" type="noConversion"/>
  </si>
  <si>
    <t>非银金融</t>
    <phoneticPr fontId="18" type="noConversion"/>
  </si>
  <si>
    <t>周期</t>
    <phoneticPr fontId="18" type="noConversion"/>
  </si>
  <si>
    <t>I</t>
    <phoneticPr fontId="18" type="noConversion"/>
  </si>
  <si>
    <t>煤炭开采</t>
    <phoneticPr fontId="18" type="noConversion"/>
  </si>
  <si>
    <t>II</t>
    <phoneticPr fontId="18" type="noConversion"/>
  </si>
  <si>
    <t>有色金属</t>
    <phoneticPr fontId="18" type="noConversion"/>
  </si>
  <si>
    <t>房地产开发</t>
    <phoneticPr fontId="18" type="noConversion"/>
  </si>
  <si>
    <t>石油化工</t>
    <phoneticPr fontId="18" type="noConversion"/>
  </si>
  <si>
    <t>专用设备</t>
    <phoneticPr fontId="18" type="noConversion"/>
  </si>
  <si>
    <t>化学制品</t>
    <phoneticPr fontId="18" type="noConversion"/>
  </si>
  <si>
    <t>周期</t>
    <phoneticPr fontId="18" type="noConversion"/>
  </si>
  <si>
    <t>II</t>
    <phoneticPr fontId="18" type="noConversion"/>
  </si>
  <si>
    <t>乘用车</t>
    <phoneticPr fontId="18" type="noConversion"/>
  </si>
  <si>
    <t>III</t>
    <phoneticPr fontId="18" type="noConversion"/>
  </si>
  <si>
    <t>航空运输</t>
    <phoneticPr fontId="18" type="noConversion"/>
  </si>
  <si>
    <t>III</t>
    <phoneticPr fontId="18" type="noConversion"/>
  </si>
  <si>
    <t>纺织服装</t>
    <phoneticPr fontId="18" type="noConversion"/>
  </si>
  <si>
    <t>化学纤维</t>
    <phoneticPr fontId="18" type="noConversion"/>
  </si>
  <si>
    <t>造纸</t>
    <phoneticPr fontId="18" type="noConversion"/>
  </si>
  <si>
    <t>纯碱</t>
    <phoneticPr fontId="18" type="noConversion"/>
  </si>
  <si>
    <t>医药生物</t>
    <phoneticPr fontId="18" type="noConversion"/>
  </si>
  <si>
    <t>成长</t>
    <phoneticPr fontId="18" type="noConversion"/>
  </si>
  <si>
    <t>I</t>
    <phoneticPr fontId="18" type="noConversion"/>
  </si>
  <si>
    <t>食品饮料</t>
    <phoneticPr fontId="18" type="noConversion"/>
  </si>
  <si>
    <t>商业贸易</t>
    <phoneticPr fontId="18" type="noConversion"/>
  </si>
  <si>
    <t>信息服务</t>
    <phoneticPr fontId="18" type="noConversion"/>
  </si>
  <si>
    <t>成长</t>
    <phoneticPr fontId="18" type="noConversion"/>
  </si>
  <si>
    <t>I</t>
    <phoneticPr fontId="18" type="noConversion"/>
  </si>
  <si>
    <t>电气设备</t>
    <phoneticPr fontId="18" type="noConversion"/>
  </si>
  <si>
    <t>成长</t>
    <phoneticPr fontId="18" type="noConversion"/>
  </si>
  <si>
    <t>II</t>
    <phoneticPr fontId="18" type="noConversion"/>
  </si>
  <si>
    <t>801080</t>
    <phoneticPr fontId="18" type="noConversion"/>
  </si>
  <si>
    <t>电子元器件</t>
    <phoneticPr fontId="18" type="noConversion"/>
  </si>
  <si>
    <t>成长</t>
    <phoneticPr fontId="18" type="noConversion"/>
  </si>
  <si>
    <t>I</t>
    <phoneticPr fontId="18" type="noConversion"/>
  </si>
  <si>
    <t>家用电器</t>
    <phoneticPr fontId="18" type="noConversion"/>
  </si>
  <si>
    <t>成长</t>
    <phoneticPr fontId="18" type="noConversion"/>
  </si>
  <si>
    <t>I</t>
    <phoneticPr fontId="18" type="noConversion"/>
  </si>
  <si>
    <t>装修服饰</t>
    <phoneticPr fontId="18" type="noConversion"/>
  </si>
  <si>
    <t>成长</t>
    <phoneticPr fontId="18" type="noConversion"/>
  </si>
  <si>
    <t>III</t>
    <phoneticPr fontId="18" type="noConversion"/>
  </si>
  <si>
    <t>电力</t>
    <phoneticPr fontId="18" type="noConversion"/>
  </si>
  <si>
    <t>防御</t>
    <phoneticPr fontId="18" type="noConversion"/>
  </si>
  <si>
    <t>II</t>
    <phoneticPr fontId="18" type="noConversion"/>
  </si>
  <si>
    <t>铁路运输</t>
    <phoneticPr fontId="18" type="noConversion"/>
  </si>
  <si>
    <t>III</t>
    <phoneticPr fontId="18" type="noConversion"/>
  </si>
  <si>
    <t>港口</t>
    <phoneticPr fontId="18" type="noConversion"/>
  </si>
  <si>
    <t>防御</t>
    <phoneticPr fontId="18" type="noConversion"/>
  </si>
  <si>
    <t>III</t>
    <phoneticPr fontId="18" type="noConversion"/>
  </si>
  <si>
    <t>高速公路</t>
    <phoneticPr fontId="18" type="noConversion"/>
  </si>
  <si>
    <t>防御</t>
    <phoneticPr fontId="18" type="noConversion"/>
  </si>
  <si>
    <t>III</t>
    <phoneticPr fontId="18" type="noConversion"/>
  </si>
  <si>
    <t>机场</t>
    <phoneticPr fontId="18" type="noConversion"/>
  </si>
  <si>
    <t>股指期货</t>
    <phoneticPr fontId="18" type="noConversion"/>
  </si>
  <si>
    <t>合约代码</t>
    <phoneticPr fontId="18" type="noConversion"/>
  </si>
  <si>
    <t>合约名称</t>
    <phoneticPr fontId="18" type="noConversion"/>
  </si>
  <si>
    <t>最新</t>
    <phoneticPr fontId="18" type="noConversion"/>
  </si>
  <si>
    <t>涨跌幅</t>
    <phoneticPr fontId="18" type="noConversion"/>
  </si>
  <si>
    <t>成交量</t>
    <phoneticPr fontId="18" type="noConversion"/>
  </si>
  <si>
    <t>持仓量</t>
    <phoneticPr fontId="18" type="noConversion"/>
  </si>
  <si>
    <t>日增持</t>
    <phoneticPr fontId="18" type="noConversion"/>
  </si>
  <si>
    <t>IH1803.CFE</t>
    <phoneticPr fontId="18" type="noConversion"/>
  </si>
  <si>
    <t>IH1806.CFE</t>
    <phoneticPr fontId="18" type="noConversion"/>
  </si>
  <si>
    <t>IF1803.CFE</t>
    <phoneticPr fontId="18" type="noConversion"/>
  </si>
  <si>
    <t>IF1806.CFE</t>
    <phoneticPr fontId="18" type="noConversion"/>
  </si>
  <si>
    <t>IC1803.CFE</t>
    <phoneticPr fontId="18" type="noConversion"/>
  </si>
  <si>
    <t>IC1806.CFE</t>
    <phoneticPr fontId="18" type="noConversion"/>
  </si>
  <si>
    <t>中证200</t>
    <phoneticPr fontId="18" type="noConversion"/>
  </si>
  <si>
    <t>恒生指数</t>
    <phoneticPr fontId="18" type="noConversion"/>
  </si>
  <si>
    <t>恒生国企</t>
    <phoneticPr fontId="18" type="noConversion"/>
  </si>
  <si>
    <t>AH股溢价</t>
    <phoneticPr fontId="18" type="noConversion"/>
  </si>
  <si>
    <t>IH1809.CFE</t>
    <phoneticPr fontId="18" type="noConversion"/>
  </si>
  <si>
    <t>IH1803</t>
    <phoneticPr fontId="18" type="noConversion"/>
  </si>
  <si>
    <t>IH1806</t>
    <phoneticPr fontId="18" type="noConversion"/>
  </si>
  <si>
    <t>IH1809</t>
    <phoneticPr fontId="18" type="noConversion"/>
  </si>
  <si>
    <t>IF1809.CFE</t>
    <phoneticPr fontId="18" type="noConversion"/>
  </si>
  <si>
    <t>IF1803</t>
    <phoneticPr fontId="18" type="noConversion"/>
  </si>
  <si>
    <t>IF1806</t>
    <phoneticPr fontId="18" type="noConversion"/>
  </si>
  <si>
    <t>IF1812</t>
    <phoneticPr fontId="18" type="noConversion"/>
  </si>
  <si>
    <t>IC1809.CFE</t>
    <phoneticPr fontId="18" type="noConversion"/>
  </si>
  <si>
    <t>IC1803</t>
    <phoneticPr fontId="18" type="noConversion"/>
  </si>
  <si>
    <t>IC1806</t>
    <phoneticPr fontId="18" type="noConversion"/>
  </si>
  <si>
    <t>IC1812</t>
    <phoneticPr fontId="18" type="noConversion"/>
  </si>
  <si>
    <t>创业板50</t>
    <phoneticPr fontId="18" type="noConversion"/>
  </si>
  <si>
    <t>上证消费</t>
    <phoneticPr fontId="18" type="noConversion"/>
  </si>
  <si>
    <t>中证消费</t>
    <phoneticPr fontId="18" type="noConversion"/>
  </si>
  <si>
    <t>医药100</t>
    <phoneticPr fontId="18" type="noConversion"/>
  </si>
  <si>
    <t>全指医药</t>
    <phoneticPr fontId="18" type="noConversion"/>
  </si>
  <si>
    <t>中证医疗</t>
    <phoneticPr fontId="18" type="noConversion"/>
  </si>
  <si>
    <t>中证养老</t>
    <phoneticPr fontId="18" type="noConversion"/>
  </si>
  <si>
    <t>中证环保</t>
    <phoneticPr fontId="18" type="noConversion"/>
  </si>
  <si>
    <t>非银金融</t>
    <phoneticPr fontId="18" type="noConversion"/>
  </si>
  <si>
    <t>中证银行</t>
    <phoneticPr fontId="18" type="noConversion"/>
  </si>
  <si>
    <t>000036</t>
    <phoneticPr fontId="18" type="noConversion"/>
  </si>
  <si>
    <t>000932</t>
    <phoneticPr fontId="18" type="noConversion"/>
  </si>
  <si>
    <t>000978</t>
    <phoneticPr fontId="18" type="noConversion"/>
  </si>
  <si>
    <t>000991</t>
    <phoneticPr fontId="18" type="noConversion"/>
  </si>
  <si>
    <t>399989</t>
    <phoneticPr fontId="18" type="noConversion"/>
  </si>
  <si>
    <t>399812</t>
    <phoneticPr fontId="18" type="noConversion"/>
  </si>
  <si>
    <t>000827</t>
    <phoneticPr fontId="18" type="noConversion"/>
  </si>
  <si>
    <t>000849</t>
    <phoneticPr fontId="18" type="noConversion"/>
  </si>
  <si>
    <t>399986</t>
    <phoneticPr fontId="18" type="noConversion"/>
  </si>
  <si>
    <t>交易日</t>
    <phoneticPr fontId="18" type="noConversion"/>
  </si>
  <si>
    <t>399904</t>
    <phoneticPr fontId="18" type="noConversion"/>
  </si>
  <si>
    <t>399673</t>
    <phoneticPr fontId="18" type="noConversion"/>
  </si>
  <si>
    <t>HSCEI.HI</t>
    <phoneticPr fontId="18" type="noConversion"/>
  </si>
  <si>
    <t xml:space="preserve">HSAHP </t>
    <phoneticPr fontId="18" type="noConversion"/>
  </si>
  <si>
    <t>hsi.HI</t>
    <phoneticPr fontId="18" type="noConversion"/>
  </si>
  <si>
    <t>000015.SH</t>
    <phoneticPr fontId="18" type="noConversion"/>
  </si>
  <si>
    <t>399922.SZ</t>
    <phoneticPr fontId="18" type="noConversion"/>
  </si>
  <si>
    <t>399324.SZ</t>
    <phoneticPr fontId="18" type="noConversion"/>
  </si>
  <si>
    <t>000821.SH</t>
    <phoneticPr fontId="18" type="noConversion"/>
  </si>
  <si>
    <t>上证红利</t>
    <phoneticPr fontId="18" type="noConversion"/>
  </si>
  <si>
    <t>中证红利</t>
    <phoneticPr fontId="18" type="noConversion"/>
  </si>
  <si>
    <t>深证红利</t>
    <phoneticPr fontId="18" type="noConversion"/>
  </si>
  <si>
    <t>沪深300红利</t>
    <phoneticPr fontId="18" type="noConversion"/>
  </si>
  <si>
    <t>大盘指数</t>
    <phoneticPr fontId="18" type="noConversion"/>
  </si>
  <si>
    <t>申万行业指数</t>
    <phoneticPr fontId="18" type="noConversion"/>
  </si>
  <si>
    <t>IH1804.CFE</t>
    <phoneticPr fontId="18" type="noConversion"/>
  </si>
  <si>
    <t>IH1804</t>
    <phoneticPr fontId="18" type="noConversion"/>
  </si>
  <si>
    <t>IF1804.CFE</t>
    <phoneticPr fontId="18" type="noConversion"/>
  </si>
  <si>
    <t>IF1804</t>
    <phoneticPr fontId="18" type="noConversion"/>
  </si>
  <si>
    <t>IC1804.CFE</t>
    <phoneticPr fontId="18" type="noConversion"/>
  </si>
  <si>
    <t>IC1804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</si>
</sst>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_ "/>
    <numFmt numFmtId="177" formatCode="yyyy\-mm\-dd"/>
    <numFmt numFmtId="178" formatCode="#,##0_ "/>
    <numFmt numFmtId="179" formatCode="00000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9" fillId="35" borderId="0" xfId="0" applyFont="1" applyFill="1" applyAlignment="1">
      <alignment horizontal="center" vertical="center"/>
    </xf>
    <xf numFmtId="49" fontId="19" fillId="36" borderId="0" xfId="0" applyNumberFormat="1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9" fillId="35" borderId="0" xfId="0" applyFont="1" applyFill="1">
      <alignment vertical="center"/>
    </xf>
    <xf numFmtId="176" fontId="19" fillId="37" borderId="0" xfId="0" applyNumberFormat="1" applyFont="1" applyFill="1">
      <alignment vertical="center"/>
    </xf>
    <xf numFmtId="10" fontId="21" fillId="37" borderId="0" xfId="0" applyNumberFormat="1" applyFont="1" applyFill="1" applyAlignment="1">
      <alignment horizontal="center" vertical="center"/>
    </xf>
    <xf numFmtId="49" fontId="21" fillId="36" borderId="0" xfId="0" applyNumberFormat="1" applyFont="1" applyFill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8" borderId="0" xfId="0" applyNumberFormat="1" applyFont="1" applyFill="1" applyAlignment="1">
      <alignment horizontal="center" vertical="center"/>
    </xf>
    <xf numFmtId="49" fontId="19" fillId="38" borderId="0" xfId="0" applyNumberFormat="1" applyFon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76" fontId="19" fillId="38" borderId="0" xfId="0" applyNumberFormat="1" applyFont="1" applyFill="1">
      <alignment vertical="center"/>
    </xf>
    <xf numFmtId="10" fontId="19" fillId="38" borderId="0" xfId="0" applyNumberFormat="1" applyFont="1" applyFill="1" applyAlignment="1">
      <alignment horizontal="center" vertical="center"/>
    </xf>
    <xf numFmtId="176" fontId="19" fillId="38" borderId="0" xfId="0" applyNumberFormat="1" applyFont="1" applyFill="1" applyAlignment="1">
      <alignment horizontal="center" vertical="center"/>
    </xf>
    <xf numFmtId="49" fontId="19" fillId="39" borderId="0" xfId="0" applyNumberFormat="1" applyFont="1" applyFill="1" applyAlignment="1">
      <alignment horizontal="center" vertical="center"/>
    </xf>
    <xf numFmtId="49" fontId="0" fillId="39" borderId="0" xfId="0" applyNumberFormat="1" applyFill="1" applyAlignment="1">
      <alignment horizontal="center" vertical="center"/>
    </xf>
    <xf numFmtId="49" fontId="19" fillId="40" borderId="0" xfId="0" applyNumberFormat="1" applyFon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8" fontId="19" fillId="37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41" borderId="0" xfId="0" applyFill="1">
      <alignment vertical="center"/>
    </xf>
    <xf numFmtId="49" fontId="19" fillId="41" borderId="0" xfId="0" applyNumberFormat="1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176" fontId="19" fillId="41" borderId="0" xfId="0" applyNumberFormat="1" applyFont="1" applyFill="1">
      <alignment vertical="center"/>
    </xf>
    <xf numFmtId="10" fontId="19" fillId="41" borderId="0" xfId="0" applyNumberFormat="1" applyFont="1" applyFill="1" applyAlignment="1">
      <alignment horizontal="center" vertical="center"/>
    </xf>
    <xf numFmtId="10" fontId="21" fillId="41" borderId="0" xfId="0" applyNumberFormat="1" applyFont="1" applyFill="1" applyAlignment="1">
      <alignment horizontal="center" vertical="center"/>
    </xf>
    <xf numFmtId="176" fontId="19" fillId="41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79" fontId="19" fillId="36" borderId="0" xfId="0" applyNumberFormat="1" applyFont="1" applyFill="1" applyAlignment="1">
      <alignment horizontal="center" vertical="center"/>
    </xf>
    <xf numFmtId="49" fontId="19" fillId="42" borderId="0" xfId="0" applyNumberFormat="1" applyFont="1" applyFill="1" applyAlignment="1">
      <alignment horizontal="center" vertical="center"/>
    </xf>
    <xf numFmtId="179" fontId="19" fillId="42" borderId="0" xfId="0" applyNumberFormat="1" applyFont="1" applyFill="1" applyAlignment="1">
      <alignment horizontal="center" vertical="center"/>
    </xf>
    <xf numFmtId="0" fontId="19" fillId="42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大盘指数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'2018累积涨跌幅'!$D$5</c:f>
              <c:strCache>
                <c:ptCount val="1"/>
                <c:pt idx="0">
                  <c:v>上证50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'2018累积涨跌幅'!$D$7:$D$44</c:f>
              <c:numCache>
                <c:formatCode>0.00%</c:formatCode>
                <c:ptCount val="38"/>
                <c:pt idx="0">
                  <c:v>4.8358657971347974E-4</c:v>
                </c:pt>
                <c:pt idx="1">
                  <c:v>1.7375714209215465E-2</c:v>
                </c:pt>
                <c:pt idx="2">
                  <c:v>1.8959385058070044E-2</c:v>
                </c:pt>
                <c:pt idx="3">
                  <c:v>2.1134615274977175E-2</c:v>
                </c:pt>
                <c:pt idx="4">
                  <c:v>2.5638588040511445E-2</c:v>
                </c:pt>
                <c:pt idx="5">
                  <c:v>3.1026909358155885E-2</c:v>
                </c:pt>
                <c:pt idx="6">
                  <c:v>3.8566536892958636E-2</c:v>
                </c:pt>
                <c:pt idx="7">
                  <c:v>4.7746707240930775E-2</c:v>
                </c:pt>
                <c:pt idx="8">
                  <c:v>4.8264605872915256E-2</c:v>
                </c:pt>
                <c:pt idx="9">
                  <c:v>5.5802379647503564E-2</c:v>
                </c:pt>
                <c:pt idx="10">
                  <c:v>6.6369442448737548E-2</c:v>
                </c:pt>
                <c:pt idx="11">
                  <c:v>7.1634611130249271E-2</c:v>
                </c:pt>
                <c:pt idx="12">
                  <c:v>7.5944078979698793E-2</c:v>
                </c:pt>
                <c:pt idx="13">
                  <c:v>8.6566369844679691E-2</c:v>
                </c:pt>
                <c:pt idx="14">
                  <c:v>9.0508093639514411E-2</c:v>
                </c:pt>
                <c:pt idx="15">
                  <c:v>9.48832125818415E-2</c:v>
                </c:pt>
                <c:pt idx="16">
                  <c:v>0.11103341640627452</c:v>
                </c:pt>
                <c:pt idx="17">
                  <c:v>0.1123721810471765</c:v>
                </c:pt>
                <c:pt idx="18">
                  <c:v>0.10437212144703679</c:v>
                </c:pt>
                <c:pt idx="19">
                  <c:v>0.10972997813927045</c:v>
                </c:pt>
                <c:pt idx="20">
                  <c:v>9.1513286371641023E-2</c:v>
                </c:pt>
                <c:pt idx="21">
                  <c:v>7.697095720867364E-2</c:v>
                </c:pt>
                <c:pt idx="22">
                  <c:v>9.0162489777649166E-2</c:v>
                </c:pt>
                <c:pt idx="23">
                  <c:v>9.869569781078269E-2</c:v>
                </c:pt>
                <c:pt idx="24">
                  <c:v>0.10163772020091821</c:v>
                </c:pt>
                <c:pt idx="25">
                  <c:v>0.11272457037095872</c:v>
                </c:pt>
                <c:pt idx="26">
                  <c:v>9.0392425997455117E-2</c:v>
                </c:pt>
                <c:pt idx="27">
                  <c:v>5.9651695244478997E-2</c:v>
                </c:pt>
                <c:pt idx="28">
                  <c:v>3.0356232903215652E-2</c:v>
                </c:pt>
                <c:pt idx="29">
                  <c:v>-1.7147771656055188E-2</c:v>
                </c:pt>
                <c:pt idx="30">
                  <c:v>-1.8832350018469501E-2</c:v>
                </c:pt>
                <c:pt idx="31">
                  <c:v>-2.2163976843107003E-3</c:v>
                </c:pt>
                <c:pt idx="32">
                  <c:v>4.4537813333132004E-3</c:v>
                </c:pt>
                <c:pt idx="33">
                  <c:v>2.5472693989623263E-2</c:v>
                </c:pt>
                <c:pt idx="34">
                  <c:v>3.4318103224154184E-2</c:v>
                </c:pt>
                <c:pt idx="35">
                  <c:v>4.0129291730337302E-2</c:v>
                </c:pt>
                <c:pt idx="36">
                  <c:v>2.3799168235280055E-2</c:v>
                </c:pt>
                <c:pt idx="37">
                  <c:v>6.859927115045128E-3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9-4D93-BC0D-F0C15FFD9210}"/>
            </c:ext>
          </c:extLst>
        </c:ser>
        <c:ser>
          <c:idx val="1"/>
          <c:order val="1"/>
          <c:tx>
            <c:strRef>
              <c:f>'2018累积涨跌幅'!$E$5</c:f>
              <c:strCache>
                <c:ptCount val="1"/>
                <c:pt idx="0">
                  <c:v>上证综指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'2018累积涨跌幅'!$E$7:$E$44</c:f>
              <c:numCache>
                <c:formatCode>0.00%</c:formatCode>
                <c:ptCount val="38"/>
                <c:pt idx="0">
                  <c:v>3.2724942571173976E-3</c:v>
                </c:pt>
                <c:pt idx="1">
                  <c:v>1.5757020107513453E-2</c:v>
                </c:pt>
                <c:pt idx="2">
                  <c:v>2.2061654393675578E-2</c:v>
                </c:pt>
                <c:pt idx="3">
                  <c:v>2.7098020446460591E-2</c:v>
                </c:pt>
                <c:pt idx="4">
                  <c:v>2.8930300519839136E-2</c:v>
                </c:pt>
                <c:pt idx="5">
                  <c:v>3.4308738297444519E-2</c:v>
                </c:pt>
                <c:pt idx="6">
                  <c:v>3.5649631549375949E-2</c:v>
                </c:pt>
                <c:pt idx="7">
                  <c:v>3.8056723173117479E-2</c:v>
                </c:pt>
                <c:pt idx="8">
                  <c:v>3.9121708094325358E-2</c:v>
                </c:pt>
                <c:pt idx="9">
                  <c:v>4.0212539513364565E-2</c:v>
                </c:pt>
                <c:pt idx="10">
                  <c:v>3.4614740203107841E-2</c:v>
                </c:pt>
                <c:pt idx="11">
                  <c:v>4.2534264887226225E-2</c:v>
                </c:pt>
                <c:pt idx="12">
                  <c:v>4.4984616024943858E-2</c:v>
                </c:pt>
                <c:pt idx="13">
                  <c:v>5.4110583634246368E-2</c:v>
                </c:pt>
                <c:pt idx="14">
                  <c:v>5.8087667983654834E-2</c:v>
                </c:pt>
                <c:pt idx="15">
                  <c:v>6.218251771402783E-2</c:v>
                </c:pt>
                <c:pt idx="16">
                  <c:v>7.5877096505150066E-2</c:v>
                </c:pt>
                <c:pt idx="17">
                  <c:v>7.9808828138293375E-2</c:v>
                </c:pt>
                <c:pt idx="18">
                  <c:v>7.6423816674067169E-2</c:v>
                </c:pt>
                <c:pt idx="19">
                  <c:v>7.9403383955762186E-2</c:v>
                </c:pt>
                <c:pt idx="20">
                  <c:v>6.8746830429106121E-2</c:v>
                </c:pt>
                <c:pt idx="21">
                  <c:v>5.8131655567992491E-2</c:v>
                </c:pt>
                <c:pt idx="22">
                  <c:v>5.5954846532323632E-2</c:v>
                </c:pt>
                <c:pt idx="23">
                  <c:v>4.5684959040126483E-2</c:v>
                </c:pt>
                <c:pt idx="24">
                  <c:v>5.0266008090621206E-2</c:v>
                </c:pt>
                <c:pt idx="25">
                  <c:v>5.7976333890883414E-2</c:v>
                </c:pt>
                <c:pt idx="26">
                  <c:v>2.2529924981146809E-2</c:v>
                </c:pt>
                <c:pt idx="27">
                  <c:v>3.9058244627818706E-3</c:v>
                </c:pt>
                <c:pt idx="28">
                  <c:v>-1.0415744254607118E-2</c:v>
                </c:pt>
                <c:pt idx="29">
                  <c:v>-5.0520165319296595E-2</c:v>
                </c:pt>
                <c:pt idx="30">
                  <c:v>-4.3156158320962978E-2</c:v>
                </c:pt>
                <c:pt idx="31">
                  <c:v>-3.380248670611774E-2</c:v>
                </c:pt>
                <c:pt idx="32">
                  <c:v>-2.9494676395021568E-2</c:v>
                </c:pt>
                <c:pt idx="33">
                  <c:v>-8.4413084431559371E-3</c:v>
                </c:pt>
                <c:pt idx="34">
                  <c:v>-2.2329311260302909E-3</c:v>
                </c:pt>
                <c:pt idx="35">
                  <c:v>1.0068303010871249E-2</c:v>
                </c:pt>
                <c:pt idx="36">
                  <c:v>-1.3095558901241589E-3</c:v>
                </c:pt>
                <c:pt idx="37">
                  <c:v>-1.1217349722561276E-2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9-4D93-BC0D-F0C15FFD9210}"/>
            </c:ext>
          </c:extLst>
        </c:ser>
        <c:ser>
          <c:idx val="2"/>
          <c:order val="2"/>
          <c:tx>
            <c:strRef>
              <c:f>'2018累积涨跌幅'!$F$5</c:f>
              <c:strCache>
                <c:ptCount val="1"/>
                <c:pt idx="0">
                  <c:v>沪深300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'2018累积涨跌幅'!$F$7:$F$44</c:f>
              <c:numCache>
                <c:formatCode>0.00%</c:formatCode>
                <c:ptCount val="38"/>
                <c:pt idx="0">
                  <c:v>2.975318553790407E-3</c:v>
                </c:pt>
                <c:pt idx="1">
                  <c:v>1.7045421463110833E-2</c:v>
                </c:pt>
                <c:pt idx="2">
                  <c:v>2.3015043877457453E-2</c:v>
                </c:pt>
                <c:pt idx="3">
                  <c:v>2.73494167828221E-2</c:v>
                </c:pt>
                <c:pt idx="4">
                  <c:v>2.9822383621935789E-2</c:v>
                </c:pt>
                <c:pt idx="5">
                  <c:v>3.514946661738616E-2</c:v>
                </c:pt>
                <c:pt idx="6">
                  <c:v>4.2399763676475022E-2</c:v>
                </c:pt>
                <c:pt idx="7">
                  <c:v>4.7006873079168399E-2</c:v>
                </c:pt>
                <c:pt idx="8">
                  <c:v>4.645276587553604E-2</c:v>
                </c:pt>
                <c:pt idx="9">
                  <c:v>5.128361823817662E-2</c:v>
                </c:pt>
                <c:pt idx="10">
                  <c:v>5.1342913108456179E-2</c:v>
                </c:pt>
                <c:pt idx="11">
                  <c:v>5.9612270768594433E-2</c:v>
                </c:pt>
                <c:pt idx="12">
                  <c:v>5.7035295302636957E-2</c:v>
                </c:pt>
                <c:pt idx="13">
                  <c:v>6.2833004893332323E-2</c:v>
                </c:pt>
                <c:pt idx="14">
                  <c:v>6.6311123045838638E-2</c:v>
                </c:pt>
                <c:pt idx="15">
                  <c:v>7.9051532890588305E-2</c:v>
                </c:pt>
                <c:pt idx="16">
                  <c:v>9.050131511195092E-2</c:v>
                </c:pt>
                <c:pt idx="17">
                  <c:v>9.2310866159459604E-2</c:v>
                </c:pt>
                <c:pt idx="18">
                  <c:v>8.6138551335000368E-2</c:v>
                </c:pt>
                <c:pt idx="19">
                  <c:v>9.0174533940577964E-2</c:v>
                </c:pt>
                <c:pt idx="20">
                  <c:v>7.04473570288211E-2</c:v>
                </c:pt>
                <c:pt idx="21">
                  <c:v>5.9022332841838665E-2</c:v>
                </c:pt>
                <c:pt idx="22">
                  <c:v>6.3948186385649031E-2</c:v>
                </c:pt>
                <c:pt idx="23">
                  <c:v>5.6483253342073381E-2</c:v>
                </c:pt>
                <c:pt idx="24">
                  <c:v>6.2787171426670563E-2</c:v>
                </c:pt>
                <c:pt idx="25">
                  <c:v>6.3512196156089828E-2</c:v>
                </c:pt>
                <c:pt idx="26">
                  <c:v>3.234424446864459E-2</c:v>
                </c:pt>
                <c:pt idx="27">
                  <c:v>7.8628033649228435E-3</c:v>
                </c:pt>
                <c:pt idx="28">
                  <c:v>-1.7044973579071199E-3</c:v>
                </c:pt>
                <c:pt idx="29">
                  <c:v>-4.4351642318611988E-2</c:v>
                </c:pt>
                <c:pt idx="30">
                  <c:v>-3.2046799701828554E-2</c:v>
                </c:pt>
                <c:pt idx="31">
                  <c:v>-2.0718369172599393E-2</c:v>
                </c:pt>
                <c:pt idx="32">
                  <c:v>-1.2922947473105406E-2</c:v>
                </c:pt>
                <c:pt idx="33">
                  <c:v>8.4191748711972547E-3</c:v>
                </c:pt>
                <c:pt idx="34">
                  <c:v>1.2986522124202704E-2</c:v>
                </c:pt>
                <c:pt idx="35">
                  <c:v>2.4763309458957661E-2</c:v>
                </c:pt>
                <c:pt idx="36">
                  <c:v>9.9736808409192079E-3</c:v>
                </c:pt>
                <c:pt idx="37">
                  <c:v>1.1804481497836861E-3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9-4D93-BC0D-F0C15FFD9210}"/>
            </c:ext>
          </c:extLst>
        </c:ser>
        <c:ser>
          <c:idx val="3"/>
          <c:order val="3"/>
          <c:tx>
            <c:strRef>
              <c:f>'2018累积涨跌幅'!$Y$5</c:f>
              <c:strCache>
                <c:ptCount val="1"/>
                <c:pt idx="0">
                  <c:v>恒生指数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'2018累积涨跌幅'!$Y$7:$Y$44</c:f>
              <c:numCache>
                <c:formatCode>0.00%</c:formatCode>
                <c:ptCount val="38"/>
                <c:pt idx="0">
                  <c:v>1.8564337786564078E-3</c:v>
                </c:pt>
                <c:pt idx="1">
                  <c:v>2.1819124281611479E-2</c:v>
                </c:pt>
                <c:pt idx="2">
                  <c:v>2.3347400574141641E-2</c:v>
                </c:pt>
                <c:pt idx="3">
                  <c:v>2.9225102976154105E-2</c:v>
                </c:pt>
                <c:pt idx="4">
                  <c:v>3.1842326355298711E-2</c:v>
                </c:pt>
                <c:pt idx="5">
                  <c:v>3.4684906865221965E-2</c:v>
                </c:pt>
                <c:pt idx="6">
                  <c:v>3.8431259880302937E-2</c:v>
                </c:pt>
                <c:pt idx="7">
                  <c:v>4.0517738753825361E-2</c:v>
                </c:pt>
                <c:pt idx="8">
                  <c:v>4.2080505067856544E-2</c:v>
                </c:pt>
                <c:pt idx="9">
                  <c:v>5.1863281554770158E-2</c:v>
                </c:pt>
                <c:pt idx="10">
                  <c:v>4.9396407881003412E-2</c:v>
                </c:pt>
                <c:pt idx="11">
                  <c:v>6.8345158722744159E-2</c:v>
                </c:pt>
                <c:pt idx="12">
                  <c:v>7.0979124830772955E-2</c:v>
                </c:pt>
                <c:pt idx="13">
                  <c:v>7.561786529537029E-2</c:v>
                </c:pt>
                <c:pt idx="14">
                  <c:v>8.0069756905622361E-2</c:v>
                </c:pt>
                <c:pt idx="15">
                  <c:v>8.4708162515641838E-2</c:v>
                </c:pt>
                <c:pt idx="16">
                  <c:v>0.10269956411979608</c:v>
                </c:pt>
                <c:pt idx="17">
                  <c:v>0.10363682208272194</c:v>
                </c:pt>
                <c:pt idx="18">
                  <c:v>9.3449206411393634E-2</c:v>
                </c:pt>
                <c:pt idx="19">
                  <c:v>0.11018088509431688</c:v>
                </c:pt>
                <c:pt idx="20">
                  <c:v>0.10391140283641921</c:v>
                </c:pt>
                <c:pt idx="21">
                  <c:v>9.1870032223056133E-2</c:v>
                </c:pt>
                <c:pt idx="22">
                  <c:v>0.10124529068893316</c:v>
                </c:pt>
                <c:pt idx="23">
                  <c:v>9.3035326153381614E-2</c:v>
                </c:pt>
                <c:pt idx="24">
                  <c:v>9.1685527350754401E-2</c:v>
                </c:pt>
                <c:pt idx="25">
                  <c:v>7.974595252900607E-2</c:v>
                </c:pt>
                <c:pt idx="26">
                  <c:v>2.4501644303403625E-2</c:v>
                </c:pt>
                <c:pt idx="27">
                  <c:v>1.5386232989806015E-2</c:v>
                </c:pt>
                <c:pt idx="28">
                  <c:v>1.9674715566150303E-2</c:v>
                </c:pt>
                <c:pt idx="29">
                  <c:v>-1.1930533748151229E-2</c:v>
                </c:pt>
                <c:pt idx="30">
                  <c:v>-1.3530803774882583E-2</c:v>
                </c:pt>
                <c:pt idx="31">
                  <c:v>-8.0967836882961386E-4</c:v>
                </c:pt>
                <c:pt idx="32">
                  <c:v>2.1828835064364061E-2</c:v>
                </c:pt>
                <c:pt idx="33">
                  <c:v>3.6899969896573515E-2</c:v>
                </c:pt>
                <c:pt idx="34">
                  <c:v>4.6995500559039671E-2</c:v>
                </c:pt>
                <c:pt idx="35">
                  <c:v>5.4745040050281801E-2</c:v>
                </c:pt>
                <c:pt idx="36">
                  <c:v>4.7045393891113951E-2</c:v>
                </c:pt>
                <c:pt idx="37">
                  <c:v>3.2849568924959494E-2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9-4D93-BC0D-F0C15FFD9210}"/>
            </c:ext>
          </c:extLst>
        </c:ser>
        <c:ser>
          <c:idx val="4"/>
          <c:order val="4"/>
          <c:tx>
            <c:strRef>
              <c:f>'2018累积涨跌幅'!$Z$5</c:f>
              <c:strCache>
                <c:ptCount val="1"/>
                <c:pt idx="0">
                  <c:v>恒生国企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'2018累积涨跌幅'!$Z$7:$Z$44</c:f>
              <c:numCache>
                <c:formatCode>0.00%</c:formatCode>
                <c:ptCount val="38"/>
                <c:pt idx="0">
                  <c:v>2.166212055984218E-3</c:v>
                </c:pt>
                <c:pt idx="1">
                  <c:v>3.29510723648343E-2</c:v>
                </c:pt>
                <c:pt idx="2">
                  <c:v>3.4662816383786765E-2</c:v>
                </c:pt>
                <c:pt idx="3">
                  <c:v>4.4467686124346262E-2</c:v>
                </c:pt>
                <c:pt idx="4">
                  <c:v>4.5159230708002873E-2</c:v>
                </c:pt>
                <c:pt idx="5">
                  <c:v>4.7175665162328961E-2</c:v>
                </c:pt>
                <c:pt idx="6">
                  <c:v>4.8929346909745819E-2</c:v>
                </c:pt>
                <c:pt idx="7">
                  <c:v>5.1795662269481513E-2</c:v>
                </c:pt>
                <c:pt idx="8">
                  <c:v>5.2339140995498967E-2</c:v>
                </c:pt>
                <c:pt idx="9">
                  <c:v>6.718081751182603E-2</c:v>
                </c:pt>
                <c:pt idx="10">
                  <c:v>6.7308342441237956E-2</c:v>
                </c:pt>
                <c:pt idx="11">
                  <c:v>9.4427502933501342E-2</c:v>
                </c:pt>
                <c:pt idx="12">
                  <c:v>0.1014028598107326</c:v>
                </c:pt>
                <c:pt idx="13">
                  <c:v>0.12075754943302751</c:v>
                </c:pt>
                <c:pt idx="14">
                  <c:v>0.12799822663319649</c:v>
                </c:pt>
                <c:pt idx="15">
                  <c:v>0.13014304188894377</c:v>
                </c:pt>
                <c:pt idx="16">
                  <c:v>0.15460985502384039</c:v>
                </c:pt>
                <c:pt idx="17">
                  <c:v>0.1657772730034861</c:v>
                </c:pt>
                <c:pt idx="18">
                  <c:v>0.14585514023890811</c:v>
                </c:pt>
                <c:pt idx="19">
                  <c:v>0.17459532231711924</c:v>
                </c:pt>
                <c:pt idx="20">
                  <c:v>0.16908607419212096</c:v>
                </c:pt>
                <c:pt idx="21">
                  <c:v>0.14595955662406412</c:v>
                </c:pt>
                <c:pt idx="22">
                  <c:v>0.16070366373131109</c:v>
                </c:pt>
                <c:pt idx="23">
                  <c:v>0.14979043973847972</c:v>
                </c:pt>
                <c:pt idx="24">
                  <c:v>0.15873601398152526</c:v>
                </c:pt>
                <c:pt idx="25">
                  <c:v>0.15370091894977667</c:v>
                </c:pt>
                <c:pt idx="26">
                  <c:v>8.5810583542094823E-2</c:v>
                </c:pt>
                <c:pt idx="27">
                  <c:v>6.413048967005297E-2</c:v>
                </c:pt>
                <c:pt idx="28">
                  <c:v>5.9602070867914136E-2</c:v>
                </c:pt>
                <c:pt idx="29">
                  <c:v>1.8630621902278266E-2</c:v>
                </c:pt>
                <c:pt idx="30">
                  <c:v>1.8514223308989441E-2</c:v>
                </c:pt>
                <c:pt idx="31">
                  <c:v>2.7432409647731637E-2</c:v>
                </c:pt>
                <c:pt idx="32">
                  <c:v>4.9383814946777571E-2</c:v>
                </c:pt>
                <c:pt idx="33">
                  <c:v>7.2291229280408542E-2</c:v>
                </c:pt>
                <c:pt idx="34">
                  <c:v>8.9958139300016379E-2</c:v>
                </c:pt>
                <c:pt idx="35">
                  <c:v>9.8431272193830952E-2</c:v>
                </c:pt>
                <c:pt idx="36">
                  <c:v>8.2381960272133181E-2</c:v>
                </c:pt>
                <c:pt idx="37">
                  <c:v>5.9747569109525056E-2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F9-4D93-BC0D-F0C15FFD9210}"/>
            </c:ext>
          </c:extLst>
        </c:ser>
        <c:ser>
          <c:idx val="5"/>
          <c:order val="5"/>
          <c:tx>
            <c:strRef>
              <c:f>'2018累积涨跌幅'!$AA$5</c:f>
              <c:strCache>
                <c:ptCount val="1"/>
                <c:pt idx="0">
                  <c:v>AH股溢价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'2018累积涨跌幅'!$AA$7:$AA$44</c:f>
              <c:numCache>
                <c:formatCode>0.00%</c:formatCode>
                <c:ptCount val="38"/>
                <c:pt idx="0">
                  <c:v>3.6187249769017438E-3</c:v>
                </c:pt>
                <c:pt idx="1">
                  <c:v>-8.0843855866953307E-3</c:v>
                </c:pt>
                <c:pt idx="2">
                  <c:v>-1.0317215891592291E-2</c:v>
                </c:pt>
                <c:pt idx="3">
                  <c:v>-1.886356636895592E-2</c:v>
                </c:pt>
                <c:pt idx="4">
                  <c:v>-1.3781952571604528E-2</c:v>
                </c:pt>
                <c:pt idx="5">
                  <c:v>-1.8247613181398115E-2</c:v>
                </c:pt>
                <c:pt idx="6">
                  <c:v>-2.2713273791191813E-2</c:v>
                </c:pt>
                <c:pt idx="7">
                  <c:v>-2.0095472744071419E-2</c:v>
                </c:pt>
                <c:pt idx="8">
                  <c:v>-1.5013858946719916E-2</c:v>
                </c:pt>
                <c:pt idx="9">
                  <c:v>-1.986449029873727E-2</c:v>
                </c:pt>
                <c:pt idx="10">
                  <c:v>1.7708654142285507E-3</c:v>
                </c:pt>
                <c:pt idx="11">
                  <c:v>-1.3165999384046834E-2</c:v>
                </c:pt>
                <c:pt idx="12">
                  <c:v>-1.385894672004917E-2</c:v>
                </c:pt>
                <c:pt idx="13">
                  <c:v>-1.0394210040036933E-2</c:v>
                </c:pt>
                <c:pt idx="14">
                  <c:v>-1.208808130582073E-2</c:v>
                </c:pt>
                <c:pt idx="15">
                  <c:v>-1.5475823837388325E-2</c:v>
                </c:pt>
                <c:pt idx="16">
                  <c:v>-1.0086233446258142E-2</c:v>
                </c:pt>
                <c:pt idx="17">
                  <c:v>-1.4474899907606975E-2</c:v>
                </c:pt>
                <c:pt idx="18">
                  <c:v>2.3868186017863557E-3</c:v>
                </c:pt>
                <c:pt idx="19">
                  <c:v>-1.1703110563597074E-2</c:v>
                </c:pt>
                <c:pt idx="20">
                  <c:v>-1.7246689251616876E-2</c:v>
                </c:pt>
                <c:pt idx="21">
                  <c:v>-1.6938712657837862E-2</c:v>
                </c:pt>
                <c:pt idx="22">
                  <c:v>-1.3165999384046834E-2</c:v>
                </c:pt>
                <c:pt idx="23">
                  <c:v>4.4656606097936979E-3</c:v>
                </c:pt>
                <c:pt idx="24">
                  <c:v>7.3914382506929943E-3</c:v>
                </c:pt>
                <c:pt idx="25">
                  <c:v>2.3329226978749729E-2</c:v>
                </c:pt>
                <c:pt idx="26">
                  <c:v>6.0979365568216926E-2</c:v>
                </c:pt>
                <c:pt idx="27">
                  <c:v>5.0739143825069277E-2</c:v>
                </c:pt>
                <c:pt idx="28">
                  <c:v>9.9322451493686348E-3</c:v>
                </c:pt>
                <c:pt idx="29">
                  <c:v>1.0471204188481797E-2</c:v>
                </c:pt>
                <c:pt idx="30">
                  <c:v>8.4693563289195417E-4</c:v>
                </c:pt>
                <c:pt idx="31">
                  <c:v>9.2392978133659653E-4</c:v>
                </c:pt>
                <c:pt idx="32">
                  <c:v>-1.3704958423159885E-2</c:v>
                </c:pt>
                <c:pt idx="33">
                  <c:v>-1.5090853095164669E-2</c:v>
                </c:pt>
                <c:pt idx="34">
                  <c:v>-1.9402525408068971E-2</c:v>
                </c:pt>
                <c:pt idx="35">
                  <c:v>-1.4166923313828184E-2</c:v>
                </c:pt>
                <c:pt idx="36">
                  <c:v>-1.9556513704958367E-2</c:v>
                </c:pt>
                <c:pt idx="37">
                  <c:v>-1.8709578072066413E-2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F9-4D93-BC0D-F0C15FFD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5344"/>
        <c:axId val="643014096"/>
      </c:lineChart>
      <c:catAx>
        <c:axId val="6430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4096"/>
        <c:crosses val="autoZero"/>
        <c:auto val="1"/>
        <c:lblAlgn val="ctr"/>
        <c:lblOffset val="100"/>
        <c:noMultiLvlLbl val="0"/>
      </c:catAx>
      <c:valAx>
        <c:axId val="6430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'2018累积涨跌幅'!$G$5</c:f>
              <c:strCache>
                <c:ptCount val="1"/>
                <c:pt idx="0">
                  <c:v>中小板指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'2018累积涨跌幅'!$G$7:$G$44</c:f>
              <c:numCache>
                <c:formatCode>0.00%</c:formatCode>
                <c:ptCount val="38"/>
                <c:pt idx="0">
                  <c:v>8.0514085855352135E-3</c:v>
                </c:pt>
                <c:pt idx="1">
                  <c:v>1.8428571499099267E-2</c:v>
                </c:pt>
                <c:pt idx="2">
                  <c:v>3.1110246538044839E-2</c:v>
                </c:pt>
                <c:pt idx="3">
                  <c:v>3.6327715789255866E-2</c:v>
                </c:pt>
                <c:pt idx="4">
                  <c:v>2.952674173819414E-2</c:v>
                </c:pt>
                <c:pt idx="5">
                  <c:v>2.9964141640818953E-2</c:v>
                </c:pt>
                <c:pt idx="6">
                  <c:v>3.4025818909928951E-2</c:v>
                </c:pt>
                <c:pt idx="7">
                  <c:v>3.0009975162234248E-2</c:v>
                </c:pt>
                <c:pt idx="8">
                  <c:v>3.8245438360405171E-2</c:v>
                </c:pt>
                <c:pt idx="9">
                  <c:v>3.4848367166455896E-2</c:v>
                </c:pt>
                <c:pt idx="10">
                  <c:v>1.406899635542791E-2</c:v>
                </c:pt>
                <c:pt idx="11">
                  <c:v>1.5500536679179389E-2</c:v>
                </c:pt>
                <c:pt idx="12">
                  <c:v>7.4476069811431067E-3</c:v>
                </c:pt>
                <c:pt idx="13">
                  <c:v>7.4582681117429939E-3</c:v>
                </c:pt>
                <c:pt idx="14">
                  <c:v>8.8268690699879748E-3</c:v>
                </c:pt>
                <c:pt idx="15">
                  <c:v>2.5441700714790905E-2</c:v>
                </c:pt>
                <c:pt idx="16">
                  <c:v>3.052263010438816E-2</c:v>
                </c:pt>
                <c:pt idx="17">
                  <c:v>3.2561788156876936E-2</c:v>
                </c:pt>
                <c:pt idx="18">
                  <c:v>2.9232446498503872E-2</c:v>
                </c:pt>
                <c:pt idx="19">
                  <c:v>2.4135879004947514E-2</c:v>
                </c:pt>
                <c:pt idx="20">
                  <c:v>5.3432679236722347E-3</c:v>
                </c:pt>
                <c:pt idx="21">
                  <c:v>3.7596430359927435E-3</c:v>
                </c:pt>
                <c:pt idx="22">
                  <c:v>-9.8549009450871194E-3</c:v>
                </c:pt>
                <c:pt idx="23">
                  <c:v>-3.5844535737584171E-2</c:v>
                </c:pt>
                <c:pt idx="24">
                  <c:v>-2.7045406956103468E-2</c:v>
                </c:pt>
                <c:pt idx="25">
                  <c:v>-3.6234327487542295E-2</c:v>
                </c:pt>
                <c:pt idx="26">
                  <c:v>-7.7595297798268348E-2</c:v>
                </c:pt>
                <c:pt idx="27">
                  <c:v>-8.4889259073706147E-2</c:v>
                </c:pt>
                <c:pt idx="28">
                  <c:v>-6.4485963313942185E-2</c:v>
                </c:pt>
                <c:pt idx="29">
                  <c:v>-9.3229091938401343E-2</c:v>
                </c:pt>
                <c:pt idx="30">
                  <c:v>-6.201072632494798E-2</c:v>
                </c:pt>
                <c:pt idx="31">
                  <c:v>-5.8680890972166555E-2</c:v>
                </c:pt>
                <c:pt idx="32">
                  <c:v>-5.4370818700242192E-2</c:v>
                </c:pt>
                <c:pt idx="33">
                  <c:v>-2.9830363799273063E-2</c:v>
                </c:pt>
                <c:pt idx="34">
                  <c:v>-2.7932455719914651E-2</c:v>
                </c:pt>
                <c:pt idx="35">
                  <c:v>-8.1250090816420428E-4</c:v>
                </c:pt>
                <c:pt idx="36">
                  <c:v>-6.7997198004027259E-3</c:v>
                </c:pt>
                <c:pt idx="37">
                  <c:v>-2.3019369086032526E-3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5-4579-8F22-1E5AE9D453A2}"/>
            </c:ext>
          </c:extLst>
        </c:ser>
        <c:ser>
          <c:idx val="1"/>
          <c:order val="1"/>
          <c:tx>
            <c:strRef>
              <c:f>'2018累积涨跌幅'!$H$5</c:f>
              <c:strCache>
                <c:ptCount val="1"/>
                <c:pt idx="0">
                  <c:v>中小300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'2018累积涨跌幅'!$H$7:$H$44</c:f>
              <c:numCache>
                <c:formatCode>0.00%</c:formatCode>
                <c:ptCount val="38"/>
                <c:pt idx="0">
                  <c:v>9.3681665444595996E-3</c:v>
                </c:pt>
                <c:pt idx="1">
                  <c:v>1.9511893417014647E-2</c:v>
                </c:pt>
                <c:pt idx="2">
                  <c:v>3.0311143735824331E-2</c:v>
                </c:pt>
                <c:pt idx="3">
                  <c:v>3.4814764780609186E-2</c:v>
                </c:pt>
                <c:pt idx="4">
                  <c:v>2.998568780590749E-2</c:v>
                </c:pt>
                <c:pt idx="5">
                  <c:v>3.1206130588734116E-2</c:v>
                </c:pt>
                <c:pt idx="6">
                  <c:v>3.3400228463416726E-2</c:v>
                </c:pt>
                <c:pt idx="7">
                  <c:v>2.8955540780394307E-2</c:v>
                </c:pt>
                <c:pt idx="8">
                  <c:v>3.6851661812293601E-2</c:v>
                </c:pt>
                <c:pt idx="9">
                  <c:v>3.2092708078170107E-2</c:v>
                </c:pt>
                <c:pt idx="10">
                  <c:v>8.1532847923171392E-3</c:v>
                </c:pt>
                <c:pt idx="11">
                  <c:v>9.9507184173468488E-3</c:v>
                </c:pt>
                <c:pt idx="12">
                  <c:v>2.9857987552512899E-3</c:v>
                </c:pt>
                <c:pt idx="13">
                  <c:v>4.0406313316063702E-3</c:v>
                </c:pt>
                <c:pt idx="14">
                  <c:v>3.5026355216396521E-3</c:v>
                </c:pt>
                <c:pt idx="15">
                  <c:v>1.8892584487653963E-2</c:v>
                </c:pt>
                <c:pt idx="16">
                  <c:v>2.1708161450012975E-2</c:v>
                </c:pt>
                <c:pt idx="17">
                  <c:v>2.6812984165711207E-2</c:v>
                </c:pt>
                <c:pt idx="18">
                  <c:v>2.3344664272439308E-2</c:v>
                </c:pt>
                <c:pt idx="19">
                  <c:v>1.8803811449049856E-2</c:v>
                </c:pt>
                <c:pt idx="20">
                  <c:v>2.5365759838886781E-3</c:v>
                </c:pt>
                <c:pt idx="21">
                  <c:v>2.5469520533358825E-3</c:v>
                </c:pt>
                <c:pt idx="22">
                  <c:v>-1.3721368490983155E-2</c:v>
                </c:pt>
                <c:pt idx="23">
                  <c:v>-4.4006673779360635E-2</c:v>
                </c:pt>
                <c:pt idx="24">
                  <c:v>-3.8523429707351564E-2</c:v>
                </c:pt>
                <c:pt idx="25">
                  <c:v>-4.5125865113267431E-2</c:v>
                </c:pt>
                <c:pt idx="26">
                  <c:v>-8.6237683334296489E-2</c:v>
                </c:pt>
                <c:pt idx="27">
                  <c:v>-9.0576575799425352E-2</c:v>
                </c:pt>
                <c:pt idx="28">
                  <c:v>-7.4044174115057038E-2</c:v>
                </c:pt>
                <c:pt idx="29">
                  <c:v>-0.10138118369657721</c:v>
                </c:pt>
                <c:pt idx="30">
                  <c:v>-7.3372374481433855E-2</c:v>
                </c:pt>
                <c:pt idx="31">
                  <c:v>-6.9138870329514046E-2</c:v>
                </c:pt>
                <c:pt idx="32">
                  <c:v>-6.480831941041143E-2</c:v>
                </c:pt>
                <c:pt idx="33">
                  <c:v>-4.3602481793050041E-2</c:v>
                </c:pt>
                <c:pt idx="34">
                  <c:v>-4.1813389714046349E-2</c:v>
                </c:pt>
                <c:pt idx="35">
                  <c:v>-1.643732162315914E-2</c:v>
                </c:pt>
                <c:pt idx="36">
                  <c:v>-1.9325056349517089E-2</c:v>
                </c:pt>
                <c:pt idx="37">
                  <c:v>-1.4215893317187311E-2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5-4579-8F22-1E5AE9D453A2}"/>
            </c:ext>
          </c:extLst>
        </c:ser>
        <c:ser>
          <c:idx val="2"/>
          <c:order val="2"/>
          <c:tx>
            <c:strRef>
              <c:f>'2018累积涨跌幅'!$I$5</c:f>
              <c:strCache>
                <c:ptCount val="1"/>
                <c:pt idx="0">
                  <c:v>深圳综指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'2018累积涨跌幅'!$I$7:$I$44</c:f>
              <c:numCache>
                <c:formatCode>0.00%</c:formatCode>
                <c:ptCount val="38"/>
                <c:pt idx="0">
                  <c:v>6.3602222747711767E-3</c:v>
                </c:pt>
                <c:pt idx="1">
                  <c:v>1.6880056091651108E-2</c:v>
                </c:pt>
                <c:pt idx="2">
                  <c:v>2.4721993608251891E-2</c:v>
                </c:pt>
                <c:pt idx="3">
                  <c:v>2.8408240445533028E-2</c:v>
                </c:pt>
                <c:pt idx="4">
                  <c:v>2.8852993448927E-2</c:v>
                </c:pt>
                <c:pt idx="5">
                  <c:v>3.1067963016938593E-2</c:v>
                </c:pt>
                <c:pt idx="6">
                  <c:v>3.4353857972679869E-2</c:v>
                </c:pt>
                <c:pt idx="7">
                  <c:v>3.0902544994947156E-2</c:v>
                </c:pt>
                <c:pt idx="8">
                  <c:v>3.4854721701662816E-2</c:v>
                </c:pt>
                <c:pt idx="9">
                  <c:v>3.2634718593584244E-2</c:v>
                </c:pt>
                <c:pt idx="10">
                  <c:v>1.4004739051480808E-2</c:v>
                </c:pt>
                <c:pt idx="11">
                  <c:v>2.1308776581131506E-2</c:v>
                </c:pt>
                <c:pt idx="12">
                  <c:v>1.822883289107935E-2</c:v>
                </c:pt>
                <c:pt idx="13">
                  <c:v>1.952822801321874E-2</c:v>
                </c:pt>
                <c:pt idx="14">
                  <c:v>1.8118889779089598E-2</c:v>
                </c:pt>
                <c:pt idx="15">
                  <c:v>2.997112814402203E-2</c:v>
                </c:pt>
                <c:pt idx="16">
                  <c:v>3.372471844893643E-2</c:v>
                </c:pt>
                <c:pt idx="17">
                  <c:v>3.8992821483064155E-2</c:v>
                </c:pt>
                <c:pt idx="18">
                  <c:v>3.4947497792792603E-2</c:v>
                </c:pt>
                <c:pt idx="19">
                  <c:v>3.331382262557181E-2</c:v>
                </c:pt>
                <c:pt idx="20">
                  <c:v>1.7199606408957679E-2</c:v>
                </c:pt>
                <c:pt idx="21">
                  <c:v>1.1779119572379981E-2</c:v>
                </c:pt>
                <c:pt idx="22">
                  <c:v>-5.0450907168433368E-3</c:v>
                </c:pt>
                <c:pt idx="23">
                  <c:v>-3.5117419508528314E-2</c:v>
                </c:pt>
                <c:pt idx="24">
                  <c:v>-3.4869716352599389E-2</c:v>
                </c:pt>
                <c:pt idx="25">
                  <c:v>-4.2937845264421688E-2</c:v>
                </c:pt>
                <c:pt idx="26">
                  <c:v>-8.5436606881103661E-2</c:v>
                </c:pt>
                <c:pt idx="27">
                  <c:v>-9.1635331996672273E-2</c:v>
                </c:pt>
                <c:pt idx="28">
                  <c:v>-8.0944940648469355E-2</c:v>
                </c:pt>
                <c:pt idx="29">
                  <c:v>-0.11024936316445844</c:v>
                </c:pt>
                <c:pt idx="30">
                  <c:v>-8.6689216572936059E-2</c:v>
                </c:pt>
                <c:pt idx="31">
                  <c:v>-8.2926195003474992E-2</c:v>
                </c:pt>
                <c:pt idx="32">
                  <c:v>-7.8519728059553873E-2</c:v>
                </c:pt>
                <c:pt idx="33">
                  <c:v>-6.1129853836063619E-2</c:v>
                </c:pt>
                <c:pt idx="34">
                  <c:v>-5.943333889495362E-2</c:v>
                </c:pt>
                <c:pt idx="35">
                  <c:v>-3.8319916653054009E-2</c:v>
                </c:pt>
                <c:pt idx="36">
                  <c:v>-4.1552615037981792E-2</c:v>
                </c:pt>
                <c:pt idx="37">
                  <c:v>-4.0033757568920914E-2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5-4579-8F22-1E5AE9D453A2}"/>
            </c:ext>
          </c:extLst>
        </c:ser>
        <c:ser>
          <c:idx val="3"/>
          <c:order val="3"/>
          <c:tx>
            <c:strRef>
              <c:f>'2018累积涨跌幅'!$J$5</c:f>
              <c:strCache>
                <c:ptCount val="1"/>
                <c:pt idx="0">
                  <c:v>创业板50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'2018累积涨跌幅'!$J$7:$J$44</c:f>
              <c:numCache>
                <c:formatCode>0.00%</c:formatCode>
                <c:ptCount val="38"/>
                <c:pt idx="0">
                  <c:v>2.7940956394292282E-3</c:v>
                </c:pt>
                <c:pt idx="1">
                  <c:v>9.8512243872916905E-3</c:v>
                </c:pt>
                <c:pt idx="2">
                  <c:v>3.1013372860433375E-2</c:v>
                </c:pt>
                <c:pt idx="3">
                  <c:v>2.7055054208556806E-2</c:v>
                </c:pt>
                <c:pt idx="4">
                  <c:v>2.8338906348275072E-2</c:v>
                </c:pt>
                <c:pt idx="5">
                  <c:v>2.7013418257476829E-2</c:v>
                </c:pt>
                <c:pt idx="6">
                  <c:v>2.3229297562574747E-2</c:v>
                </c:pt>
                <c:pt idx="7">
                  <c:v>1.6762132425814702E-2</c:v>
                </c:pt>
                <c:pt idx="8">
                  <c:v>2.4245122391220564E-2</c:v>
                </c:pt>
                <c:pt idx="9">
                  <c:v>7.586255042173029E-3</c:v>
                </c:pt>
                <c:pt idx="10">
                  <c:v>-2.5453356781434122E-2</c:v>
                </c:pt>
                <c:pt idx="11">
                  <c:v>-2.8182392123296318E-2</c:v>
                </c:pt>
                <c:pt idx="12">
                  <c:v>-2.0855916382869211E-2</c:v>
                </c:pt>
                <c:pt idx="13">
                  <c:v>-2.3962644567808278E-2</c:v>
                </c:pt>
                <c:pt idx="14">
                  <c:v>-2.6097691270016599E-2</c:v>
                </c:pt>
                <c:pt idx="15">
                  <c:v>8.8814564427242004E-4</c:v>
                </c:pt>
                <c:pt idx="16">
                  <c:v>-1.7958225746300682E-3</c:v>
                </c:pt>
                <c:pt idx="17">
                  <c:v>3.3319846188482716E-2</c:v>
                </c:pt>
                <c:pt idx="18">
                  <c:v>3.1730091878864997E-2</c:v>
                </c:pt>
                <c:pt idx="19">
                  <c:v>3.4601982742261228E-2</c:v>
                </c:pt>
                <c:pt idx="20">
                  <c:v>3.2272217035874018E-2</c:v>
                </c:pt>
                <c:pt idx="21">
                  <c:v>2.079738850868873E-2</c:v>
                </c:pt>
                <c:pt idx="22">
                  <c:v>-8.7904644038352409E-3</c:v>
                </c:pt>
                <c:pt idx="23">
                  <c:v>-3.1561238631933719E-2</c:v>
                </c:pt>
                <c:pt idx="24">
                  <c:v>-2.5469060991191617E-2</c:v>
                </c:pt>
                <c:pt idx="25">
                  <c:v>-3.262232853576319E-2</c:v>
                </c:pt>
                <c:pt idx="26">
                  <c:v>-8.4784521086266884E-2</c:v>
                </c:pt>
                <c:pt idx="27">
                  <c:v>-7.2000502534712241E-2</c:v>
                </c:pt>
                <c:pt idx="28">
                  <c:v>-5.675389233457729E-2</c:v>
                </c:pt>
                <c:pt idx="29">
                  <c:v>-8.8106225386290551E-2</c:v>
                </c:pt>
                <c:pt idx="30">
                  <c:v>-5.461310501787775E-2</c:v>
                </c:pt>
                <c:pt idx="31">
                  <c:v>-5.6415394031819603E-2</c:v>
                </c:pt>
                <c:pt idx="32">
                  <c:v>-6.1328568227401181E-2</c:v>
                </c:pt>
                <c:pt idx="33">
                  <c:v>-3.9318788331798471E-2</c:v>
                </c:pt>
                <c:pt idx="34">
                  <c:v>-4.153314789168993E-2</c:v>
                </c:pt>
                <c:pt idx="35">
                  <c:v>-2.3111581973467299E-3</c:v>
                </c:pt>
                <c:pt idx="36">
                  <c:v>9.7701299595940316E-3</c:v>
                </c:pt>
                <c:pt idx="37">
                  <c:v>1.647675130311943E-2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5-4579-8F22-1E5AE9D453A2}"/>
            </c:ext>
          </c:extLst>
        </c:ser>
        <c:ser>
          <c:idx val="4"/>
          <c:order val="4"/>
          <c:tx>
            <c:strRef>
              <c:f>'2018累积涨跌幅'!$K$5</c:f>
              <c:strCache>
                <c:ptCount val="1"/>
                <c:pt idx="0">
                  <c:v>创业板指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'2018累积涨跌幅'!$K$7:$K$44</c:f>
              <c:numCache>
                <c:formatCode>0.00%</c:formatCode>
                <c:ptCount val="38"/>
                <c:pt idx="0">
                  <c:v>4.3750277576013463E-3</c:v>
                </c:pt>
                <c:pt idx="1">
                  <c:v>1.412839699315338E-2</c:v>
                </c:pt>
                <c:pt idx="2">
                  <c:v>2.8862518570730744E-2</c:v>
                </c:pt>
                <c:pt idx="3">
                  <c:v>2.8418740786267271E-2</c:v>
                </c:pt>
                <c:pt idx="4">
                  <c:v>3.2321165833580467E-2</c:v>
                </c:pt>
                <c:pt idx="5">
                  <c:v>3.5036152932563791E-2</c:v>
                </c:pt>
                <c:pt idx="6">
                  <c:v>3.3563159108719542E-2</c:v>
                </c:pt>
                <c:pt idx="7">
                  <c:v>2.6399162186052649E-2</c:v>
                </c:pt>
                <c:pt idx="8">
                  <c:v>3.3935132455691797E-2</c:v>
                </c:pt>
                <c:pt idx="9">
                  <c:v>2.3316385079232838E-2</c:v>
                </c:pt>
                <c:pt idx="10">
                  <c:v>-7.1030806281312531E-3</c:v>
                </c:pt>
                <c:pt idx="11">
                  <c:v>-8.8366449047071471E-3</c:v>
                </c:pt>
                <c:pt idx="12">
                  <c:v>-1.7094957500425334E-3</c:v>
                </c:pt>
                <c:pt idx="13">
                  <c:v>-4.0203608273269298E-3</c:v>
                </c:pt>
                <c:pt idx="14">
                  <c:v>-9.6720519994785148E-3</c:v>
                </c:pt>
                <c:pt idx="15">
                  <c:v>1.3292989898382013E-2</c:v>
                </c:pt>
                <c:pt idx="16">
                  <c:v>1.3072361738492688E-2</c:v>
                </c:pt>
                <c:pt idx="17">
                  <c:v>3.9115710873959708E-2</c:v>
                </c:pt>
                <c:pt idx="18">
                  <c:v>3.7717157564322479E-2</c:v>
                </c:pt>
                <c:pt idx="19">
                  <c:v>4.1135862534329881E-2</c:v>
                </c:pt>
                <c:pt idx="20">
                  <c:v>3.1376991921284514E-2</c:v>
                </c:pt>
                <c:pt idx="21">
                  <c:v>2.1421848204960625E-2</c:v>
                </c:pt>
                <c:pt idx="22">
                  <c:v>-5.7079656794272182E-3</c:v>
                </c:pt>
                <c:pt idx="23">
                  <c:v>-2.7293422558799407E-2</c:v>
                </c:pt>
                <c:pt idx="24">
                  <c:v>-2.440726239135127E-2</c:v>
                </c:pt>
                <c:pt idx="25">
                  <c:v>-3.2518355833107582E-2</c:v>
                </c:pt>
                <c:pt idx="26">
                  <c:v>-8.4183339135567414E-2</c:v>
                </c:pt>
                <c:pt idx="27">
                  <c:v>-7.3705392639328737E-2</c:v>
                </c:pt>
                <c:pt idx="28">
                  <c:v>-5.9361467721670384E-2</c:v>
                </c:pt>
                <c:pt idx="29">
                  <c:v>-8.7395857061605367E-2</c:v>
                </c:pt>
                <c:pt idx="30">
                  <c:v>-5.5555546004552925E-2</c:v>
                </c:pt>
                <c:pt idx="31">
                  <c:v>-5.5263571855296512E-2</c:v>
                </c:pt>
                <c:pt idx="32">
                  <c:v>-5.6300925348886095E-2</c:v>
                </c:pt>
                <c:pt idx="33">
                  <c:v>-3.8539900029655905E-2</c:v>
                </c:pt>
                <c:pt idx="34">
                  <c:v>-4.3657441830812542E-2</c:v>
                </c:pt>
                <c:pt idx="35">
                  <c:v>-9.0914847558833944E-3</c:v>
                </c:pt>
                <c:pt idx="36">
                  <c:v>-8.4595140163346016E-4</c:v>
                </c:pt>
                <c:pt idx="37">
                  <c:v>4.9339906333318861E-3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5-4579-8F22-1E5AE9D45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6592"/>
        <c:axId val="643010352"/>
      </c:lineChart>
      <c:catAx>
        <c:axId val="6430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0352"/>
        <c:crosses val="autoZero"/>
        <c:auto val="1"/>
        <c:lblAlgn val="ctr"/>
        <c:lblOffset val="100"/>
        <c:noMultiLvlLbl val="0"/>
      </c:catAx>
      <c:valAx>
        <c:axId val="6430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中证指数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'2018累积涨跌幅'!$L$5</c:f>
              <c:strCache>
                <c:ptCount val="1"/>
                <c:pt idx="0">
                  <c:v>中证1000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'2018累积涨跌幅'!$L$7:$L$44</c:f>
              <c:numCache>
                <c:formatCode>0.00%</c:formatCode>
                <c:ptCount val="38"/>
                <c:pt idx="0">
                  <c:v>8.7498669766010728E-3</c:v>
                </c:pt>
                <c:pt idx="1">
                  <c:v>1.9494305089142072E-2</c:v>
                </c:pt>
                <c:pt idx="2">
                  <c:v>2.9237892613809269E-2</c:v>
                </c:pt>
                <c:pt idx="3">
                  <c:v>3.1392602143821779E-2</c:v>
                </c:pt>
                <c:pt idx="4">
                  <c:v>3.1680520626306663E-2</c:v>
                </c:pt>
                <c:pt idx="5">
                  <c:v>3.332254291892256E-2</c:v>
                </c:pt>
                <c:pt idx="6">
                  <c:v>3.1662364899941009E-2</c:v>
                </c:pt>
                <c:pt idx="7">
                  <c:v>2.6205498183571985E-2</c:v>
                </c:pt>
                <c:pt idx="8">
                  <c:v>3.1469250071756827E-2</c:v>
                </c:pt>
                <c:pt idx="9">
                  <c:v>2.4630995642927589E-2</c:v>
                </c:pt>
                <c:pt idx="10">
                  <c:v>-3.9065430607182483E-3</c:v>
                </c:pt>
                <c:pt idx="11">
                  <c:v>6.0293399125588287E-4</c:v>
                </c:pt>
                <c:pt idx="12">
                  <c:v>-1.9578715560415461E-3</c:v>
                </c:pt>
                <c:pt idx="13">
                  <c:v>-1.7981787894572054E-4</c:v>
                </c:pt>
                <c:pt idx="14">
                  <c:v>-2.6121245838179874E-3</c:v>
                </c:pt>
                <c:pt idx="15">
                  <c:v>8.3468472264913718E-3</c:v>
                </c:pt>
                <c:pt idx="16">
                  <c:v>9.1270547074873143E-3</c:v>
                </c:pt>
                <c:pt idx="17">
                  <c:v>1.6664067412571537E-2</c:v>
                </c:pt>
                <c:pt idx="18">
                  <c:v>1.52594639454946E-2</c:v>
                </c:pt>
                <c:pt idx="19">
                  <c:v>1.4307574880978891E-2</c:v>
                </c:pt>
                <c:pt idx="20">
                  <c:v>2.2994665882092313E-3</c:v>
                </c:pt>
                <c:pt idx="21">
                  <c:v>-1.7830849551858652E-4</c:v>
                </c:pt>
                <c:pt idx="22">
                  <c:v>-2.3786948430506438E-2</c:v>
                </c:pt>
                <c:pt idx="23">
                  <c:v>-6.4692216809733027E-2</c:v>
                </c:pt>
                <c:pt idx="24">
                  <c:v>-6.7363897351059299E-2</c:v>
                </c:pt>
                <c:pt idx="25">
                  <c:v>-7.1109223886685613E-2</c:v>
                </c:pt>
                <c:pt idx="26">
                  <c:v>-0.11698653065042397</c:v>
                </c:pt>
                <c:pt idx="27">
                  <c:v>-0.11474555626378379</c:v>
                </c:pt>
                <c:pt idx="28">
                  <c:v>-0.10325073896178194</c:v>
                </c:pt>
                <c:pt idx="29">
                  <c:v>-0.12987345947475837</c:v>
                </c:pt>
                <c:pt idx="30">
                  <c:v>-0.10820571412602774</c:v>
                </c:pt>
                <c:pt idx="31">
                  <c:v>-0.10637168388640748</c:v>
                </c:pt>
                <c:pt idx="32">
                  <c:v>-0.10433722190275209</c:v>
                </c:pt>
                <c:pt idx="33">
                  <c:v>-8.7601796591780565E-2</c:v>
                </c:pt>
                <c:pt idx="34">
                  <c:v>-8.4894408351093631E-2</c:v>
                </c:pt>
                <c:pt idx="35">
                  <c:v>-6.459512751767138E-2</c:v>
                </c:pt>
                <c:pt idx="36">
                  <c:v>-6.1396341533449306E-2</c:v>
                </c:pt>
                <c:pt idx="37">
                  <c:v>-5.6447389527831682E-2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5-4A93-B361-DF093FDF7722}"/>
            </c:ext>
          </c:extLst>
        </c:ser>
        <c:ser>
          <c:idx val="1"/>
          <c:order val="1"/>
          <c:tx>
            <c:strRef>
              <c:f>'2018累积涨跌幅'!$M$5</c:f>
              <c:strCache>
                <c:ptCount val="1"/>
                <c:pt idx="0">
                  <c:v>中证500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'2018累积涨跌幅'!$M$7:$M$44</c:f>
              <c:numCache>
                <c:formatCode>0.00%</c:formatCode>
                <c:ptCount val="38"/>
                <c:pt idx="0">
                  <c:v>7.5029775460133674E-3</c:v>
                </c:pt>
                <c:pt idx="1">
                  <c:v>2.0623972824394432E-2</c:v>
                </c:pt>
                <c:pt idx="2">
                  <c:v>2.9654269409478795E-2</c:v>
                </c:pt>
                <c:pt idx="3">
                  <c:v>3.4373873658822829E-2</c:v>
                </c:pt>
                <c:pt idx="4">
                  <c:v>3.4328533918461579E-2</c:v>
                </c:pt>
                <c:pt idx="5">
                  <c:v>3.899114516321367E-2</c:v>
                </c:pt>
                <c:pt idx="6">
                  <c:v>3.8920935455067696E-2</c:v>
                </c:pt>
                <c:pt idx="7">
                  <c:v>3.250491895082197E-2</c:v>
                </c:pt>
                <c:pt idx="8">
                  <c:v>3.57286018910008E-2</c:v>
                </c:pt>
                <c:pt idx="9">
                  <c:v>3.144664782652451E-2</c:v>
                </c:pt>
                <c:pt idx="10">
                  <c:v>7.9148229230894263E-3</c:v>
                </c:pt>
                <c:pt idx="11">
                  <c:v>1.5612231072721583E-2</c:v>
                </c:pt>
                <c:pt idx="12">
                  <c:v>1.0184872348080409E-2</c:v>
                </c:pt>
                <c:pt idx="13">
                  <c:v>1.3302209178446045E-2</c:v>
                </c:pt>
                <c:pt idx="14">
                  <c:v>1.0977890679229274E-2</c:v>
                </c:pt>
                <c:pt idx="15">
                  <c:v>2.3107971667642557E-2</c:v>
                </c:pt>
                <c:pt idx="16">
                  <c:v>2.4294170811580695E-2</c:v>
                </c:pt>
                <c:pt idx="17">
                  <c:v>3.0628856235178192E-2</c:v>
                </c:pt>
                <c:pt idx="18">
                  <c:v>2.8761851796847981E-2</c:v>
                </c:pt>
                <c:pt idx="19">
                  <c:v>2.8909282513195578E-2</c:v>
                </c:pt>
                <c:pt idx="20">
                  <c:v>1.7022695110860964E-2</c:v>
                </c:pt>
                <c:pt idx="21">
                  <c:v>1.759623557336365E-2</c:v>
                </c:pt>
                <c:pt idx="22">
                  <c:v>-2.406229825387074E-3</c:v>
                </c:pt>
                <c:pt idx="23">
                  <c:v>-3.5383275215834398E-2</c:v>
                </c:pt>
                <c:pt idx="24">
                  <c:v>-3.2142507268622778E-2</c:v>
                </c:pt>
                <c:pt idx="25">
                  <c:v>-3.3210449151618082E-2</c:v>
                </c:pt>
                <c:pt idx="26">
                  <c:v>-8.0590639008597642E-2</c:v>
                </c:pt>
                <c:pt idx="27">
                  <c:v>-7.9451407516068495E-2</c:v>
                </c:pt>
                <c:pt idx="28">
                  <c:v>-7.0562771427975512E-2</c:v>
                </c:pt>
                <c:pt idx="29">
                  <c:v>-0.10466546089498163</c:v>
                </c:pt>
                <c:pt idx="30">
                  <c:v>-8.1423323568338479E-2</c:v>
                </c:pt>
                <c:pt idx="31">
                  <c:v>-7.5322267556948153E-2</c:v>
                </c:pt>
                <c:pt idx="32">
                  <c:v>-7.2439752865695706E-2</c:v>
                </c:pt>
                <c:pt idx="33">
                  <c:v>-5.2954334580721518E-2</c:v>
                </c:pt>
                <c:pt idx="34">
                  <c:v>-4.9416561515970174E-2</c:v>
                </c:pt>
                <c:pt idx="35">
                  <c:v>-2.8140408842928788E-2</c:v>
                </c:pt>
                <c:pt idx="36">
                  <c:v>-3.1222511875772185E-2</c:v>
                </c:pt>
                <c:pt idx="37">
                  <c:v>-2.9107887660985488E-2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5-4A93-B361-DF093FDF7722}"/>
            </c:ext>
          </c:extLst>
        </c:ser>
        <c:ser>
          <c:idx val="2"/>
          <c:order val="2"/>
          <c:tx>
            <c:strRef>
              <c:f>'2018累积涨跌幅'!$N$5</c:f>
              <c:strCache>
                <c:ptCount val="1"/>
                <c:pt idx="0">
                  <c:v>中证100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'2018累积涨跌幅'!$N$7:$N$44</c:f>
              <c:numCache>
                <c:formatCode>0.00%</c:formatCode>
                <c:ptCount val="38"/>
                <c:pt idx="0">
                  <c:v>8.2459414192870284E-4</c:v>
                </c:pt>
                <c:pt idx="1">
                  <c:v>1.7127457422841941E-2</c:v>
                </c:pt>
                <c:pt idx="2">
                  <c:v>1.9541282295633344E-2</c:v>
                </c:pt>
                <c:pt idx="3">
                  <c:v>2.5168047288436357E-2</c:v>
                </c:pt>
                <c:pt idx="4">
                  <c:v>2.9572046037886102E-2</c:v>
                </c:pt>
                <c:pt idx="5">
                  <c:v>3.5262937411499884E-2</c:v>
                </c:pt>
                <c:pt idx="6">
                  <c:v>4.559194400018507E-2</c:v>
                </c:pt>
                <c:pt idx="7">
                  <c:v>5.5360390382769298E-2</c:v>
                </c:pt>
                <c:pt idx="8">
                  <c:v>5.3738397569779384E-2</c:v>
                </c:pt>
                <c:pt idx="9">
                  <c:v>6.2861288703857099E-2</c:v>
                </c:pt>
                <c:pt idx="10">
                  <c:v>7.1611633766318405E-2</c:v>
                </c:pt>
                <c:pt idx="11">
                  <c:v>7.9222294871539978E-2</c:v>
                </c:pt>
                <c:pt idx="12">
                  <c:v>7.7501329181703937E-2</c:v>
                </c:pt>
                <c:pt idx="13">
                  <c:v>8.4995753558419374E-2</c:v>
                </c:pt>
                <c:pt idx="14">
                  <c:v>8.8037109630043631E-2</c:v>
                </c:pt>
                <c:pt idx="15">
                  <c:v>0.10146387407844681</c:v>
                </c:pt>
                <c:pt idx="16">
                  <c:v>0.11536468329451877</c:v>
                </c:pt>
                <c:pt idx="17">
                  <c:v>0.11488808818512751</c:v>
                </c:pt>
                <c:pt idx="18">
                  <c:v>0.10754820470778848</c:v>
                </c:pt>
                <c:pt idx="19">
                  <c:v>0.11353130638876043</c:v>
                </c:pt>
                <c:pt idx="20">
                  <c:v>9.09861139042938E-2</c:v>
                </c:pt>
                <c:pt idx="21">
                  <c:v>7.658107270266501E-2</c:v>
                </c:pt>
                <c:pt idx="22">
                  <c:v>8.9179098703840123E-2</c:v>
                </c:pt>
                <c:pt idx="23">
                  <c:v>8.9881742370904197E-2</c:v>
                </c:pt>
                <c:pt idx="24">
                  <c:v>9.445416176410483E-2</c:v>
                </c:pt>
                <c:pt idx="25">
                  <c:v>9.7851535731182437E-2</c:v>
                </c:pt>
                <c:pt idx="26">
                  <c:v>7.0931060364160858E-2</c:v>
                </c:pt>
                <c:pt idx="27">
                  <c:v>3.9730302343746748E-2</c:v>
                </c:pt>
                <c:pt idx="28">
                  <c:v>2.306286280909986E-2</c:v>
                </c:pt>
                <c:pt idx="29">
                  <c:v>-2.1708925624654096E-2</c:v>
                </c:pt>
                <c:pt idx="30">
                  <c:v>-1.387945010414593E-2</c:v>
                </c:pt>
                <c:pt idx="31">
                  <c:v>4.3110584116767825E-4</c:v>
                </c:pt>
                <c:pt idx="32">
                  <c:v>9.1969000890632646E-3</c:v>
                </c:pt>
                <c:pt idx="33">
                  <c:v>3.0501032532821215E-2</c:v>
                </c:pt>
                <c:pt idx="34">
                  <c:v>3.685856851918512E-2</c:v>
                </c:pt>
                <c:pt idx="35">
                  <c:v>4.5566416060443427E-2</c:v>
                </c:pt>
                <c:pt idx="36">
                  <c:v>2.6725423270284043E-2</c:v>
                </c:pt>
                <c:pt idx="37">
                  <c:v>1.3282988933797535E-2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5-4A93-B361-DF093FDF7722}"/>
            </c:ext>
          </c:extLst>
        </c:ser>
        <c:ser>
          <c:idx val="3"/>
          <c:order val="3"/>
          <c:tx>
            <c:strRef>
              <c:f>'2018累积涨跌幅'!$O$5</c:f>
              <c:strCache>
                <c:ptCount val="1"/>
                <c:pt idx="0">
                  <c:v>中证200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'2018累积涨跌幅'!$O$7:$O$44</c:f>
              <c:numCache>
                <c:formatCode>0.00%</c:formatCode>
                <c:ptCount val="38"/>
                <c:pt idx="0">
                  <c:v>7.3094809644280723E-3</c:v>
                </c:pt>
                <c:pt idx="1">
                  <c:v>1.6880075601192424E-2</c:v>
                </c:pt>
                <c:pt idx="2">
                  <c:v>3.0015070788324216E-2</c:v>
                </c:pt>
                <c:pt idx="3">
                  <c:v>3.1745159405333956E-2</c:v>
                </c:pt>
                <c:pt idx="4">
                  <c:v>3.0326819018895668E-2</c:v>
                </c:pt>
                <c:pt idx="5">
                  <c:v>3.4920779103738919E-2</c:v>
                </c:pt>
                <c:pt idx="6">
                  <c:v>3.5967021742578265E-2</c:v>
                </c:pt>
                <c:pt idx="7">
                  <c:v>3.0173422022006458E-2</c:v>
                </c:pt>
                <c:pt idx="8">
                  <c:v>3.177126708108502E-2</c:v>
                </c:pt>
                <c:pt idx="9">
                  <c:v>2.7953117435067565E-2</c:v>
                </c:pt>
                <c:pt idx="10">
                  <c:v>1.0498811225120752E-2</c:v>
                </c:pt>
                <c:pt idx="11">
                  <c:v>2.0095513537636389E-2</c:v>
                </c:pt>
                <c:pt idx="12">
                  <c:v>1.579357690803973E-2</c:v>
                </c:pt>
                <c:pt idx="13">
                  <c:v>1.8172186642736898E-2</c:v>
                </c:pt>
                <c:pt idx="14">
                  <c:v>2.2530463314003102E-2</c:v>
                </c:pt>
                <c:pt idx="15">
                  <c:v>3.3887809210912279E-2</c:v>
                </c:pt>
                <c:pt idx="16">
                  <c:v>4.0398413731724814E-2</c:v>
                </c:pt>
                <c:pt idx="17">
                  <c:v>4.681488775346998E-2</c:v>
                </c:pt>
                <c:pt idx="18">
                  <c:v>4.299530944381913E-2</c:v>
                </c:pt>
                <c:pt idx="19">
                  <c:v>4.3107689968654217E-2</c:v>
                </c:pt>
                <c:pt idx="20">
                  <c:v>2.9059133516889046E-2</c:v>
                </c:pt>
                <c:pt idx="21">
                  <c:v>2.3633345553015994E-2</c:v>
                </c:pt>
                <c:pt idx="22">
                  <c:v>1.3114993896264915E-2</c:v>
                </c:pt>
                <c:pt idx="23">
                  <c:v>-1.0790880766290867E-2</c:v>
                </c:pt>
                <c:pt idx="24">
                  <c:v>-1.0061017993351351E-3</c:v>
                </c:pt>
                <c:pt idx="25">
                  <c:v>-5.6545354459397457E-3</c:v>
                </c:pt>
                <c:pt idx="26">
                  <c:v>-4.5359678628106748E-2</c:v>
                </c:pt>
                <c:pt idx="27">
                  <c:v>-5.6327529341237081E-2</c:v>
                </c:pt>
                <c:pt idx="28">
                  <c:v>-5.1617133170276608E-2</c:v>
                </c:pt>
                <c:pt idx="29">
                  <c:v>-8.9987328444861139E-2</c:v>
                </c:pt>
                <c:pt idx="30">
                  <c:v>-6.8685054996291295E-2</c:v>
                </c:pt>
                <c:pt idx="31">
                  <c:v>-6.3354204035149797E-2</c:v>
                </c:pt>
                <c:pt idx="32">
                  <c:v>-5.7510785431105764E-2</c:v>
                </c:pt>
                <c:pt idx="33">
                  <c:v>-3.6094587579258319E-2</c:v>
                </c:pt>
                <c:pt idx="34">
                  <c:v>-3.5127727943916276E-2</c:v>
                </c:pt>
                <c:pt idx="35">
                  <c:v>-1.7180601909353665E-2</c:v>
                </c:pt>
                <c:pt idx="36">
                  <c:v>-2.3821376121532567E-2</c:v>
                </c:pt>
                <c:pt idx="37">
                  <c:v>-2.3264197304531109E-2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5-4A93-B361-DF093FDF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303056"/>
        <c:axId val="647304304"/>
      </c:lineChart>
      <c:catAx>
        <c:axId val="64730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4304"/>
        <c:crosses val="autoZero"/>
        <c:auto val="1"/>
        <c:lblAlgn val="ctr"/>
        <c:lblOffset val="100"/>
        <c:noMultiLvlLbl val="0"/>
      </c:catAx>
      <c:valAx>
        <c:axId val="6473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风格指数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'2018累积涨跌幅'!$P$5</c:f>
              <c:strCache>
                <c:ptCount val="1"/>
                <c:pt idx="0">
                  <c:v>上证消费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'2018累积涨跌幅'!$P$7:$P$44</c:f>
              <c:numCache>
                <c:formatCode>0.00%</c:formatCode>
                <c:ptCount val="38"/>
                <c:pt idx="0">
                  <c:v>-4.0354879153503553E-4</c:v>
                </c:pt>
                <c:pt idx="1">
                  <c:v>1.6292943413109828E-3</c:v>
                </c:pt>
                <c:pt idx="2">
                  <c:v>1.076372429644068E-2</c:v>
                </c:pt>
                <c:pt idx="3">
                  <c:v>3.0024462750208425E-2</c:v>
                </c:pt>
                <c:pt idx="4">
                  <c:v>2.8815529445659127E-2</c:v>
                </c:pt>
                <c:pt idx="5">
                  <c:v>2.7727675054153966E-2</c:v>
                </c:pt>
                <c:pt idx="6">
                  <c:v>4.833034034737782E-2</c:v>
                </c:pt>
                <c:pt idx="7">
                  <c:v>5.3307226145683284E-2</c:v>
                </c:pt>
                <c:pt idx="8">
                  <c:v>4.384328277283922E-2</c:v>
                </c:pt>
                <c:pt idx="9">
                  <c:v>5.0213531437147019E-2</c:v>
                </c:pt>
                <c:pt idx="10">
                  <c:v>4.3975946871196658E-2</c:v>
                </c:pt>
                <c:pt idx="11">
                  <c:v>6.4715350294769269E-2</c:v>
                </c:pt>
                <c:pt idx="12">
                  <c:v>5.2195454660707297E-2</c:v>
                </c:pt>
                <c:pt idx="13">
                  <c:v>5.4684951756817535E-2</c:v>
                </c:pt>
                <c:pt idx="14">
                  <c:v>4.7835219176387334E-2</c:v>
                </c:pt>
                <c:pt idx="15">
                  <c:v>7.6192458457254864E-2</c:v>
                </c:pt>
                <c:pt idx="16">
                  <c:v>7.8009937936679652E-2</c:v>
                </c:pt>
                <c:pt idx="17">
                  <c:v>7.0698818487895609E-2</c:v>
                </c:pt>
                <c:pt idx="18">
                  <c:v>6.3605950752947393E-2</c:v>
                </c:pt>
                <c:pt idx="19">
                  <c:v>6.816302457540635E-2</c:v>
                </c:pt>
                <c:pt idx="20">
                  <c:v>3.5586702390326685E-2</c:v>
                </c:pt>
                <c:pt idx="21">
                  <c:v>3.6108529884238072E-2</c:v>
                </c:pt>
                <c:pt idx="22">
                  <c:v>4.6817073558690137E-2</c:v>
                </c:pt>
                <c:pt idx="23">
                  <c:v>2.013161495276039E-2</c:v>
                </c:pt>
                <c:pt idx="24">
                  <c:v>1.7114777791149116E-2</c:v>
                </c:pt>
                <c:pt idx="25">
                  <c:v>-9.9297117473022833E-3</c:v>
                </c:pt>
                <c:pt idx="26">
                  <c:v>-4.7628322042279958E-2</c:v>
                </c:pt>
                <c:pt idx="27">
                  <c:v>-6.5273393846654648E-2</c:v>
                </c:pt>
                <c:pt idx="28">
                  <c:v>-5.1400348568027665E-2</c:v>
                </c:pt>
                <c:pt idx="29">
                  <c:v>-7.4759398487075912E-2</c:v>
                </c:pt>
                <c:pt idx="30">
                  <c:v>-4.885931661440656E-2</c:v>
                </c:pt>
                <c:pt idx="31">
                  <c:v>-3.798124489174326E-2</c:v>
                </c:pt>
                <c:pt idx="32">
                  <c:v>-2.8477274978172984E-2</c:v>
                </c:pt>
                <c:pt idx="33">
                  <c:v>-1.5565876949075186E-4</c:v>
                </c:pt>
                <c:pt idx="34">
                  <c:v>-4.5578205453038478E-3</c:v>
                </c:pt>
                <c:pt idx="35">
                  <c:v>2.1486071362302184E-3</c:v>
                </c:pt>
                <c:pt idx="36">
                  <c:v>-9.83256090894713E-3</c:v>
                </c:pt>
                <c:pt idx="37">
                  <c:v>-2.4236086881510577E-2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1-45F7-991F-9F8D728DDFDF}"/>
            </c:ext>
          </c:extLst>
        </c:ser>
        <c:ser>
          <c:idx val="1"/>
          <c:order val="1"/>
          <c:tx>
            <c:strRef>
              <c:f>'2018累积涨跌幅'!$Q$5</c:f>
              <c:strCache>
                <c:ptCount val="1"/>
                <c:pt idx="0">
                  <c:v>中证消费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'2018累积涨跌幅'!$Q$7:$Q$44</c:f>
              <c:numCache>
                <c:formatCode>0.00%</c:formatCode>
                <c:ptCount val="38"/>
                <c:pt idx="0">
                  <c:v>-6.4928421454714114E-3</c:v>
                </c:pt>
                <c:pt idx="1">
                  <c:v>-2.3865317791205154E-3</c:v>
                </c:pt>
                <c:pt idx="2">
                  <c:v>6.5074867971361972E-3</c:v>
                </c:pt>
                <c:pt idx="3">
                  <c:v>2.7119053383455549E-2</c:v>
                </c:pt>
                <c:pt idx="4">
                  <c:v>2.9800461000519807E-2</c:v>
                </c:pt>
                <c:pt idx="5">
                  <c:v>3.6420397801510074E-2</c:v>
                </c:pt>
                <c:pt idx="6">
                  <c:v>6.3033414458146364E-2</c:v>
                </c:pt>
                <c:pt idx="7">
                  <c:v>7.5602998606400629E-2</c:v>
                </c:pt>
                <c:pt idx="8">
                  <c:v>6.5017272960709915E-2</c:v>
                </c:pt>
                <c:pt idx="9">
                  <c:v>7.8672270915689069E-2</c:v>
                </c:pt>
                <c:pt idx="10">
                  <c:v>7.2432056817751223E-2</c:v>
                </c:pt>
                <c:pt idx="11">
                  <c:v>8.2715779457603666E-2</c:v>
                </c:pt>
                <c:pt idx="12">
                  <c:v>5.9779530545862825E-2</c:v>
                </c:pt>
                <c:pt idx="13">
                  <c:v>6.1932723688037816E-2</c:v>
                </c:pt>
                <c:pt idx="14">
                  <c:v>4.9816257240144823E-2</c:v>
                </c:pt>
                <c:pt idx="15">
                  <c:v>8.6096149132639285E-2</c:v>
                </c:pt>
                <c:pt idx="16">
                  <c:v>8.8459753757208048E-2</c:v>
                </c:pt>
                <c:pt idx="17">
                  <c:v>7.4816519922729308E-2</c:v>
                </c:pt>
                <c:pt idx="18">
                  <c:v>6.5916794928366773E-2</c:v>
                </c:pt>
                <c:pt idx="19">
                  <c:v>7.2304392301053788E-2</c:v>
                </c:pt>
                <c:pt idx="20">
                  <c:v>3.5725651154998594E-2</c:v>
                </c:pt>
                <c:pt idx="21">
                  <c:v>3.2590313980551011E-2</c:v>
                </c:pt>
                <c:pt idx="22">
                  <c:v>4.8328498022199184E-2</c:v>
                </c:pt>
                <c:pt idx="23">
                  <c:v>2.9181662017145893E-2</c:v>
                </c:pt>
                <c:pt idx="24">
                  <c:v>2.6486921209760039E-2</c:v>
                </c:pt>
                <c:pt idx="25">
                  <c:v>-5.6840686189673084E-3</c:v>
                </c:pt>
                <c:pt idx="26">
                  <c:v>-3.0887670260273614E-2</c:v>
                </c:pt>
                <c:pt idx="27">
                  <c:v>-6.2262798211672576E-2</c:v>
                </c:pt>
                <c:pt idx="28">
                  <c:v>-4.8734520208971288E-2</c:v>
                </c:pt>
                <c:pt idx="29">
                  <c:v>-6.866721819861199E-2</c:v>
                </c:pt>
                <c:pt idx="30">
                  <c:v>-4.2809501793477978E-2</c:v>
                </c:pt>
                <c:pt idx="31">
                  <c:v>-3.4485211688674022E-2</c:v>
                </c:pt>
                <c:pt idx="32">
                  <c:v>-2.4920747532341081E-2</c:v>
                </c:pt>
                <c:pt idx="33">
                  <c:v>1.0156948043351877E-2</c:v>
                </c:pt>
                <c:pt idx="34">
                  <c:v>7.3942220166973716E-3</c:v>
                </c:pt>
                <c:pt idx="35">
                  <c:v>9.0013788610885381E-3</c:v>
                </c:pt>
                <c:pt idx="36">
                  <c:v>-7.5014027562264607E-3</c:v>
                </c:pt>
                <c:pt idx="37">
                  <c:v>-2.8621285514080386E-2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1-45F7-991F-9F8D728DDFDF}"/>
            </c:ext>
          </c:extLst>
        </c:ser>
        <c:ser>
          <c:idx val="2"/>
          <c:order val="2"/>
          <c:tx>
            <c:strRef>
              <c:f>'2018累积涨跌幅'!$R$5</c:f>
              <c:strCache>
                <c:ptCount val="1"/>
                <c:pt idx="0">
                  <c:v>医药100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'2018累积涨跌幅'!$R$7:$R$44</c:f>
              <c:numCache>
                <c:formatCode>0.00%</c:formatCode>
                <c:ptCount val="38"/>
                <c:pt idx="0">
                  <c:v>1.1640800502537907E-2</c:v>
                </c:pt>
                <c:pt idx="1">
                  <c:v>1.7940865496033576E-2</c:v>
                </c:pt>
                <c:pt idx="2">
                  <c:v>2.4250932355376342E-2</c:v>
                </c:pt>
                <c:pt idx="3">
                  <c:v>2.6875617221141068E-2</c:v>
                </c:pt>
                <c:pt idx="4">
                  <c:v>2.8018117984975888E-2</c:v>
                </c:pt>
                <c:pt idx="5">
                  <c:v>2.7765880169970503E-2</c:v>
                </c:pt>
                <c:pt idx="6">
                  <c:v>3.844138882391368E-2</c:v>
                </c:pt>
                <c:pt idx="7">
                  <c:v>3.0058357011682579E-2</c:v>
                </c:pt>
                <c:pt idx="8">
                  <c:v>3.1594686832972174E-2</c:v>
                </c:pt>
                <c:pt idx="9">
                  <c:v>3.1301114928556251E-2</c:v>
                </c:pt>
                <c:pt idx="10">
                  <c:v>1.7536214747661871E-2</c:v>
                </c:pt>
                <c:pt idx="11">
                  <c:v>2.2843069122470139E-2</c:v>
                </c:pt>
                <c:pt idx="12">
                  <c:v>1.8875503339986111E-2</c:v>
                </c:pt>
                <c:pt idx="13">
                  <c:v>1.7949272429472973E-2</c:v>
                </c:pt>
                <c:pt idx="14">
                  <c:v>1.3366934733316294E-2</c:v>
                </c:pt>
                <c:pt idx="15">
                  <c:v>2.5371290389380796E-2</c:v>
                </c:pt>
                <c:pt idx="16">
                  <c:v>2.3023385920018846E-2</c:v>
                </c:pt>
                <c:pt idx="17">
                  <c:v>3.1393255813407572E-2</c:v>
                </c:pt>
                <c:pt idx="18">
                  <c:v>2.5591942580346583E-2</c:v>
                </c:pt>
                <c:pt idx="19">
                  <c:v>2.4491469030754054E-2</c:v>
                </c:pt>
                <c:pt idx="20">
                  <c:v>6.2297538143571973E-3</c:v>
                </c:pt>
                <c:pt idx="21">
                  <c:v>7.0903092838519033E-3</c:v>
                </c:pt>
                <c:pt idx="22">
                  <c:v>-5.8469104128329175E-3</c:v>
                </c:pt>
                <c:pt idx="23">
                  <c:v>-3.3589753498351915E-2</c:v>
                </c:pt>
                <c:pt idx="24">
                  <c:v>-3.5610547765002165E-2</c:v>
                </c:pt>
                <c:pt idx="25">
                  <c:v>-4.6107058794462856E-2</c:v>
                </c:pt>
                <c:pt idx="26">
                  <c:v>-8.6959061252596559E-2</c:v>
                </c:pt>
                <c:pt idx="27">
                  <c:v>-8.9931419024405823E-2</c:v>
                </c:pt>
                <c:pt idx="28">
                  <c:v>-7.6505851892713306E-2</c:v>
                </c:pt>
                <c:pt idx="29">
                  <c:v>-0.1032809138426083</c:v>
                </c:pt>
                <c:pt idx="30">
                  <c:v>-7.8761690006775908E-2</c:v>
                </c:pt>
                <c:pt idx="31">
                  <c:v>-7.1981304410998037E-2</c:v>
                </c:pt>
                <c:pt idx="32">
                  <c:v>-6.8468890601163901E-2</c:v>
                </c:pt>
                <c:pt idx="33">
                  <c:v>-5.2432925918780689E-2</c:v>
                </c:pt>
                <c:pt idx="34">
                  <c:v>-5.2148454072635693E-2</c:v>
                </c:pt>
                <c:pt idx="35">
                  <c:v>-3.2759553915292616E-2</c:v>
                </c:pt>
                <c:pt idx="36">
                  <c:v>-3.3609846665508702E-2</c:v>
                </c:pt>
                <c:pt idx="37">
                  <c:v>-3.3464186109532279E-2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1-45F7-991F-9F8D728DDFDF}"/>
            </c:ext>
          </c:extLst>
        </c:ser>
        <c:ser>
          <c:idx val="3"/>
          <c:order val="3"/>
          <c:tx>
            <c:strRef>
              <c:f>'2018累积涨跌幅'!$S$5</c:f>
              <c:strCache>
                <c:ptCount val="1"/>
                <c:pt idx="0">
                  <c:v>全指医药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'2018累积涨跌幅'!$S$7:$S$44</c:f>
              <c:numCache>
                <c:formatCode>0.00%</c:formatCode>
                <c:ptCount val="38"/>
                <c:pt idx="0">
                  <c:v>9.4489053070812012E-3</c:v>
                </c:pt>
                <c:pt idx="1">
                  <c:v>1.4311502598612691E-2</c:v>
                </c:pt>
                <c:pt idx="2">
                  <c:v>1.842797189856471E-2</c:v>
                </c:pt>
                <c:pt idx="3">
                  <c:v>2.3241267163642831E-2</c:v>
                </c:pt>
                <c:pt idx="4">
                  <c:v>2.4663018849848228E-2</c:v>
                </c:pt>
                <c:pt idx="5">
                  <c:v>2.5637753500583838E-2</c:v>
                </c:pt>
                <c:pt idx="6">
                  <c:v>4.041094778487575E-2</c:v>
                </c:pt>
                <c:pt idx="7">
                  <c:v>3.3373173475877538E-2</c:v>
                </c:pt>
                <c:pt idx="8">
                  <c:v>3.3325130990246254E-2</c:v>
                </c:pt>
                <c:pt idx="9">
                  <c:v>3.6287820912008328E-2</c:v>
                </c:pt>
                <c:pt idx="10">
                  <c:v>2.538138696156933E-2</c:v>
                </c:pt>
                <c:pt idx="11">
                  <c:v>3.1594391948471356E-2</c:v>
                </c:pt>
                <c:pt idx="12">
                  <c:v>2.5463646972859744E-2</c:v>
                </c:pt>
                <c:pt idx="13">
                  <c:v>2.340912596903677E-2</c:v>
                </c:pt>
                <c:pt idx="14">
                  <c:v>1.9674587432405577E-2</c:v>
                </c:pt>
                <c:pt idx="15">
                  <c:v>3.3707741505756728E-2</c:v>
                </c:pt>
                <c:pt idx="16">
                  <c:v>3.2452719036748068E-2</c:v>
                </c:pt>
                <c:pt idx="17">
                  <c:v>3.9282849044552259E-2</c:v>
                </c:pt>
                <c:pt idx="18">
                  <c:v>3.0952515950785076E-2</c:v>
                </c:pt>
                <c:pt idx="19">
                  <c:v>3.1214350496382881E-2</c:v>
                </c:pt>
                <c:pt idx="20">
                  <c:v>1.0016708308818956E-2</c:v>
                </c:pt>
                <c:pt idx="21">
                  <c:v>9.6551101330499822E-3</c:v>
                </c:pt>
                <c:pt idx="22">
                  <c:v>2.5072859438364237E-3</c:v>
                </c:pt>
                <c:pt idx="23">
                  <c:v>-2.3416133414402407E-2</c:v>
                </c:pt>
                <c:pt idx="24">
                  <c:v>-2.3934434462572263E-2</c:v>
                </c:pt>
                <c:pt idx="25">
                  <c:v>-3.3875640296573417E-2</c:v>
                </c:pt>
                <c:pt idx="26">
                  <c:v>-7.2950485171126012E-2</c:v>
                </c:pt>
                <c:pt idx="27">
                  <c:v>-7.6350195772629137E-2</c:v>
                </c:pt>
                <c:pt idx="28">
                  <c:v>-6.2673861617008941E-2</c:v>
                </c:pt>
                <c:pt idx="29">
                  <c:v>-9.0191429812347609E-2</c:v>
                </c:pt>
                <c:pt idx="30">
                  <c:v>-6.3386861685703955E-2</c:v>
                </c:pt>
                <c:pt idx="31">
                  <c:v>-5.6919089576703892E-2</c:v>
                </c:pt>
                <c:pt idx="32">
                  <c:v>-5.3051819428709186E-2</c:v>
                </c:pt>
                <c:pt idx="33">
                  <c:v>-3.7545872276802839E-2</c:v>
                </c:pt>
                <c:pt idx="34">
                  <c:v>-3.7519911740975687E-2</c:v>
                </c:pt>
                <c:pt idx="35">
                  <c:v>-2.0532254761204238E-2</c:v>
                </c:pt>
                <c:pt idx="36">
                  <c:v>-2.4468079916785568E-2</c:v>
                </c:pt>
                <c:pt idx="37">
                  <c:v>-2.6347154881216528E-2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1-45F7-991F-9F8D728DDFDF}"/>
            </c:ext>
          </c:extLst>
        </c:ser>
        <c:ser>
          <c:idx val="4"/>
          <c:order val="4"/>
          <c:tx>
            <c:strRef>
              <c:f>'2018累积涨跌幅'!$T$5</c:f>
              <c:strCache>
                <c:ptCount val="1"/>
                <c:pt idx="0">
                  <c:v>中证医疗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'2018累积涨跌幅'!$T$7:$T$44</c:f>
              <c:numCache>
                <c:formatCode>0.00%</c:formatCode>
                <c:ptCount val="38"/>
                <c:pt idx="0">
                  <c:v>1.3821248887948556E-2</c:v>
                </c:pt>
                <c:pt idx="1">
                  <c:v>1.4140764525487848E-2</c:v>
                </c:pt>
                <c:pt idx="2">
                  <c:v>1.4736545397569412E-2</c:v>
                </c:pt>
                <c:pt idx="3">
                  <c:v>1.5667611804299542E-2</c:v>
                </c:pt>
                <c:pt idx="4">
                  <c:v>3.2011722991068803E-2</c:v>
                </c:pt>
                <c:pt idx="5">
                  <c:v>3.4739725368118091E-2</c:v>
                </c:pt>
                <c:pt idx="6">
                  <c:v>4.2615781452939316E-2</c:v>
                </c:pt>
                <c:pt idx="7">
                  <c:v>3.4129342739453783E-2</c:v>
                </c:pt>
                <c:pt idx="8">
                  <c:v>3.983896540363463E-2</c:v>
                </c:pt>
                <c:pt idx="9">
                  <c:v>3.4988028238804425E-2</c:v>
                </c:pt>
                <c:pt idx="10">
                  <c:v>1.8847801379197282E-2</c:v>
                </c:pt>
                <c:pt idx="11">
                  <c:v>2.4493366137250172E-2</c:v>
                </c:pt>
                <c:pt idx="12">
                  <c:v>3.1633771123685817E-2</c:v>
                </c:pt>
                <c:pt idx="13">
                  <c:v>3.1222322826702564E-2</c:v>
                </c:pt>
                <c:pt idx="14">
                  <c:v>2.7018535513610997E-2</c:v>
                </c:pt>
                <c:pt idx="15">
                  <c:v>3.6940837960642181E-2</c:v>
                </c:pt>
                <c:pt idx="16">
                  <c:v>3.6303763320945315E-2</c:v>
                </c:pt>
                <c:pt idx="17">
                  <c:v>5.7353305168199809E-2</c:v>
                </c:pt>
                <c:pt idx="18">
                  <c:v>5.341013000659367E-2</c:v>
                </c:pt>
                <c:pt idx="19">
                  <c:v>5.480953315395265E-2</c:v>
                </c:pt>
                <c:pt idx="20">
                  <c:v>3.9955195386031761E-2</c:v>
                </c:pt>
                <c:pt idx="21">
                  <c:v>4.4849032511701692E-2</c:v>
                </c:pt>
                <c:pt idx="22">
                  <c:v>2.3651691684318576E-2</c:v>
                </c:pt>
                <c:pt idx="23">
                  <c:v>-9.7644428566170394E-3</c:v>
                </c:pt>
                <c:pt idx="24">
                  <c:v>-1.0419842700824966E-2</c:v>
                </c:pt>
                <c:pt idx="25">
                  <c:v>-1.7859350069097779E-2</c:v>
                </c:pt>
                <c:pt idx="26">
                  <c:v>-5.9594236750924685E-2</c:v>
                </c:pt>
                <c:pt idx="27">
                  <c:v>-5.4129164305988568E-2</c:v>
                </c:pt>
                <c:pt idx="28">
                  <c:v>-3.7843416340279656E-2</c:v>
                </c:pt>
                <c:pt idx="29">
                  <c:v>-6.8858511037562686E-2</c:v>
                </c:pt>
                <c:pt idx="30">
                  <c:v>-3.66184165735427E-2</c:v>
                </c:pt>
                <c:pt idx="31">
                  <c:v>-3.6388292889801721E-2</c:v>
                </c:pt>
                <c:pt idx="32">
                  <c:v>-3.0049305313399666E-2</c:v>
                </c:pt>
                <c:pt idx="33">
                  <c:v>-1.2821817056898888E-2</c:v>
                </c:pt>
                <c:pt idx="34">
                  <c:v>-1.5096055246388573E-2</c:v>
                </c:pt>
                <c:pt idx="35">
                  <c:v>1.4316292241366879E-2</c:v>
                </c:pt>
                <c:pt idx="36">
                  <c:v>1.3098082291440827E-2</c:v>
                </c:pt>
                <c:pt idx="37">
                  <c:v>1.847850835346776E-2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1-45F7-991F-9F8D728DDFDF}"/>
            </c:ext>
          </c:extLst>
        </c:ser>
        <c:ser>
          <c:idx val="5"/>
          <c:order val="5"/>
          <c:tx>
            <c:strRef>
              <c:f>'2018累积涨跌幅'!$U$5</c:f>
              <c:strCache>
                <c:ptCount val="1"/>
                <c:pt idx="0">
                  <c:v>中证养老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'2018累积涨跌幅'!$U$7:$U$44</c:f>
              <c:numCache>
                <c:formatCode>0.00%</c:formatCode>
                <c:ptCount val="38"/>
                <c:pt idx="0">
                  <c:v>9.9439608760660825E-3</c:v>
                </c:pt>
                <c:pt idx="1">
                  <c:v>1.5588277657202498E-2</c:v>
                </c:pt>
                <c:pt idx="2">
                  <c:v>2.2036484488126451E-2</c:v>
                </c:pt>
                <c:pt idx="3">
                  <c:v>2.3952080514392238E-2</c:v>
                </c:pt>
                <c:pt idx="4">
                  <c:v>2.2903493830195742E-2</c:v>
                </c:pt>
                <c:pt idx="5">
                  <c:v>2.0645577925407554E-2</c:v>
                </c:pt>
                <c:pt idx="6">
                  <c:v>2.890673211712369E-2</c:v>
                </c:pt>
                <c:pt idx="7">
                  <c:v>2.4821383813505626E-2</c:v>
                </c:pt>
                <c:pt idx="8">
                  <c:v>2.6521205983354168E-2</c:v>
                </c:pt>
                <c:pt idx="9">
                  <c:v>2.7049868485905515E-2</c:v>
                </c:pt>
                <c:pt idx="10">
                  <c:v>1.5377340029811837E-2</c:v>
                </c:pt>
                <c:pt idx="11">
                  <c:v>2.3405574809882701E-2</c:v>
                </c:pt>
                <c:pt idx="12">
                  <c:v>2.6978058170801233E-2</c:v>
                </c:pt>
                <c:pt idx="13">
                  <c:v>2.498627675671794E-2</c:v>
                </c:pt>
                <c:pt idx="14">
                  <c:v>2.209684866705075E-2</c:v>
                </c:pt>
                <c:pt idx="15">
                  <c:v>3.8684925035434858E-2</c:v>
                </c:pt>
                <c:pt idx="16">
                  <c:v>3.8773679888912893E-2</c:v>
                </c:pt>
                <c:pt idx="17">
                  <c:v>5.2964523847888634E-2</c:v>
                </c:pt>
                <c:pt idx="18">
                  <c:v>4.7877650453045373E-2</c:v>
                </c:pt>
                <c:pt idx="19">
                  <c:v>4.9685773409332112E-2</c:v>
                </c:pt>
                <c:pt idx="20">
                  <c:v>2.83652281849327E-2</c:v>
                </c:pt>
                <c:pt idx="21">
                  <c:v>2.187867443290159E-2</c:v>
                </c:pt>
                <c:pt idx="22">
                  <c:v>1.1828694902920711E-2</c:v>
                </c:pt>
                <c:pt idx="23">
                  <c:v>-8.2916496309808352E-3</c:v>
                </c:pt>
                <c:pt idx="24">
                  <c:v>-6.5962143583666588E-3</c:v>
                </c:pt>
                <c:pt idx="25">
                  <c:v>-1.3259686591311381E-2</c:v>
                </c:pt>
                <c:pt idx="26">
                  <c:v>-5.4210650977356334E-2</c:v>
                </c:pt>
                <c:pt idx="27">
                  <c:v>-5.6431284167913646E-2</c:v>
                </c:pt>
                <c:pt idx="28">
                  <c:v>-5.0419969733247028E-2</c:v>
                </c:pt>
                <c:pt idx="29">
                  <c:v>-8.0479367967063245E-2</c:v>
                </c:pt>
                <c:pt idx="30">
                  <c:v>-5.6650830046481089E-2</c:v>
                </c:pt>
                <c:pt idx="31">
                  <c:v>-5.0821506812171451E-2</c:v>
                </c:pt>
                <c:pt idx="32">
                  <c:v>-4.7550702451624079E-2</c:v>
                </c:pt>
                <c:pt idx="33">
                  <c:v>-2.8147160371471136E-2</c:v>
                </c:pt>
                <c:pt idx="34">
                  <c:v>-3.2839685996065016E-2</c:v>
                </c:pt>
                <c:pt idx="35">
                  <c:v>-1.3966000695069036E-2</c:v>
                </c:pt>
                <c:pt idx="36">
                  <c:v>-1.3684813589325828E-2</c:v>
                </c:pt>
                <c:pt idx="37">
                  <c:v>-1.655551163797131E-2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C1-45F7-991F-9F8D728DDFDF}"/>
            </c:ext>
          </c:extLst>
        </c:ser>
        <c:ser>
          <c:idx val="6"/>
          <c:order val="6"/>
          <c:tx>
            <c:strRef>
              <c:f>'2018累积涨跌幅'!$V$5</c:f>
              <c:strCache>
                <c:ptCount val="1"/>
                <c:pt idx="0">
                  <c:v>中证环保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'2018累积涨跌幅'!$V$7:$V$44</c:f>
              <c:numCache>
                <c:formatCode>0.00%</c:formatCode>
                <c:ptCount val="38"/>
                <c:pt idx="0">
                  <c:v>6.756161551501938E-3</c:v>
                </c:pt>
                <c:pt idx="1">
                  <c:v>1.7261199545541617E-2</c:v>
                </c:pt>
                <c:pt idx="2">
                  <c:v>3.3081178003334877E-2</c:v>
                </c:pt>
                <c:pt idx="3">
                  <c:v>3.0458608229910089E-2</c:v>
                </c:pt>
                <c:pt idx="4">
                  <c:v>2.5462923037833152E-2</c:v>
                </c:pt>
                <c:pt idx="5">
                  <c:v>2.5059223704993361E-2</c:v>
                </c:pt>
                <c:pt idx="6">
                  <c:v>2.192304419972313E-2</c:v>
                </c:pt>
                <c:pt idx="7">
                  <c:v>1.1237137328963254E-2</c:v>
                </c:pt>
                <c:pt idx="8">
                  <c:v>1.5163352087747883E-2</c:v>
                </c:pt>
                <c:pt idx="9">
                  <c:v>8.9910642093193882E-3</c:v>
                </c:pt>
                <c:pt idx="10">
                  <c:v>-1.9016466881316973E-2</c:v>
                </c:pt>
                <c:pt idx="11">
                  <c:v>-1.778077071556361E-2</c:v>
                </c:pt>
                <c:pt idx="12">
                  <c:v>-1.9771543798339009E-2</c:v>
                </c:pt>
                <c:pt idx="13">
                  <c:v>-1.6787872929919456E-2</c:v>
                </c:pt>
                <c:pt idx="14">
                  <c:v>-1.8499615979200912E-2</c:v>
                </c:pt>
                <c:pt idx="15">
                  <c:v>-8.572548098098709E-3</c:v>
                </c:pt>
                <c:pt idx="16">
                  <c:v>-7.9048091442673885E-3</c:v>
                </c:pt>
                <c:pt idx="17">
                  <c:v>-4.8273179721155524E-3</c:v>
                </c:pt>
                <c:pt idx="18">
                  <c:v>-4.9857301691023093E-3</c:v>
                </c:pt>
                <c:pt idx="19">
                  <c:v>-7.4572382566902018E-3</c:v>
                </c:pt>
                <c:pt idx="20">
                  <c:v>-2.2703529576546866E-2</c:v>
                </c:pt>
                <c:pt idx="21">
                  <c:v>-2.3590336913861809E-2</c:v>
                </c:pt>
                <c:pt idx="22">
                  <c:v>-4.5320242092267919E-2</c:v>
                </c:pt>
                <c:pt idx="23">
                  <c:v>-8.0747274957155724E-2</c:v>
                </c:pt>
                <c:pt idx="24">
                  <c:v>-8.8377452799010894E-2</c:v>
                </c:pt>
                <c:pt idx="25">
                  <c:v>-9.4725863554834588E-2</c:v>
                </c:pt>
                <c:pt idx="26">
                  <c:v>-0.13424180635049443</c:v>
                </c:pt>
                <c:pt idx="27">
                  <c:v>-0.13170466456492202</c:v>
                </c:pt>
                <c:pt idx="28">
                  <c:v>-0.12209963010144287</c:v>
                </c:pt>
                <c:pt idx="29">
                  <c:v>-0.14783897866094531</c:v>
                </c:pt>
                <c:pt idx="30">
                  <c:v>-0.12875143754583218</c:v>
                </c:pt>
                <c:pt idx="31">
                  <c:v>-0.12568228081151955</c:v>
                </c:pt>
                <c:pt idx="32">
                  <c:v>-0.12263274473295362</c:v>
                </c:pt>
                <c:pt idx="33">
                  <c:v>-0.10900628613398421</c:v>
                </c:pt>
                <c:pt idx="34">
                  <c:v>-0.10590396528243605</c:v>
                </c:pt>
                <c:pt idx="35">
                  <c:v>-8.4834448546711294E-2</c:v>
                </c:pt>
                <c:pt idx="36">
                  <c:v>-8.2925862281517659E-2</c:v>
                </c:pt>
                <c:pt idx="37">
                  <c:v>-7.7272219524462393E-2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C1-45F7-991F-9F8D728DDFDF}"/>
            </c:ext>
          </c:extLst>
        </c:ser>
        <c:ser>
          <c:idx val="7"/>
          <c:order val="7"/>
          <c:tx>
            <c:strRef>
              <c:f>'2018累积涨跌幅'!$W$5</c:f>
              <c:strCache>
                <c:ptCount val="1"/>
                <c:pt idx="0">
                  <c:v>非银金融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'2018累积涨跌幅'!$W$7:$W$44</c:f>
              <c:numCache>
                <c:formatCode>0.00%</c:formatCode>
                <c:ptCount val="38"/>
                <c:pt idx="0">
                  <c:v>-3.8741571338243297E-3</c:v>
                </c:pt>
                <c:pt idx="1">
                  <c:v>1.8597990207146253E-2</c:v>
                </c:pt>
                <c:pt idx="2">
                  <c:v>1.3653757387211973E-2</c:v>
                </c:pt>
                <c:pt idx="3">
                  <c:v>1.128270020065103E-2</c:v>
                </c:pt>
                <c:pt idx="4">
                  <c:v>1.0270365650564495E-2</c:v>
                </c:pt>
                <c:pt idx="5">
                  <c:v>1.4012645122811529E-2</c:v>
                </c:pt>
                <c:pt idx="6">
                  <c:v>2.170446136755344E-2</c:v>
                </c:pt>
                <c:pt idx="7">
                  <c:v>1.8344943275720782E-2</c:v>
                </c:pt>
                <c:pt idx="8">
                  <c:v>2.2114375470688286E-2</c:v>
                </c:pt>
                <c:pt idx="9">
                  <c:v>3.2522462393307805E-2</c:v>
                </c:pt>
                <c:pt idx="10">
                  <c:v>4.7626120359366864E-2</c:v>
                </c:pt>
                <c:pt idx="11">
                  <c:v>5.825785997176447E-2</c:v>
                </c:pt>
                <c:pt idx="12">
                  <c:v>7.2530276582782216E-2</c:v>
                </c:pt>
                <c:pt idx="13">
                  <c:v>7.593794328422665E-2</c:v>
                </c:pt>
                <c:pt idx="14">
                  <c:v>8.7993487888314625E-2</c:v>
                </c:pt>
                <c:pt idx="15">
                  <c:v>9.1801652355742794E-2</c:v>
                </c:pt>
                <c:pt idx="16">
                  <c:v>9.4868471144217134E-2</c:v>
                </c:pt>
                <c:pt idx="17">
                  <c:v>9.9315556600423141E-2</c:v>
                </c:pt>
                <c:pt idx="18">
                  <c:v>7.9844783525896856E-2</c:v>
                </c:pt>
                <c:pt idx="19">
                  <c:v>8.5956984742802778E-2</c:v>
                </c:pt>
                <c:pt idx="20">
                  <c:v>5.8299039317289303E-2</c:v>
                </c:pt>
                <c:pt idx="21">
                  <c:v>5.1088924511094591E-2</c:v>
                </c:pt>
                <c:pt idx="22">
                  <c:v>5.2283761770311354E-2</c:v>
                </c:pt>
                <c:pt idx="23">
                  <c:v>5.0854866866647308E-2</c:v>
                </c:pt>
                <c:pt idx="24">
                  <c:v>5.535684506582994E-2</c:v>
                </c:pt>
                <c:pt idx="25">
                  <c:v>6.0093566089918005E-2</c:v>
                </c:pt>
                <c:pt idx="26">
                  <c:v>2.4912211987942801E-2</c:v>
                </c:pt>
                <c:pt idx="27">
                  <c:v>3.3815515377029204E-3</c:v>
                </c:pt>
                <c:pt idx="28">
                  <c:v>-1.7259030132738995E-2</c:v>
                </c:pt>
                <c:pt idx="29">
                  <c:v>-8.6529678146170297E-2</c:v>
                </c:pt>
                <c:pt idx="30">
                  <c:v>-8.6177945652210486E-2</c:v>
                </c:pt>
                <c:pt idx="31">
                  <c:v>-6.8558588904910178E-2</c:v>
                </c:pt>
                <c:pt idx="32">
                  <c:v>-5.846791672359785E-2</c:v>
                </c:pt>
                <c:pt idx="33">
                  <c:v>-4.4774732095175122E-2</c:v>
                </c:pt>
                <c:pt idx="34">
                  <c:v>-3.531842934674112E-2</c:v>
                </c:pt>
                <c:pt idx="35">
                  <c:v>-2.0950107048190114E-2</c:v>
                </c:pt>
                <c:pt idx="36">
                  <c:v>-3.3794656526230815E-2</c:v>
                </c:pt>
                <c:pt idx="37">
                  <c:v>-5.1024762255350575E-2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C1-45F7-991F-9F8D728DDFDF}"/>
            </c:ext>
          </c:extLst>
        </c:ser>
        <c:ser>
          <c:idx val="8"/>
          <c:order val="8"/>
          <c:tx>
            <c:strRef>
              <c:f>'2018累积涨跌幅'!$X$5</c:f>
              <c:strCache>
                <c:ptCount val="1"/>
                <c:pt idx="0">
                  <c:v>中证银行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'2018累积涨跌幅'!$X$7:$X$44</c:f>
              <c:numCache>
                <c:formatCode>0.00%</c:formatCode>
                <c:ptCount val="38"/>
                <c:pt idx="0">
                  <c:v>7.1851761650045809E-3</c:v>
                </c:pt>
                <c:pt idx="1">
                  <c:v>2.0238622715720522E-2</c:v>
                </c:pt>
                <c:pt idx="2">
                  <c:v>2.2741798357502008E-2</c:v>
                </c:pt>
                <c:pt idx="3">
                  <c:v>1.9633929748574808E-2</c:v>
                </c:pt>
                <c:pt idx="4">
                  <c:v>2.2799812440177369E-2</c:v>
                </c:pt>
                <c:pt idx="5">
                  <c:v>1.9320048391496591E-2</c:v>
                </c:pt>
                <c:pt idx="6">
                  <c:v>1.9456011659518158E-2</c:v>
                </c:pt>
                <c:pt idx="7">
                  <c:v>4.149134147922906E-2</c:v>
                </c:pt>
                <c:pt idx="8">
                  <c:v>4.573072404509082E-2</c:v>
                </c:pt>
                <c:pt idx="9">
                  <c:v>5.0515025153281767E-2</c:v>
                </c:pt>
                <c:pt idx="10">
                  <c:v>6.7005925774895614E-2</c:v>
                </c:pt>
                <c:pt idx="11">
                  <c:v>7.083331107169677E-2</c:v>
                </c:pt>
                <c:pt idx="12">
                  <c:v>8.2071350743570193E-2</c:v>
                </c:pt>
                <c:pt idx="13">
                  <c:v>0.10494392399225581</c:v>
                </c:pt>
                <c:pt idx="14">
                  <c:v>0.11603259708927748</c:v>
                </c:pt>
                <c:pt idx="15">
                  <c:v>0.10503161682577013</c:v>
                </c:pt>
                <c:pt idx="16">
                  <c:v>0.14114651824861779</c:v>
                </c:pt>
                <c:pt idx="17">
                  <c:v>0.14795840923007297</c:v>
                </c:pt>
                <c:pt idx="18">
                  <c:v>0.13867672734113068</c:v>
                </c:pt>
                <c:pt idx="19">
                  <c:v>0.14084704390222269</c:v>
                </c:pt>
                <c:pt idx="20">
                  <c:v>0.13441663759271183</c:v>
                </c:pt>
                <c:pt idx="21">
                  <c:v>0.11344443089358446</c:v>
                </c:pt>
                <c:pt idx="22">
                  <c:v>0.1327675521630296</c:v>
                </c:pt>
                <c:pt idx="23">
                  <c:v>0.14447615908415767</c:v>
                </c:pt>
                <c:pt idx="24">
                  <c:v>0.1398560484846405</c:v>
                </c:pt>
                <c:pt idx="25">
                  <c:v>0.17912693453494513</c:v>
                </c:pt>
                <c:pt idx="26">
                  <c:v>0.15944312842569919</c:v>
                </c:pt>
                <c:pt idx="27">
                  <c:v>0.12189570998134691</c:v>
                </c:pt>
                <c:pt idx="28">
                  <c:v>8.4036741861174047E-2</c:v>
                </c:pt>
                <c:pt idx="29">
                  <c:v>4.817528338188537E-2</c:v>
                </c:pt>
                <c:pt idx="30">
                  <c:v>3.6987475227430844E-2</c:v>
                </c:pt>
                <c:pt idx="31">
                  <c:v>5.248378253919106E-2</c:v>
                </c:pt>
                <c:pt idx="32">
                  <c:v>5.5001890205978343E-2</c:v>
                </c:pt>
                <c:pt idx="33">
                  <c:v>7.5540743906382657E-2</c:v>
                </c:pt>
                <c:pt idx="34">
                  <c:v>8.4604467643351958E-2</c:v>
                </c:pt>
                <c:pt idx="35">
                  <c:v>8.4820850752356444E-2</c:v>
                </c:pt>
                <c:pt idx="36">
                  <c:v>6.2610691163135002E-2</c:v>
                </c:pt>
                <c:pt idx="37">
                  <c:v>4.7939057819796682E-2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C1-45F7-991F-9F8D728D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46912"/>
        <c:axId val="517146080"/>
      </c:lineChart>
      <c:catAx>
        <c:axId val="5171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080"/>
        <c:crosses val="autoZero"/>
        <c:auto val="1"/>
        <c:lblAlgn val="ctr"/>
        <c:lblOffset val="100"/>
        <c:noMultiLvlLbl val="0"/>
      </c:catAx>
      <c:valAx>
        <c:axId val="517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红利指数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'2018累积涨跌幅'!$AB$5</c:f>
              <c:strCache>
                <c:ptCount val="1"/>
                <c:pt idx="0">
                  <c:v>上证红利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'2018累积涨跌幅'!$AB$7:$AB$44</c:f>
              <c:numCache>
                <c:formatCode>0.00%</c:formatCode>
                <c:ptCount val="38"/>
                <c:pt idx="0">
                  <c:v>5.3866235802149109E-3</c:v>
                </c:pt>
                <c:pt idx="1">
                  <c:v>2.058099818170267E-2</c:v>
                </c:pt>
                <c:pt idx="2">
                  <c:v>2.3720338160052812E-2</c:v>
                </c:pt>
                <c:pt idx="3">
                  <c:v>2.5380473042066365E-2</c:v>
                </c:pt>
                <c:pt idx="4">
                  <c:v>3.3489505602308789E-2</c:v>
                </c:pt>
                <c:pt idx="5">
                  <c:v>4.3475365677632993E-2</c:v>
                </c:pt>
                <c:pt idx="6">
                  <c:v>4.1135031512273379E-2</c:v>
                </c:pt>
                <c:pt idx="7">
                  <c:v>4.6195491208249617E-2</c:v>
                </c:pt>
                <c:pt idx="8">
                  <c:v>4.3726242891588329E-2</c:v>
                </c:pt>
                <c:pt idx="9">
                  <c:v>4.6714270766326838E-2</c:v>
                </c:pt>
                <c:pt idx="10">
                  <c:v>4.42459962736792E-2</c:v>
                </c:pt>
                <c:pt idx="11">
                  <c:v>5.3421668349926899E-2</c:v>
                </c:pt>
                <c:pt idx="12">
                  <c:v>5.4629243706779906E-2</c:v>
                </c:pt>
                <c:pt idx="13">
                  <c:v>6.4072616646319247E-2</c:v>
                </c:pt>
                <c:pt idx="14">
                  <c:v>6.8193101108319221E-2</c:v>
                </c:pt>
                <c:pt idx="15">
                  <c:v>7.5199865625718232E-2</c:v>
                </c:pt>
                <c:pt idx="16">
                  <c:v>9.3763402672737181E-2</c:v>
                </c:pt>
                <c:pt idx="17">
                  <c:v>9.6436918971260402E-2</c:v>
                </c:pt>
                <c:pt idx="18">
                  <c:v>9.1823243016640799E-2</c:v>
                </c:pt>
                <c:pt idx="19">
                  <c:v>0.10123061804781998</c:v>
                </c:pt>
                <c:pt idx="20">
                  <c:v>9.4029458109247552E-2</c:v>
                </c:pt>
                <c:pt idx="21">
                  <c:v>8.2282219034646165E-2</c:v>
                </c:pt>
                <c:pt idx="22">
                  <c:v>8.051597091530184E-2</c:v>
                </c:pt>
                <c:pt idx="23">
                  <c:v>7.8585112957541003E-2</c:v>
                </c:pt>
                <c:pt idx="24">
                  <c:v>8.8665836923833563E-2</c:v>
                </c:pt>
                <c:pt idx="25">
                  <c:v>0.10594986995755606</c:v>
                </c:pt>
                <c:pt idx="26">
                  <c:v>8.0287693134486915E-2</c:v>
                </c:pt>
                <c:pt idx="27">
                  <c:v>5.7461795540745708E-2</c:v>
                </c:pt>
                <c:pt idx="28">
                  <c:v>3.7962447196911331E-2</c:v>
                </c:pt>
                <c:pt idx="29">
                  <c:v>-1.5327318369398046E-3</c:v>
                </c:pt>
                <c:pt idx="30">
                  <c:v>-6.703603027962135E-4</c:v>
                </c:pt>
                <c:pt idx="31">
                  <c:v>1.263969841274748E-2</c:v>
                </c:pt>
                <c:pt idx="32">
                  <c:v>1.3671145943713991E-2</c:v>
                </c:pt>
                <c:pt idx="33">
                  <c:v>3.5672919780944667E-2</c:v>
                </c:pt>
                <c:pt idx="34">
                  <c:v>3.9653710867217917E-2</c:v>
                </c:pt>
                <c:pt idx="35">
                  <c:v>4.882357357952305E-2</c:v>
                </c:pt>
                <c:pt idx="36">
                  <c:v>3.3921514082771331E-2</c:v>
                </c:pt>
                <c:pt idx="37">
                  <c:v>2.3941832752911729E-2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7-47EC-BB86-B799E1342D7C}"/>
            </c:ext>
          </c:extLst>
        </c:ser>
        <c:ser>
          <c:idx val="1"/>
          <c:order val="1"/>
          <c:tx>
            <c:strRef>
              <c:f>'2018累积涨跌幅'!$AC$5</c:f>
              <c:strCache>
                <c:ptCount val="1"/>
                <c:pt idx="0">
                  <c:v>中证红利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'2018累积涨跌幅'!$AC$7:$AC$44</c:f>
              <c:numCache>
                <c:formatCode>0.00%</c:formatCode>
                <c:ptCount val="38"/>
                <c:pt idx="0">
                  <c:v>6.8309682343226097E-3</c:v>
                </c:pt>
                <c:pt idx="1">
                  <c:v>2.490673469088045E-2</c:v>
                </c:pt>
                <c:pt idx="2">
                  <c:v>2.9913246112141412E-2</c:v>
                </c:pt>
                <c:pt idx="3">
                  <c:v>3.3713328895958128E-2</c:v>
                </c:pt>
                <c:pt idx="4">
                  <c:v>4.1088361986066468E-2</c:v>
                </c:pt>
                <c:pt idx="5">
                  <c:v>4.9626081509570596E-2</c:v>
                </c:pt>
                <c:pt idx="6">
                  <c:v>4.8872821258355348E-2</c:v>
                </c:pt>
                <c:pt idx="7">
                  <c:v>5.2015880878449439E-2</c:v>
                </c:pt>
                <c:pt idx="8">
                  <c:v>4.920877155805603E-2</c:v>
                </c:pt>
                <c:pt idx="9">
                  <c:v>5.4311943925376749E-2</c:v>
                </c:pt>
                <c:pt idx="10">
                  <c:v>5.0464537332625348E-2</c:v>
                </c:pt>
                <c:pt idx="11">
                  <c:v>6.5416762856070232E-2</c:v>
                </c:pt>
                <c:pt idx="12">
                  <c:v>6.4050348802751289E-2</c:v>
                </c:pt>
                <c:pt idx="13">
                  <c:v>7.258397809108974E-2</c:v>
                </c:pt>
                <c:pt idx="14">
                  <c:v>7.2145157317332176E-2</c:v>
                </c:pt>
                <c:pt idx="15">
                  <c:v>8.2725112185296101E-2</c:v>
                </c:pt>
                <c:pt idx="16">
                  <c:v>9.5583285654542896E-2</c:v>
                </c:pt>
                <c:pt idx="17">
                  <c:v>9.723300677362022E-2</c:v>
                </c:pt>
                <c:pt idx="18">
                  <c:v>9.2766597130549786E-2</c:v>
                </c:pt>
                <c:pt idx="19">
                  <c:v>9.9973718649592799E-2</c:v>
                </c:pt>
                <c:pt idx="20">
                  <c:v>8.9202349253058491E-2</c:v>
                </c:pt>
                <c:pt idx="21">
                  <c:v>7.6099694162732101E-2</c:v>
                </c:pt>
                <c:pt idx="22">
                  <c:v>7.4865015351839537E-2</c:v>
                </c:pt>
                <c:pt idx="23">
                  <c:v>6.3922597830848638E-2</c:v>
                </c:pt>
                <c:pt idx="24">
                  <c:v>7.2684623307673224E-2</c:v>
                </c:pt>
                <c:pt idx="25">
                  <c:v>8.0614105788443732E-2</c:v>
                </c:pt>
                <c:pt idx="26">
                  <c:v>4.9668234243995801E-2</c:v>
                </c:pt>
                <c:pt idx="27">
                  <c:v>2.8385426716750706E-2</c:v>
                </c:pt>
                <c:pt idx="28">
                  <c:v>1.877788817174153E-2</c:v>
                </c:pt>
                <c:pt idx="29">
                  <c:v>-2.083902760826073E-2</c:v>
                </c:pt>
                <c:pt idx="30">
                  <c:v>-9.7158556016437858E-3</c:v>
                </c:pt>
                <c:pt idx="31">
                  <c:v>1.1760803640930018E-3</c:v>
                </c:pt>
                <c:pt idx="32">
                  <c:v>3.8155748144172996E-3</c:v>
                </c:pt>
                <c:pt idx="33">
                  <c:v>2.5577702801435898E-2</c:v>
                </c:pt>
                <c:pt idx="34">
                  <c:v>2.8567876636642398E-2</c:v>
                </c:pt>
                <c:pt idx="35">
                  <c:v>3.8256350974899211E-2</c:v>
                </c:pt>
                <c:pt idx="36">
                  <c:v>2.1998238401412351E-2</c:v>
                </c:pt>
                <c:pt idx="37">
                  <c:v>1.5093751898754171E-2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7-47EC-BB86-B799E1342D7C}"/>
            </c:ext>
          </c:extLst>
        </c:ser>
        <c:ser>
          <c:idx val="2"/>
          <c:order val="2"/>
          <c:tx>
            <c:strRef>
              <c:f>'2018累积涨跌幅'!$AD$5</c:f>
              <c:strCache>
                <c:ptCount val="1"/>
                <c:pt idx="0">
                  <c:v>深证红利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'2018累积涨跌幅'!$AD$7:$AD$44</c:f>
              <c:numCache>
                <c:formatCode>0.00%</c:formatCode>
                <c:ptCount val="38"/>
                <c:pt idx="0">
                  <c:v>2.8213739111475622E-3</c:v>
                </c:pt>
                <c:pt idx="1">
                  <c:v>2.3624301380528179E-2</c:v>
                </c:pt>
                <c:pt idx="2">
                  <c:v>2.5326776060993872E-2</c:v>
                </c:pt>
                <c:pt idx="3">
                  <c:v>3.9074226087330244E-2</c:v>
                </c:pt>
                <c:pt idx="4">
                  <c:v>4.8820615494751252E-2</c:v>
                </c:pt>
                <c:pt idx="5">
                  <c:v>5.3259119856429171E-2</c:v>
                </c:pt>
                <c:pt idx="6">
                  <c:v>7.1040872778783459E-2</c:v>
                </c:pt>
                <c:pt idx="7">
                  <c:v>8.4970170372826073E-2</c:v>
                </c:pt>
                <c:pt idx="8">
                  <c:v>7.5742248561348147E-2</c:v>
                </c:pt>
                <c:pt idx="9">
                  <c:v>9.360859580368297E-2</c:v>
                </c:pt>
                <c:pt idx="10">
                  <c:v>0.10496771693607831</c:v>
                </c:pt>
                <c:pt idx="11">
                  <c:v>0.12427780873177241</c:v>
                </c:pt>
                <c:pt idx="12">
                  <c:v>0.10323658897972621</c:v>
                </c:pt>
                <c:pt idx="13">
                  <c:v>0.10995383464776509</c:v>
                </c:pt>
                <c:pt idx="14">
                  <c:v>0.10234739724162957</c:v>
                </c:pt>
                <c:pt idx="15">
                  <c:v>0.13599659563265853</c:v>
                </c:pt>
                <c:pt idx="16">
                  <c:v>0.14691106493257622</c:v>
                </c:pt>
                <c:pt idx="17">
                  <c:v>0.13470554170025406</c:v>
                </c:pt>
                <c:pt idx="18">
                  <c:v>0.12718411274347718</c:v>
                </c:pt>
                <c:pt idx="19">
                  <c:v>0.13425598747135514</c:v>
                </c:pt>
                <c:pt idx="20">
                  <c:v>0.1015759413664432</c:v>
                </c:pt>
                <c:pt idx="21">
                  <c:v>8.0372506017747578E-2</c:v>
                </c:pt>
                <c:pt idx="22">
                  <c:v>9.6559334778383535E-2</c:v>
                </c:pt>
                <c:pt idx="23">
                  <c:v>7.8673187674703771E-2</c:v>
                </c:pt>
                <c:pt idx="24">
                  <c:v>8.4315129623614649E-2</c:v>
                </c:pt>
                <c:pt idx="25">
                  <c:v>6.8233982203181442E-2</c:v>
                </c:pt>
                <c:pt idx="26">
                  <c:v>3.729514866461181E-2</c:v>
                </c:pt>
                <c:pt idx="27">
                  <c:v>-1.0691477418868223E-2</c:v>
                </c:pt>
                <c:pt idx="28">
                  <c:v>-3.4129633240307378E-3</c:v>
                </c:pt>
                <c:pt idx="29">
                  <c:v>-4.3914872460463543E-2</c:v>
                </c:pt>
                <c:pt idx="30">
                  <c:v>-1.5809635246036513E-2</c:v>
                </c:pt>
                <c:pt idx="31">
                  <c:v>-2.0412996678235151E-3</c:v>
                </c:pt>
                <c:pt idx="32">
                  <c:v>1.3956406279275857E-2</c:v>
                </c:pt>
                <c:pt idx="33">
                  <c:v>3.8620362674362418E-2</c:v>
                </c:pt>
                <c:pt idx="34">
                  <c:v>3.7047678379513949E-2</c:v>
                </c:pt>
                <c:pt idx="35">
                  <c:v>4.2605249862162076E-2</c:v>
                </c:pt>
                <c:pt idx="36">
                  <c:v>1.1417020896520524E-2</c:v>
                </c:pt>
                <c:pt idx="37">
                  <c:v>4.7270629966893463E-3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7-47EC-BB86-B799E1342D7C}"/>
            </c:ext>
          </c:extLst>
        </c:ser>
        <c:ser>
          <c:idx val="3"/>
          <c:order val="3"/>
          <c:tx>
            <c:strRef>
              <c:f>'2018累积涨跌幅'!$AE$5</c:f>
              <c:strCache>
                <c:ptCount val="1"/>
                <c:pt idx="0">
                  <c:v>沪深300红利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'2018累积涨跌幅'!$C$7:$C$44</c:f>
              <c:numCache>
                <c:formatCode>General</c:formatCode>
                <c:ptCount val="3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</c:numCache>
            </c:numRef>
          </c:cat>
          <c:val>
            <c:numRef>
              <c:f>'2018累积涨跌幅'!$AE$7:$AE$44</c:f>
              <c:numCache>
                <c:formatCode>0.00%</c:formatCode>
                <c:ptCount val="38"/>
                <c:pt idx="0">
                  <c:v>4.6200702975784935E-3</c:v>
                </c:pt>
                <c:pt idx="1">
                  <c:v>2.3172740490679633E-2</c:v>
                </c:pt>
                <c:pt idx="2">
                  <c:v>2.5492378262287563E-2</c:v>
                </c:pt>
                <c:pt idx="3">
                  <c:v>2.9453124418984844E-2</c:v>
                </c:pt>
                <c:pt idx="4">
                  <c:v>3.9118231437278217E-2</c:v>
                </c:pt>
                <c:pt idx="5">
                  <c:v>5.0893665910213937E-2</c:v>
                </c:pt>
                <c:pt idx="6">
                  <c:v>5.0340423890996577E-2</c:v>
                </c:pt>
                <c:pt idx="7">
                  <c:v>6.3234110651660735E-2</c:v>
                </c:pt>
                <c:pt idx="8">
                  <c:v>5.7153921263764174E-2</c:v>
                </c:pt>
                <c:pt idx="9">
                  <c:v>6.4325519243782159E-2</c:v>
                </c:pt>
                <c:pt idx="10">
                  <c:v>7.0010288740291804E-2</c:v>
                </c:pt>
                <c:pt idx="11">
                  <c:v>8.3677775664566578E-2</c:v>
                </c:pt>
                <c:pt idx="12">
                  <c:v>7.9807364671134806E-2</c:v>
                </c:pt>
                <c:pt idx="13">
                  <c:v>8.7468511749086097E-2</c:v>
                </c:pt>
                <c:pt idx="14">
                  <c:v>8.8298416747417452E-2</c:v>
                </c:pt>
                <c:pt idx="15">
                  <c:v>0.10259351565434847</c:v>
                </c:pt>
                <c:pt idx="16">
                  <c:v>0.1222139740019732</c:v>
                </c:pt>
                <c:pt idx="17">
                  <c:v>0.12075974743020289</c:v>
                </c:pt>
                <c:pt idx="18">
                  <c:v>0.11383704540457495</c:v>
                </c:pt>
                <c:pt idx="19">
                  <c:v>0.1228387152704653</c:v>
                </c:pt>
                <c:pt idx="20">
                  <c:v>0.11085699228494716</c:v>
                </c:pt>
                <c:pt idx="21">
                  <c:v>9.1133742224876357E-2</c:v>
                </c:pt>
                <c:pt idx="22">
                  <c:v>9.8678684136478831E-2</c:v>
                </c:pt>
                <c:pt idx="23">
                  <c:v>0.10048060287817817</c:v>
                </c:pt>
                <c:pt idx="24">
                  <c:v>0.11085064649574171</c:v>
                </c:pt>
                <c:pt idx="25">
                  <c:v>0.11879873068771118</c:v>
                </c:pt>
                <c:pt idx="26">
                  <c:v>9.4285568135905398E-2</c:v>
                </c:pt>
                <c:pt idx="27">
                  <c:v>6.2387132458562311E-2</c:v>
                </c:pt>
                <c:pt idx="28">
                  <c:v>4.2021262120730096E-2</c:v>
                </c:pt>
                <c:pt idx="29">
                  <c:v>3.7936403742879765E-3</c:v>
                </c:pt>
                <c:pt idx="30">
                  <c:v>9.5561373946631001E-3</c:v>
                </c:pt>
                <c:pt idx="31">
                  <c:v>2.2649716515297458E-2</c:v>
                </c:pt>
                <c:pt idx="32">
                  <c:v>2.6609623281887984E-2</c:v>
                </c:pt>
                <c:pt idx="33">
                  <c:v>4.9144460867205142E-2</c:v>
                </c:pt>
                <c:pt idx="34">
                  <c:v>5.2087177914894145E-2</c:v>
                </c:pt>
                <c:pt idx="35">
                  <c:v>5.8317550980651944E-2</c:v>
                </c:pt>
                <c:pt idx="36">
                  <c:v>3.7256128424940416E-2</c:v>
                </c:pt>
                <c:pt idx="37">
                  <c:v>2.591870449739675E-2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7-47EC-BB86-B799E1342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200592"/>
        <c:axId val="647316176"/>
      </c:lineChart>
      <c:catAx>
        <c:axId val="7232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16176"/>
        <c:crosses val="autoZero"/>
        <c:auto val="1"/>
        <c:lblAlgn val="ctr"/>
        <c:lblOffset val="100"/>
        <c:noMultiLvlLbl val="0"/>
      </c:catAx>
      <c:valAx>
        <c:axId val="6473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2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最新涨跌幅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'2018累积涨跌幅'!$D$5:$AE$5</c:f>
              <c:strCache>
                <c:ptCount val="28"/>
                <c:pt idx="0">
                  <c:v>上证50</c:v>
                </c:pt>
                <c:pt idx="1">
                  <c:v>上证综指</c:v>
                </c:pt>
                <c:pt idx="2">
                  <c:v>沪深300</c:v>
                </c:pt>
                <c:pt idx="3">
                  <c:v>中小板指</c:v>
                </c:pt>
                <c:pt idx="4">
                  <c:v>中小300</c:v>
                </c:pt>
                <c:pt idx="5">
                  <c:v>深圳综指</c:v>
                </c:pt>
                <c:pt idx="6">
                  <c:v>创业板50</c:v>
                </c:pt>
                <c:pt idx="7">
                  <c:v>创业板指</c:v>
                </c:pt>
                <c:pt idx="8">
                  <c:v>中证1000</c:v>
                </c:pt>
                <c:pt idx="9">
                  <c:v>中证500</c:v>
                </c:pt>
                <c:pt idx="10">
                  <c:v>中证100</c:v>
                </c:pt>
                <c:pt idx="11">
                  <c:v>中证200</c:v>
                </c:pt>
                <c:pt idx="12">
                  <c:v>上证消费</c:v>
                </c:pt>
                <c:pt idx="13">
                  <c:v>中证消费</c:v>
                </c:pt>
                <c:pt idx="14">
                  <c:v>医药100</c:v>
                </c:pt>
                <c:pt idx="15">
                  <c:v>全指医药</c:v>
                </c:pt>
                <c:pt idx="16">
                  <c:v>中证医疗</c:v>
                </c:pt>
                <c:pt idx="17">
                  <c:v>中证养老</c:v>
                </c:pt>
                <c:pt idx="18">
                  <c:v>中证环保</c:v>
                </c:pt>
                <c:pt idx="19">
                  <c:v>非银金融</c:v>
                </c:pt>
                <c:pt idx="20">
                  <c:v>中证银行</c:v>
                </c:pt>
                <c:pt idx="21">
                  <c:v>恒生指数</c:v>
                </c:pt>
                <c:pt idx="22">
                  <c:v>恒生国企</c:v>
                </c:pt>
                <c:pt idx="23">
                  <c:v>AH股溢价</c:v>
                </c:pt>
                <c:pt idx="24">
                  <c:v>上证红利</c:v>
                </c:pt>
                <c:pt idx="25">
                  <c:v>中证红利</c:v>
                </c:pt>
                <c:pt idx="26">
                  <c:v>深证红利</c:v>
                </c:pt>
                <c:pt idx="27">
                  <c:v>沪深300红利</c:v>
                </c:pt>
              </c:strCache>
            </c:strRef>
          </c:cat>
          <c:val>
            <c:numRef>
              <c:f>'2018累积涨跌幅'!$D$44:$AE$44</c:f>
              <c:numCache>
                <c:formatCode>0.00%</c:formatCode>
                <c:ptCount val="28"/>
                <c:pt idx="0">
                  <c:v>6.859927115045128E-3</c:v>
                </c:pt>
                <c:pt idx="1">
                  <c:v>-1.1217349722561276E-2</c:v>
                </c:pt>
                <c:pt idx="2">
                  <c:v>1.1804481497836861E-3</c:v>
                </c:pt>
                <c:pt idx="3">
                  <c:v>-2.3019369086032526E-3</c:v>
                </c:pt>
                <c:pt idx="4">
                  <c:v>-1.4215893317187311E-2</c:v>
                </c:pt>
                <c:pt idx="5">
                  <c:v>-4.0033757568920914E-2</c:v>
                </c:pt>
                <c:pt idx="6">
                  <c:v>1.647675130311943E-2</c:v>
                </c:pt>
                <c:pt idx="7">
                  <c:v>4.9339906333318861E-3</c:v>
                </c:pt>
                <c:pt idx="8">
                  <c:v>-5.6447389527831682E-2</c:v>
                </c:pt>
                <c:pt idx="9">
                  <c:v>-2.9107887660985488E-2</c:v>
                </c:pt>
                <c:pt idx="10">
                  <c:v>1.3282988933797535E-2</c:v>
                </c:pt>
                <c:pt idx="11">
                  <c:v>-2.3264197304531109E-2</c:v>
                </c:pt>
                <c:pt idx="12">
                  <c:v>-2.4236086881510577E-2</c:v>
                </c:pt>
                <c:pt idx="13">
                  <c:v>-2.8621285514080386E-2</c:v>
                </c:pt>
                <c:pt idx="14">
                  <c:v>-3.3464186109532279E-2</c:v>
                </c:pt>
                <c:pt idx="15">
                  <c:v>-2.6347154881216528E-2</c:v>
                </c:pt>
                <c:pt idx="16">
                  <c:v>1.847850835346776E-2</c:v>
                </c:pt>
                <c:pt idx="17">
                  <c:v>-1.655551163797131E-2</c:v>
                </c:pt>
                <c:pt idx="18">
                  <c:v>-7.7272219524462393E-2</c:v>
                </c:pt>
                <c:pt idx="19">
                  <c:v>-5.1024762255350575E-2</c:v>
                </c:pt>
                <c:pt idx="20">
                  <c:v>4.7939057819796682E-2</c:v>
                </c:pt>
                <c:pt idx="21">
                  <c:v>3.2849568924959494E-2</c:v>
                </c:pt>
                <c:pt idx="22">
                  <c:v>5.9747569109525056E-2</c:v>
                </c:pt>
                <c:pt idx="23">
                  <c:v>-1.8709578072066413E-2</c:v>
                </c:pt>
                <c:pt idx="24">
                  <c:v>2.3941832752911729E-2</c:v>
                </c:pt>
                <c:pt idx="25">
                  <c:v>1.5093751898754171E-2</c:v>
                </c:pt>
                <c:pt idx="26">
                  <c:v>4.7270629966893463E-3</c:v>
                </c:pt>
                <c:pt idx="27">
                  <c:v>2.591870449739675E-2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C-4803-AFD4-F8BC4AB15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196480"/>
        <c:axId val="734195648"/>
      </c:barChart>
      <c:catAx>
        <c:axId val="7341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5648"/>
        <c:crosses val="autoZero"/>
        <c:auto val="1"/>
        <c:lblAlgn val="ctr"/>
        <c:lblOffset val="100"/>
        <c:noMultiLvlLbl val="0"/>
      </c:catAx>
      <c:valAx>
        <c:axId val="7341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47</xdr:row>
      <xdr:rowOff>76200</xdr:rowOff>
    </xdr:from>
    <xdr:to>
      <xdr:col>8</xdr:col>
      <xdr:colOff>295274</xdr:colOff>
      <xdr:row>71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47</xdr:row>
      <xdr:rowOff>0</xdr:rowOff>
    </xdr:from>
    <xdr:to>
      <xdr:col>17</xdr:col>
      <xdr:colOff>19050</xdr:colOff>
      <xdr:row>70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47</xdr:row>
      <xdr:rowOff>9524</xdr:rowOff>
    </xdr:from>
    <xdr:to>
      <xdr:col>26</xdr:col>
      <xdr:colOff>257175</xdr:colOff>
      <xdr:row>69</xdr:row>
      <xdr:rowOff>152399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123824</xdr:colOff>
      <xdr:row>72</xdr:row>
      <xdr:rowOff>114299</xdr:rowOff>
    </xdr:from>
    <xdr:to>
      <xdr:col>8</xdr:col>
      <xdr:colOff>485775</xdr:colOff>
      <xdr:row>94</xdr:row>
      <xdr:rowOff>161924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447675</xdr:colOff>
      <xdr:row>72</xdr:row>
      <xdr:rowOff>161925</xdr:rowOff>
    </xdr:from>
    <xdr:to>
      <xdr:col>30</xdr:col>
      <xdr:colOff>504825</xdr:colOff>
      <xdr:row>94</xdr:row>
      <xdr:rowOff>161925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104774</xdr:colOff>
      <xdr:row>72</xdr:row>
      <xdr:rowOff>161925</xdr:rowOff>
    </xdr:from>
    <xdr:to>
      <xdr:col>20</xdr:col>
      <xdr:colOff>133349</xdr:colOff>
      <xdr:row>94</xdr:row>
      <xdr:rowOff>123825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amount"/>
      <definedName name="i_dq_close"/>
      <definedName name="i_dq_pctchange"/>
      <definedName name="i_pq_pctchange"/>
      <definedName name="s_dq_oi"/>
      <definedName name="s_dq_oichange"/>
      <definedName name="s_dq_volume"/>
      <definedName name="s_nq_amou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2"/>
  <sheetViews>
    <sheetView tabSelected="1" topLeftCell="A181" workbookViewId="0">
      <selection activeCell="I214" sqref="I214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9" t="s">
        <v>9</v>
      </c>
      <c r="B1" s="9">
        <v>20180228</v>
      </c>
    </row>
    <row r="2" spans="1:9" x14ac:dyDescent="0.15">
      <c r="A2" s="9" t="s">
        <v>10</v>
      </c>
      <c r="B2" s="9">
        <v>20180226</v>
      </c>
    </row>
    <row r="3" spans="1:9" x14ac:dyDescent="0.15">
      <c r="A3" s="9" t="s">
        <v>11</v>
      </c>
      <c r="B3" s="9">
        <v>20180201</v>
      </c>
    </row>
    <row r="4" spans="1:9" x14ac:dyDescent="0.15">
      <c r="A4" s="9" t="s">
        <v>12</v>
      </c>
      <c r="B4" s="9">
        <v>20180101</v>
      </c>
    </row>
    <row r="9" spans="1:9" x14ac:dyDescent="0.15">
      <c r="A9" s="10" t="s">
        <v>13</v>
      </c>
    </row>
    <row r="10" spans="1:9" x14ac:dyDescent="0.15">
      <c r="A10" s="11" t="s">
        <v>0</v>
      </c>
      <c r="B10" s="1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</row>
    <row r="11" spans="1:9" x14ac:dyDescent="0.15">
      <c r="A11" s="2" t="s">
        <v>14</v>
      </c>
      <c r="B11" s="3" t="s">
        <v>15</v>
      </c>
      <c r="C11" s="12">
        <f>[1]!i_dq_close(A11,"")</f>
        <v>2878.6666</v>
      </c>
      <c r="D11" s="4">
        <f>[1]!i_dq_pctchange(A11,$B$1)/100</f>
        <v>-1.6545472633498037E-2</v>
      </c>
      <c r="E11" s="4">
        <f>[1]!i_pq_pctchange(A11,$B$2,$B$1)/100</f>
        <v>-2.6547128995922042E-2</v>
      </c>
      <c r="F11" s="4">
        <f>[1]!i_pq_pctchange(A11,$B$3,$B$1)/100</f>
        <v>-7.6412978288763589E-2</v>
      </c>
      <c r="G11" s="4">
        <f>[1]!i_pq_pctchange(A11,$B$4,$B$1)/100</f>
        <v>6.3732585130458208E-3</v>
      </c>
      <c r="H11" s="12">
        <f>[1]!i_dq_amount(A11,$B$1)/100000000</f>
        <v>477.25005592000002</v>
      </c>
      <c r="I11" s="5">
        <f>[1]!s_nq_amount(A11,-5,$B$1,100000000)/5</f>
        <v>0.63011998000000002</v>
      </c>
    </row>
    <row r="12" spans="1:9" x14ac:dyDescent="0.15">
      <c r="A12" s="2" t="s">
        <v>22</v>
      </c>
      <c r="B12" s="3" t="s">
        <v>23</v>
      </c>
      <c r="C12" s="12">
        <f>[1]!i_dq_close(A12,"")</f>
        <v>3259.4079999999999</v>
      </c>
      <c r="D12" s="4">
        <f>[1]!i_dq_pctchange(A12,$B$1)/100</f>
        <v>-9.9207856557272933E-3</v>
      </c>
      <c r="E12" s="4">
        <f>[1]!i_pq_pctchange(A12,$B$2,$B$1)/100</f>
        <v>-9.0045250808591382E-3</v>
      </c>
      <c r="F12" s="4">
        <f>[1]!i_pq_pctchange(A12,$B$3,$B$1)/100</f>
        <v>-6.3612754347852518E-2</v>
      </c>
      <c r="G12" s="4">
        <f>[1]!i_pq_pctchange(A12,$B$4,$B$1)/100</f>
        <v>-1.4442580717223596E-2</v>
      </c>
      <c r="H12" s="12">
        <f>[1]!i_dq_amount(A12,$B$1)/100000000</f>
        <v>1802.338152</v>
      </c>
      <c r="I12" s="5">
        <f>[1]!s_nq_amount(A12,-5,$B$1,100000000)/5</f>
        <v>14.448081905999999</v>
      </c>
    </row>
    <row r="13" spans="1:9" x14ac:dyDescent="0.15">
      <c r="A13" s="2" t="s">
        <v>18</v>
      </c>
      <c r="B13" s="3" t="s">
        <v>19</v>
      </c>
      <c r="C13" s="12">
        <f>[1]!i_dq_close(A13,"")</f>
        <v>4023.6415000000002</v>
      </c>
      <c r="D13" s="4">
        <f>[1]!i_dq_pctchange(A13,$B$1)/100</f>
        <v>-8.7063978576294998E-3</v>
      </c>
      <c r="E13" s="4">
        <f>[1]!i_pq_pctchange(A13,$B$2,$B$1)/100</f>
        <v>-1.1654719699193961E-2</v>
      </c>
      <c r="F13" s="4">
        <f>[1]!i_pq_pctchange(A13,$B$3,$B$1)/100</f>
        <v>-5.8995108069213827E-2</v>
      </c>
      <c r="G13" s="4">
        <f>[1]!i_pq_pctchange(A13,$B$4,$B$1)/100</f>
        <v>-1.789545934784087E-3</v>
      </c>
      <c r="H13" s="12">
        <f>[1]!i_dq_amount(A13,$B$1)/100000000</f>
        <v>1524.9390926200001</v>
      </c>
      <c r="I13" s="5">
        <f>[1]!s_nq_amount(A13,-5,$B$1,100000000)/5</f>
        <v>0</v>
      </c>
    </row>
    <row r="14" spans="1:9" ht="3.75" customHeight="1" x14ac:dyDescent="0.15">
      <c r="A14" s="33"/>
      <c r="B14" s="33"/>
      <c r="C14" s="33"/>
      <c r="D14" s="33"/>
      <c r="E14" s="33"/>
      <c r="F14" s="33"/>
      <c r="G14" s="33"/>
      <c r="H14" s="33"/>
      <c r="I14" s="33"/>
    </row>
    <row r="15" spans="1:9" x14ac:dyDescent="0.15">
      <c r="A15" s="2" t="s">
        <v>20</v>
      </c>
      <c r="B15" s="3" t="s">
        <v>21</v>
      </c>
      <c r="C15" s="12">
        <f>[1]!i_dq_close(A15,"")</f>
        <v>7477.2628000000004</v>
      </c>
      <c r="D15" s="4">
        <f>[1]!i_dq_pctchange(A15,$B$1)/100</f>
        <v>4.5285759392814651E-3</v>
      </c>
      <c r="E15" s="4">
        <f>[1]!i_pq_pctchange(A15,$B$2,$B$1)/100</f>
        <v>2.6367014269871092E-2</v>
      </c>
      <c r="F15" s="4">
        <f>[1]!i_pq_pctchange(A15,$B$3,$B$1)/100</f>
        <v>7.62813858665079E-3</v>
      </c>
      <c r="G15" s="13">
        <f>[1]!i_pq_pctchange(A15,$B$4,$B$1)/100</f>
        <v>-1.0270652276222592E-2</v>
      </c>
      <c r="H15" s="12">
        <f>[1]!i_dq_amount(A15,$B$1)/100000000</f>
        <v>1052.035601</v>
      </c>
      <c r="I15" s="5">
        <f>[1]!s_nq_amount(A15,-5,$B$1,100000000)/5</f>
        <v>907.62978899999996</v>
      </c>
    </row>
    <row r="16" spans="1:9" x14ac:dyDescent="0.15">
      <c r="A16" s="2" t="s">
        <v>24</v>
      </c>
      <c r="B16" s="3" t="s">
        <v>25</v>
      </c>
      <c r="C16" s="12">
        <f>[1]!i_dq_close(A16,"")</f>
        <v>1453.5848000000001</v>
      </c>
      <c r="D16" s="4">
        <f>[1]!i_dq_pctchange(A16,$B$1)/100</f>
        <v>5.2098435525551601E-3</v>
      </c>
      <c r="E16" s="4">
        <f>[1]!i_pq_pctchange(A16,$B$2,$B$1)/100</f>
        <v>2.8801797166235765E-2</v>
      </c>
      <c r="F16" s="4">
        <f>[1]!i_pq_pctchange(A16,$B$3,$B$1)/100</f>
        <v>-5.0140478603655225E-4</v>
      </c>
      <c r="G16" s="4">
        <f>[1]!i_pq_pctchange(A16,$B$4,$B$1)/100</f>
        <v>-2.3365171047930122E-2</v>
      </c>
      <c r="H16" s="12">
        <f>[1]!i_dq_amount(A16,$B$1)/100000000</f>
        <v>719.80789800000002</v>
      </c>
      <c r="I16" s="5">
        <f>[1]!s_nq_amount(A16,-5,$B$1,100000000)/5</f>
        <v>601.68448799999999</v>
      </c>
    </row>
    <row r="17" spans="1:9" x14ac:dyDescent="0.15">
      <c r="A17" s="2">
        <v>399106</v>
      </c>
      <c r="B17" s="3" t="s">
        <v>26</v>
      </c>
      <c r="C17" s="12">
        <f>[1]!i_dq_close(A17,"")</f>
        <v>1811.7824000000001</v>
      </c>
      <c r="D17" s="4">
        <f>[1]!i_dq_pctchange(A17,$B$1)/100</f>
        <v>1.5847061538187823E-3</v>
      </c>
      <c r="E17" s="4">
        <f>[1]!i_pq_pctchange(A17,$B$2,$B$1)/100</f>
        <v>2.0625418833408959E-2</v>
      </c>
      <c r="F17" s="4">
        <f>[1]!i_pq_pctchange(A17,$B$3,$B$1)/100</f>
        <v>-3.5166082930618514E-2</v>
      </c>
      <c r="G17" s="4">
        <f>[1]!i_pq_pctchange(A17,$B$4,$B$1)/100</f>
        <v>-4.6100768707673441E-2</v>
      </c>
      <c r="H17" s="12">
        <f>[1]!i_dq_amount(A17,$B$1)/100000000</f>
        <v>2446.4004749999999</v>
      </c>
      <c r="I17" s="5">
        <f>[1]!s_nq_amount(A17,-5,$B$1,100000000)/5</f>
        <v>2192.5164054000002</v>
      </c>
    </row>
    <row r="18" spans="1:9" x14ac:dyDescent="0.15">
      <c r="A18" s="2" t="s">
        <v>385</v>
      </c>
      <c r="B18" s="3" t="s">
        <v>364</v>
      </c>
      <c r="C18" s="12">
        <f>[1]!i_dq_close(A18,"")</f>
        <v>1540.4880000000001</v>
      </c>
      <c r="D18" s="4">
        <f>[1]!i_dq_pctchange(A18,$B$1)/100</f>
        <v>6.6417307707387074E-3</v>
      </c>
      <c r="E18" s="4">
        <f>[1]!i_pq_pctchange(A18,$B$2,$B$1)/100</f>
        <v>6.0523636333595698E-2</v>
      </c>
      <c r="F18" s="4">
        <f>[1]!i_pq_pctchange(A18,$B$3,$B$1)/100</f>
        <v>2.5491296037378985E-2</v>
      </c>
      <c r="G18" s="4">
        <f>[1]!i_pq_pctchange(A18,$B$4,$B$1)/100</f>
        <v>1.364453153761902E-2</v>
      </c>
      <c r="H18" s="12">
        <f>[1]!i_dq_amount(A18,$B$1)/100000000</f>
        <v>229.583268</v>
      </c>
      <c r="I18" s="5">
        <f>[1]!s_nq_amount(A18,-5,$B$1,100000000)/5</f>
        <v>191.89710120000001</v>
      </c>
    </row>
    <row r="19" spans="1:9" x14ac:dyDescent="0.15">
      <c r="A19" s="2">
        <v>399006</v>
      </c>
      <c r="B19" s="3" t="s">
        <v>27</v>
      </c>
      <c r="C19" s="12">
        <f>[1]!i_dq_close(A19,"")</f>
        <v>1753.6274000000001</v>
      </c>
      <c r="D19" s="4">
        <f>[1]!i_dq_pctchange(A19,$B$1)/100</f>
        <v>5.7848357248548865E-3</v>
      </c>
      <c r="E19" s="4">
        <f>[1]!i_pq_pctchange(A19,$B$2,$B$1)/100</f>
        <v>5.080965188579234E-2</v>
      </c>
      <c r="F19" s="4">
        <f>[1]!i_pq_pctchange(A19,$B$3,$B$1)/100</f>
        <v>1.0703048948824234E-2</v>
      </c>
      <c r="G19" s="13">
        <f>[1]!i_pq_pctchange(A19,$B$4,$B$1)/100</f>
        <v>5.5652805006367601E-4</v>
      </c>
      <c r="H19" s="12">
        <f>[1]!i_dq_amount(A19,$B$1)/100000000</f>
        <v>775.018505</v>
      </c>
      <c r="I19" s="5">
        <f>[1]!s_nq_amount(A19,-5,$B$1,100000000)/5</f>
        <v>648.97036779999996</v>
      </c>
    </row>
    <row r="20" spans="1:9" ht="4.5" customHeight="1" x14ac:dyDescent="0.15">
      <c r="A20" s="34"/>
      <c r="B20" s="35"/>
      <c r="C20" s="36"/>
      <c r="D20" s="37"/>
      <c r="E20" s="37"/>
      <c r="F20" s="37"/>
      <c r="G20" s="38"/>
      <c r="H20" s="36"/>
      <c r="I20" s="39"/>
    </row>
    <row r="21" spans="1:9" x14ac:dyDescent="0.15">
      <c r="A21" s="2" t="s">
        <v>28</v>
      </c>
      <c r="B21" s="3" t="s">
        <v>29</v>
      </c>
      <c r="C21" s="12">
        <f>[1]!i_dq_close(A21,"")</f>
        <v>6563.8076000000001</v>
      </c>
      <c r="D21" s="4">
        <f>[1]!i_dq_pctchange(A21,$B$1)/100</f>
        <v>5.2726749581426535E-3</v>
      </c>
      <c r="E21" s="4">
        <f>[1]!i_pq_pctchange(A21,$B$2,$B$1)/100</f>
        <v>3.1086050705912527E-2</v>
      </c>
      <c r="F21" s="4">
        <f>[1]!i_pq_pctchange(A21,$B$3,$B$1)/100</f>
        <v>-3.3456263512166462E-2</v>
      </c>
      <c r="G21" s="4">
        <f>[1]!i_pq_pctchange(A21,$B$4,$B$1)/100</f>
        <v>-6.4631737399718614E-2</v>
      </c>
      <c r="H21" s="12">
        <f>[1]!i_dq_amount(A21,$B$1)/100000000</f>
        <v>967.04991194000002</v>
      </c>
      <c r="I21" s="5">
        <f>[1]!s_nq_amount(A21,-5,$B$1,100000000)/5</f>
        <v>0.61386060999999992</v>
      </c>
    </row>
    <row r="22" spans="1:9" x14ac:dyDescent="0.15">
      <c r="A22" s="2" t="s">
        <v>30</v>
      </c>
      <c r="B22" s="3" t="s">
        <v>31</v>
      </c>
      <c r="C22" s="12">
        <f>[1]!i_dq_close(A22,"")</f>
        <v>6023.6769999999997</v>
      </c>
      <c r="D22" s="4">
        <f>[1]!i_dq_pctchange(A22,$B$1)/100</f>
        <v>2.1827759632204735E-3</v>
      </c>
      <c r="E22" s="4">
        <f>[1]!i_pq_pctchange(A22,$B$2,$B$1)/100</f>
        <v>2.1364430551590985E-2</v>
      </c>
      <c r="F22" s="4">
        <f>[1]!i_pq_pctchange(A22,$B$3,$B$1)/100</f>
        <v>-2.6766063135022167E-2</v>
      </c>
      <c r="G22" s="4">
        <f>[1]!i_pq_pctchange(A22,$B$4,$B$1)/100</f>
        <v>-3.6338220355608741E-2</v>
      </c>
      <c r="H22" s="12">
        <f>[1]!i_dq_amount(A22,$B$1)/100000000</f>
        <v>822.66508208000005</v>
      </c>
      <c r="I22" s="5">
        <f>[1]!s_nq_amount(A22,-5,$B$1,100000000)/5</f>
        <v>0.52657166200000005</v>
      </c>
    </row>
    <row r="23" spans="1:9" x14ac:dyDescent="0.15">
      <c r="A23" s="2" t="s">
        <v>16</v>
      </c>
      <c r="B23" s="3" t="s">
        <v>17</v>
      </c>
      <c r="C23" s="12">
        <f>[1]!i_dq_close(A23,"")</f>
        <v>4132.0514000000003</v>
      </c>
      <c r="D23" s="4">
        <f>[1]!i_dq_pctchange(A23,$B$1)/100</f>
        <v>-1.3092530906335331E-2</v>
      </c>
      <c r="E23" s="4">
        <f>[1]!i_pq_pctchange(A23,$B$2,$B$1)/100</f>
        <v>-2.2737507603430962E-2</v>
      </c>
      <c r="F23" s="4">
        <f>[1]!i_pq_pctchange(A23,$B$3,$B$1)/100</f>
        <v>-6.968193739703743E-2</v>
      </c>
      <c r="G23" s="4">
        <f>[1]!i_pq_pctchange(A23,$B$4,$B$1)/100</f>
        <v>1.2448130136680113E-2</v>
      </c>
      <c r="H23" s="12">
        <f>[1]!i_dq_amount(A23,$B$1)/100000000</f>
        <v>825.19559508999998</v>
      </c>
      <c r="I23" s="5">
        <f>[1]!s_nq_amount(A23,-5,$B$1,100000000)/5</f>
        <v>0.18903916800000001</v>
      </c>
    </row>
    <row r="24" spans="1:9" x14ac:dyDescent="0.15">
      <c r="A24" s="2" t="s">
        <v>384</v>
      </c>
      <c r="B24" s="3" t="s">
        <v>348</v>
      </c>
      <c r="C24" s="12">
        <f>[1]!i_dq_close(A24,"")</f>
        <v>4238.7597999999998</v>
      </c>
      <c r="D24" s="4">
        <f>[1]!i_dq_pctchange(A24,$B$1)/100</f>
        <v>5.7077547425454789E-4</v>
      </c>
      <c r="E24" s="4">
        <f>[1]!i_pq_pctchange(A24,$B$2,$B$1)/100</f>
        <v>1.2295441565653764E-2</v>
      </c>
      <c r="F24" s="4">
        <f>[1]!i_pq_pctchange(A24,$B$3,$B$1)/100</f>
        <v>-3.5908254660103389E-2</v>
      </c>
      <c r="G24" s="4">
        <f>[1]!i_pq_pctchange(A24,$B$4,$B$1)/100</f>
        <v>-3.0351822202335565E-2</v>
      </c>
      <c r="H24" s="12">
        <f>[1]!i_dq_amount(A24,$B$1)/100000000</f>
        <v>699.74349700000005</v>
      </c>
      <c r="I24" s="5">
        <f>[1]!s_nq_amount(A24,-5,$B$1,100000000)/5</f>
        <v>658.28647819999992</v>
      </c>
    </row>
    <row r="25" spans="1:9" ht="6" customHeight="1" x14ac:dyDescent="0.15">
      <c r="A25" s="34"/>
      <c r="B25" s="35"/>
      <c r="C25" s="36"/>
      <c r="D25" s="37"/>
      <c r="E25" s="37"/>
      <c r="F25" s="37"/>
      <c r="G25" s="38"/>
      <c r="H25" s="36"/>
      <c r="I25" s="39"/>
    </row>
    <row r="26" spans="1:9" x14ac:dyDescent="0.15">
      <c r="A26" s="2" t="s">
        <v>374</v>
      </c>
      <c r="B26" s="3" t="s">
        <v>365</v>
      </c>
      <c r="C26" s="12">
        <f>[1]!i_dq_close(A26,"")</f>
        <v>8885.7528000000002</v>
      </c>
      <c r="D26" s="4">
        <f>[1]!i_dq_pctchange(A26,$B$1)/100</f>
        <v>-1.4546555869162314E-2</v>
      </c>
      <c r="E26" s="4">
        <f>[1]!i_pq_pctchange(A26,$B$2,$B$1)/100</f>
        <v>-1.976836700549145E-2</v>
      </c>
      <c r="F26" s="4">
        <f>[1]!i_pq_pctchange(A26,$B$3,$B$1)/100</f>
        <v>-6.7875431376613893E-2</v>
      </c>
      <c r="G26" s="4">
        <f>[1]!i_pq_pctchange(A26,$B$4,$B$1)/100</f>
        <v>-2.3842159564655407E-2</v>
      </c>
      <c r="H26" s="12">
        <f>[1]!i_dq_amount(A26,$B$1)/100000000</f>
        <v>87.157858489999995</v>
      </c>
      <c r="I26" s="5">
        <f>[1]!s_nq_amount(A26,-5,$B$1,100000000)/5</f>
        <v>1.582742326</v>
      </c>
    </row>
    <row r="27" spans="1:9" x14ac:dyDescent="0.15">
      <c r="A27" s="2" t="s">
        <v>375</v>
      </c>
      <c r="B27" s="3" t="s">
        <v>366</v>
      </c>
      <c r="C27" s="12">
        <f>[1]!i_dq_close(A27,"")</f>
        <v>12443.4948</v>
      </c>
      <c r="D27" s="4">
        <f>[1]!i_dq_pctchange(A27,$B$1)/100</f>
        <v>-2.1279508924753276E-2</v>
      </c>
      <c r="E27" s="4">
        <f>[1]!i_pq_pctchange(A27,$B$2,$B$1)/100</f>
        <v>-3.5751155549292868E-2</v>
      </c>
      <c r="F27" s="4">
        <f>[1]!i_pq_pctchange(A27,$B$3,$B$1)/100</f>
        <v>-7.340235783101845E-2</v>
      </c>
      <c r="G27" s="4">
        <f>[1]!i_pq_pctchange(A27,$B$4,$B$1)/100</f>
        <v>-2.2273058823647718E-2</v>
      </c>
      <c r="H27" s="12">
        <f>[1]!i_dq_amount(A27,$B$1)/100000000</f>
        <v>132.86887306</v>
      </c>
      <c r="I27" s="5">
        <f>[1]!s_nq_amount(A27,-5,$B$1,100000000)/5</f>
        <v>6.8428945900000002</v>
      </c>
    </row>
    <row r="28" spans="1:9" x14ac:dyDescent="0.15">
      <c r="A28" s="2" t="s">
        <v>376</v>
      </c>
      <c r="B28" s="3" t="s">
        <v>367</v>
      </c>
      <c r="C28" s="12">
        <f>[1]!i_dq_close(A28,"")</f>
        <v>12968.490900000001</v>
      </c>
      <c r="D28" s="4">
        <f>[1]!i_dq_pctchange(A28,$B$1)/100</f>
        <v>1.5072644880920194E-4</v>
      </c>
      <c r="E28" s="4">
        <f>[1]!i_pq_pctchange(A28,$B$2,$B$1)/100</f>
        <v>1.9712230299548494E-2</v>
      </c>
      <c r="F28" s="4">
        <f>[1]!i_pq_pctchange(A28,$B$3,$B$1)/100</f>
        <v>-2.7779701120445921E-2</v>
      </c>
      <c r="G28" s="4">
        <f>[1]!i_pq_pctchange(A28,$B$4,$B$1)/100</f>
        <v>-4.4585970227440604E-2</v>
      </c>
      <c r="H28" s="12">
        <f>[1]!i_dq_amount(A28,$B$1)/100000000</f>
        <v>126.27305051</v>
      </c>
      <c r="I28" s="5">
        <f>[1]!s_nq_amount(A28,-5,$B$1,100000000)/5</f>
        <v>0.13815279600000002</v>
      </c>
    </row>
    <row r="29" spans="1:9" x14ac:dyDescent="0.15">
      <c r="A29" s="2" t="s">
        <v>377</v>
      </c>
      <c r="B29" s="3" t="s">
        <v>368</v>
      </c>
      <c r="C29" s="12">
        <f>[1]!i_dq_close(A29,"")</f>
        <v>9740.0779999999995</v>
      </c>
      <c r="D29" s="4">
        <f>[1]!i_dq_pctchange(A29,$B$1)/100</f>
        <v>-1.9262055149058543E-3</v>
      </c>
      <c r="E29" s="4">
        <f>[1]!i_pq_pctchange(A29,$B$2,$B$1)/100</f>
        <v>1.160829922203277E-2</v>
      </c>
      <c r="F29" s="4">
        <f>[1]!i_pq_pctchange(A29,$B$3,$B$1)/100</f>
        <v>-2.8782275430434545E-2</v>
      </c>
      <c r="G29" s="4">
        <f>[1]!i_pq_pctchange(A29,$B$4,$B$1)/100</f>
        <v>-3.5460992626871302E-2</v>
      </c>
      <c r="H29" s="12">
        <f>[1]!i_dq_amount(A29,$B$1)/100000000</f>
        <v>202.13364179000001</v>
      </c>
      <c r="I29" s="5">
        <f>[1]!s_nq_amount(A29,-5,$B$1,100000000)/5</f>
        <v>0</v>
      </c>
    </row>
    <row r="30" spans="1:9" x14ac:dyDescent="0.15">
      <c r="A30" s="2" t="s">
        <v>378</v>
      </c>
      <c r="B30" s="3" t="s">
        <v>369</v>
      </c>
      <c r="C30" s="12">
        <f>[1]!i_dq_close(A30,"")</f>
        <v>6975.0410000000002</v>
      </c>
      <c r="D30" s="4">
        <f>[1]!i_dq_pctchange(A30,$B$1)/100</f>
        <v>5.3108639292431814E-3</v>
      </c>
      <c r="E30" s="4">
        <f>[1]!i_pq_pctchange(A30,$B$2,$B$1)/100</f>
        <v>3.4089175679213657E-2</v>
      </c>
      <c r="F30" s="4">
        <f>[1]!i_pq_pctchange(A30,$B$3,$B$1)/100</f>
        <v>-5.0536558214824279E-3</v>
      </c>
      <c r="G30" s="4">
        <f>[1]!i_pq_pctchange(A30,$B$4,$B$1)/100</f>
        <v>4.5937678566392304E-3</v>
      </c>
      <c r="H30" s="12">
        <f>[1]!i_dq_amount(A30,$B$1)/100000000</f>
        <v>37.586845439999998</v>
      </c>
      <c r="I30" s="5">
        <f>[1]!s_nq_amount(A30,-5,$B$1,100000000)/5</f>
        <v>35.315391964</v>
      </c>
    </row>
    <row r="31" spans="1:9" x14ac:dyDescent="0.15">
      <c r="A31" s="2" t="s">
        <v>379</v>
      </c>
      <c r="B31" s="3" t="s">
        <v>370</v>
      </c>
      <c r="C31" s="12">
        <f>[1]!i_dq_close(A31,"")</f>
        <v>8316.9922999999999</v>
      </c>
      <c r="D31" s="4">
        <f>[1]!i_dq_pctchange(A31,$B$1)/100</f>
        <v>-2.9105280829064828E-3</v>
      </c>
      <c r="E31" s="4">
        <f>[1]!i_pq_pctchange(A31,$B$2,$B$1)/100</f>
        <v>1.6837099415999646E-2</v>
      </c>
      <c r="F31" s="4">
        <f>[1]!i_pq_pctchange(A31,$B$3,$B$1)/100</f>
        <v>-2.805238345569494E-2</v>
      </c>
      <c r="G31" s="4">
        <f>[1]!i_pq_pctchange(A31,$B$4,$B$1)/100</f>
        <v>-2.6238557326537904E-2</v>
      </c>
      <c r="H31" s="12">
        <f>[1]!i_dq_amount(A31,$B$1)/100000000</f>
        <v>285.30003099999999</v>
      </c>
      <c r="I31" s="5">
        <f>[1]!s_nq_amount(A31,-5,$B$1,100000000)/5</f>
        <v>264.85327280000001</v>
      </c>
    </row>
    <row r="32" spans="1:9" x14ac:dyDescent="0.15">
      <c r="A32" s="2" t="s">
        <v>380</v>
      </c>
      <c r="B32" s="3" t="s">
        <v>371</v>
      </c>
      <c r="C32" s="12">
        <f>[1]!i_dq_close(A32,"")</f>
        <v>1594.2623000000001</v>
      </c>
      <c r="D32" s="4">
        <f>[1]!i_dq_pctchange(A32,$B$1)/100</f>
        <v>6.1648699102130333E-3</v>
      </c>
      <c r="E32" s="4">
        <f>[1]!i_pq_pctchange(A32,$B$2,$B$1)/100</f>
        <v>3.2023121282512168E-2</v>
      </c>
      <c r="F32" s="4">
        <f>[1]!i_pq_pctchange(A32,$B$3,$B$1)/100</f>
        <v>-3.3468791149631305E-2</v>
      </c>
      <c r="G32" s="4">
        <f>[1]!i_pq_pctchange(A32,$B$4,$B$1)/100</f>
        <v>-8.3464481554767933E-2</v>
      </c>
      <c r="H32" s="12">
        <f>[1]!i_dq_amount(A32,$B$1)/100000000</f>
        <v>170.67683647999999</v>
      </c>
      <c r="I32" s="5">
        <f>[1]!s_nq_amount(A32,-5,$B$1,100000000)/5</f>
        <v>0</v>
      </c>
    </row>
    <row r="33" spans="1:10" x14ac:dyDescent="0.15">
      <c r="A33" s="2" t="s">
        <v>381</v>
      </c>
      <c r="B33" s="3" t="s">
        <v>372</v>
      </c>
      <c r="C33" s="12">
        <f>[1]!i_dq_close(A33,"")</f>
        <v>9695.0030999999999</v>
      </c>
      <c r="D33" s="4">
        <f>[1]!i_dq_pctchange(A33,$B$1)/100</f>
        <v>-1.7832757648775677E-2</v>
      </c>
      <c r="E33" s="4">
        <f>[1]!i_pq_pctchange(A33,$B$2,$B$1)/100</f>
        <v>-1.6281365153450134E-2</v>
      </c>
      <c r="F33" s="4">
        <f>[1]!i_pq_pctchange(A33,$B$3,$B$1)/100</f>
        <v>-9.8175537605807661E-2</v>
      </c>
      <c r="G33" s="4">
        <f>[1]!i_pq_pctchange(A33,$B$4,$B$1)/100</f>
        <v>-4.733398441491965E-2</v>
      </c>
      <c r="H33" s="12">
        <f>[1]!i_dq_amount(A33,$B$1)/100000000</f>
        <v>177.38308900000001</v>
      </c>
      <c r="I33" s="5">
        <f>[1]!s_nq_amount(A33,-5,$B$1,100000000)/5</f>
        <v>0</v>
      </c>
    </row>
    <row r="34" spans="1:10" x14ac:dyDescent="0.15">
      <c r="A34" s="2" t="s">
        <v>382</v>
      </c>
      <c r="B34" s="3" t="s">
        <v>373</v>
      </c>
      <c r="C34" s="12">
        <f>[1]!i_dq_close(A34,"")</f>
        <v>6786.4678000000004</v>
      </c>
      <c r="D34" s="4">
        <f>[1]!i_dq_pctchange(A34,$B$1)/100</f>
        <v>-1.3807157659291747E-2</v>
      </c>
      <c r="E34" s="4">
        <f>[1]!i_pq_pctchange(A34,$B$2,$B$1)/100</f>
        <v>-3.3805328041126792E-2</v>
      </c>
      <c r="F34" s="4">
        <f>[1]!i_pq_pctchange(A34,$B$3,$B$1)/100</f>
        <v>-7.4886055997324785E-2</v>
      </c>
      <c r="G34" s="4">
        <f>[1]!i_pq_pctchange(A34,$B$4,$B$1)/100</f>
        <v>4.0463146816723361E-2</v>
      </c>
      <c r="H34" s="12">
        <f>[1]!i_dq_amount(A34,$B$1)/100000000</f>
        <v>161.20670799999999</v>
      </c>
      <c r="I34" s="5">
        <f>[1]!s_nq_amount(A34,-5,$B$1,100000000)/5</f>
        <v>188.72412779999999</v>
      </c>
    </row>
    <row r="35" spans="1:10" ht="5.25" customHeight="1" x14ac:dyDescent="0.15">
      <c r="A35" s="34"/>
      <c r="B35" s="35"/>
      <c r="C35" s="36"/>
      <c r="D35" s="37"/>
      <c r="E35" s="37"/>
      <c r="F35" s="37"/>
      <c r="G35" s="38"/>
      <c r="H35" s="36"/>
      <c r="I35" s="39"/>
    </row>
    <row r="36" spans="1:10" x14ac:dyDescent="0.15">
      <c r="A36" s="41" t="s">
        <v>388</v>
      </c>
      <c r="B36" s="3" t="s">
        <v>349</v>
      </c>
      <c r="C36" s="12">
        <f>[1]!i_dq_close(A36,"")</f>
        <v>30844.720000000001</v>
      </c>
      <c r="D36" s="4">
        <f>[1]!i_dq_pctchange(A36,$B$1)/100</f>
        <v>-1.3557984256440725E-2</v>
      </c>
      <c r="E36" s="4">
        <f>[1]!i_pq_pctchange(A36,$B$2,$B$1)/100</f>
        <v>-1.3510976529055752E-2</v>
      </c>
      <c r="F36" s="4">
        <f>[1]!i_pq_pctchange(A36,$B$3,$B$1)/100</f>
        <v>-6.2107617932409598E-2</v>
      </c>
      <c r="G36" s="4">
        <f>[1]!i_pq_pctchange(A36,$B$4,$B$1)/100</f>
        <v>3.093570505846599E-2</v>
      </c>
      <c r="H36" s="12">
        <f>[1]!i_dq_amount(A36,$B$1)/100000000</f>
        <v>1353.244451</v>
      </c>
      <c r="I36" s="5">
        <f>[1]!s_nq_amount(A36,-5,$B$1,100000000)/5</f>
        <v>1241.33619828</v>
      </c>
    </row>
    <row r="37" spans="1:10" x14ac:dyDescent="0.15">
      <c r="A37" s="2" t="s">
        <v>386</v>
      </c>
      <c r="B37" s="3" t="s">
        <v>350</v>
      </c>
      <c r="C37" s="12">
        <f>[1]!i_dq_close(A37,"")</f>
        <v>12382.08</v>
      </c>
      <c r="D37" s="4">
        <f>[1]!i_dq_pctchange(A37,$B$1)/100</f>
        <v>-2.0911648561582896E-2</v>
      </c>
      <c r="E37" s="4">
        <f>[1]!i_pq_pctchange(A37,$B$2,$B$1)/100</f>
        <v>-2.771718390019362E-2</v>
      </c>
      <c r="F37" s="4">
        <f>[1]!i_pq_pctchange(A37,$B$3,$B$1)/100</f>
        <v>-8.6978354403778338E-2</v>
      </c>
      <c r="G37" s="4">
        <f>[1]!i_pq_pctchange(A37,$B$4,$B$1)/100</f>
        <v>5.745689323870784E-2</v>
      </c>
      <c r="H37" s="12">
        <f>[1]!i_dq_amount(A37,$B$1)/100000000</f>
        <v>265.73347100000001</v>
      </c>
      <c r="I37" s="5">
        <f>[1]!s_nq_amount(A37,-5,$B$1,100000000)/5</f>
        <v>193.26536845000001</v>
      </c>
    </row>
    <row r="38" spans="1:10" x14ac:dyDescent="0.15">
      <c r="A38" s="2" t="s">
        <v>387</v>
      </c>
      <c r="B38" s="3" t="s">
        <v>351</v>
      </c>
      <c r="C38" s="12">
        <f>[1]!i_dq_close(A38,"")</f>
        <v>127.45</v>
      </c>
      <c r="D38" s="4">
        <f>[1]!i_dq_pctchange(A38,$B$1)/100</f>
        <v>8.6382911889426595E-4</v>
      </c>
      <c r="E38" s="4">
        <f>[1]!i_pq_pctchange(A38,$B$2,$B$1)/100</f>
        <v>7.0665829145721837E-4</v>
      </c>
      <c r="F38" s="4">
        <f>[1]!i_pq_pctchange(A38,$B$3,$B$1)/100</f>
        <v>-5.6175392057422613E-3</v>
      </c>
      <c r="G38" s="4">
        <f>[1]!i_pq_pctchange(A38,$B$4,$B$1)/100</f>
        <v>-2.2247794399693044E-2</v>
      </c>
      <c r="H38" s="12">
        <f>[1]!i_dq_amount(A38,$B$1)/100000000</f>
        <v>0</v>
      </c>
      <c r="I38" s="5">
        <f>[1]!s_nq_amount(A38,-5,$B$1,100000000)/5</f>
        <v>0</v>
      </c>
    </row>
    <row r="39" spans="1:10" x14ac:dyDescent="0.15">
      <c r="A39" s="2"/>
      <c r="B39" s="3"/>
      <c r="C39" s="12"/>
      <c r="D39" s="4"/>
      <c r="E39" s="4"/>
      <c r="F39" s="4"/>
      <c r="G39" s="4"/>
      <c r="H39" s="12"/>
      <c r="I39" s="5"/>
    </row>
    <row r="41" spans="1:10" x14ac:dyDescent="0.15">
      <c r="A41" s="10" t="s">
        <v>260</v>
      </c>
      <c r="I41" s="8"/>
    </row>
    <row r="42" spans="1:10" x14ac:dyDescent="0.15">
      <c r="A42" s="11" t="s">
        <v>261</v>
      </c>
      <c r="B42" s="11" t="s">
        <v>262</v>
      </c>
      <c r="C42" s="1" t="s">
        <v>263</v>
      </c>
      <c r="D42" s="1" t="s">
        <v>264</v>
      </c>
      <c r="E42" s="1" t="s">
        <v>265</v>
      </c>
      <c r="F42" s="1" t="s">
        <v>266</v>
      </c>
      <c r="G42" s="1" t="s">
        <v>267</v>
      </c>
      <c r="H42" s="1" t="s">
        <v>268</v>
      </c>
      <c r="I42" s="1" t="s">
        <v>269</v>
      </c>
    </row>
    <row r="43" spans="1:10" x14ac:dyDescent="0.15">
      <c r="A43" s="2" t="s">
        <v>270</v>
      </c>
      <c r="B43" s="2" t="s">
        <v>271</v>
      </c>
      <c r="C43" s="12">
        <f>[1]!i_dq_close(A43,"")</f>
        <v>3049.2483999999999</v>
      </c>
      <c r="D43" s="4">
        <f>[1]!i_dq_pctchange(A43,$B$1)/100</f>
        <v>-9.6522619888732564E-3</v>
      </c>
      <c r="E43" s="4">
        <f>[1]!i_pq_pctchange(A43,$B$2,$B$1)/100</f>
        <v>-1.5112607159551317E-2</v>
      </c>
      <c r="F43" s="4">
        <f>[1]!i_pq_pctchange(A43,$B$3,$B$1)/100</f>
        <v>-5.2358446969058899E-2</v>
      </c>
      <c r="G43" s="4">
        <f>[1]!i_pq_pctchange(A43,$B$4,$B$1)/100</f>
        <v>1.8455794753486021E-2</v>
      </c>
      <c r="H43" s="12">
        <f>[1]!i_dq_amount(A43,$B$1)/100000000</f>
        <v>252.87930778</v>
      </c>
      <c r="I43" s="5">
        <f>[1]!s_nq_amount(A43,-5,$B$1,100000000)/5</f>
        <v>296.44558129799998</v>
      </c>
    </row>
    <row r="44" spans="1:10" x14ac:dyDescent="0.15">
      <c r="A44" s="2" t="s">
        <v>272</v>
      </c>
      <c r="B44" s="2" t="s">
        <v>273</v>
      </c>
      <c r="C44" s="12">
        <f>[1]!i_dq_close(A44,"")</f>
        <v>4789.7758000000003</v>
      </c>
      <c r="D44" s="4">
        <f>[1]!i_dq_pctchange(A44,$B$1)/100</f>
        <v>-6.7558692796360065E-3</v>
      </c>
      <c r="E44" s="4">
        <f>[1]!i_pq_pctchange(A44,$B$2,$B$1)/100</f>
        <v>-1.3099888732621134E-2</v>
      </c>
      <c r="F44" s="4">
        <f>[1]!i_pq_pctchange(A44,$B$3,$B$1)/100</f>
        <v>-5.5608157861124718E-2</v>
      </c>
      <c r="G44" s="4">
        <f>[1]!i_pq_pctchange(A44,$B$4,$B$1)/100</f>
        <v>8.2067237948808547E-3</v>
      </c>
      <c r="H44" s="12">
        <f>[1]!i_dq_amount(A44,$B$1)/100000000</f>
        <v>461.33244200000001</v>
      </c>
      <c r="I44" s="5">
        <f>[1]!s_nq_amount(A44,-5,$B$1,100000000)/5</f>
        <v>507.89006799999999</v>
      </c>
    </row>
    <row r="45" spans="1:10" x14ac:dyDescent="0.15">
      <c r="A45" s="2" t="s">
        <v>274</v>
      </c>
      <c r="B45" s="2" t="s">
        <v>275</v>
      </c>
      <c r="C45" s="12">
        <f>[1]!i_dq_close(A45,"")</f>
        <v>8976.6394999999993</v>
      </c>
      <c r="D45" s="4">
        <f>[1]!i_dq_pctchange(A45,$B$1)/100</f>
        <v>-6.6144406922293841E-3</v>
      </c>
      <c r="E45" s="4">
        <f>[1]!i_pq_pctchange(A45,$B$2,$B$1)/100</f>
        <v>-3.1165987887199931E-2</v>
      </c>
      <c r="F45" s="4">
        <f>[1]!i_pq_pctchange(A45,$B$3,$B$1)/100</f>
        <v>-8.3745830133536536E-2</v>
      </c>
      <c r="G45" s="4">
        <f>[1]!i_pq_pctchange(A45,$B$4,$B$1)/100</f>
        <v>1.9003275509668072E-3</v>
      </c>
      <c r="H45" s="12">
        <f>[1]!i_dq_amount(A45,$B$1)/100000000</f>
        <v>236.048878</v>
      </c>
      <c r="I45" s="5">
        <f>[1]!s_nq_amount(A45,-5,$B$1,100000000)/5</f>
        <v>231.49339420000001</v>
      </c>
    </row>
    <row r="46" spans="1:10" x14ac:dyDescent="0.15">
      <c r="A46" s="2" t="s">
        <v>276</v>
      </c>
      <c r="B46" s="2" t="s">
        <v>277</v>
      </c>
      <c r="C46" s="12">
        <f>[1]!i_dq_close(A46,"")</f>
        <v>6111.0959999999995</v>
      </c>
      <c r="D46" s="4">
        <f>[1]!i_dq_pctchange(A46,$B$1)/100</f>
        <v>-1.093020674147227E-2</v>
      </c>
      <c r="E46" s="4">
        <f>[1]!i_pq_pctchange(A46,$B$2,$B$1)/100</f>
        <v>-2.4872913544446096E-2</v>
      </c>
      <c r="F46" s="4">
        <f>[1]!i_pq_pctchange(A46,$B$3,$B$1)/100</f>
        <v>-6.622498523876319E-2</v>
      </c>
      <c r="G46" s="4">
        <f>[1]!i_pq_pctchange(A46,$B$4,$B$1)/100</f>
        <v>2.1200685542256181E-2</v>
      </c>
      <c r="H46" s="12">
        <f>[1]!i_dq_amount(A46,$B$1)/100000000</f>
        <v>369.33536708999998</v>
      </c>
      <c r="I46" s="5">
        <f>[1]!s_nq_amount(A46,-5,$B$1,100000000)/5</f>
        <v>404.16259795600001</v>
      </c>
    </row>
    <row r="48" spans="1:10" x14ac:dyDescent="0.15">
      <c r="J48" s="6"/>
    </row>
    <row r="49" spans="1:11" x14ac:dyDescent="0.15">
      <c r="A49" s="11" t="s">
        <v>32</v>
      </c>
      <c r="B49" s="11" t="s">
        <v>33</v>
      </c>
      <c r="C49" s="1" t="s">
        <v>34</v>
      </c>
      <c r="D49" s="1" t="s">
        <v>35</v>
      </c>
      <c r="E49" s="1" t="s">
        <v>36</v>
      </c>
      <c r="F49" s="1" t="s">
        <v>37</v>
      </c>
      <c r="G49" s="1" t="s">
        <v>38</v>
      </c>
      <c r="H49" s="1" t="s">
        <v>39</v>
      </c>
      <c r="I49" s="1" t="s">
        <v>40</v>
      </c>
      <c r="J49" s="6"/>
    </row>
    <row r="50" spans="1:11" x14ac:dyDescent="0.15">
      <c r="A50" s="2" t="s">
        <v>41</v>
      </c>
      <c r="B50" s="3" t="s">
        <v>42</v>
      </c>
      <c r="C50" s="12">
        <f>[1]!i_dq_close(A50,"")</f>
        <v>1876.43</v>
      </c>
      <c r="D50" s="4">
        <f>[1]!i_dq_pctchange(A50,$B$1)/100</f>
        <v>-1.6865588749986782E-2</v>
      </c>
      <c r="E50" s="4">
        <f>[1]!i_pq_pctchange(A50,$B$2,$B$1)/100</f>
        <v>-1.445933738103744E-2</v>
      </c>
      <c r="F50" s="4">
        <f>[1]!i_pq_pctchange(A50,$B$3,$B$1)/100</f>
        <v>-9.8667524881835278E-2</v>
      </c>
      <c r="G50" s="4">
        <f>[1]!i_pq_pctchange(A50,$B$4,$B$1)/100</f>
        <v>-4.8111116183982894E-2</v>
      </c>
      <c r="H50" s="12">
        <f>[1]!i_dq_amount(A50,$B$1)/100000000</f>
        <v>214.09479999999999</v>
      </c>
      <c r="I50" s="5">
        <f>[1]!s_nq_amount(A50,-5,$B$1,100000000)/5</f>
        <v>0</v>
      </c>
      <c r="J50" s="6"/>
    </row>
    <row r="51" spans="1:11" x14ac:dyDescent="0.15">
      <c r="A51" s="2" t="s">
        <v>43</v>
      </c>
      <c r="B51" s="3" t="s">
        <v>44</v>
      </c>
      <c r="C51" s="12">
        <f>[1]!i_dq_close(A51,"")</f>
        <v>3795.41</v>
      </c>
      <c r="D51" s="4">
        <f>[1]!i_dq_pctchange(A51,$B$1)/100</f>
        <v>-1.3830859732269052E-2</v>
      </c>
      <c r="E51" s="4">
        <f>[1]!i_pq_pctchange(A51,$B$2,$B$1)/100</f>
        <v>-3.3565642959541453E-2</v>
      </c>
      <c r="F51" s="4">
        <f>[1]!i_pq_pctchange(A51,$B$3,$B$1)/100</f>
        <v>-7.5735252933827879E-2</v>
      </c>
      <c r="G51" s="4">
        <f>[1]!i_pq_pctchange(A51,$B$4,$B$1)/100</f>
        <v>4.2010877473307451E-2</v>
      </c>
      <c r="H51" s="12">
        <f>[1]!i_dq_amount(A51,$B$1)/100000000</f>
        <v>168.66030000000001</v>
      </c>
      <c r="I51" s="5">
        <f>[1]!s_nq_amount(A51,-5,$B$1,100000000)/5</f>
        <v>0</v>
      </c>
      <c r="J51" s="6"/>
    </row>
    <row r="52" spans="1:11" x14ac:dyDescent="0.15">
      <c r="A52" s="2" t="s">
        <v>45</v>
      </c>
      <c r="B52" s="3" t="s">
        <v>46</v>
      </c>
      <c r="C52" s="12">
        <f>[1]!i_dq_close(A52,"")</f>
        <v>11328.24</v>
      </c>
      <c r="D52" s="4">
        <f>[1]!i_dq_pctchange(A52,$B$1)/100</f>
        <v>-2.1062946876852506E-2</v>
      </c>
      <c r="E52" s="4">
        <f>[1]!i_pq_pctchange(A52,$B$2,$B$1)/100</f>
        <v>-3.1426665982660418E-2</v>
      </c>
      <c r="F52" s="4">
        <f>[1]!i_pq_pctchange(A52,$B$3,$B$1)/100</f>
        <v>-6.8909740076142589E-2</v>
      </c>
      <c r="G52" s="4">
        <f>[1]!i_pq_pctchange(A52,$B$4,$B$1)/100</f>
        <v>-1.7485916989379735E-2</v>
      </c>
      <c r="H52" s="12">
        <f>[1]!i_dq_amount(A52,$B$1)/100000000</f>
        <v>158.00239999999999</v>
      </c>
      <c r="I52" s="5">
        <f>[1]!s_nq_amount(A52,-5,$B$1,100000000)/5</f>
        <v>0</v>
      </c>
    </row>
    <row r="53" spans="1:11" x14ac:dyDescent="0.15">
      <c r="A53" s="2" t="s">
        <v>47</v>
      </c>
      <c r="B53" s="3" t="s">
        <v>48</v>
      </c>
      <c r="C53" s="12">
        <f>[1]!i_dq_close(A53,"")</f>
        <v>7431.27</v>
      </c>
      <c r="D53" s="4">
        <f>[1]!i_dq_pctchange(A53,$B$1)/100</f>
        <v>-2.4270573942692941E-3</v>
      </c>
      <c r="E53" s="4">
        <f>[1]!i_pq_pctchange(A53,$B$2,$B$1)/100</f>
        <v>-2.9843848524844341E-2</v>
      </c>
      <c r="F53" s="4">
        <f>[1]!i_pq_pctchange(A53,$B$3,$B$1)/100</f>
        <v>-6.7752639138916271E-2</v>
      </c>
      <c r="G53" s="4">
        <f>[1]!i_pq_pctchange(A53,$B$4,$B$1)/100</f>
        <v>2.8677620741684118E-2</v>
      </c>
      <c r="H53" s="12">
        <f>[1]!i_dq_amount(A53,$B$1)/100000000</f>
        <v>124.5228</v>
      </c>
      <c r="I53" s="5">
        <f>[1]!s_nq_amount(A53,-5,$B$1,100000000)/5</f>
        <v>107.57098000000001</v>
      </c>
      <c r="J53" s="7"/>
      <c r="K53" s="7"/>
    </row>
    <row r="54" spans="1:11" x14ac:dyDescent="0.15">
      <c r="A54" s="2" t="s">
        <v>49</v>
      </c>
      <c r="B54" s="3" t="s">
        <v>50</v>
      </c>
      <c r="C54" s="12">
        <f>[1]!i_dq_close(A54,"")</f>
        <v>3308.83</v>
      </c>
      <c r="D54" s="4">
        <f>[1]!i_dq_pctchange(A54,$B$1)/100</f>
        <v>3.8347304008568006E-3</v>
      </c>
      <c r="E54" s="4">
        <f>[1]!i_pq_pctchange(A54,$B$2,$B$1)/100</f>
        <v>5.3153735243472777E-2</v>
      </c>
      <c r="F54" s="4">
        <f>[1]!i_pq_pctchange(A54,$B$3,$B$1)/100</f>
        <v>3.3189281008199734E-2</v>
      </c>
      <c r="G54" s="4">
        <f>[1]!i_pq_pctchange(A54,$B$4,$B$1)/100</f>
        <v>-4.7794043586740331E-2</v>
      </c>
      <c r="H54" s="12">
        <f>[1]!i_dq_amount(A54,$B$1)/100000000</f>
        <v>409.95659999999998</v>
      </c>
      <c r="I54" s="5">
        <f>[1]!s_nq_amount(A54,-5,$B$1,100000000)/5</f>
        <v>387.8177</v>
      </c>
      <c r="J54" s="7"/>
      <c r="K54" s="7"/>
    </row>
    <row r="55" spans="1:11" x14ac:dyDescent="0.15">
      <c r="A55" s="2" t="s">
        <v>51</v>
      </c>
      <c r="B55" s="3" t="s">
        <v>52</v>
      </c>
      <c r="C55" s="12">
        <f>[1]!i_dq_close(A55,"")</f>
        <v>4074.09</v>
      </c>
      <c r="D55" s="4">
        <f>[1]!i_dq_pctchange(A55,$B$1)/100</f>
        <v>9.0075587212585795E-3</v>
      </c>
      <c r="E55" s="4">
        <f>[1]!i_pq_pctchange(A55,$B$2,$B$1)/100</f>
        <v>5.2361173535018457E-2</v>
      </c>
      <c r="F55" s="4">
        <f>[1]!i_pq_pctchange(A55,$B$3,$B$1)/100</f>
        <v>1.1364567275110371E-2</v>
      </c>
      <c r="G55" s="4">
        <f>[1]!i_pq_pctchange(A55,$B$4,$B$1)/100</f>
        <v>-2.5558784486779285E-2</v>
      </c>
      <c r="H55" s="12">
        <f>[1]!i_dq_amount(A55,$B$1)/100000000</f>
        <v>320.79559999999998</v>
      </c>
      <c r="I55" s="5">
        <f>[1]!s_nq_amount(A55,-5,$B$1,100000000)/5</f>
        <v>0</v>
      </c>
      <c r="J55" s="7"/>
      <c r="K55" s="7"/>
    </row>
    <row r="56" spans="1:11" x14ac:dyDescent="0.15">
      <c r="A56" s="2" t="s">
        <v>53</v>
      </c>
      <c r="B56" s="3" t="s">
        <v>54</v>
      </c>
      <c r="C56" s="12">
        <f>[1]!i_dq_close(A56,"")</f>
        <v>5684.37</v>
      </c>
      <c r="D56" s="4">
        <f>[1]!i_dq_pctchange(A56,$B$1)/100</f>
        <v>3.5548672644236667E-4</v>
      </c>
      <c r="E56" s="4">
        <f>[1]!i_pq_pctchange(A56,$B$2,$B$1)/100</f>
        <v>-4.4328228552213966E-3</v>
      </c>
      <c r="F56" s="4">
        <f>[1]!i_pq_pctchange(A56,$B$3,$B$1)/100</f>
        <v>-8.556832472010667E-3</v>
      </c>
      <c r="G56" s="4">
        <f>[1]!i_pq_pctchange(A56,$B$4,$B$1)/100</f>
        <v>5.3257957286907187E-2</v>
      </c>
      <c r="H56" s="12">
        <f>[1]!i_dq_amount(A56,$B$1)/100000000</f>
        <v>18.304500000000001</v>
      </c>
      <c r="I56" s="5">
        <f>[1]!s_nq_amount(A56,-5,$B$1,100000000)/5</f>
        <v>0</v>
      </c>
      <c r="J56" s="7"/>
      <c r="K56" s="7"/>
    </row>
    <row r="57" spans="1:11" x14ac:dyDescent="0.15">
      <c r="A57" s="2" t="s">
        <v>55</v>
      </c>
      <c r="B57" s="3" t="s">
        <v>56</v>
      </c>
      <c r="C57" s="12">
        <f>[1]!i_dq_close(A57,"")</f>
        <v>7705.98</v>
      </c>
      <c r="D57" s="4">
        <f>[1]!i_dq_pctchange(A57,$B$1)/100</f>
        <v>-1.3128376863471569E-3</v>
      </c>
      <c r="E57" s="4">
        <f>[1]!i_pq_pctchange(A57,$B$2,$B$1)/100</f>
        <v>1.6626758751706827E-2</v>
      </c>
      <c r="F57" s="4">
        <f>[1]!i_pq_pctchange(A57,$B$3,$B$1)/100</f>
        <v>-3.3140069584986942E-2</v>
      </c>
      <c r="G57" s="4">
        <f>[1]!i_pq_pctchange(A57,$B$4,$B$1)/100</f>
        <v>-4.5771155367829837E-2</v>
      </c>
      <c r="H57" s="12">
        <f>[1]!i_dq_amount(A57,$B$1)/100000000</f>
        <v>228.01519999999999</v>
      </c>
      <c r="I57" s="5">
        <f>[1]!s_nq_amount(A57,-5,$B$1,100000000)/5</f>
        <v>0</v>
      </c>
      <c r="J57" s="7"/>
      <c r="K57" s="7"/>
    </row>
    <row r="58" spans="1:11" x14ac:dyDescent="0.15">
      <c r="A58" s="2" t="s">
        <v>57</v>
      </c>
      <c r="B58" s="3" t="s">
        <v>58</v>
      </c>
      <c r="C58" s="12">
        <f>[1]!i_dq_close(A58,"")</f>
        <v>3335.56</v>
      </c>
      <c r="D58" s="4">
        <f>[1]!i_dq_pctchange(A58,$B$1)/100</f>
        <v>-2.7207548749349497E-3</v>
      </c>
      <c r="E58" s="4">
        <f>[1]!i_pq_pctchange(A58,$B$2,$B$1)/100</f>
        <v>-1.8517047276878751E-2</v>
      </c>
      <c r="F58" s="4">
        <f>[1]!i_pq_pctchange(A58,$B$3,$B$1)/100</f>
        <v>-7.8383643019962701E-2</v>
      </c>
      <c r="G58" s="4">
        <f>[1]!i_pq_pctchange(A58,$B$4,$B$1)/100</f>
        <v>-2.6614061095612263E-2</v>
      </c>
      <c r="H58" s="12">
        <f>[1]!i_dq_amount(A58,$B$1)/100000000</f>
        <v>84.546000000000006</v>
      </c>
      <c r="I58" s="5">
        <f>[1]!s_nq_amount(A58,-5,$B$1,100000000)/5</f>
        <v>0</v>
      </c>
      <c r="J58" s="7"/>
      <c r="K58" s="7"/>
    </row>
    <row r="59" spans="1:11" x14ac:dyDescent="0.15">
      <c r="A59" s="2" t="s">
        <v>59</v>
      </c>
      <c r="B59" s="3" t="s">
        <v>60</v>
      </c>
      <c r="C59" s="12">
        <f>[1]!i_dq_close(A59,"")</f>
        <v>4854.32</v>
      </c>
      <c r="D59" s="4">
        <f>[1]!i_dq_pctchange(A59,$B$1)/100</f>
        <v>-5.0747272026694379E-3</v>
      </c>
      <c r="E59" s="4">
        <f>[1]!i_pq_pctchange(A59,$B$2,$B$1)/100</f>
        <v>1.1887961745068454E-2</v>
      </c>
      <c r="F59" s="4">
        <f>[1]!i_pq_pctchange(A59,$B$3,$B$1)/100</f>
        <v>-3.3254336526397643E-2</v>
      </c>
      <c r="G59" s="4">
        <f>[1]!i_pq_pctchange(A59,$B$4,$B$1)/100</f>
        <v>-6.67335713448034E-2</v>
      </c>
      <c r="H59" s="12">
        <f>[1]!i_dq_amount(A59,$B$1)/100000000</f>
        <v>107.0724</v>
      </c>
      <c r="I59" s="5">
        <f>[1]!s_nq_amount(A59,-5,$B$1,100000000)/5</f>
        <v>0</v>
      </c>
      <c r="J59" s="7"/>
      <c r="K59" s="7"/>
    </row>
    <row r="60" spans="1:11" x14ac:dyDescent="0.15">
      <c r="A60" s="2" t="s">
        <v>61</v>
      </c>
      <c r="B60" s="3" t="s">
        <v>62</v>
      </c>
      <c r="C60" s="12">
        <f>[1]!i_dq_close(A60,"")</f>
        <v>898.67</v>
      </c>
      <c r="D60" s="4">
        <f>[1]!i_dq_pctchange(A60,$B$1)/100</f>
        <v>2.5547200963875749E-3</v>
      </c>
      <c r="E60" s="4">
        <f>[1]!i_pq_pctchange(A60,$B$2,$B$1)/100</f>
        <v>4.2939872573026783E-2</v>
      </c>
      <c r="F60" s="4">
        <f>[1]!i_pq_pctchange(A60,$B$3,$B$1)/100</f>
        <v>-2.0928661698697004E-2</v>
      </c>
      <c r="G60" s="4">
        <f>[1]!i_pq_pctchange(A60,$B$4,$B$1)/100</f>
        <v>-3.2470958087055801E-2</v>
      </c>
      <c r="H60" s="12">
        <f>[1]!i_dq_amount(A60,$B$1)/100000000</f>
        <v>236.39830000000001</v>
      </c>
      <c r="I60" s="5">
        <f>[1]!s_nq_amount(A60,-5,$B$1,100000000)/5</f>
        <v>0</v>
      </c>
      <c r="J60" s="7"/>
      <c r="K60" s="7"/>
    </row>
    <row r="61" spans="1:11" x14ac:dyDescent="0.15">
      <c r="A61" s="2" t="s">
        <v>63</v>
      </c>
      <c r="B61" s="3" t="s">
        <v>64</v>
      </c>
      <c r="C61" s="12">
        <f>[1]!i_dq_close(A61,"")</f>
        <v>2573.41</v>
      </c>
      <c r="D61" s="4">
        <f>[1]!i_dq_pctchange(A61,$B$1)/100</f>
        <v>8.2235682215308081E-3</v>
      </c>
      <c r="E61" s="4">
        <f>[1]!i_pq_pctchange(A61,$B$2,$B$1)/100</f>
        <v>5.0577255952186428E-2</v>
      </c>
      <c r="F61" s="4">
        <f>[1]!i_pq_pctchange(A61,$B$3,$B$1)/100</f>
        <v>-8.6292910498072528E-3</v>
      </c>
      <c r="G61" s="4">
        <f>[1]!i_pq_pctchange(A61,$B$4,$B$1)/100</f>
        <v>-8.0373223934360749E-2</v>
      </c>
      <c r="H61" s="12">
        <f>[1]!i_dq_amount(A61,$B$1)/100000000</f>
        <v>143.4417</v>
      </c>
      <c r="I61" s="5">
        <f>[1]!s_nq_amount(A61,-5,$B$1,100000000)/5</f>
        <v>0</v>
      </c>
      <c r="J61" s="7"/>
      <c r="K61" s="7"/>
    </row>
    <row r="62" spans="1:11" x14ac:dyDescent="0.15">
      <c r="A62" s="2" t="s">
        <v>65</v>
      </c>
      <c r="B62" s="3" t="s">
        <v>66</v>
      </c>
      <c r="C62" s="12">
        <f>[1]!i_dq_close(A62,"")</f>
        <v>2894.95</v>
      </c>
      <c r="D62" s="4">
        <f>[1]!i_dq_pctchange(A62,$B$1)/100</f>
        <v>-7.628159991164285E-4</v>
      </c>
      <c r="E62" s="4">
        <f>[1]!i_pq_pctchange(A62,$B$2,$B$1)/100</f>
        <v>9.5023886738501151E-3</v>
      </c>
      <c r="F62" s="4">
        <f>[1]!i_pq_pctchange(A62,$B$3,$B$1)/100</f>
        <v>-3.3705727436889377E-2</v>
      </c>
      <c r="G62" s="4">
        <f>[1]!i_pq_pctchange(A62,$B$4,$B$1)/100</f>
        <v>-2.7829083020464718E-2</v>
      </c>
      <c r="H62" s="12">
        <f>[1]!i_dq_amount(A62,$B$1)/100000000</f>
        <v>86.187700000000007</v>
      </c>
      <c r="I62" s="5">
        <f>[1]!s_nq_amount(A62,-5,$B$1,100000000)/5</f>
        <v>0</v>
      </c>
      <c r="J62" s="7"/>
      <c r="K62" s="7"/>
    </row>
    <row r="63" spans="1:11" x14ac:dyDescent="0.15">
      <c r="A63" s="2" t="s">
        <v>67</v>
      </c>
      <c r="B63" s="3" t="s">
        <v>68</v>
      </c>
      <c r="C63" s="12">
        <f>[1]!i_dq_close(A63,"")</f>
        <v>4941.57</v>
      </c>
      <c r="D63" s="4">
        <f>[1]!i_dq_pctchange(A63,$B$1)/100</f>
        <v>4.3841463414633353E-3</v>
      </c>
      <c r="E63" s="4">
        <f>[1]!i_pq_pctchange(A63,$B$2,$B$1)/100</f>
        <v>-1.8706176016776155E-2</v>
      </c>
      <c r="F63" s="4">
        <f>[1]!i_pq_pctchange(A63,$B$3,$B$1)/100</f>
        <v>-0.11427746928738136</v>
      </c>
      <c r="G63" s="4">
        <f>[1]!i_pq_pctchange(A63,$B$4,$B$1)/100</f>
        <v>6.3498011359586215E-3</v>
      </c>
      <c r="H63" s="12">
        <f>[1]!i_dq_amount(A63,$B$1)/100000000</f>
        <v>201.92580000000001</v>
      </c>
      <c r="I63" s="5">
        <f>[1]!s_nq_amount(A63,-5,$B$1,100000000)/5</f>
        <v>0</v>
      </c>
      <c r="J63" s="7"/>
      <c r="K63" s="7"/>
    </row>
    <row r="64" spans="1:11" x14ac:dyDescent="0.15">
      <c r="A64" s="2" t="s">
        <v>69</v>
      </c>
      <c r="B64" s="3" t="s">
        <v>70</v>
      </c>
      <c r="C64" s="12">
        <f>[1]!i_dq_close(A64,"")</f>
        <v>2621.13</v>
      </c>
      <c r="D64" s="4">
        <f>[1]!i_dq_pctchange(A64,$B$1)/100</f>
        <v>5.1539868619352447E-3</v>
      </c>
      <c r="E64" s="4">
        <f>[1]!i_pq_pctchange(A64,$B$2,$B$1)/100</f>
        <v>1.9863194920002547E-2</v>
      </c>
      <c r="F64" s="4">
        <f>[1]!i_pq_pctchange(A64,$B$3,$B$1)/100</f>
        <v>-4.3536804308797139E-2</v>
      </c>
      <c r="G64" s="4">
        <f>[1]!i_pq_pctchange(A64,$B$4,$B$1)/100</f>
        <v>-3.9601203278604391E-2</v>
      </c>
      <c r="H64" s="12">
        <f>[1]!i_dq_amount(A64,$B$1)/100000000</f>
        <v>36.379399999999997</v>
      </c>
      <c r="I64" s="5">
        <f>[1]!s_nq_amount(A64,-5,$B$1,100000000)/5</f>
        <v>35.109760000000001</v>
      </c>
      <c r="J64" s="7"/>
      <c r="K64" s="7"/>
    </row>
    <row r="65" spans="1:11" x14ac:dyDescent="0.15">
      <c r="A65" s="2" t="s">
        <v>71</v>
      </c>
      <c r="B65" s="3" t="s">
        <v>72</v>
      </c>
      <c r="C65" s="12">
        <f>[1]!i_dq_close(A65,"")</f>
        <v>3103.88</v>
      </c>
      <c r="D65" s="4">
        <f>[1]!i_dq_pctchange(A65,$B$1)/100</f>
        <v>-3.2851299558755986E-4</v>
      </c>
      <c r="E65" s="4">
        <f>[1]!i_pq_pctchange(A65,$B$2,$B$1)/100</f>
        <v>1.5039782333569951E-2</v>
      </c>
      <c r="F65" s="4">
        <f>[1]!i_pq_pctchange(A65,$B$3,$B$1)/100</f>
        <v>-3.1662491381650115E-2</v>
      </c>
      <c r="G65" s="4">
        <f>[1]!i_pq_pctchange(A65,$B$4,$B$1)/100</f>
        <v>-2.6264274061990167E-2</v>
      </c>
      <c r="H65" s="12">
        <f>[1]!i_dq_amount(A65,$B$1)/100000000</f>
        <v>296.50569999999999</v>
      </c>
      <c r="I65" s="5">
        <f>[1]!s_nq_amount(A65,-5,$B$1,100000000)/5</f>
        <v>0</v>
      </c>
      <c r="J65" s="7"/>
      <c r="K65" s="7"/>
    </row>
    <row r="66" spans="1:11" x14ac:dyDescent="0.15">
      <c r="A66" s="14" t="s">
        <v>73</v>
      </c>
      <c r="B66" s="15" t="s">
        <v>74</v>
      </c>
      <c r="C66" s="12">
        <f>[1]!i_dq_close(A66,"")</f>
        <v>1338.94</v>
      </c>
      <c r="D66" s="4">
        <f>[1]!i_dq_pctchange(A66,$B$1)/100</f>
        <v>-2.0422157295331145E-3</v>
      </c>
      <c r="E66" s="4">
        <f>[1]!i_pq_pctchange(A66,$B$2,$B$1)/100</f>
        <v>2.1787406802554976E-2</v>
      </c>
      <c r="F66" s="4">
        <f>[1]!i_pq_pctchange(A66,$B$3,$B$1)/100</f>
        <v>-4.5564061987653733E-2</v>
      </c>
      <c r="G66" s="4">
        <f>[1]!i_pq_pctchange(A66,$B$4,$B$1)/100</f>
        <v>-8.1861319874924524E-2</v>
      </c>
      <c r="H66" s="12">
        <f>[1]!i_dq_amount(A66,$B$1)/100000000</f>
        <v>178.90780000000001</v>
      </c>
      <c r="I66" s="5">
        <f>[1]!s_nq_amount(A66,-5,$B$1,100000000)/5</f>
        <v>0</v>
      </c>
      <c r="J66" s="7"/>
      <c r="K66" s="7"/>
    </row>
    <row r="67" spans="1:11" x14ac:dyDescent="0.15">
      <c r="A67" s="2" t="s">
        <v>75</v>
      </c>
      <c r="B67" s="3" t="s">
        <v>76</v>
      </c>
      <c r="C67" s="12">
        <f>[1]!i_dq_close(A67,"")</f>
        <v>2722.48</v>
      </c>
      <c r="D67" s="4">
        <f>[1]!i_dq_pctchange(A67,$B$1)/100</f>
        <v>8.7864739769627498E-4</v>
      </c>
      <c r="E67" s="4">
        <f>[1]!i_pq_pctchange(A67,$B$2,$B$1)/100</f>
        <v>3.4868891493613496E-3</v>
      </c>
      <c r="F67" s="4">
        <f>[1]!i_pq_pctchange(A67,$B$3,$B$1)/100</f>
        <v>-7.2724795640326967E-2</v>
      </c>
      <c r="G67" s="4">
        <f>[1]!i_pq_pctchange(A67,$B$4,$B$1)/100</f>
        <v>-7.1662392929237817E-2</v>
      </c>
      <c r="H67" s="12">
        <f>[1]!i_dq_amount(A67,$B$1)/100000000</f>
        <v>56.351100000000002</v>
      </c>
      <c r="I67" s="5">
        <f>[1]!s_nq_amount(A67,-5,$B$1,100000000)/5</f>
        <v>62.035119999999992</v>
      </c>
      <c r="J67" s="7"/>
      <c r="K67" s="7"/>
    </row>
    <row r="68" spans="1:11" x14ac:dyDescent="0.15">
      <c r="A68" s="2" t="s">
        <v>77</v>
      </c>
      <c r="B68" s="3" t="s">
        <v>78</v>
      </c>
      <c r="C68" s="12">
        <f>[1]!i_dq_close(A68,"")</f>
        <v>2484.2399999999998</v>
      </c>
      <c r="D68" s="4">
        <f>[1]!i_dq_pctchange(A68,$B$1)/100</f>
        <v>-1.7306121134808006E-4</v>
      </c>
      <c r="E68" s="4">
        <f>[1]!i_pq_pctchange(A68,$B$2,$B$1)/100</f>
        <v>2.3702775763170036E-2</v>
      </c>
      <c r="F68" s="4">
        <f>[1]!i_pq_pctchange(A68,$B$3,$B$1)/100</f>
        <v>-6.3956774353989165E-2</v>
      </c>
      <c r="G68" s="4">
        <f>[1]!i_pq_pctchange(A68,$B$4,$B$1)/100</f>
        <v>-0.10319806794676033</v>
      </c>
      <c r="H68" s="12">
        <f>[1]!i_dq_amount(A68,$B$1)/100000000</f>
        <v>27.604700000000001</v>
      </c>
      <c r="I68" s="5">
        <f>[1]!s_nq_amount(A68,-5,$B$1,100000000)/5</f>
        <v>0</v>
      </c>
      <c r="J68" s="7"/>
      <c r="K68" s="7"/>
    </row>
    <row r="69" spans="1:11" x14ac:dyDescent="0.15">
      <c r="A69" s="14" t="s">
        <v>79</v>
      </c>
      <c r="B69" s="15" t="s">
        <v>80</v>
      </c>
      <c r="C69" s="12">
        <f>[1]!i_dq_close(A69,"")</f>
        <v>2859.83</v>
      </c>
      <c r="D69" s="4">
        <f>[1]!i_dq_pctchange(A69,$B$1)/100</f>
        <v>-7.2930117604588229E-3</v>
      </c>
      <c r="E69" s="4">
        <f>[1]!i_pq_pctchange(A69,$B$2,$B$1)/100</f>
        <v>6.4508182298081973E-3</v>
      </c>
      <c r="F69" s="4">
        <f>[1]!i_pq_pctchange(A69,$B$3,$B$1)/100</f>
        <v>-3.5737165438226248E-2</v>
      </c>
      <c r="G69" s="4">
        <f>[1]!i_pq_pctchange(A69,$B$4,$B$1)/100</f>
        <v>-1.6520683524366642E-2</v>
      </c>
      <c r="H69" s="12">
        <f>[1]!i_dq_amount(A69,$B$1)/100000000</f>
        <v>93.252600000000001</v>
      </c>
      <c r="I69" s="5">
        <f>[1]!s_nq_amount(A69,-5,$B$1,100000000)/5</f>
        <v>0</v>
      </c>
      <c r="J69" s="7"/>
      <c r="K69" s="7"/>
    </row>
    <row r="70" spans="1:11" x14ac:dyDescent="0.15">
      <c r="A70" s="2" t="s">
        <v>81</v>
      </c>
      <c r="B70" s="3" t="s">
        <v>82</v>
      </c>
      <c r="C70" s="12">
        <f>[1]!i_dq_close(A70,"")</f>
        <v>4231.68</v>
      </c>
      <c r="D70" s="4">
        <f>[1]!i_dq_pctchange(A70,$B$1)/100</f>
        <v>-5.2433926167350098E-4</v>
      </c>
      <c r="E70" s="4">
        <f>[1]!i_pq_pctchange(A70,$B$2,$B$1)/100</f>
        <v>1.0869097840991104E-2</v>
      </c>
      <c r="F70" s="4">
        <f>[1]!i_pq_pctchange(A70,$B$3,$B$1)/100</f>
        <v>-5.8513620546957752E-2</v>
      </c>
      <c r="G70" s="4">
        <f>[1]!i_pq_pctchange(A70,$B$4,$B$1)/100</f>
        <v>-4.3882600149122035E-2</v>
      </c>
      <c r="H70" s="12">
        <f>[1]!i_dq_amount(A70,$B$1)/100000000</f>
        <v>73.351699999999994</v>
      </c>
      <c r="I70" s="5">
        <f>[1]!s_nq_amount(A70,-5,$B$1,100000000)/5</f>
        <v>66.338899999999995</v>
      </c>
      <c r="J70" s="7"/>
      <c r="K70" s="7"/>
    </row>
    <row r="71" spans="1:11" x14ac:dyDescent="0.15">
      <c r="A71" s="2" t="s">
        <v>83</v>
      </c>
      <c r="B71" s="3" t="s">
        <v>84</v>
      </c>
      <c r="C71" s="12">
        <f>[1]!i_dq_close(A71,"")</f>
        <v>3354.42</v>
      </c>
      <c r="D71" s="4">
        <f>[1]!i_dq_pctchange(A71,$B$1)/100</f>
        <v>7.269811813669369E-3</v>
      </c>
      <c r="E71" s="4">
        <f>[1]!i_pq_pctchange(A71,$B$2,$B$1)/100</f>
        <v>-5.6764792193433333E-3</v>
      </c>
      <c r="F71" s="4">
        <f>[1]!i_pq_pctchange(A71,$B$3,$B$1)/100</f>
        <v>1.6466267484424701E-2</v>
      </c>
      <c r="G71" s="4">
        <f>[1]!i_pq_pctchange(A71,$B$4,$B$1)/100</f>
        <v>8.3780544148673197E-2</v>
      </c>
      <c r="H71" s="12">
        <f>[1]!i_dq_amount(A71,$B$1)/100000000</f>
        <v>100.73390000000001</v>
      </c>
      <c r="I71" s="5">
        <f>[1]!s_nq_amount(A71,-5,$B$1,100000000)/5</f>
        <v>0</v>
      </c>
      <c r="J71" s="7"/>
      <c r="K71" s="7"/>
    </row>
    <row r="72" spans="1:11" x14ac:dyDescent="0.15">
      <c r="A72" s="14" t="s">
        <v>85</v>
      </c>
      <c r="B72" s="15" t="s">
        <v>86</v>
      </c>
      <c r="C72" s="12">
        <f>[1]!i_dq_close(A72,"")</f>
        <v>4914.95</v>
      </c>
      <c r="D72" s="4">
        <f>[1]!i_dq_pctchange(A72,$B$1)/100</f>
        <v>3.0366913125730033E-3</v>
      </c>
      <c r="E72" s="4">
        <f>[1]!i_pq_pctchange(A72,$B$2,$B$1)/100</f>
        <v>3.3062541380723731E-2</v>
      </c>
      <c r="F72" s="4">
        <f>[1]!i_pq_pctchange(A72,$B$3,$B$1)/100</f>
        <v>-3.7731490092351327E-2</v>
      </c>
      <c r="G72" s="4">
        <f>[1]!i_pq_pctchange(A72,$B$4,$B$1)/100</f>
        <v>-8.6746070088074667E-2</v>
      </c>
      <c r="H72" s="12">
        <f>[1]!i_dq_amount(A72,$B$1)/100000000</f>
        <v>129.57079999999999</v>
      </c>
      <c r="I72" s="5">
        <f>[1]!s_nq_amount(A72,-5,$B$1,100000000)/5</f>
        <v>0</v>
      </c>
      <c r="J72" s="7"/>
      <c r="K72" s="7"/>
    </row>
    <row r="73" spans="1:11" x14ac:dyDescent="0.15">
      <c r="A73" s="2" t="s">
        <v>87</v>
      </c>
      <c r="B73" s="3" t="s">
        <v>88</v>
      </c>
      <c r="C73" s="12">
        <f>[1]!i_dq_close(A73,"")</f>
        <v>2850.72</v>
      </c>
      <c r="D73" s="4">
        <f>[1]!i_dq_pctchange(A73,$B$1)/100</f>
        <v>2.5614124961848006E-4</v>
      </c>
      <c r="E73" s="4">
        <f>[1]!i_pq_pctchange(A73,$B$2,$B$1)/100</f>
        <v>1.2426617608932489E-2</v>
      </c>
      <c r="F73" s="4">
        <f>[1]!i_pq_pctchange(A73,$B$3,$B$1)/100</f>
        <v>-6.830385886244128E-2</v>
      </c>
      <c r="G73" s="4">
        <f>[1]!i_pq_pctchange(A73,$B$4,$B$1)/100</f>
        <v>-5.5321010319253967E-2</v>
      </c>
      <c r="H73" s="12">
        <f>[1]!i_dq_amount(A73,$B$1)/100000000</f>
        <v>108.2884</v>
      </c>
      <c r="I73" s="5">
        <f>[1]!s_nq_amount(A73,-5,$B$1,100000000)/5</f>
        <v>0</v>
      </c>
      <c r="J73" s="7"/>
      <c r="K73" s="7"/>
    </row>
    <row r="74" spans="1:11" x14ac:dyDescent="0.15">
      <c r="A74" s="2" t="s">
        <v>89</v>
      </c>
      <c r="B74" s="3" t="s">
        <v>90</v>
      </c>
      <c r="C74" s="12">
        <f>[1]!i_dq_close(A74,"")</f>
        <v>2472.7199999999998</v>
      </c>
      <c r="D74" s="4">
        <f>[1]!i_dq_pctchange(A74,$B$1)/100</f>
        <v>8.7834692679744641E-4</v>
      </c>
      <c r="E74" s="4">
        <f>[1]!i_pq_pctchange(A74,$B$2,$B$1)/100</f>
        <v>2.096244761452537E-2</v>
      </c>
      <c r="F74" s="4">
        <f>[1]!i_pq_pctchange(A74,$B$3,$B$1)/100</f>
        <v>-4.2008407105360135E-2</v>
      </c>
      <c r="G74" s="4">
        <f>[1]!i_pq_pctchange(A74,$B$4,$B$1)/100</f>
        <v>-7.7890356094705182E-2</v>
      </c>
      <c r="H74" s="12">
        <f>[1]!i_dq_amount(A74,$B$1)/100000000</f>
        <v>94.813999999999993</v>
      </c>
      <c r="I74" s="5">
        <f>[1]!s_nq_amount(A74,-5,$B$1,100000000)/5</f>
        <v>0</v>
      </c>
      <c r="J74" s="7"/>
      <c r="K74" s="7"/>
    </row>
    <row r="75" spans="1:11" x14ac:dyDescent="0.15">
      <c r="A75" s="2" t="s">
        <v>91</v>
      </c>
      <c r="B75" s="3" t="s">
        <v>92</v>
      </c>
      <c r="C75" s="12">
        <f>[1]!i_dq_close(A75,"")</f>
        <v>3977.26</v>
      </c>
      <c r="D75" s="4">
        <f>[1]!i_dq_pctchange(A75,$B$1)/100</f>
        <v>7.7380711071473041E-3</v>
      </c>
      <c r="E75" s="4">
        <f>[1]!i_pq_pctchange(A75,$B$2,$B$1)/100</f>
        <v>2.1038521911558306E-3</v>
      </c>
      <c r="F75" s="4">
        <f>[1]!i_pq_pctchange(A75,$B$3,$B$1)/100</f>
        <v>-2.8018700313545475E-2</v>
      </c>
      <c r="G75" s="4">
        <f>[1]!i_pq_pctchange(A75,$B$4,$B$1)/100</f>
        <v>-4.0687900239993136E-2</v>
      </c>
      <c r="H75" s="12">
        <f>[1]!i_dq_amount(A75,$B$1)/100000000</f>
        <v>346.47070000000002</v>
      </c>
      <c r="I75" s="5">
        <f>[1]!s_nq_amount(A75,-5,$B$1,100000000)/5</f>
        <v>0</v>
      </c>
      <c r="J75" s="7"/>
      <c r="K75" s="7"/>
    </row>
    <row r="76" spans="1:11" x14ac:dyDescent="0.15">
      <c r="A76" s="14" t="s">
        <v>93</v>
      </c>
      <c r="B76" s="15" t="s">
        <v>94</v>
      </c>
      <c r="C76" s="12">
        <f>[1]!i_dq_close(A76,"")</f>
        <v>5859.96</v>
      </c>
      <c r="D76" s="4">
        <f>[1]!i_dq_pctchange(A76,$B$1)/100</f>
        <v>-4.9041916574401601E-3</v>
      </c>
      <c r="E76" s="4">
        <f>[1]!i_pq_pctchange(A76,$B$2,$B$1)/100</f>
        <v>-3.7114551862612588E-3</v>
      </c>
      <c r="F76" s="4">
        <f>[1]!i_pq_pctchange(A76,$B$3,$B$1)/100</f>
        <v>-5.9346642759568358E-2</v>
      </c>
      <c r="G76" s="4">
        <f>[1]!i_pq_pctchange(A76,$B$4,$B$1)/100</f>
        <v>-2.3724001892588831E-2</v>
      </c>
      <c r="H76" s="12">
        <f>[1]!i_dq_amount(A76,$B$1)/100000000</f>
        <v>78.359800000000007</v>
      </c>
      <c r="I76" s="5">
        <f>[1]!s_nq_amount(A76,-5,$B$1,100000000)/5</f>
        <v>0</v>
      </c>
      <c r="J76" s="7"/>
      <c r="K76" s="7"/>
    </row>
    <row r="77" spans="1:11" x14ac:dyDescent="0.15">
      <c r="A77" s="2" t="s">
        <v>95</v>
      </c>
      <c r="B77" s="3" t="s">
        <v>96</v>
      </c>
      <c r="C77" s="12">
        <f>[1]!i_dq_close(A77,"")</f>
        <v>1176.21</v>
      </c>
      <c r="D77" s="4">
        <f>[1]!i_dq_pctchange(A77,$B$1)/100</f>
        <v>5.5397399399861325E-3</v>
      </c>
      <c r="E77" s="4">
        <f>[1]!i_pq_pctchange(A77,$B$2,$B$1)/100</f>
        <v>5.9505472233482015E-2</v>
      </c>
      <c r="F77" s="4">
        <f>[1]!i_pq_pctchange(A77,$B$3,$B$1)/100</f>
        <v>-4.0674344251598542E-2</v>
      </c>
      <c r="G77" s="4">
        <f>[1]!i_pq_pctchange(A77,$B$4,$B$1)/100</f>
        <v>-8.4105527090373902E-2</v>
      </c>
      <c r="H77" s="12">
        <f>[1]!i_dq_amount(A77,$B$1)/100000000</f>
        <v>91.060100000000006</v>
      </c>
      <c r="I77" s="5">
        <f>[1]!s_nq_amount(A77,-5,$B$1,100000000)/5</f>
        <v>0</v>
      </c>
      <c r="J77" s="7"/>
      <c r="K77" s="7"/>
    </row>
    <row r="78" spans="1:11" x14ac:dyDescent="0.15">
      <c r="A78" s="8"/>
      <c r="I78" s="8"/>
      <c r="J78" s="7"/>
      <c r="K78" s="7"/>
    </row>
    <row r="79" spans="1:11" x14ac:dyDescent="0.15">
      <c r="A79" s="8"/>
      <c r="B79" s="7"/>
      <c r="C79" s="7"/>
      <c r="I79" s="8"/>
      <c r="J79" s="7"/>
      <c r="K79" s="7"/>
    </row>
    <row r="80" spans="1:11" x14ac:dyDescent="0.15">
      <c r="A80" s="8"/>
      <c r="B80" s="7"/>
      <c r="C80" s="7"/>
      <c r="I80" s="8"/>
      <c r="J80" s="7"/>
      <c r="K80" s="7"/>
    </row>
    <row r="81" spans="1:11" x14ac:dyDescent="0.15">
      <c r="A81" s="8"/>
      <c r="B81" s="7"/>
      <c r="C81" s="7"/>
    </row>
    <row r="82" spans="1:11" x14ac:dyDescent="0.15">
      <c r="A82" s="8"/>
      <c r="B82" s="7"/>
      <c r="C82" s="7"/>
    </row>
    <row r="83" spans="1:11" x14ac:dyDescent="0.15">
      <c r="A83" s="10" t="s">
        <v>97</v>
      </c>
    </row>
    <row r="84" spans="1:11" x14ac:dyDescent="0.15">
      <c r="A84" s="11" t="s">
        <v>32</v>
      </c>
      <c r="B84" s="11" t="s">
        <v>33</v>
      </c>
      <c r="C84" s="1" t="s">
        <v>34</v>
      </c>
      <c r="D84" s="1" t="s">
        <v>35</v>
      </c>
      <c r="E84" s="1" t="s">
        <v>36</v>
      </c>
      <c r="F84" s="1" t="s">
        <v>37</v>
      </c>
      <c r="G84" s="1" t="s">
        <v>38</v>
      </c>
      <c r="H84" s="1" t="s">
        <v>39</v>
      </c>
      <c r="I84" s="1" t="s">
        <v>40</v>
      </c>
    </row>
    <row r="85" spans="1:11" x14ac:dyDescent="0.15">
      <c r="A85" s="2" t="s">
        <v>98</v>
      </c>
      <c r="B85" s="2" t="s">
        <v>99</v>
      </c>
      <c r="C85" s="12">
        <f>[1]!i_dq_close(A85,"")</f>
        <v>1447.7260000000001</v>
      </c>
      <c r="D85" s="4">
        <f>[1]!i_dq_pctchange(A85,$B$1)/100</f>
        <v>-1.2951262267236863E-2</v>
      </c>
      <c r="E85" s="4">
        <f>[1]!i_pq_pctchange(A85,$B$2,$B$1)/100</f>
        <v>4.0340215394056855E-2</v>
      </c>
      <c r="F85" s="4">
        <f>[1]!i_pq_pctchange(A85,$B$3,$B$1)/100</f>
        <v>-2.4072622739016336E-2</v>
      </c>
      <c r="G85" s="4">
        <f>[1]!i_pq_pctchange(A85,$B$4,$B$1)/100</f>
        <v>-7.6980555861055344E-2</v>
      </c>
      <c r="H85" s="12">
        <f>[1]!i_dq_amount(A85,$B$1)/100000000</f>
        <v>33.765739670000002</v>
      </c>
      <c r="I85" s="5">
        <f>[1]!s_nq_amount(A85,-5,$B$1,100000000)/5</f>
        <v>58.522482969999999</v>
      </c>
    </row>
    <row r="86" spans="1:11" x14ac:dyDescent="0.15">
      <c r="A86" s="2" t="s">
        <v>100</v>
      </c>
      <c r="B86" s="2" t="s">
        <v>101</v>
      </c>
      <c r="C86" s="12">
        <f>[1]!i_dq_close(A86,"")</f>
        <v>9362.8382999999994</v>
      </c>
      <c r="D86" s="4">
        <f>[1]!i_dq_pctchange(A86,$B$1)/100</f>
        <v>3.3413677042464229E-3</v>
      </c>
      <c r="E86" s="4">
        <f>[1]!i_pq_pctchange(A86,$B$2,$B$1)/100</f>
        <v>6.204747777913977E-2</v>
      </c>
      <c r="F86" s="4">
        <f>[1]!i_pq_pctchange(A86,$B$3,$B$1)/100</f>
        <v>2.5818173694603042E-2</v>
      </c>
      <c r="G86" s="4">
        <f>[1]!i_pq_pctchange(A86,$B$4,$B$1)/100</f>
        <v>-8.1624492398234438E-2</v>
      </c>
      <c r="H86" s="12">
        <f>[1]!i_dq_amount(A86,$B$1)/100000000</f>
        <v>100.88672898</v>
      </c>
      <c r="I86" s="5">
        <f>[1]!s_nq_amount(A86,-5,$B$1,100000000)/5</f>
        <v>91.287716152000002</v>
      </c>
    </row>
    <row r="87" spans="1:11" x14ac:dyDescent="0.15">
      <c r="A87" s="2" t="s">
        <v>102</v>
      </c>
      <c r="B87" s="2" t="s">
        <v>103</v>
      </c>
      <c r="C87" s="12">
        <f>[1]!i_dq_close(A87,"")</f>
        <v>2242.5868999999998</v>
      </c>
      <c r="D87" s="4">
        <f>[1]!i_dq_pctchange(A87,$B$1)/100</f>
        <v>1.3702500832544207E-3</v>
      </c>
      <c r="E87" s="4">
        <f>[1]!i_pq_pctchange(A87,$B$2,$B$1)/100</f>
        <v>4.6004699072727417E-2</v>
      </c>
      <c r="F87" s="4">
        <f>[1]!i_pq_pctchange(A87,$B$3,$B$1)/100</f>
        <v>-9.9837012328262142E-3</v>
      </c>
      <c r="G87" s="4">
        <f>[1]!i_pq_pctchange(A87,$B$4,$B$1)/100</f>
        <v>-9.0180935613149438E-2</v>
      </c>
      <c r="H87" s="12">
        <f>[1]!i_dq_amount(A87,$B$1)/100000000</f>
        <v>97.846930650000004</v>
      </c>
      <c r="I87" s="5">
        <f>[1]!s_nq_amount(A87,-5,$B$1,100000000)/5</f>
        <v>100.814231432</v>
      </c>
    </row>
    <row r="88" spans="1:11" x14ac:dyDescent="0.15">
      <c r="A88" s="2" t="s">
        <v>104</v>
      </c>
      <c r="B88" s="2" t="s">
        <v>105</v>
      </c>
      <c r="C88" s="12">
        <f>[1]!i_dq_close(A88,"")</f>
        <v>3139.6979000000001</v>
      </c>
      <c r="D88" s="4">
        <f>[1]!i_dq_pctchange(A88,$B$1)/100</f>
        <v>6.957010568838351E-3</v>
      </c>
      <c r="E88" s="4">
        <f>[1]!i_pq_pctchange(A88,$B$2,$B$1)/100</f>
        <v>6.4382812482519869E-2</v>
      </c>
      <c r="F88" s="4">
        <f>[1]!i_pq_pctchange(A88,$B$3,$B$1)/100</f>
        <v>-5.48483541534317E-3</v>
      </c>
      <c r="G88" s="4">
        <f>[1]!i_pq_pctchange(A88,$B$4,$B$1)/100</f>
        <v>-1.4661830471257242E-2</v>
      </c>
      <c r="H88" s="12">
        <f>[1]!i_dq_amount(A88,$B$1)/100000000</f>
        <v>88.599589170000002</v>
      </c>
      <c r="I88" s="5">
        <f>[1]!s_nq_amount(A88,-5,$B$1,100000000)/5</f>
        <v>62.436587898000006</v>
      </c>
      <c r="J88" s="6"/>
    </row>
    <row r="89" spans="1:11" x14ac:dyDescent="0.15">
      <c r="A89" s="2" t="s">
        <v>106</v>
      </c>
      <c r="B89" s="2" t="s">
        <v>107</v>
      </c>
      <c r="C89" s="12">
        <f>[1]!i_dq_close(A89,"")</f>
        <v>1872.1472000000001</v>
      </c>
      <c r="D89" s="4">
        <f>[1]!i_dq_pctchange(A89,$B$1)/100</f>
        <v>-7.5849113453916317E-3</v>
      </c>
      <c r="E89" s="4">
        <f>[1]!i_pq_pctchange(A89,$B$2,$B$1)/100</f>
        <v>3.7896429185215741E-2</v>
      </c>
      <c r="F89" s="4">
        <f>[1]!i_pq_pctchange(A89,$B$3,$B$1)/100</f>
        <v>-5.4698269981385161E-2</v>
      </c>
      <c r="G89" s="4">
        <f>[1]!i_pq_pctchange(A89,$B$4,$B$1)/100</f>
        <v>-8.352131010118502E-2</v>
      </c>
      <c r="H89" s="12">
        <f>[1]!i_dq_amount(A89,$B$1)/100000000</f>
        <v>12.830365499999999</v>
      </c>
      <c r="I89" s="5">
        <f>[1]!s_nq_amount(A89,-5,$B$1,100000000)/5</f>
        <v>12.940045004000002</v>
      </c>
      <c r="J89" s="6"/>
    </row>
    <row r="90" spans="1:11" x14ac:dyDescent="0.15">
      <c r="A90" s="2" t="s">
        <v>108</v>
      </c>
      <c r="B90" s="2" t="s">
        <v>109</v>
      </c>
      <c r="C90" s="12">
        <f>[1]!i_dq_close(A90,"")</f>
        <v>5784.1102000000001</v>
      </c>
      <c r="D90" s="4">
        <f>[1]!i_dq_pctchange(A90,$B$1)/100</f>
        <v>1.6216818840186775E-3</v>
      </c>
      <c r="E90" s="4">
        <f>[1]!i_pq_pctchange(A90,$B$2,$B$1)/100</f>
        <v>3.0705805298856692E-2</v>
      </c>
      <c r="F90" s="4">
        <f>[1]!i_pq_pctchange(A90,$B$3,$B$1)/100</f>
        <v>-3.4312990560155243E-2</v>
      </c>
      <c r="G90" s="4">
        <f>[1]!i_pq_pctchange(A90,$B$4,$B$1)/100</f>
        <v>-0.10094282938470724</v>
      </c>
      <c r="H90" s="12">
        <f>[1]!i_dq_amount(A90,$B$1)/100000000</f>
        <v>119.10721959</v>
      </c>
      <c r="I90" s="5">
        <f>[1]!s_nq_amount(A90,-5,$B$1,100000000)/5</f>
        <v>107.37348518399999</v>
      </c>
      <c r="J90" s="6"/>
    </row>
    <row r="91" spans="1:11" x14ac:dyDescent="0.15">
      <c r="A91" s="2" t="s">
        <v>110</v>
      </c>
      <c r="B91" s="2" t="s">
        <v>111</v>
      </c>
      <c r="C91" s="12">
        <f>[1]!i_dq_close(A91,"")</f>
        <v>6574.8122000000003</v>
      </c>
      <c r="D91" s="4">
        <f>[1]!i_dq_pctchange(A91,$B$1)/100</f>
        <v>1.329540104557192E-2</v>
      </c>
      <c r="E91" s="4">
        <f>[1]!i_pq_pctchange(A91,$B$2,$B$1)/100</f>
        <v>4.8055506605050535E-2</v>
      </c>
      <c r="F91" s="4">
        <f>[1]!i_pq_pctchange(A91,$B$3,$B$1)/100</f>
        <v>-2.6545219272917864E-2</v>
      </c>
      <c r="G91" s="4">
        <f>[1]!i_pq_pctchange(A91,$B$4,$B$1)/100</f>
        <v>-4.5360813246304144E-2</v>
      </c>
      <c r="H91" s="12">
        <f>[1]!i_dq_amount(A91,$B$1)/100000000</f>
        <v>78.901554500000003</v>
      </c>
      <c r="I91" s="5">
        <f>[1]!s_nq_amount(A91,-5,$B$1,100000000)/5</f>
        <v>54.426085165999993</v>
      </c>
      <c r="J91" s="6"/>
    </row>
    <row r="92" spans="1:11" x14ac:dyDescent="0.15">
      <c r="A92" s="2" t="s">
        <v>112</v>
      </c>
      <c r="B92" s="2" t="s">
        <v>113</v>
      </c>
      <c r="C92" s="12">
        <f>[1]!i_dq_close(A92,"")</f>
        <v>2740.0365999999999</v>
      </c>
      <c r="D92" s="4">
        <f>[1]!i_dq_pctchange(A92,$B$1)/100</f>
        <v>5.8556167145127347E-3</v>
      </c>
      <c r="E92" s="4">
        <f>[1]!i_pq_pctchange(A92,$B$2,$B$1)/100</f>
        <v>4.5038418379127476E-2</v>
      </c>
      <c r="F92" s="4">
        <f>[1]!i_pq_pctchange(A92,$B$3,$B$1)/100</f>
        <v>-8.7924004187905913E-3</v>
      </c>
      <c r="G92" s="4">
        <f>[1]!i_pq_pctchange(A92,$B$4,$B$1)/100</f>
        <v>-9.1537061294932998E-2</v>
      </c>
      <c r="H92" s="12">
        <f>[1]!i_dq_amount(A92,$B$1)/100000000</f>
        <v>97.326475270000003</v>
      </c>
      <c r="I92" s="5">
        <f>[1]!s_nq_amount(A92,-5,$B$1,100000000)/5</f>
        <v>96.755359045999995</v>
      </c>
      <c r="J92" s="6"/>
    </row>
    <row r="93" spans="1:11" x14ac:dyDescent="0.15">
      <c r="A93" s="2" t="s">
        <v>114</v>
      </c>
      <c r="B93" s="2" t="s">
        <v>115</v>
      </c>
      <c r="C93" s="12">
        <f>[1]!i_dq_close(A93,"")</f>
        <v>5000.1125000000002</v>
      </c>
      <c r="D93" s="4">
        <f>[1]!i_dq_pctchange(A93,$B$1)/100</f>
        <v>1.3696392556692194E-2</v>
      </c>
      <c r="E93" s="4">
        <f>[1]!i_pq_pctchange(A93,$B$2,$B$1)/100</f>
        <v>5.9009005059280417E-2</v>
      </c>
      <c r="F93" s="4">
        <f>[1]!i_pq_pctchange(A93,$B$3,$B$1)/100</f>
        <v>5.3391128935586174E-2</v>
      </c>
      <c r="G93" s="4">
        <f>[1]!i_pq_pctchange(A93,$B$4,$B$1)/100</f>
        <v>-4.6756913116020919E-2</v>
      </c>
      <c r="H93" s="12">
        <f>[1]!i_dq_amount(A93,$B$1)/100000000</f>
        <v>85.011226390000004</v>
      </c>
      <c r="I93" s="5">
        <f>[1]!s_nq_amount(A93,-5,$B$1,100000000)/5</f>
        <v>81.967997854000004</v>
      </c>
      <c r="J93" s="7"/>
      <c r="K93" s="7"/>
    </row>
    <row r="94" spans="1:11" x14ac:dyDescent="0.15">
      <c r="A94" s="2" t="s">
        <v>116</v>
      </c>
      <c r="B94" s="2" t="s">
        <v>117</v>
      </c>
      <c r="C94" s="12">
        <f>[1]!i_dq_close(A94,"")</f>
        <v>1715.2911999999999</v>
      </c>
      <c r="D94" s="4">
        <f>[1]!i_dq_pctchange(A94,$B$1)/100</f>
        <v>-2.6144509132669524E-3</v>
      </c>
      <c r="E94" s="4">
        <f>[1]!i_pq_pctchange(A94,$B$2,$B$1)/100</f>
        <v>9.3888414324556635E-3</v>
      </c>
      <c r="F94" s="4">
        <f>[1]!i_pq_pctchange(A94,$B$3,$B$1)/100</f>
        <v>-5.7217977950011045E-2</v>
      </c>
      <c r="G94" s="4">
        <f>[1]!i_pq_pctchange(A94,$B$4,$B$1)/100</f>
        <v>-7.2666893513846698E-2</v>
      </c>
      <c r="H94" s="12">
        <f>[1]!i_dq_amount(A94,$B$1)/100000000</f>
        <v>42.260712050000002</v>
      </c>
      <c r="I94" s="5">
        <f>[1]!s_nq_amount(A94,-5,$B$1,100000000)/5</f>
        <v>43.830181967999998</v>
      </c>
      <c r="J94" s="7"/>
      <c r="K94" s="7"/>
    </row>
    <row r="95" spans="1:11" x14ac:dyDescent="0.15">
      <c r="A95" s="2" t="s">
        <v>118</v>
      </c>
      <c r="B95" s="2" t="s">
        <v>119</v>
      </c>
      <c r="C95" s="12">
        <f>[1]!i_dq_close(A95,"")</f>
        <v>2437.0055000000002</v>
      </c>
      <c r="D95" s="4">
        <f>[1]!i_dq_pctchange(A95,$B$1)/100</f>
        <v>1.0984535179372479E-3</v>
      </c>
      <c r="E95" s="4">
        <f>[1]!i_pq_pctchange(A95,$B$2,$B$1)/100</f>
        <v>2.1376477094814605E-2</v>
      </c>
      <c r="F95" s="4">
        <f>[1]!i_pq_pctchange(A95,$B$3,$B$1)/100</f>
        <v>-4.1460609351201105E-2</v>
      </c>
      <c r="G95" s="4">
        <f>[1]!i_pq_pctchange(A95,$B$4,$B$1)/100</f>
        <v>-6.7720343053656151E-2</v>
      </c>
      <c r="H95" s="12">
        <f>[1]!i_dq_amount(A95,$B$1)/100000000</f>
        <v>14.340681529999999</v>
      </c>
      <c r="I95" s="5">
        <f>[1]!s_nq_amount(A95,-5,$B$1,100000000)/5</f>
        <v>15.708743780000001</v>
      </c>
      <c r="J95" s="7"/>
      <c r="K95" s="7"/>
    </row>
    <row r="96" spans="1:11" x14ac:dyDescent="0.15">
      <c r="A96" s="2" t="s">
        <v>120</v>
      </c>
      <c r="B96" s="2" t="s">
        <v>121</v>
      </c>
      <c r="C96" s="12">
        <f>[1]!i_dq_close(A96,"")</f>
        <v>924.35400000000004</v>
      </c>
      <c r="D96" s="4">
        <f>[1]!i_dq_pctchange(A96,$B$1)/100</f>
        <v>2.1179522472021262E-3</v>
      </c>
      <c r="E96" s="4">
        <f>[1]!i_pq_pctchange(A96,$B$2,$B$1)/100</f>
        <v>2.5278749053311511E-2</v>
      </c>
      <c r="F96" s="4">
        <f>[1]!i_pq_pctchange(A96,$B$3,$B$1)/100</f>
        <v>-4.4191785368809411E-2</v>
      </c>
      <c r="G96" s="4">
        <f>[1]!i_pq_pctchange(A96,$B$4,$B$1)/100</f>
        <v>-4.9454380846148949E-2</v>
      </c>
      <c r="H96" s="12">
        <f>[1]!i_dq_amount(A96,$B$1)/100000000</f>
        <v>39.895229569999998</v>
      </c>
      <c r="I96" s="5">
        <f>[1]!s_nq_amount(A96,-5,$B$1,100000000)/5</f>
        <v>33.417170390000003</v>
      </c>
      <c r="J96" s="7"/>
      <c r="K96" s="7"/>
    </row>
    <row r="97" spans="1:11" x14ac:dyDescent="0.15">
      <c r="A97" s="2" t="s">
        <v>122</v>
      </c>
      <c r="B97" s="2" t="s">
        <v>123</v>
      </c>
      <c r="C97" s="12">
        <f>[1]!i_dq_close(A97,"")</f>
        <v>2306.3022000000001</v>
      </c>
      <c r="D97" s="4">
        <f>[1]!i_dq_pctchange(A97,$B$1)/100</f>
        <v>1.0888743965820069E-4</v>
      </c>
      <c r="E97" s="4">
        <f>[1]!i_pq_pctchange(A97,$B$2,$B$1)/100</f>
        <v>2.4995092356800752E-2</v>
      </c>
      <c r="F97" s="4">
        <f>[1]!i_pq_pctchange(A97,$B$3,$B$1)/100</f>
        <v>-5.0599464173552988E-2</v>
      </c>
      <c r="G97" s="4">
        <f>[1]!i_pq_pctchange(A97,$B$4,$B$1)/100</f>
        <v>-0.11846112194798086</v>
      </c>
      <c r="H97" s="12">
        <f>[1]!i_dq_amount(A97,$B$1)/100000000</f>
        <v>34.300170659999999</v>
      </c>
      <c r="I97" s="5">
        <f>[1]!s_nq_amount(A97,-5,$B$1,100000000)/5</f>
        <v>33.012557319999999</v>
      </c>
      <c r="J97" s="7"/>
      <c r="K97" s="7"/>
    </row>
    <row r="98" spans="1:11" x14ac:dyDescent="0.15">
      <c r="A98" s="2" t="s">
        <v>124</v>
      </c>
      <c r="B98" s="2" t="s">
        <v>125</v>
      </c>
      <c r="C98" s="12">
        <f>[1]!i_dq_close(A98,"")</f>
        <v>1458.4091000000001</v>
      </c>
      <c r="D98" s="4">
        <f>[1]!i_dq_pctchange(A98,$B$1)/100</f>
        <v>1.2637194506991412E-2</v>
      </c>
      <c r="E98" s="4">
        <f>[1]!i_pq_pctchange(A98,$B$2,$B$1)/100</f>
        <v>7.4191602944021051E-2</v>
      </c>
      <c r="F98" s="4">
        <f>[1]!i_pq_pctchange(A98,$B$3,$B$1)/100</f>
        <v>-3.2861290269314947E-2</v>
      </c>
      <c r="G98" s="4">
        <f>[1]!i_pq_pctchange(A98,$B$4,$B$1)/100</f>
        <v>-7.1041682285625685E-2</v>
      </c>
      <c r="H98" s="12">
        <f>[1]!i_dq_amount(A98,$B$1)/100000000</f>
        <v>19.428105049999999</v>
      </c>
      <c r="I98" s="5">
        <f>[1]!s_nq_amount(A98,-5,$B$1,100000000)/5</f>
        <v>13.355165099999999</v>
      </c>
      <c r="J98" s="7"/>
      <c r="K98" s="7"/>
    </row>
    <row r="99" spans="1:11" x14ac:dyDescent="0.15">
      <c r="A99" s="2" t="s">
        <v>126</v>
      </c>
      <c r="B99" s="2" t="s">
        <v>127</v>
      </c>
      <c r="C99" s="12">
        <f>[1]!i_dq_close(A99,"")</f>
        <v>1951.2691</v>
      </c>
      <c r="D99" s="4">
        <f>[1]!i_dq_pctchange(A99,$B$1)/100</f>
        <v>1.128560364232345E-2</v>
      </c>
      <c r="E99" s="4">
        <f>[1]!i_pq_pctchange(A99,$B$2,$B$1)/100</f>
        <v>3.2436468542570651E-2</v>
      </c>
      <c r="F99" s="4">
        <f>[1]!i_pq_pctchange(A99,$B$3,$B$1)/100</f>
        <v>-1.5562660532347228E-2</v>
      </c>
      <c r="G99" s="4">
        <f>[1]!i_pq_pctchange(A99,$B$4,$B$1)/100</f>
        <v>-6.6921169346615073E-2</v>
      </c>
      <c r="H99" s="12">
        <f>[1]!i_dq_amount(A99,$B$1)/100000000</f>
        <v>49.616409130000001</v>
      </c>
      <c r="I99" s="5">
        <f>[1]!s_nq_amount(A99,-5,$B$1,100000000)/5</f>
        <v>48.731201478000003</v>
      </c>
      <c r="J99" s="7"/>
      <c r="K99" s="7"/>
    </row>
    <row r="100" spans="1:11" x14ac:dyDescent="0.15">
      <c r="A100" s="2" t="s">
        <v>128</v>
      </c>
      <c r="B100" s="2" t="s">
        <v>129</v>
      </c>
      <c r="C100" s="12">
        <f>[1]!i_dq_close(A100,"")</f>
        <v>4592.2842000000001</v>
      </c>
      <c r="D100" s="4">
        <f>[1]!i_dq_pctchange(A100,$B$1)/100</f>
        <v>5.1498264549436623E-3</v>
      </c>
      <c r="E100" s="4">
        <f>[1]!i_pq_pctchange(A100,$B$2,$B$1)/100</f>
        <v>1.5458784057169161E-2</v>
      </c>
      <c r="F100" s="4">
        <f>[1]!i_pq_pctchange(A100,$B$3,$B$1)/100</f>
        <v>-2.4936698591148332E-2</v>
      </c>
      <c r="G100" s="4">
        <f>[1]!i_pq_pctchange(A100,$B$4,$B$1)/100</f>
        <v>8.9585448062250439E-3</v>
      </c>
      <c r="H100" s="12">
        <f>[1]!i_dq_amount(A100,$B$1)/100000000</f>
        <v>11.292046340000001</v>
      </c>
      <c r="I100" s="5">
        <f>[1]!s_nq_amount(A100,-5,$B$1,100000000)/5</f>
        <v>13.574158665999999</v>
      </c>
      <c r="J100" s="7"/>
      <c r="K100" s="7"/>
    </row>
    <row r="101" spans="1:11" x14ac:dyDescent="0.15">
      <c r="A101" s="2" t="s">
        <v>130</v>
      </c>
      <c r="B101" s="2" t="s">
        <v>131</v>
      </c>
      <c r="C101" s="12">
        <f>[1]!i_dq_close(A101,"")</f>
        <v>4061.0691000000002</v>
      </c>
      <c r="D101" s="4">
        <f>[1]!i_dq_pctchange(A101,$B$1)/100</f>
        <v>8.5676124921181263E-3</v>
      </c>
      <c r="E101" s="4">
        <f>[1]!i_pq_pctchange(A101,$B$2,$B$1)/100</f>
        <v>5.592580366260913E-2</v>
      </c>
      <c r="F101" s="4">
        <f>[1]!i_pq_pctchange(A101,$B$3,$B$1)/100</f>
        <v>3.3305277190498472E-4</v>
      </c>
      <c r="G101" s="4">
        <f>[1]!i_pq_pctchange(A101,$B$4,$B$1)/100</f>
        <v>-6.7001993448080777E-2</v>
      </c>
      <c r="H101" s="12">
        <f>[1]!i_dq_amount(A101,$B$1)/100000000</f>
        <v>112.85010561999999</v>
      </c>
      <c r="I101" s="5">
        <f>[1]!s_nq_amount(A101,-5,$B$1,100000000)/5</f>
        <v>98.968404071999998</v>
      </c>
      <c r="J101" s="7"/>
      <c r="K101" s="7"/>
    </row>
    <row r="102" spans="1:11" x14ac:dyDescent="0.15">
      <c r="A102" s="2" t="s">
        <v>132</v>
      </c>
      <c r="B102" s="2" t="s">
        <v>133</v>
      </c>
      <c r="C102" s="12">
        <f>[1]!i_dq_close(A102,"")</f>
        <v>2496.1386000000002</v>
      </c>
      <c r="D102" s="4">
        <f>[1]!i_dq_pctchange(A102,$B$1)/100</f>
        <v>5.6020526679001481E-3</v>
      </c>
      <c r="E102" s="4">
        <f>[1]!i_pq_pctchange(A102,$B$2,$B$1)/100</f>
        <v>5.2174326500397106E-2</v>
      </c>
      <c r="F102" s="4">
        <f>[1]!i_pq_pctchange(A102,$B$3,$B$1)/100</f>
        <v>5.9421442900358112E-3</v>
      </c>
      <c r="G102" s="4">
        <f>[1]!i_pq_pctchange(A102,$B$4,$B$1)/100</f>
        <v>-7.8279896968048823E-2</v>
      </c>
      <c r="H102" s="12">
        <f>[1]!i_dq_amount(A102,$B$1)/100000000</f>
        <v>56.215190710000002</v>
      </c>
      <c r="I102" s="5">
        <f>[1]!s_nq_amount(A102,-5,$B$1,100000000)/5</f>
        <v>46.236612950000001</v>
      </c>
      <c r="J102" s="7"/>
      <c r="K102" s="7"/>
    </row>
    <row r="103" spans="1:11" x14ac:dyDescent="0.15">
      <c r="A103" s="2" t="s">
        <v>134</v>
      </c>
      <c r="B103" s="2" t="s">
        <v>135</v>
      </c>
      <c r="C103" s="12">
        <f>[1]!i_dq_close(A103,"")</f>
        <v>2517.2365</v>
      </c>
      <c r="D103" s="4">
        <f>[1]!i_dq_pctchange(A103,$B$1)/100</f>
        <v>1.5990027200708523E-2</v>
      </c>
      <c r="E103" s="4">
        <f>[1]!i_pq_pctchange(A103,$B$2,$B$1)/100</f>
        <v>6.0099688860283385E-2</v>
      </c>
      <c r="F103" s="4">
        <f>[1]!i_pq_pctchange(A103,$B$3,$B$1)/100</f>
        <v>-2.2405624014390502E-2</v>
      </c>
      <c r="G103" s="4">
        <f>[1]!i_pq_pctchange(A103,$B$4,$B$1)/100</f>
        <v>-3.8434409644456213E-2</v>
      </c>
      <c r="H103" s="12">
        <f>[1]!i_dq_amount(A103,$B$1)/100000000</f>
        <v>45.302642380000002</v>
      </c>
      <c r="I103" s="5">
        <f>[1]!s_nq_amount(A103,-5,$B$1,100000000)/5</f>
        <v>34.747691762000002</v>
      </c>
      <c r="J103" s="7"/>
      <c r="K103" s="7"/>
    </row>
    <row r="104" spans="1:11" x14ac:dyDescent="0.15">
      <c r="A104" s="2" t="s">
        <v>136</v>
      </c>
      <c r="B104" s="2" t="s">
        <v>137</v>
      </c>
      <c r="C104" s="12">
        <f>[1]!i_dq_close(A104,"")</f>
        <v>3717.7817</v>
      </c>
      <c r="D104" s="4">
        <f>[1]!i_dq_pctchange(A104,$B$1)/100</f>
        <v>4.5063319362093068E-3</v>
      </c>
      <c r="E104" s="4">
        <f>[1]!i_pq_pctchange(A104,$B$2,$B$1)/100</f>
        <v>3.4031450308422695E-2</v>
      </c>
      <c r="F104" s="4">
        <f>[1]!i_pq_pctchange(A104,$B$3,$B$1)/100</f>
        <v>-2.8360142550393319E-2</v>
      </c>
      <c r="G104" s="4">
        <f>[1]!i_pq_pctchange(A104,$B$4,$B$1)/100</f>
        <v>-2.7663194137683478E-2</v>
      </c>
      <c r="H104" s="12">
        <f>[1]!i_dq_amount(A104,$B$1)/100000000</f>
        <v>65.266802380000001</v>
      </c>
      <c r="I104" s="5">
        <f>[1]!s_nq_amount(A104,-5,$B$1,100000000)/5</f>
        <v>52.271233447999997</v>
      </c>
      <c r="J104" s="7"/>
      <c r="K104" s="7"/>
    </row>
    <row r="105" spans="1:11" x14ac:dyDescent="0.15">
      <c r="A105" s="2" t="s">
        <v>138</v>
      </c>
      <c r="B105" s="2" t="s">
        <v>139</v>
      </c>
      <c r="C105" s="12">
        <f>[1]!i_dq_close(A105,"")</f>
        <v>3333.2528000000002</v>
      </c>
      <c r="D105" s="4">
        <f>[1]!i_dq_pctchange(A105,$B$1)/100</f>
        <v>7.0997717262577531E-3</v>
      </c>
      <c r="E105" s="4">
        <f>[1]!i_pq_pctchange(A105,$B$2,$B$1)/100</f>
        <v>5.4279677635657553E-2</v>
      </c>
      <c r="F105" s="4">
        <f>[1]!i_pq_pctchange(A105,$B$3,$B$1)/100</f>
        <v>-1.2480055195008166E-2</v>
      </c>
      <c r="G105" s="4">
        <f>[1]!i_pq_pctchange(A105,$B$4,$B$1)/100</f>
        <v>-7.7055481482853572E-2</v>
      </c>
      <c r="H105" s="12">
        <f>[1]!i_dq_amount(A105,$B$1)/100000000</f>
        <v>216.77521639</v>
      </c>
      <c r="I105" s="5">
        <f>[1]!s_nq_amount(A105,-5,$B$1,100000000)/5</f>
        <v>202.71208782000002</v>
      </c>
      <c r="J105" s="7"/>
      <c r="K105" s="7"/>
    </row>
    <row r="106" spans="1:11" x14ac:dyDescent="0.15">
      <c r="A106" s="2" t="s">
        <v>140</v>
      </c>
      <c r="B106" s="2" t="s">
        <v>141</v>
      </c>
      <c r="C106" s="12">
        <f>[1]!i_dq_close(A106,"")</f>
        <v>1968.5615</v>
      </c>
      <c r="D106" s="4">
        <f>[1]!i_dq_pctchange(A106,$B$1)/100</f>
        <v>8.1983916754762021E-3</v>
      </c>
      <c r="E106" s="4">
        <f>[1]!i_pq_pctchange(A106,$B$2,$B$1)/100</f>
        <v>2.6270130570743122E-2</v>
      </c>
      <c r="F106" s="4">
        <f>[1]!i_pq_pctchange(A106,$B$3,$B$1)/100</f>
        <v>-4.6312034047025996E-2</v>
      </c>
      <c r="G106" s="4">
        <f>[1]!i_pq_pctchange(A106,$B$4,$B$1)/100</f>
        <v>-0.13217051194741458</v>
      </c>
      <c r="H106" s="12">
        <f>[1]!i_dq_amount(A106,$B$1)/100000000</f>
        <v>21.716975959999999</v>
      </c>
      <c r="I106" s="5">
        <f>[1]!s_nq_amount(A106,-5,$B$1,100000000)/5</f>
        <v>21.444073469999999</v>
      </c>
      <c r="J106" s="7"/>
      <c r="K106" s="7"/>
    </row>
    <row r="107" spans="1:11" x14ac:dyDescent="0.15">
      <c r="A107" s="2" t="s">
        <v>142</v>
      </c>
      <c r="B107" s="2" t="s">
        <v>143</v>
      </c>
      <c r="C107" s="12">
        <f>[1]!i_dq_close(A107,"")</f>
        <v>3772.1318000000001</v>
      </c>
      <c r="D107" s="4">
        <f>[1]!i_dq_pctchange(A107,$B$1)/100</f>
        <v>4.4085390701269489E-3</v>
      </c>
      <c r="E107" s="4">
        <f>[1]!i_pq_pctchange(A107,$B$2,$B$1)/100</f>
        <v>3.2038222602264632E-2</v>
      </c>
      <c r="F107" s="4">
        <f>[1]!i_pq_pctchange(A107,$B$3,$B$1)/100</f>
        <v>-3.2019382339086966E-2</v>
      </c>
      <c r="G107" s="4">
        <f>[1]!i_pq_pctchange(A107,$B$4,$B$1)/100</f>
        <v>-0.10327886323124646</v>
      </c>
      <c r="H107" s="12">
        <f>[1]!i_dq_amount(A107,$B$1)/100000000</f>
        <v>54.269892460000001</v>
      </c>
      <c r="I107" s="5">
        <f>[1]!s_nq_amount(A107,-5,$B$1,100000000)/5</f>
        <v>57.045018746000004</v>
      </c>
      <c r="J107" s="7"/>
      <c r="K107" s="7"/>
    </row>
    <row r="108" spans="1:11" x14ac:dyDescent="0.15">
      <c r="A108" s="2" t="s">
        <v>144</v>
      </c>
      <c r="B108" s="2" t="s">
        <v>145</v>
      </c>
      <c r="C108" s="12">
        <f>[1]!i_dq_close(A108,"")</f>
        <v>1260.7538</v>
      </c>
      <c r="D108" s="4">
        <f>[1]!i_dq_pctchange(A108,$B$1)/100</f>
        <v>2.0780687798243047E-3</v>
      </c>
      <c r="E108" s="4">
        <f>[1]!i_pq_pctchange(A108,$B$2,$B$1)/100</f>
        <v>2.5333113316717171E-2</v>
      </c>
      <c r="F108" s="4">
        <f>[1]!i_pq_pctchange(A108,$B$3,$B$1)/100</f>
        <v>-6.0916905828293795E-2</v>
      </c>
      <c r="G108" s="4">
        <f>[1]!i_pq_pctchange(A108,$B$4,$B$1)/100</f>
        <v>-8.2556094712671987E-2</v>
      </c>
      <c r="H108" s="12">
        <f>[1]!i_dq_amount(A108,$B$1)/100000000</f>
        <v>12.83481722</v>
      </c>
      <c r="I108" s="5">
        <f>[1]!s_nq_amount(A108,-5,$B$1,100000000)/5</f>
        <v>12.273973614000001</v>
      </c>
      <c r="J108" s="7"/>
      <c r="K108" s="7"/>
    </row>
    <row r="109" spans="1:11" x14ac:dyDescent="0.15">
      <c r="A109" s="2" t="s">
        <v>146</v>
      </c>
      <c r="B109" s="2" t="s">
        <v>147</v>
      </c>
      <c r="C109" s="12">
        <f>[1]!i_dq_close(A109,"")</f>
        <v>2398.1468</v>
      </c>
      <c r="D109" s="4">
        <f>[1]!i_dq_pctchange(A109,$B$1)/100</f>
        <v>2.3644676033529599E-4</v>
      </c>
      <c r="E109" s="4">
        <f>[1]!i_pq_pctchange(A109,$B$2,$B$1)/100</f>
        <v>1.8066128984054242E-2</v>
      </c>
      <c r="F109" s="4">
        <f>[1]!i_pq_pctchange(A109,$B$3,$B$1)/100</f>
        <v>-6.164123223145667E-2</v>
      </c>
      <c r="G109" s="4">
        <f>[1]!i_pq_pctchange(A109,$B$4,$B$1)/100</f>
        <v>-8.8217364190913972E-2</v>
      </c>
      <c r="H109" s="12">
        <f>[1]!i_dq_amount(A109,$B$1)/100000000</f>
        <v>116.41796655</v>
      </c>
      <c r="I109" s="5">
        <f>[1]!s_nq_amount(A109,-5,$B$1,100000000)/5</f>
        <v>112.28575378600001</v>
      </c>
      <c r="J109" s="7"/>
      <c r="K109" s="7"/>
    </row>
    <row r="110" spans="1:11" x14ac:dyDescent="0.15">
      <c r="A110" s="2" t="s">
        <v>148</v>
      </c>
      <c r="B110" s="2" t="s">
        <v>149</v>
      </c>
      <c r="C110" s="12">
        <f>[1]!i_dq_close(A110,"")</f>
        <v>4747.1016</v>
      </c>
      <c r="D110" s="4">
        <f>[1]!i_dq_pctchange(A110,$B$1)/100</f>
        <v>3.7035169361034903E-3</v>
      </c>
      <c r="E110" s="4">
        <f>[1]!i_pq_pctchange(A110,$B$2,$B$1)/100</f>
        <v>5.5364405617015278E-2</v>
      </c>
      <c r="F110" s="4">
        <f>[1]!i_pq_pctchange(A110,$B$3,$B$1)/100</f>
        <v>-1.4695563060674877E-3</v>
      </c>
      <c r="G110" s="4">
        <f>[1]!i_pq_pctchange(A110,$B$4,$B$1)/100</f>
        <v>-6.9507953909816789E-2</v>
      </c>
      <c r="H110" s="12">
        <f>[1]!i_dq_amount(A110,$B$1)/100000000</f>
        <v>115.9802135</v>
      </c>
      <c r="I110" s="5">
        <f>[1]!s_nq_amount(A110,-5,$B$1,100000000)/5</f>
        <v>111.26663375799998</v>
      </c>
      <c r="J110" s="7"/>
      <c r="K110" s="7"/>
    </row>
    <row r="111" spans="1:11" x14ac:dyDescent="0.15">
      <c r="A111" s="2" t="s">
        <v>150</v>
      </c>
      <c r="B111" s="2" t="s">
        <v>151</v>
      </c>
      <c r="C111" s="12">
        <f>[1]!i_dq_close(A111,"")</f>
        <v>1867.2497000000001</v>
      </c>
      <c r="D111" s="4">
        <f>[1]!i_dq_pctchange(A111,$B$1)/100</f>
        <v>1.9986851800386507E-3</v>
      </c>
      <c r="E111" s="4">
        <f>[1]!i_pq_pctchange(A111,$B$2,$B$1)/100</f>
        <v>2.1621447132688765E-2</v>
      </c>
      <c r="F111" s="4">
        <f>[1]!i_pq_pctchange(A111,$B$3,$B$1)/100</f>
        <v>-5.0266095925962651E-2</v>
      </c>
      <c r="G111" s="4">
        <f>[1]!i_pq_pctchange(A111,$B$4,$B$1)/100</f>
        <v>-6.2781479304244159E-2</v>
      </c>
      <c r="H111" s="12">
        <f>[1]!i_dq_amount(A111,$B$1)/100000000</f>
        <v>84.278648230000016</v>
      </c>
      <c r="I111" s="5">
        <f>[1]!s_nq_amount(A111,-5,$B$1,100000000)/5</f>
        <v>87.406980726</v>
      </c>
      <c r="J111" s="7"/>
      <c r="K111" s="7"/>
    </row>
    <row r="112" spans="1:11" x14ac:dyDescent="0.15">
      <c r="A112" s="2" t="s">
        <v>152</v>
      </c>
      <c r="B112" s="2" t="s">
        <v>153</v>
      </c>
      <c r="C112" s="12">
        <f>[1]!i_dq_close(A112,"")</f>
        <v>3078.8211000000001</v>
      </c>
      <c r="D112" s="4">
        <f>[1]!i_dq_pctchange(A112,$B$1)/100</f>
        <v>8.6927898879274323E-3</v>
      </c>
      <c r="E112" s="4">
        <f>[1]!i_pq_pctchange(A112,$B$2,$B$1)/100</f>
        <v>4.8314726793784679E-2</v>
      </c>
      <c r="F112" s="4">
        <f>[1]!i_pq_pctchange(A112,$B$3,$B$1)/100</f>
        <v>-1.7109293805146031E-2</v>
      </c>
      <c r="G112" s="4">
        <f>[1]!i_pq_pctchange(A112,$B$4,$B$1)/100</f>
        <v>-0.12656695163969278</v>
      </c>
      <c r="H112" s="12">
        <f>[1]!i_dq_amount(A112,$B$1)/100000000</f>
        <v>67.686753679999995</v>
      </c>
      <c r="I112" s="5">
        <f>[1]!s_nq_amount(A112,-5,$B$1,100000000)/5</f>
        <v>66.424017927999998</v>
      </c>
      <c r="J112" s="7"/>
      <c r="K112" s="7"/>
    </row>
    <row r="113" spans="1:11" x14ac:dyDescent="0.15">
      <c r="A113" s="2" t="s">
        <v>154</v>
      </c>
      <c r="B113" s="2" t="s">
        <v>155</v>
      </c>
      <c r="C113" s="12">
        <f>[1]!i_dq_close(A113,"")</f>
        <v>3253.0373</v>
      </c>
      <c r="D113" s="4">
        <f>[1]!i_dq_pctchange(A113,$B$1)/100</f>
        <v>2.1388163530051685E-3</v>
      </c>
      <c r="E113" s="4">
        <f>[1]!i_pq_pctchange(A113,$B$2,$B$1)/100</f>
        <v>2.6620277301064199E-2</v>
      </c>
      <c r="F113" s="4">
        <f>[1]!i_pq_pctchange(A113,$B$3,$B$1)/100</f>
        <v>-5.513929492066949E-2</v>
      </c>
      <c r="G113" s="4">
        <f>[1]!i_pq_pctchange(A113,$B$4,$B$1)/100</f>
        <v>-9.7734357346406467E-2</v>
      </c>
      <c r="H113" s="12">
        <f>[1]!i_dq_amount(A113,$B$1)/100000000</f>
        <v>143.76259637000001</v>
      </c>
      <c r="I113" s="5">
        <f>[1]!s_nq_amount(A113,-5,$B$1,100000000)/5</f>
        <v>144.71972227399999</v>
      </c>
      <c r="J113" s="7"/>
      <c r="K113" s="7"/>
    </row>
    <row r="114" spans="1:11" x14ac:dyDescent="0.15">
      <c r="A114" s="2" t="s">
        <v>156</v>
      </c>
      <c r="B114" s="2" t="s">
        <v>157</v>
      </c>
      <c r="C114" s="12">
        <f>[1]!i_dq_close(A114,"")</f>
        <v>2204.7456999999999</v>
      </c>
      <c r="D114" s="4">
        <f>[1]!i_dq_pctchange(A114,$B$1)/100</f>
        <v>-5.2278261702904949E-3</v>
      </c>
      <c r="E114" s="4">
        <f>[1]!i_pq_pctchange(A114,$B$2,$B$1)/100</f>
        <v>3.9237683986266259E-3</v>
      </c>
      <c r="F114" s="4">
        <f>[1]!i_pq_pctchange(A114,$B$3,$B$1)/100</f>
        <v>-6.8751038008294629E-2</v>
      </c>
      <c r="G114" s="4">
        <f>[1]!i_pq_pctchange(A114,$B$4,$B$1)/100</f>
        <v>-4.7264543055991481E-2</v>
      </c>
      <c r="H114" s="12">
        <f>[1]!i_dq_amount(A114,$B$1)/100000000</f>
        <v>22.000198860000001</v>
      </c>
      <c r="I114" s="5">
        <f>[1]!s_nq_amount(A114,-5,$B$1,100000000)/5</f>
        <v>22.024093128000001</v>
      </c>
      <c r="J114" s="7"/>
      <c r="K114" s="7"/>
    </row>
    <row r="115" spans="1:11" x14ac:dyDescent="0.15">
      <c r="A115" s="2" t="s">
        <v>158</v>
      </c>
      <c r="B115" s="2" t="s">
        <v>159</v>
      </c>
      <c r="C115" s="12">
        <f>[1]!i_dq_close(A115,"")</f>
        <v>1277.6600000000001</v>
      </c>
      <c r="D115" s="4">
        <f>[1]!i_dq_pctchange(A115,$B$1)/100</f>
        <v>-6.3435150269341989E-4</v>
      </c>
      <c r="E115" s="4">
        <f>[1]!i_pq_pctchange(A115,$B$2,$B$1)/100</f>
        <v>1.6430945209339409E-2</v>
      </c>
      <c r="F115" s="4">
        <f>[1]!i_pq_pctchange(A115,$B$3,$B$1)/100</f>
        <v>-3.4789607462774597E-2</v>
      </c>
      <c r="G115" s="4">
        <f>[1]!i_pq_pctchange(A115,$B$4,$B$1)/100</f>
        <v>-6.0320805650283853E-2</v>
      </c>
      <c r="H115" s="12">
        <f>[1]!i_dq_amount(A115,$B$1)/100000000</f>
        <v>8.6310259499999997</v>
      </c>
      <c r="I115" s="5">
        <f>[1]!s_nq_amount(A115,-5,$B$1,100000000)/5</f>
        <v>9.784201264</v>
      </c>
      <c r="J115" s="7"/>
      <c r="K115" s="7"/>
    </row>
    <row r="116" spans="1:11" x14ac:dyDescent="0.15">
      <c r="A116" s="2" t="s">
        <v>160</v>
      </c>
      <c r="B116" s="2" t="s">
        <v>161</v>
      </c>
      <c r="C116" s="12">
        <f>[1]!i_dq_close(A116,"")</f>
        <v>3934.6821</v>
      </c>
      <c r="D116" s="4">
        <f>[1]!i_dq_pctchange(A116,$B$1)/100</f>
        <v>2.0798848770591238E-3</v>
      </c>
      <c r="E116" s="4">
        <f>[1]!i_pq_pctchange(A116,$B$2,$B$1)/100</f>
        <v>4.2848777811028471E-2</v>
      </c>
      <c r="F116" s="4">
        <f>[1]!i_pq_pctchange(A116,$B$3,$B$1)/100</f>
        <v>-3.5278202886278698E-2</v>
      </c>
      <c r="G116" s="4">
        <f>[1]!i_pq_pctchange(A116,$B$4,$B$1)/100</f>
        <v>-9.1952069842674233E-2</v>
      </c>
      <c r="H116" s="12">
        <f>[1]!i_dq_amount(A116,$B$1)/100000000</f>
        <v>94.633666300000002</v>
      </c>
      <c r="I116" s="5">
        <f>[1]!s_nq_amount(A116,-5,$B$1,100000000)/5</f>
        <v>85.171488134000001</v>
      </c>
      <c r="J116" s="7"/>
      <c r="K116" s="7"/>
    </row>
    <row r="117" spans="1:11" x14ac:dyDescent="0.15">
      <c r="A117" s="2" t="s">
        <v>162</v>
      </c>
      <c r="B117" s="2" t="s">
        <v>163</v>
      </c>
      <c r="C117" s="12">
        <f>[1]!i_dq_close(A117,"")</f>
        <v>2984.3867</v>
      </c>
      <c r="D117" s="4">
        <f>[1]!i_dq_pctchange(A117,$B$1)/100</f>
        <v>-2.1939860689023094E-3</v>
      </c>
      <c r="E117" s="4">
        <f>[1]!i_pq_pctchange(A117,$B$2,$B$1)/100</f>
        <v>2.678258218873153E-2</v>
      </c>
      <c r="F117" s="4">
        <f>[1]!i_pq_pctchange(A117,$B$3,$B$1)/100</f>
        <v>-4.8742657477555455E-2</v>
      </c>
      <c r="G117" s="4">
        <f>[1]!i_pq_pctchange(A117,$B$4,$B$1)/100</f>
        <v>-9.9600025608594822E-2</v>
      </c>
      <c r="H117" s="12">
        <f>[1]!i_dq_amount(A117,$B$1)/100000000</f>
        <v>12.14376629</v>
      </c>
      <c r="I117" s="5">
        <f>[1]!s_nq_amount(A117,-5,$B$1,100000000)/5</f>
        <v>12.100250894</v>
      </c>
      <c r="J117" s="7"/>
      <c r="K117" s="7"/>
    </row>
    <row r="118" spans="1:11" x14ac:dyDescent="0.15">
      <c r="A118" s="2" t="s">
        <v>164</v>
      </c>
      <c r="B118" s="2" t="s">
        <v>165</v>
      </c>
      <c r="C118" s="12">
        <f>[1]!i_dq_close(A118,"")</f>
        <v>2359.1365999999998</v>
      </c>
      <c r="D118" s="4">
        <f>[1]!i_dq_pctchange(A118,$B$1)/100</f>
        <v>-6.7662708599108834E-3</v>
      </c>
      <c r="E118" s="4">
        <f>[1]!i_pq_pctchange(A118,$B$2,$B$1)/100</f>
        <v>2.1489084642032363E-2</v>
      </c>
      <c r="F118" s="4">
        <f>[1]!i_pq_pctchange(A118,$B$3,$B$1)/100</f>
        <v>-4.1006177082935746E-2</v>
      </c>
      <c r="G118" s="4">
        <f>[1]!i_pq_pctchange(A118,$B$4,$B$1)/100</f>
        <v>-2.8937231208456815E-3</v>
      </c>
      <c r="H118" s="12">
        <f>[1]!i_dq_amount(A118,$B$1)/100000000</f>
        <v>25.76068373</v>
      </c>
      <c r="I118" s="5">
        <f>[1]!s_nq_amount(A118,-5,$B$1,100000000)/5</f>
        <v>33.469643552000001</v>
      </c>
      <c r="J118" s="7"/>
      <c r="K118" s="7"/>
    </row>
    <row r="119" spans="1:11" x14ac:dyDescent="0.15">
      <c r="A119" s="2" t="s">
        <v>166</v>
      </c>
      <c r="B119" s="2" t="s">
        <v>167</v>
      </c>
      <c r="C119" s="12">
        <f>[1]!i_dq_close(A119,"")</f>
        <v>2160.1271999999999</v>
      </c>
      <c r="D119" s="4">
        <f>[1]!i_dq_pctchange(A119,$B$1)/100</f>
        <v>2.9051429707986909E-3</v>
      </c>
      <c r="E119" s="4">
        <f>[1]!i_pq_pctchange(A119,$B$2,$B$1)/100</f>
        <v>4.7070918881503276E-2</v>
      </c>
      <c r="F119" s="4">
        <f>[1]!i_pq_pctchange(A119,$B$3,$B$1)/100</f>
        <v>-2.1567371265778235E-2</v>
      </c>
      <c r="G119" s="4">
        <f>[1]!i_pq_pctchange(A119,$B$4,$B$1)/100</f>
        <v>-6.5463053959581741E-2</v>
      </c>
      <c r="H119" s="12">
        <f>[1]!i_dq_amount(A119,$B$1)/100000000</f>
        <v>60.65823116</v>
      </c>
      <c r="I119" s="5">
        <f>[1]!s_nq_amount(A119,-5,$B$1,100000000)/5</f>
        <v>56.588987067999994</v>
      </c>
      <c r="J119" s="7"/>
      <c r="K119" s="7"/>
    </row>
    <row r="120" spans="1:11" x14ac:dyDescent="0.15">
      <c r="A120" s="2" t="s">
        <v>168</v>
      </c>
      <c r="B120" s="2" t="s">
        <v>169</v>
      </c>
      <c r="C120" s="12">
        <f>[1]!i_dq_close(A120,"")</f>
        <v>4386.2442000000001</v>
      </c>
      <c r="D120" s="4">
        <f>[1]!i_dq_pctchange(A120,$B$1)/100</f>
        <v>8.8804830929807288E-3</v>
      </c>
      <c r="E120" s="4">
        <f>[1]!i_pq_pctchange(A120,$B$2,$B$1)/100</f>
        <v>3.4215903916741341E-2</v>
      </c>
      <c r="F120" s="4">
        <f>[1]!i_pq_pctchange(A120,$B$3,$B$1)/100</f>
        <v>1.5803103390562567E-2</v>
      </c>
      <c r="G120" s="4">
        <f>[1]!i_pq_pctchange(A120,$B$4,$B$1)/100</f>
        <v>-6.4052081897668978E-2</v>
      </c>
      <c r="H120" s="12">
        <f>[1]!i_dq_amount(A120,$B$1)/100000000</f>
        <v>286.94495218999998</v>
      </c>
      <c r="I120" s="5">
        <f>[1]!s_nq_amount(A120,-5,$B$1,100000000)/5</f>
        <v>253.49401877400001</v>
      </c>
      <c r="J120" s="7"/>
      <c r="K120" s="7"/>
    </row>
    <row r="121" spans="1:11" x14ac:dyDescent="0.15">
      <c r="A121" s="2" t="s">
        <v>170</v>
      </c>
      <c r="B121" s="2" t="s">
        <v>171</v>
      </c>
      <c r="C121" s="12">
        <f>[1]!i_dq_close(A121,"")</f>
        <v>4743.1945999999998</v>
      </c>
      <c r="D121" s="4">
        <f>[1]!i_dq_pctchange(A121,$B$1)/100</f>
        <v>1.2365268685936792E-2</v>
      </c>
      <c r="E121" s="4">
        <f>[1]!i_pq_pctchange(A121,$B$2,$B$1)/100</f>
        <v>5.3284411541729249E-2</v>
      </c>
      <c r="F121" s="4">
        <f>[1]!i_pq_pctchange(A121,$B$3,$B$1)/100</f>
        <v>-1.6689329427257649E-2</v>
      </c>
      <c r="G121" s="4">
        <f>[1]!i_pq_pctchange(A121,$B$4,$B$1)/100</f>
        <v>-0.11165367788943727</v>
      </c>
      <c r="H121" s="12">
        <f>[1]!i_dq_amount(A121,$B$1)/100000000</f>
        <v>44.369270729999997</v>
      </c>
      <c r="I121" s="5">
        <f>[1]!s_nq_amount(A121,-5,$B$1,100000000)/5</f>
        <v>43.737539845999997</v>
      </c>
      <c r="J121" s="7"/>
      <c r="K121" s="7"/>
    </row>
    <row r="122" spans="1:11" x14ac:dyDescent="0.15">
      <c r="A122" s="2" t="s">
        <v>172</v>
      </c>
      <c r="B122" s="2" t="s">
        <v>173</v>
      </c>
      <c r="C122" s="12">
        <f>[1]!i_dq_close(A122,"")</f>
        <v>4853.4065000000001</v>
      </c>
      <c r="D122" s="4">
        <f>[1]!i_dq_pctchange(A122,$B$1)/100</f>
        <v>1.3711838037266944E-4</v>
      </c>
      <c r="E122" s="4">
        <f>[1]!i_pq_pctchange(A122,$B$2,$B$1)/100</f>
        <v>2.9214869829855772E-2</v>
      </c>
      <c r="F122" s="4">
        <f>[1]!i_pq_pctchange(A122,$B$3,$B$1)/100</f>
        <v>-4.0152555694720322E-2</v>
      </c>
      <c r="G122" s="4">
        <f>[1]!i_pq_pctchange(A122,$B$4,$B$1)/100</f>
        <v>-5.0267835109230719E-2</v>
      </c>
      <c r="H122" s="12">
        <f>[1]!i_dq_amount(A122,$B$1)/100000000</f>
        <v>166.85769112</v>
      </c>
      <c r="I122" s="5">
        <f>[1]!s_nq_amount(A122,-5,$B$1,100000000)/5</f>
        <v>147.32346949000001</v>
      </c>
      <c r="J122" s="7"/>
      <c r="K122" s="7"/>
    </row>
    <row r="123" spans="1:11" x14ac:dyDescent="0.15">
      <c r="A123" s="2" t="s">
        <v>174</v>
      </c>
      <c r="B123" s="2" t="s">
        <v>175</v>
      </c>
      <c r="C123" s="12">
        <f>[1]!i_dq_close(A123,"")</f>
        <v>4662.9363000000003</v>
      </c>
      <c r="D123" s="4">
        <f>[1]!i_dq_pctchange(A123,$B$1)/100</f>
        <v>6.0214539864462679E-3</v>
      </c>
      <c r="E123" s="4">
        <f>[1]!i_pq_pctchange(A123,$B$2,$B$1)/100</f>
        <v>8.3343021521438812E-2</v>
      </c>
      <c r="F123" s="4">
        <f>[1]!i_pq_pctchange(A123,$B$3,$B$1)/100</f>
        <v>1.3786554945557805E-2</v>
      </c>
      <c r="G123" s="4">
        <f>[1]!i_pq_pctchange(A123,$B$4,$B$1)/100</f>
        <v>-0.15286574735266478</v>
      </c>
      <c r="H123" s="12">
        <f>[1]!i_dq_amount(A123,$B$1)/100000000</f>
        <v>154.44562237</v>
      </c>
      <c r="I123" s="5">
        <f>[1]!s_nq_amount(A123,-5,$B$1,100000000)/5</f>
        <v>140.183958408</v>
      </c>
      <c r="J123" s="7"/>
      <c r="K123" s="7"/>
    </row>
    <row r="124" spans="1:11" x14ac:dyDescent="0.15">
      <c r="A124" s="2" t="s">
        <v>176</v>
      </c>
      <c r="B124" s="2" t="s">
        <v>177</v>
      </c>
      <c r="C124" s="12">
        <f>[1]!i_dq_close(A124,"")</f>
        <v>1535.8624</v>
      </c>
      <c r="D124" s="4">
        <f>[1]!i_dq_pctchange(A124,$B$1)/100</f>
        <v>-1.5885005974104471E-3</v>
      </c>
      <c r="E124" s="4">
        <f>[1]!i_pq_pctchange(A124,$B$2,$B$1)/100</f>
        <v>1.6557808237384286E-2</v>
      </c>
      <c r="F124" s="4">
        <f>[1]!i_pq_pctchange(A124,$B$3,$B$1)/100</f>
        <v>-6.1476361506719639E-2</v>
      </c>
      <c r="G124" s="4">
        <f>[1]!i_pq_pctchange(A124,$B$4,$B$1)/100</f>
        <v>-8.4352137493028501E-2</v>
      </c>
      <c r="H124" s="12">
        <f>[1]!i_dq_amount(A124,$B$1)/100000000</f>
        <v>17.985033550000001</v>
      </c>
      <c r="I124" s="5">
        <f>[1]!s_nq_amount(A124,-5,$B$1,100000000)/5</f>
        <v>19.271089187999998</v>
      </c>
      <c r="J124" s="7"/>
      <c r="K124" s="7"/>
    </row>
    <row r="125" spans="1:11" x14ac:dyDescent="0.15">
      <c r="A125" s="2" t="s">
        <v>178</v>
      </c>
      <c r="B125" s="2" t="s">
        <v>179</v>
      </c>
      <c r="C125" s="12">
        <f>[1]!i_dq_close(A125,"")</f>
        <v>4949.7457000000004</v>
      </c>
      <c r="D125" s="4">
        <f>[1]!i_dq_pctchange(A125,$B$1)/100</f>
        <v>9.4702762011784625E-3</v>
      </c>
      <c r="E125" s="4">
        <f>[1]!i_pq_pctchange(A125,$B$2,$B$1)/100</f>
        <v>5.5484421017220509E-2</v>
      </c>
      <c r="F125" s="4">
        <f>[1]!i_pq_pctchange(A125,$B$3,$B$1)/100</f>
        <v>-3.3109005702527616E-2</v>
      </c>
      <c r="G125" s="4">
        <f>[1]!i_pq_pctchange(A125,$B$4,$B$1)/100</f>
        <v>-7.099848732014824E-2</v>
      </c>
      <c r="H125" s="12">
        <f>[1]!i_dq_amount(A125,$B$1)/100000000</f>
        <v>55.598527310000001</v>
      </c>
      <c r="I125" s="5">
        <f>[1]!s_nq_amount(A125,-5,$B$1,100000000)/5</f>
        <v>49.562389789999997</v>
      </c>
      <c r="J125" s="7"/>
      <c r="K125" s="7"/>
    </row>
    <row r="126" spans="1:11" x14ac:dyDescent="0.15">
      <c r="A126" s="2" t="s">
        <v>180</v>
      </c>
      <c r="B126" s="2" t="s">
        <v>181</v>
      </c>
      <c r="C126" s="12">
        <f>[1]!i_dq_close(A126,"")</f>
        <v>10731.738300000001</v>
      </c>
      <c r="D126" s="4">
        <f>[1]!i_dq_pctchange(A126,$B$1)/100</f>
        <v>6.8799480297669913E-3</v>
      </c>
      <c r="E126" s="4">
        <f>[1]!i_pq_pctchange(A126,$B$2,$B$1)/100</f>
        <v>5.6045022623403717E-2</v>
      </c>
      <c r="F126" s="4">
        <f>[1]!i_pq_pctchange(A126,$B$3,$B$1)/100</f>
        <v>1.0734003572610007E-3</v>
      </c>
      <c r="G126" s="4">
        <f>[1]!i_pq_pctchange(A126,$B$4,$B$1)/100</f>
        <v>-3.6181481717249442E-2</v>
      </c>
      <c r="H126" s="12">
        <f>[1]!i_dq_amount(A126,$B$1)/100000000</f>
        <v>55.047645469999999</v>
      </c>
      <c r="I126" s="5">
        <f>[1]!s_nq_amount(A126,-5,$B$1,100000000)/5</f>
        <v>41.559971255999997</v>
      </c>
      <c r="J126" s="7"/>
      <c r="K126" s="7"/>
    </row>
    <row r="127" spans="1:11" x14ac:dyDescent="0.15">
      <c r="A127" s="2" t="s">
        <v>182</v>
      </c>
      <c r="B127" s="2" t="s">
        <v>183</v>
      </c>
      <c r="C127" s="12">
        <f>[1]!i_dq_close(A127,"")</f>
        <v>1983.2525000000001</v>
      </c>
      <c r="D127" s="4">
        <f>[1]!i_dq_pctchange(A127,$B$1)/100</f>
        <v>1.8939092555279036E-3</v>
      </c>
      <c r="E127" s="4">
        <f>[1]!i_pq_pctchange(A127,$B$2,$B$1)/100</f>
        <v>1.886017880748847E-2</v>
      </c>
      <c r="F127" s="4">
        <f>[1]!i_pq_pctchange(A127,$B$3,$B$1)/100</f>
        <v>-6.6456581024452954E-2</v>
      </c>
      <c r="G127" s="4">
        <f>[1]!i_pq_pctchange(A127,$B$4,$B$1)/100</f>
        <v>-8.8750887987190219E-2</v>
      </c>
      <c r="H127" s="12">
        <f>[1]!i_dq_amount(A127,$B$1)/100000000</f>
        <v>118.61190569</v>
      </c>
      <c r="I127" s="5">
        <f>[1]!s_nq_amount(A127,-5,$B$1,100000000)/5</f>
        <v>128.00511784600002</v>
      </c>
      <c r="J127" s="7"/>
      <c r="K127" s="7"/>
    </row>
    <row r="128" spans="1:11" x14ac:dyDescent="0.15">
      <c r="A128" s="2" t="s">
        <v>184</v>
      </c>
      <c r="B128" s="2" t="s">
        <v>185</v>
      </c>
      <c r="C128" s="12">
        <f>[1]!i_dq_close(A128,"")</f>
        <v>2451.1858000000002</v>
      </c>
      <c r="D128" s="4">
        <f>[1]!i_dq_pctchange(A128,$B$1)/100</f>
        <v>4.666199852676689E-3</v>
      </c>
      <c r="E128" s="4">
        <f>[1]!i_pq_pctchange(A128,$B$2,$B$1)/100</f>
        <v>2.2803321860110914E-2</v>
      </c>
      <c r="F128" s="4">
        <f>[1]!i_pq_pctchange(A128,$B$3,$B$1)/100</f>
        <v>-3.2336346864582977E-2</v>
      </c>
      <c r="G128" s="4">
        <f>[1]!i_pq_pctchange(A128,$B$4,$B$1)/100</f>
        <v>-0.11251009212431773</v>
      </c>
      <c r="H128" s="12">
        <f>[1]!i_dq_amount(A128,$B$1)/100000000</f>
        <v>99.719694340000004</v>
      </c>
      <c r="I128" s="5">
        <f>[1]!s_nq_amount(A128,-5,$B$1,100000000)/5</f>
        <v>100.350505252</v>
      </c>
      <c r="J128" s="7"/>
      <c r="K128" s="7"/>
    </row>
    <row r="129" spans="1:11" x14ac:dyDescent="0.15">
      <c r="A129" s="2" t="s">
        <v>186</v>
      </c>
      <c r="B129" s="2" t="s">
        <v>187</v>
      </c>
      <c r="C129" s="12">
        <f>[1]!i_dq_close(A129,"")</f>
        <v>1137.0814</v>
      </c>
      <c r="D129" s="4">
        <f>[1]!i_dq_pctchange(A129,$B$1)/100</f>
        <v>4.2425104724750362E-3</v>
      </c>
      <c r="E129" s="4">
        <f>[1]!i_pq_pctchange(A129,$B$2,$B$1)/100</f>
        <v>4.4734689002358996E-2</v>
      </c>
      <c r="F129" s="4">
        <f>[1]!i_pq_pctchange(A129,$B$3,$B$1)/100</f>
        <v>-3.1154214041140604E-2</v>
      </c>
      <c r="G129" s="4">
        <f>[1]!i_pq_pctchange(A129,$B$4,$B$1)/100</f>
        <v>-8.3454408909507172E-2</v>
      </c>
      <c r="H129" s="12">
        <f>[1]!i_dq_amount(A129,$B$1)/100000000</f>
        <v>13.49977127</v>
      </c>
      <c r="I129" s="5">
        <f>[1]!s_nq_amount(A129,-5,$B$1,100000000)/5</f>
        <v>12.030293498000001</v>
      </c>
      <c r="J129" s="7"/>
      <c r="K129" s="7"/>
    </row>
    <row r="130" spans="1:11" x14ac:dyDescent="0.15">
      <c r="A130" s="2" t="s">
        <v>188</v>
      </c>
      <c r="B130" s="2" t="s">
        <v>189</v>
      </c>
      <c r="C130" s="12">
        <f>[1]!i_dq_close(A130,"")</f>
        <v>2780.5857999999998</v>
      </c>
      <c r="D130" s="4">
        <f>[1]!i_dq_pctchange(A130,$B$1)/100</f>
        <v>9.5481050769619102E-4</v>
      </c>
      <c r="E130" s="4">
        <f>[1]!i_pq_pctchange(A130,$B$2,$B$1)/100</f>
        <v>3.3310978136066982E-2</v>
      </c>
      <c r="F130" s="4">
        <f>[1]!i_pq_pctchange(A130,$B$3,$B$1)/100</f>
        <v>-3.1338110501176297E-2</v>
      </c>
      <c r="G130" s="4">
        <f>[1]!i_pq_pctchange(A130,$B$4,$B$1)/100</f>
        <v>-8.6985244094457737E-2</v>
      </c>
      <c r="H130" s="12">
        <f>[1]!i_dq_amount(A130,$B$1)/100000000</f>
        <v>52.860191870000001</v>
      </c>
      <c r="I130" s="5">
        <f>[1]!s_nq_amount(A130,-5,$B$1,100000000)/5</f>
        <v>45.502960741999999</v>
      </c>
      <c r="J130" s="7"/>
      <c r="K130" s="7"/>
    </row>
    <row r="131" spans="1:11" x14ac:dyDescent="0.15">
      <c r="A131" s="2" t="s">
        <v>190</v>
      </c>
      <c r="B131" s="2" t="s">
        <v>191</v>
      </c>
      <c r="C131" s="12">
        <f>[1]!i_dq_close(A131,"")</f>
        <v>795.39890000000003</v>
      </c>
      <c r="D131" s="4">
        <f>[1]!i_dq_pctchange(A131,$B$1)/100</f>
        <v>-5.0982219827315767E-3</v>
      </c>
      <c r="E131" s="4">
        <f>[1]!i_pq_pctchange(A131,$B$2,$B$1)/100</f>
        <v>1.8159202992987566E-2</v>
      </c>
      <c r="F131" s="4">
        <f>[1]!i_pq_pctchange(A131,$B$3,$B$1)/100</f>
        <v>-8.8745352301727864E-3</v>
      </c>
      <c r="G131" s="4">
        <f>[1]!i_pq_pctchange(A131,$B$4,$B$1)/100</f>
        <v>-1.0752638691017613E-2</v>
      </c>
      <c r="H131" s="12">
        <f>[1]!i_dq_amount(A131,$B$1)/100000000</f>
        <v>13.592583899999999</v>
      </c>
      <c r="I131" s="5">
        <f>[1]!s_nq_amount(A131,-5,$B$1,100000000)/5</f>
        <v>11.342714846</v>
      </c>
      <c r="J131" s="7"/>
      <c r="K131" s="7"/>
    </row>
    <row r="132" spans="1:11" x14ac:dyDescent="0.15">
      <c r="A132" s="2" t="s">
        <v>192</v>
      </c>
      <c r="B132" s="2" t="s">
        <v>193</v>
      </c>
      <c r="C132" s="12">
        <f>[1]!i_dq_close(A132,"")</f>
        <v>4261.9818999999998</v>
      </c>
      <c r="D132" s="4">
        <f>[1]!i_dq_pctchange(A132,$B$1)/100</f>
        <v>2.5715292658741173E-3</v>
      </c>
      <c r="E132" s="4">
        <f>[1]!i_pq_pctchange(A132,$B$2,$B$1)/100</f>
        <v>3.9035146207883509E-2</v>
      </c>
      <c r="F132" s="4">
        <f>[1]!i_pq_pctchange(A132,$B$3,$B$1)/100</f>
        <v>-1.8182838076422736E-2</v>
      </c>
      <c r="G132" s="4">
        <f>[1]!i_pq_pctchange(A132,$B$4,$B$1)/100</f>
        <v>-3.58949026877452E-2</v>
      </c>
      <c r="H132" s="12">
        <f>[1]!i_dq_amount(A132,$B$1)/100000000</f>
        <v>44.878518470000003</v>
      </c>
      <c r="I132" s="5">
        <f>[1]!s_nq_amount(A132,-5,$B$1,100000000)/5</f>
        <v>43.32771924</v>
      </c>
      <c r="J132" s="7"/>
      <c r="K132" s="7"/>
    </row>
    <row r="133" spans="1:11" x14ac:dyDescent="0.15">
      <c r="A133" s="2" t="s">
        <v>194</v>
      </c>
      <c r="B133" s="2" t="s">
        <v>195</v>
      </c>
      <c r="C133" s="12">
        <f>[1]!i_dq_close(A133,"")</f>
        <v>4780.1063999999997</v>
      </c>
      <c r="D133" s="4">
        <f>[1]!i_dq_pctchange(A133,$B$1)/100</f>
        <v>3.1533360244384578E-3</v>
      </c>
      <c r="E133" s="4">
        <f>[1]!i_pq_pctchange(A133,$B$2,$B$1)/100</f>
        <v>3.1850775939908038E-2</v>
      </c>
      <c r="F133" s="4">
        <f>[1]!i_pq_pctchange(A133,$B$3,$B$1)/100</f>
        <v>-4.3008215491494257E-2</v>
      </c>
      <c r="G133" s="4">
        <f>[1]!i_pq_pctchange(A133,$B$4,$B$1)/100</f>
        <v>-6.484470908445783E-2</v>
      </c>
      <c r="H133" s="12">
        <f>[1]!i_dq_amount(A133,$B$1)/100000000</f>
        <v>106.57686888000001</v>
      </c>
      <c r="I133" s="5">
        <f>[1]!s_nq_amount(A133,-5,$B$1,100000000)/5</f>
        <v>89.134471527999992</v>
      </c>
      <c r="J133" s="7"/>
      <c r="K133" s="7"/>
    </row>
    <row r="134" spans="1:11" x14ac:dyDescent="0.15">
      <c r="A134" s="2" t="s">
        <v>196</v>
      </c>
      <c r="B134" s="2" t="s">
        <v>197</v>
      </c>
      <c r="C134" s="12">
        <f>[1]!i_dq_close(A134,"")</f>
        <v>709.11569999999995</v>
      </c>
      <c r="D134" s="4">
        <f>[1]!i_dq_pctchange(A134,$B$1)/100</f>
        <v>1.207527070023473E-2</v>
      </c>
      <c r="E134" s="4">
        <f>[1]!i_pq_pctchange(A134,$B$2,$B$1)/100</f>
        <v>2.9183401472348436E-2</v>
      </c>
      <c r="F134" s="4">
        <f>[1]!i_pq_pctchange(A134,$B$3,$B$1)/100</f>
        <v>-3.2689883778032502E-2</v>
      </c>
      <c r="G134" s="4">
        <f>[1]!i_pq_pctchange(A134,$B$4,$B$1)/100</f>
        <v>-0.10706822144922989</v>
      </c>
      <c r="H134" s="12">
        <f>[1]!i_dq_amount(A134,$B$1)/100000000</f>
        <v>11.72751279</v>
      </c>
      <c r="I134" s="5">
        <f>[1]!s_nq_amount(A134,-5,$B$1,100000000)/5</f>
        <v>12.731329261999999</v>
      </c>
      <c r="J134" s="7"/>
      <c r="K134" s="7"/>
    </row>
    <row r="135" spans="1:11" x14ac:dyDescent="0.15">
      <c r="A135" s="2" t="s">
        <v>198</v>
      </c>
      <c r="B135" s="2" t="s">
        <v>199</v>
      </c>
      <c r="C135" s="12">
        <f>[1]!i_dq_close(A135,"")</f>
        <v>21322.954099999999</v>
      </c>
      <c r="D135" s="4">
        <f>[1]!i_dq_pctchange(A135,$B$1)/100</f>
        <v>-3.3619871874660312E-2</v>
      </c>
      <c r="E135" s="4">
        <f>[1]!i_pq_pctchange(A135,$B$2,$B$1)/100</f>
        <v>1.8905377700311199E-2</v>
      </c>
      <c r="F135" s="4">
        <f>[1]!i_pq_pctchange(A135,$B$3,$B$1)/100</f>
        <v>-0.13483571938173256</v>
      </c>
      <c r="G135" s="4">
        <f>[1]!i_pq_pctchange(A135,$B$4,$B$1)/100</f>
        <v>-0.15301165560635399</v>
      </c>
      <c r="H135" s="12">
        <f>[1]!i_dq_amount(A135,$B$1)/100000000</f>
        <v>172.00630204000001</v>
      </c>
      <c r="I135" s="5">
        <f>[1]!s_nq_amount(A135,-5,$B$1,100000000)/5</f>
        <v>187.51977585399999</v>
      </c>
      <c r="J135" s="7"/>
      <c r="K135" s="7"/>
    </row>
    <row r="136" spans="1:11" x14ac:dyDescent="0.15">
      <c r="A136" s="2" t="s">
        <v>200</v>
      </c>
      <c r="B136" s="2" t="s">
        <v>201</v>
      </c>
      <c r="C136" s="12">
        <f>[1]!i_dq_close(A136,"")</f>
        <v>1761.0038</v>
      </c>
      <c r="D136" s="4">
        <f>[1]!i_dq_pctchange(A136,$B$1)/100</f>
        <v>3.4384260154718405E-4</v>
      </c>
      <c r="E136" s="4">
        <f>[1]!i_pq_pctchange(A136,$B$2,$B$1)/100</f>
        <v>1.971614892780349E-2</v>
      </c>
      <c r="F136" s="4">
        <f>[1]!i_pq_pctchange(A136,$B$3,$B$1)/100</f>
        <v>-7.3963739527228234E-2</v>
      </c>
      <c r="G136" s="4">
        <f>[1]!i_pq_pctchange(A136,$B$4,$B$1)/100</f>
        <v>-6.943210486130047E-2</v>
      </c>
      <c r="H136" s="12">
        <f>[1]!i_dq_amount(A136,$B$1)/100000000</f>
        <v>82.845493469999994</v>
      </c>
      <c r="I136" s="5">
        <f>[1]!s_nq_amount(A136,-5,$B$1,100000000)/5</f>
        <v>73.553272542000002</v>
      </c>
      <c r="J136" s="7"/>
      <c r="K136" s="7"/>
    </row>
    <row r="137" spans="1:11" x14ac:dyDescent="0.15">
      <c r="A137" s="2" t="s">
        <v>202</v>
      </c>
      <c r="B137" s="2" t="s">
        <v>203</v>
      </c>
      <c r="C137" s="12">
        <f>[1]!i_dq_close(A137,"")</f>
        <v>2771.3317000000002</v>
      </c>
      <c r="D137" s="4">
        <f>[1]!i_dq_pctchange(A137,$B$1)/100</f>
        <v>2.2248464439706961E-3</v>
      </c>
      <c r="E137" s="4">
        <f>[1]!i_pq_pctchange(A137,$B$2,$B$1)/100</f>
        <v>1.0227410295088557E-2</v>
      </c>
      <c r="F137" s="4">
        <f>[1]!i_pq_pctchange(A137,$B$3,$B$1)/100</f>
        <v>-5.7036572700430381E-2</v>
      </c>
      <c r="G137" s="4">
        <f>[1]!i_pq_pctchange(A137,$B$4,$B$1)/100</f>
        <v>-3.5670492936792475E-2</v>
      </c>
      <c r="H137" s="12">
        <f>[1]!i_dq_amount(A137,$B$1)/100000000</f>
        <v>29.84407118</v>
      </c>
      <c r="I137" s="5">
        <f>[1]!s_nq_amount(A137,-5,$B$1,100000000)/5</f>
        <v>21.825907350000001</v>
      </c>
      <c r="J137" s="7"/>
      <c r="K137" s="7"/>
    </row>
    <row r="138" spans="1:11" x14ac:dyDescent="0.15">
      <c r="A138" s="2" t="s">
        <v>204</v>
      </c>
      <c r="B138" s="2" t="s">
        <v>205</v>
      </c>
      <c r="C138" s="12">
        <f>[1]!i_dq_close(A138,"")</f>
        <v>2573.2138</v>
      </c>
      <c r="D138" s="4">
        <f>[1]!i_dq_pctchange(A138,$B$1)/100</f>
        <v>5.8575870645327655E-4</v>
      </c>
      <c r="E138" s="4">
        <f>[1]!i_pq_pctchange(A138,$B$2,$B$1)/100</f>
        <v>3.7488861428203846E-2</v>
      </c>
      <c r="F138" s="4">
        <f>[1]!i_pq_pctchange(A138,$B$3,$B$1)/100</f>
        <v>-3.3164511256047247E-2</v>
      </c>
      <c r="G138" s="4">
        <f>[1]!i_pq_pctchange(A138,$B$4,$B$1)/100</f>
        <v>-9.5252629799100527E-2</v>
      </c>
      <c r="H138" s="12">
        <f>[1]!i_dq_amount(A138,$B$1)/100000000</f>
        <v>35.839010209999998</v>
      </c>
      <c r="I138" s="5">
        <f>[1]!s_nq_amount(A138,-5,$B$1,100000000)/5</f>
        <v>30.780470938000001</v>
      </c>
      <c r="J138" s="7"/>
      <c r="K138" s="7"/>
    </row>
    <row r="139" spans="1:11" x14ac:dyDescent="0.15">
      <c r="A139" s="2" t="s">
        <v>206</v>
      </c>
      <c r="B139" s="2" t="s">
        <v>207</v>
      </c>
      <c r="C139" s="12">
        <f>[1]!i_dq_close(A139,"")</f>
        <v>1690.8570999999999</v>
      </c>
      <c r="D139" s="4">
        <f>[1]!i_dq_pctchange(A139,$B$1)/100</f>
        <v>5.1213272302641499E-4</v>
      </c>
      <c r="E139" s="4">
        <f>[1]!i_pq_pctchange(A139,$B$2,$B$1)/100</f>
        <v>1.8706317995055066E-2</v>
      </c>
      <c r="F139" s="4">
        <f>[1]!i_pq_pctchange(A139,$B$3,$B$1)/100</f>
        <v>-6.0768419687913244E-2</v>
      </c>
      <c r="G139" s="4">
        <f>[1]!i_pq_pctchange(A139,$B$4,$B$1)/100</f>
        <v>-8.689872991513703E-2</v>
      </c>
      <c r="H139" s="12">
        <f>[1]!i_dq_amount(A139,$B$1)/100000000</f>
        <v>58.521472809999999</v>
      </c>
      <c r="I139" s="5">
        <f>[1]!s_nq_amount(A139,-5,$B$1,100000000)/5</f>
        <v>64.292314849999997</v>
      </c>
      <c r="J139" s="7"/>
      <c r="K139" s="7"/>
    </row>
    <row r="140" spans="1:11" x14ac:dyDescent="0.15">
      <c r="A140" s="2" t="s">
        <v>208</v>
      </c>
      <c r="B140" s="2" t="s">
        <v>209</v>
      </c>
      <c r="C140" s="12">
        <f>[1]!i_dq_close(A140,"")</f>
        <v>2376.9585000000002</v>
      </c>
      <c r="D140" s="4">
        <f>[1]!i_dq_pctchange(A140,$B$1)/100</f>
        <v>6.7342250632831391E-3</v>
      </c>
      <c r="E140" s="4">
        <f>[1]!i_pq_pctchange(A140,$B$2,$B$1)/100</f>
        <v>3.888595739514189E-2</v>
      </c>
      <c r="F140" s="4">
        <f>[1]!i_pq_pctchange(A140,$B$3,$B$1)/100</f>
        <v>-3.1582768097668912E-2</v>
      </c>
      <c r="G140" s="4">
        <f>[1]!i_pq_pctchange(A140,$B$4,$B$1)/100</f>
        <v>-7.0847892877250462E-2</v>
      </c>
      <c r="H140" s="12">
        <f>[1]!i_dq_amount(A140,$B$1)/100000000</f>
        <v>97.92559224</v>
      </c>
      <c r="I140" s="5">
        <f>[1]!s_nq_amount(A140,-5,$B$1,100000000)/5</f>
        <v>85.361633143999995</v>
      </c>
      <c r="J140" s="7"/>
      <c r="K140" s="7"/>
    </row>
    <row r="141" spans="1:11" x14ac:dyDescent="0.15">
      <c r="A141" s="2" t="s">
        <v>210</v>
      </c>
      <c r="B141" s="2" t="s">
        <v>211</v>
      </c>
      <c r="C141" s="12">
        <f>[1]!i_dq_close(A141,"")</f>
        <v>1453.0904</v>
      </c>
      <c r="D141" s="4">
        <f>[1]!i_dq_pctchange(A141,$B$1)/100</f>
        <v>3.9744689906573427E-3</v>
      </c>
      <c r="E141" s="4">
        <f>[1]!i_pq_pctchange(A141,$B$2,$B$1)/100</f>
        <v>1.6961697852251767E-2</v>
      </c>
      <c r="F141" s="4">
        <f>[1]!i_pq_pctchange(A141,$B$3,$B$1)/100</f>
        <v>-6.0374338318040177E-2</v>
      </c>
      <c r="G141" s="4">
        <f>[1]!i_pq_pctchange(A141,$B$4,$B$1)/100</f>
        <v>-6.2765096653995656E-2</v>
      </c>
      <c r="H141" s="12">
        <f>[1]!i_dq_amount(A141,$B$1)/100000000</f>
        <v>21.618736550000001</v>
      </c>
      <c r="I141" s="5">
        <f>[1]!s_nq_amount(A141,-5,$B$1,100000000)/5</f>
        <v>23.784633507999999</v>
      </c>
      <c r="J141" s="7"/>
      <c r="K141" s="7"/>
    </row>
    <row r="142" spans="1:11" x14ac:dyDescent="0.15">
      <c r="A142" s="2" t="s">
        <v>212</v>
      </c>
      <c r="B142" s="2" t="s">
        <v>213</v>
      </c>
      <c r="C142" s="12">
        <f>[1]!i_dq_close(A142,"")</f>
        <v>2681.7739999999999</v>
      </c>
      <c r="D142" s="4">
        <f>[1]!i_dq_pctchange(A142,$B$1)/100</f>
        <v>-3.6313508662499938E-4</v>
      </c>
      <c r="E142" s="4">
        <f>[1]!i_pq_pctchange(A142,$B$2,$B$1)/100</f>
        <v>2.5776194945419384E-2</v>
      </c>
      <c r="F142" s="4">
        <f>[1]!i_pq_pctchange(A142,$B$3,$B$1)/100</f>
        <v>-3.1181567142048006E-2</v>
      </c>
      <c r="G142" s="4">
        <f>[1]!i_pq_pctchange(A142,$B$4,$B$1)/100</f>
        <v>-0.11031477241131625</v>
      </c>
      <c r="H142" s="12">
        <f>[1]!i_dq_amount(A142,$B$1)/100000000</f>
        <v>15.289700209999999</v>
      </c>
      <c r="I142" s="5">
        <f>[1]!s_nq_amount(A142,-5,$B$1,100000000)/5</f>
        <v>15.683271288</v>
      </c>
      <c r="J142" s="7"/>
      <c r="K142" s="7"/>
    </row>
    <row r="143" spans="1:11" x14ac:dyDescent="0.15">
      <c r="A143" s="2" t="s">
        <v>214</v>
      </c>
      <c r="B143" s="2" t="s">
        <v>215</v>
      </c>
      <c r="C143" s="12">
        <f>[1]!i_dq_close(A143,"")</f>
        <v>6156.2295999999997</v>
      </c>
      <c r="D143" s="4">
        <f>[1]!i_dq_pctchange(A143,$B$1)/100</f>
        <v>1.8426969042197872E-3</v>
      </c>
      <c r="E143" s="4">
        <f>[1]!i_pq_pctchange(A143,$B$2,$B$1)/100</f>
        <v>3.4765217822476879E-2</v>
      </c>
      <c r="F143" s="4">
        <f>[1]!i_pq_pctchange(A143,$B$3,$B$1)/100</f>
        <v>-3.4549633103337141E-2</v>
      </c>
      <c r="G143" s="4">
        <f>[1]!i_pq_pctchange(A143,$B$4,$B$1)/100</f>
        <v>-6.8915668714885081E-2</v>
      </c>
      <c r="H143" s="12">
        <f>[1]!i_dq_amount(A143,$B$1)/100000000</f>
        <v>54.740434749999999</v>
      </c>
      <c r="I143" s="5">
        <f>[1]!s_nq_amount(A143,-5,$B$1,100000000)/5</f>
        <v>50.961489727999997</v>
      </c>
      <c r="J143" s="7"/>
      <c r="K143" s="7"/>
    </row>
    <row r="144" spans="1:11" x14ac:dyDescent="0.15">
      <c r="A144" s="2" t="s">
        <v>216</v>
      </c>
      <c r="B144" s="2" t="s">
        <v>217</v>
      </c>
      <c r="C144" s="12">
        <f>[1]!i_dq_close(A144,"")</f>
        <v>1457.1020000000001</v>
      </c>
      <c r="D144" s="4">
        <f>[1]!i_dq_pctchange(A144,$B$1)/100</f>
        <v>3.0897407142902455E-3</v>
      </c>
      <c r="E144" s="4">
        <f>[1]!i_pq_pctchange(A144,$B$2,$B$1)/100</f>
        <v>2.7615316532023648E-2</v>
      </c>
      <c r="F144" s="4">
        <f>[1]!i_pq_pctchange(A144,$B$3,$B$1)/100</f>
        <v>-5.6659524022552032E-2</v>
      </c>
      <c r="G144" s="4">
        <f>[1]!i_pq_pctchange(A144,$B$4,$B$1)/100</f>
        <v>-0.10834234515615948</v>
      </c>
      <c r="H144" s="12">
        <f>[1]!i_dq_amount(A144,$B$1)/100000000</f>
        <v>18.57991226</v>
      </c>
      <c r="I144" s="5">
        <f>[1]!s_nq_amount(A144,-5,$B$1,100000000)/5</f>
        <v>15.399529938000001</v>
      </c>
      <c r="J144" s="7"/>
      <c r="K144" s="7"/>
    </row>
    <row r="145" spans="1:11" x14ac:dyDescent="0.15">
      <c r="A145" s="2" t="s">
        <v>218</v>
      </c>
      <c r="B145" s="2" t="s">
        <v>219</v>
      </c>
      <c r="C145" s="12">
        <f>[1]!i_dq_close(A145,"")</f>
        <v>1064.3544999999999</v>
      </c>
      <c r="D145" s="4">
        <f>[1]!i_dq_pctchange(A145,$B$1)/100</f>
        <v>8.340767053851561E-3</v>
      </c>
      <c r="E145" s="4">
        <f>[1]!i_pq_pctchange(A145,$B$2,$B$1)/100</f>
        <v>3.9719693498162512E-2</v>
      </c>
      <c r="F145" s="4">
        <f>[1]!i_pq_pctchange(A145,$B$3,$B$1)/100</f>
        <v>-0.24593977462242259</v>
      </c>
      <c r="G145" s="4">
        <f>[1]!i_pq_pctchange(A145,$B$4,$B$1)/100</f>
        <v>-0.28532344525352971</v>
      </c>
      <c r="H145" s="12">
        <f>[1]!i_dq_amount(A145,$B$1)/100000000</f>
        <v>16.305291650000001</v>
      </c>
      <c r="I145" s="5">
        <f>[1]!s_nq_amount(A145,-5,$B$1,100000000)/5</f>
        <v>15.291473110000002</v>
      </c>
      <c r="J145" s="7"/>
      <c r="K145" s="7"/>
    </row>
    <row r="146" spans="1:11" x14ac:dyDescent="0.15">
      <c r="A146" s="2" t="s">
        <v>220</v>
      </c>
      <c r="B146" s="2" t="s">
        <v>221</v>
      </c>
      <c r="C146" s="12">
        <f>[1]!i_dq_close(A146,"")</f>
        <v>1738.6420000000001</v>
      </c>
      <c r="D146" s="4">
        <f>[1]!i_dq_pctchange(A146,$B$1)/100</f>
        <v>1.3926599972768905E-4</v>
      </c>
      <c r="E146" s="4">
        <f>[1]!i_pq_pctchange(A146,$B$2,$B$1)/100</f>
        <v>1.9900663863855472E-2</v>
      </c>
      <c r="F146" s="4">
        <f>[1]!i_pq_pctchange(A146,$B$3,$B$1)/100</f>
        <v>-7.7436328274673061E-2</v>
      </c>
      <c r="G146" s="4">
        <f>[1]!i_pq_pctchange(A146,$B$4,$B$1)/100</f>
        <v>-7.9920563702001957E-2</v>
      </c>
      <c r="H146" s="12">
        <f>[1]!i_dq_amount(A146,$B$1)/100000000</f>
        <v>24.381118180000001</v>
      </c>
      <c r="I146" s="5">
        <f>[1]!s_nq_amount(A146,-5,$B$1,100000000)/5</f>
        <v>26.725449565999998</v>
      </c>
      <c r="J146" s="7"/>
      <c r="K146" s="7"/>
    </row>
    <row r="147" spans="1:11" x14ac:dyDescent="0.15">
      <c r="A147" s="2" t="s">
        <v>222</v>
      </c>
      <c r="B147" s="2" t="s">
        <v>223</v>
      </c>
      <c r="C147" s="12">
        <f>[1]!i_dq_close(A147,"")</f>
        <v>2127.7728000000002</v>
      </c>
      <c r="D147" s="4">
        <f>[1]!i_dq_pctchange(A147,$B$1)/100</f>
        <v>7.0638780955316616E-3</v>
      </c>
      <c r="E147" s="4">
        <f>[1]!i_pq_pctchange(A147,$B$2,$B$1)/100</f>
        <v>3.6943598182776816E-2</v>
      </c>
      <c r="F147" s="4">
        <f>[1]!i_pq_pctchange(A147,$B$3,$B$1)/100</f>
        <v>-3.6109394601645306E-2</v>
      </c>
      <c r="G147" s="4">
        <f>[1]!i_pq_pctchange(A147,$B$4,$B$1)/100</f>
        <v>-7.6138325196866807E-2</v>
      </c>
      <c r="H147" s="12">
        <f>[1]!i_dq_amount(A147,$B$1)/100000000</f>
        <v>57.26285171</v>
      </c>
      <c r="I147" s="5">
        <f>[1]!s_nq_amount(A147,-5,$B$1,100000000)/5</f>
        <v>55.034942946000001</v>
      </c>
      <c r="J147" s="7"/>
      <c r="K147" s="7"/>
    </row>
    <row r="148" spans="1:11" x14ac:dyDescent="0.15">
      <c r="A148" s="2" t="s">
        <v>224</v>
      </c>
      <c r="B148" s="2" t="s">
        <v>225</v>
      </c>
      <c r="C148" s="12">
        <f>[1]!i_dq_close(A148,"")</f>
        <v>3845.4665</v>
      </c>
      <c r="D148" s="4">
        <f>[1]!i_dq_pctchange(A148,$B$1)/100</f>
        <v>3.5135152697047811E-3</v>
      </c>
      <c r="E148" s="4">
        <f>[1]!i_pq_pctchange(A148,$B$2,$B$1)/100</f>
        <v>5.4670271766117162E-2</v>
      </c>
      <c r="F148" s="4">
        <f>[1]!i_pq_pctchange(A148,$B$3,$B$1)/100</f>
        <v>-4.0669745331584635E-2</v>
      </c>
      <c r="G148" s="4">
        <f>[1]!i_pq_pctchange(A148,$B$4,$B$1)/100</f>
        <v>-9.2470862172699619E-2</v>
      </c>
      <c r="H148" s="12">
        <f>[1]!i_dq_amount(A148,$B$1)/100000000</f>
        <v>97.648830259999997</v>
      </c>
      <c r="I148" s="5">
        <f>[1]!s_nq_amount(A148,-5,$B$1,100000000)/5</f>
        <v>68.428245346000011</v>
      </c>
      <c r="J148" s="7"/>
      <c r="K148" s="7"/>
    </row>
    <row r="149" spans="1:11" x14ac:dyDescent="0.15">
      <c r="A149" s="2" t="s">
        <v>226</v>
      </c>
      <c r="B149" s="2" t="s">
        <v>227</v>
      </c>
      <c r="C149" s="12">
        <f>[1]!i_dq_close(A149,"")</f>
        <v>2220.1057000000001</v>
      </c>
      <c r="D149" s="4">
        <f>[1]!i_dq_pctchange(A149,$B$1)/100</f>
        <v>3.5231477810944156E-3</v>
      </c>
      <c r="E149" s="4">
        <f>[1]!i_pq_pctchange(A149,$B$2,$B$1)/100</f>
        <v>2.6820428942599284E-2</v>
      </c>
      <c r="F149" s="4">
        <f>[1]!i_pq_pctchange(A149,$B$3,$B$1)/100</f>
        <v>-4.7261313522919624E-2</v>
      </c>
      <c r="G149" s="4">
        <f>[1]!i_pq_pctchange(A149,$B$4,$B$1)/100</f>
        <v>-0.11099361035055288</v>
      </c>
      <c r="H149" s="12">
        <f>[1]!i_dq_amount(A149,$B$1)/100000000</f>
        <v>34.711726489999997</v>
      </c>
      <c r="I149" s="5">
        <f>[1]!s_nq_amount(A149,-5,$B$1,100000000)/5</f>
        <v>32.824274848000002</v>
      </c>
      <c r="J149" s="7"/>
      <c r="K149" s="7"/>
    </row>
    <row r="150" spans="1:11" x14ac:dyDescent="0.15">
      <c r="A150" s="2" t="s">
        <v>228</v>
      </c>
      <c r="B150" s="2" t="s">
        <v>229</v>
      </c>
      <c r="C150" s="12">
        <f>[1]!i_dq_close(A150,"")</f>
        <v>1757.5393999999999</v>
      </c>
      <c r="D150" s="4">
        <f>[1]!i_dq_pctchange(A150,$B$1)/100</f>
        <v>-9.0414553068546288E-3</v>
      </c>
      <c r="E150" s="4">
        <f>[1]!i_pq_pctchange(A150,$B$2,$B$1)/100</f>
        <v>1.9523776182683195E-2</v>
      </c>
      <c r="F150" s="4">
        <f>[1]!i_pq_pctchange(A150,$B$3,$B$1)/100</f>
        <v>-6.989408037766065E-2</v>
      </c>
      <c r="G150" s="4">
        <f>[1]!i_pq_pctchange(A150,$B$4,$B$1)/100</f>
        <v>-9.9205422174887148E-2</v>
      </c>
      <c r="H150" s="12">
        <f>[1]!i_dq_amount(A150,$B$1)/100000000</f>
        <v>21.86844443</v>
      </c>
      <c r="I150" s="5">
        <f>[1]!s_nq_amount(A150,-5,$B$1,100000000)/5</f>
        <v>21.801853638000001</v>
      </c>
      <c r="J150" s="7"/>
      <c r="K150" s="7"/>
    </row>
    <row r="151" spans="1:11" x14ac:dyDescent="0.15">
      <c r="A151" s="2" t="s">
        <v>230</v>
      </c>
      <c r="B151" s="2" t="s">
        <v>231</v>
      </c>
      <c r="C151" s="12">
        <f>[1]!i_dq_close(A151,"")</f>
        <v>12497.601199999999</v>
      </c>
      <c r="D151" s="4">
        <f>[1]!i_dq_pctchange(A151,$B$1)/100</f>
        <v>1.4148942374208051E-3</v>
      </c>
      <c r="E151" s="4">
        <f>[1]!i_pq_pctchange(A151,$B$2,$B$1)/100</f>
        <v>4.6106773259458889E-2</v>
      </c>
      <c r="F151" s="4">
        <f>[1]!i_pq_pctchange(A151,$B$3,$B$1)/100</f>
        <v>-2.2042647656826952E-2</v>
      </c>
      <c r="G151" s="4">
        <f>[1]!i_pq_pctchange(A151,$B$4,$B$1)/100</f>
        <v>-7.9275549294344438E-2</v>
      </c>
      <c r="H151" s="12">
        <f>[1]!i_dq_amount(A151,$B$1)/100000000</f>
        <v>65.520292409999996</v>
      </c>
      <c r="I151" s="5">
        <f>[1]!s_nq_amount(A151,-5,$B$1,100000000)/5</f>
        <v>53.006686274000003</v>
      </c>
      <c r="J151" s="7"/>
      <c r="K151" s="7"/>
    </row>
    <row r="152" spans="1:11" x14ac:dyDescent="0.15">
      <c r="A152" s="2" t="s">
        <v>232</v>
      </c>
      <c r="B152" s="2" t="s">
        <v>233</v>
      </c>
      <c r="C152" s="12">
        <f>[1]!i_dq_close(A152,"")</f>
        <v>2765.2366000000002</v>
      </c>
      <c r="D152" s="4">
        <f>[1]!i_dq_pctchange(A152,$B$1)/100</f>
        <v>-2.1741000560898671E-3</v>
      </c>
      <c r="E152" s="4">
        <f>[1]!i_pq_pctchange(A152,$B$2,$B$1)/100</f>
        <v>2.8613237019230464E-2</v>
      </c>
      <c r="F152" s="4">
        <f>[1]!i_pq_pctchange(A152,$B$3,$B$1)/100</f>
        <v>-4.6979708022324311E-2</v>
      </c>
      <c r="G152" s="4">
        <f>[1]!i_pq_pctchange(A152,$B$4,$B$1)/100</f>
        <v>-4.0579993845665123E-2</v>
      </c>
      <c r="H152" s="12">
        <f>[1]!i_dq_amount(A152,$B$1)/100000000</f>
        <v>21.303381090000002</v>
      </c>
      <c r="I152" s="5">
        <f>[1]!s_nq_amount(A152,-5,$B$1,100000000)/5</f>
        <v>19.048195684</v>
      </c>
      <c r="J152" s="7"/>
      <c r="K152" s="7"/>
    </row>
    <row r="153" spans="1:11" x14ac:dyDescent="0.15">
      <c r="A153" s="2" t="s">
        <v>234</v>
      </c>
      <c r="B153" s="2" t="s">
        <v>235</v>
      </c>
      <c r="C153" s="12">
        <f>[1]!i_dq_close(A153,"")</f>
        <v>1819.7732000000001</v>
      </c>
      <c r="D153" s="4">
        <f>[1]!i_dq_pctchange(A153,$B$1)/100</f>
        <v>-1.0144261065048177E-3</v>
      </c>
      <c r="E153" s="4">
        <f>[1]!i_pq_pctchange(A153,$B$2,$B$1)/100</f>
        <v>1.5428853424553246E-2</v>
      </c>
      <c r="F153" s="4">
        <f>[1]!i_pq_pctchange(A153,$B$3,$B$1)/100</f>
        <v>-7.5295049401913117E-2</v>
      </c>
      <c r="G153" s="4">
        <f>[1]!i_pq_pctchange(A153,$B$4,$B$1)/100</f>
        <v>-6.1053619849488767E-2</v>
      </c>
      <c r="H153" s="12">
        <f>[1]!i_dq_amount(A153,$B$1)/100000000</f>
        <v>10.8771393</v>
      </c>
      <c r="I153" s="5">
        <f>[1]!s_nq_amount(A153,-5,$B$1,100000000)/5</f>
        <v>11.448488634</v>
      </c>
      <c r="J153" s="7"/>
      <c r="K153" s="7"/>
    </row>
    <row r="154" spans="1:11" x14ac:dyDescent="0.15">
      <c r="A154" s="2" t="s">
        <v>236</v>
      </c>
      <c r="B154" s="2" t="s">
        <v>237</v>
      </c>
      <c r="C154" s="12">
        <f>[1]!i_dq_close(A154,"")</f>
        <v>3030.7761</v>
      </c>
      <c r="D154" s="4">
        <f>[1]!i_dq_pctchange(A154,$B$1)/100</f>
        <v>2.591977574465254E-2</v>
      </c>
      <c r="E154" s="4">
        <f>[1]!i_pq_pctchange(A154,$B$2,$B$1)/100</f>
        <v>4.871283221756495E-2</v>
      </c>
      <c r="F154" s="4">
        <f>[1]!i_pq_pctchange(A154,$B$3,$B$1)/100</f>
        <v>2.5974186650985498E-3</v>
      </c>
      <c r="G154" s="4">
        <f>[1]!i_pq_pctchange(A154,$B$4,$B$1)/100</f>
        <v>-9.6081038399560517E-2</v>
      </c>
      <c r="H154" s="12">
        <f>[1]!i_dq_amount(A154,$B$1)/100000000</f>
        <v>65.109195920000005</v>
      </c>
      <c r="I154" s="5">
        <f>[1]!s_nq_amount(A154,-5,$B$1,100000000)/5</f>
        <v>45.639251624000003</v>
      </c>
      <c r="J154" s="7"/>
      <c r="K154" s="7"/>
    </row>
    <row r="155" spans="1:11" x14ac:dyDescent="0.15">
      <c r="A155" s="2" t="s">
        <v>238</v>
      </c>
      <c r="B155" s="2" t="s">
        <v>239</v>
      </c>
      <c r="C155" s="12">
        <f>[1]!i_dq_close(A155,"")</f>
        <v>1329.3539000000001</v>
      </c>
      <c r="D155" s="4">
        <f>[1]!i_dq_pctchange(A155,$B$1)/100</f>
        <v>-1.2380421934699015E-4</v>
      </c>
      <c r="E155" s="4">
        <f>[1]!i_pq_pctchange(A155,$B$2,$B$1)/100</f>
        <v>1.6949231635087658E-2</v>
      </c>
      <c r="F155" s="4">
        <f>[1]!i_pq_pctchange(A155,$B$3,$B$1)/100</f>
        <v>-3.8212309370382558E-2</v>
      </c>
      <c r="G155" s="4">
        <f>[1]!i_pq_pctchange(A155,$B$4,$B$1)/100</f>
        <v>-0.10155722415214707</v>
      </c>
      <c r="H155" s="12">
        <f>[1]!i_dq_amount(A155,$B$1)/100000000</f>
        <v>23.676990499999999</v>
      </c>
      <c r="I155" s="5">
        <f>[1]!s_nq_amount(A155,-5,$B$1,100000000)/5</f>
        <v>23.846638024000001</v>
      </c>
      <c r="J155" s="7"/>
      <c r="K155" s="7"/>
    </row>
    <row r="156" spans="1:11" x14ac:dyDescent="0.15">
      <c r="A156" s="2" t="s">
        <v>240</v>
      </c>
      <c r="B156" s="2" t="s">
        <v>241</v>
      </c>
      <c r="C156" s="12">
        <f>[1]!i_dq_close(A156,"")</f>
        <v>1127.0871999999999</v>
      </c>
      <c r="D156" s="4">
        <f>[1]!i_dq_pctchange(A156,$B$1)/100</f>
        <v>-6.3966113751701137E-5</v>
      </c>
      <c r="E156" s="4">
        <f>[1]!i_pq_pctchange(A156,$B$2,$B$1)/100</f>
        <v>1.4214735031029102E-2</v>
      </c>
      <c r="F156" s="4">
        <f>[1]!i_pq_pctchange(A156,$B$3,$B$1)/100</f>
        <v>-5.1524810469009585E-2</v>
      </c>
      <c r="G156" s="13">
        <f>[1]!i_pq_pctchange(A156,$B$4,$B$1)/100</f>
        <v>-8.3088679860490733E-2</v>
      </c>
      <c r="H156" s="12">
        <f>[1]!i_dq_amount(A156,$B$1)/100000000</f>
        <v>17.916687580000001</v>
      </c>
      <c r="I156" s="5">
        <f>[1]!s_nq_amount(A156,-5,$B$1,100000000)/5</f>
        <v>21.607249250000002</v>
      </c>
      <c r="J156" s="7"/>
      <c r="K156" s="7"/>
    </row>
    <row r="157" spans="1:11" x14ac:dyDescent="0.15">
      <c r="A157" s="2" t="s">
        <v>242</v>
      </c>
      <c r="B157" s="2" t="s">
        <v>243</v>
      </c>
      <c r="C157" s="12">
        <f>[1]!i_dq_close(A157,"")</f>
        <v>3900.9681</v>
      </c>
      <c r="D157" s="4">
        <f>[1]!i_dq_pctchange(A157,$B$1)/100</f>
        <v>5.0015157662786081E-4</v>
      </c>
      <c r="E157" s="4">
        <f>[1]!i_pq_pctchange(A157,$B$2,$B$1)/100</f>
        <v>3.142198163562071E-2</v>
      </c>
      <c r="F157" s="4">
        <f>[1]!i_pq_pctchange(A157,$B$3,$B$1)/100</f>
        <v>-4.0755676284335622E-2</v>
      </c>
      <c r="G157" s="4">
        <f>[1]!i_pq_pctchange(A157,$B$4,$B$1)/100</f>
        <v>-0.10824654210682338</v>
      </c>
      <c r="H157" s="12">
        <f>[1]!i_dq_amount(A157,$B$1)/100000000</f>
        <v>38.302812090000003</v>
      </c>
      <c r="I157" s="5">
        <f>[1]!s_nq_amount(A157,-5,$B$1,100000000)/5</f>
        <v>30.817666428000003</v>
      </c>
      <c r="J157" s="7"/>
      <c r="K157" s="7"/>
    </row>
    <row r="158" spans="1:11" x14ac:dyDescent="0.15">
      <c r="A158" s="2" t="s">
        <v>244</v>
      </c>
      <c r="B158" s="2" t="s">
        <v>245</v>
      </c>
      <c r="C158" s="12">
        <f>[1]!i_dq_close(A158,"")</f>
        <v>3582.7863000000002</v>
      </c>
      <c r="D158" s="4">
        <f>[1]!i_dq_pctchange(A158,$B$1)/100</f>
        <v>3.9403436124221258E-3</v>
      </c>
      <c r="E158" s="4">
        <f>[1]!i_pq_pctchange(A158,$B$2,$B$1)/100</f>
        <v>3.5840004607349041E-2</v>
      </c>
      <c r="F158" s="4">
        <f>[1]!i_pq_pctchange(A158,$B$3,$B$1)/100</f>
        <v>-3.7208947606074627E-2</v>
      </c>
      <c r="G158" s="4">
        <f>[1]!i_pq_pctchange(A158,$B$4,$B$1)/100</f>
        <v>-0.1146867112430251</v>
      </c>
      <c r="H158" s="12">
        <f>[1]!i_dq_amount(A158,$B$1)/100000000</f>
        <v>59.672340859999998</v>
      </c>
      <c r="I158" s="5">
        <f>[1]!s_nq_amount(A158,-5,$B$1,100000000)/5</f>
        <v>50.766695944000006</v>
      </c>
      <c r="J158" s="7"/>
      <c r="K158" s="7"/>
    </row>
    <row r="159" spans="1:11" x14ac:dyDescent="0.15">
      <c r="A159" s="2" t="s">
        <v>246</v>
      </c>
      <c r="B159" s="2" t="s">
        <v>247</v>
      </c>
      <c r="C159" s="12">
        <f>[1]!i_dq_close(A159,"")</f>
        <v>2330.7003</v>
      </c>
      <c r="D159" s="4">
        <f>[1]!i_dq_pctchange(A159,$B$1)/100</f>
        <v>-1.2514886737383657E-3</v>
      </c>
      <c r="E159" s="4">
        <f>[1]!i_pq_pctchange(A159,$B$2,$B$1)/100</f>
        <v>6.5639778926498416E-3</v>
      </c>
      <c r="F159" s="4">
        <f>[1]!i_pq_pctchange(A159,$B$3,$B$1)/100</f>
        <v>-5.5180461846313422E-2</v>
      </c>
      <c r="G159" s="4">
        <f>[1]!i_pq_pctchange(A159,$B$4,$B$1)/100</f>
        <v>-4.8867637626574305E-2</v>
      </c>
      <c r="H159" s="12">
        <f>[1]!i_dq_amount(A159,$B$1)/100000000</f>
        <v>6.2919675899999996</v>
      </c>
      <c r="I159" s="5">
        <f>[1]!s_nq_amount(A159,-5,$B$1,100000000)/5</f>
        <v>7.2988785340000009</v>
      </c>
      <c r="J159" s="7"/>
      <c r="K159" s="7"/>
    </row>
    <row r="160" spans="1:11" x14ac:dyDescent="0.15">
      <c r="A160" s="2" t="s">
        <v>248</v>
      </c>
      <c r="B160" s="2" t="s">
        <v>249</v>
      </c>
      <c r="C160" s="12">
        <f>[1]!i_dq_close(A160,"")</f>
        <v>3315.0533</v>
      </c>
      <c r="D160" s="4">
        <f>[1]!i_dq_pctchange(A160,$B$1)/100</f>
        <v>1.6898089829829877E-2</v>
      </c>
      <c r="E160" s="4">
        <f>[1]!i_pq_pctchange(A160,$B$2,$B$1)/100</f>
        <v>5.8616015456375514E-2</v>
      </c>
      <c r="F160" s="4">
        <f>[1]!i_pq_pctchange(A160,$B$3,$B$1)/100</f>
        <v>-2.7944318848138194E-2</v>
      </c>
      <c r="G160" s="4">
        <f>[1]!i_pq_pctchange(A160,$B$4,$B$1)/100</f>
        <v>-0.13949849688508664</v>
      </c>
      <c r="H160" s="12">
        <f>[1]!i_dq_amount(A160,$B$1)/100000000</f>
        <v>27.445934919999999</v>
      </c>
      <c r="I160" s="5">
        <f>[1]!s_nq_amount(A160,-5,$B$1,100000000)/5</f>
        <v>23.045156116000001</v>
      </c>
      <c r="J160" s="7"/>
      <c r="K160" s="7"/>
    </row>
    <row r="161" spans="1:11" x14ac:dyDescent="0.15">
      <c r="A161" s="2" t="s">
        <v>250</v>
      </c>
      <c r="B161" s="2" t="s">
        <v>251</v>
      </c>
      <c r="C161" s="12">
        <f>[1]!i_dq_close(A161,"")</f>
        <v>2147.4884000000002</v>
      </c>
      <c r="D161" s="4">
        <f>[1]!i_dq_pctchange(A161,$B$1)/100</f>
        <v>7.8982433352403625E-4</v>
      </c>
      <c r="E161" s="4">
        <f>[1]!i_pq_pctchange(A161,$B$2,$B$1)/100</f>
        <v>5.1188172118540765E-2</v>
      </c>
      <c r="F161" s="4">
        <f>[1]!i_pq_pctchange(A161,$B$3,$B$1)/100</f>
        <v>-5.7874252755343303E-2</v>
      </c>
      <c r="G161" s="4">
        <f>[1]!i_pq_pctchange(A161,$B$4,$B$1)/100</f>
        <v>-0.10225494709316318</v>
      </c>
      <c r="H161" s="12">
        <f>[1]!i_dq_amount(A161,$B$1)/100000000</f>
        <v>36.436869799999997</v>
      </c>
      <c r="I161" s="5">
        <f>[1]!s_nq_amount(A161,-5,$B$1,100000000)/5</f>
        <v>24.501624142000001</v>
      </c>
      <c r="J161" s="7"/>
      <c r="K161" s="7"/>
    </row>
    <row r="162" spans="1:11" x14ac:dyDescent="0.15">
      <c r="A162" s="2" t="s">
        <v>252</v>
      </c>
      <c r="B162" s="2" t="s">
        <v>253</v>
      </c>
      <c r="C162" s="12">
        <f>[1]!i_dq_close(A162,"")</f>
        <v>3620.3634000000002</v>
      </c>
      <c r="D162" s="4">
        <f>[1]!i_dq_pctchange(A162,$B$1)/100</f>
        <v>5.0174484885181503E-3</v>
      </c>
      <c r="E162" s="4">
        <f>[1]!i_pq_pctchange(A162,$B$2,$B$1)/100</f>
        <v>5.013825625860191E-2</v>
      </c>
      <c r="F162" s="4">
        <f>[1]!i_pq_pctchange(A162,$B$3,$B$1)/100</f>
        <v>-4.1351038243685585E-2</v>
      </c>
      <c r="G162" s="4">
        <f>[1]!i_pq_pctchange(A162,$B$4,$B$1)/100</f>
        <v>-8.8230713507226333E-2</v>
      </c>
      <c r="H162" s="12">
        <f>[1]!i_dq_amount(A162,$B$1)/100000000</f>
        <v>35.702626250000002</v>
      </c>
      <c r="I162" s="5">
        <f>[1]!s_nq_amount(A162,-5,$B$1,100000000)/5</f>
        <v>25.869099074000001</v>
      </c>
      <c r="J162" s="7"/>
      <c r="K162" s="7"/>
    </row>
    <row r="163" spans="1:11" x14ac:dyDescent="0.15">
      <c r="A163" s="2" t="s">
        <v>254</v>
      </c>
      <c r="B163" s="2" t="s">
        <v>255</v>
      </c>
      <c r="C163" s="12">
        <f>[1]!i_dq_close(A163,"")</f>
        <v>2042.5349000000001</v>
      </c>
      <c r="D163" s="4">
        <f>[1]!i_dq_pctchange(A163,$B$1)/100</f>
        <v>-2.1957181273782878E-3</v>
      </c>
      <c r="E163" s="4">
        <f>[1]!i_pq_pctchange(A163,$B$2,$B$1)/100</f>
        <v>2.3178747901079433E-2</v>
      </c>
      <c r="F163" s="4">
        <f>[1]!i_pq_pctchange(A163,$B$3,$B$1)/100</f>
        <v>-8.1342545567329672E-2</v>
      </c>
      <c r="G163" s="4">
        <f>[1]!i_pq_pctchange(A163,$B$4,$B$1)/100</f>
        <v>-0.14365669240460144</v>
      </c>
      <c r="H163" s="12">
        <f>[1]!i_dq_amount(A163,$B$1)/100000000</f>
        <v>3.4656537200000002</v>
      </c>
      <c r="I163" s="5">
        <f>[1]!s_nq_amount(A163,-5,$B$1,100000000)/5</f>
        <v>3.5503440580000003</v>
      </c>
      <c r="J163" s="7"/>
      <c r="K163" s="7"/>
    </row>
    <row r="164" spans="1:11" x14ac:dyDescent="0.15">
      <c r="A164" s="2" t="s">
        <v>256</v>
      </c>
      <c r="B164" s="2" t="s">
        <v>257</v>
      </c>
      <c r="C164" s="12">
        <f>[1]!i_dq_close(A164,"")</f>
        <v>2205.6385</v>
      </c>
      <c r="D164" s="4">
        <f>[1]!i_dq_pctchange(A164,$B$1)/100</f>
        <v>3.301475640751228E-3</v>
      </c>
      <c r="E164" s="4">
        <f>[1]!i_pq_pctchange(A164,$B$2,$B$1)/100</f>
        <v>3.5356458519338441E-2</v>
      </c>
      <c r="F164" s="4">
        <f>[1]!i_pq_pctchange(A164,$B$3,$B$1)/100</f>
        <v>-3.4912996886318659E-2</v>
      </c>
      <c r="G164" s="4">
        <f>[1]!i_pq_pctchange(A164,$B$4,$B$1)/100</f>
        <v>-8.9247820030318281E-2</v>
      </c>
      <c r="H164" s="12">
        <f>[1]!i_dq_amount(A164,$B$1)/100000000</f>
        <v>7.4423667599999996</v>
      </c>
      <c r="I164" s="5">
        <f>[1]!s_nq_amount(A164,-5,$B$1,100000000)/5</f>
        <v>6.8527021739999991</v>
      </c>
      <c r="J164" s="7"/>
      <c r="K164" s="7"/>
    </row>
    <row r="165" spans="1:11" x14ac:dyDescent="0.15">
      <c r="A165" s="2" t="s">
        <v>258</v>
      </c>
      <c r="B165" s="2" t="s">
        <v>259</v>
      </c>
      <c r="C165" s="12">
        <f>[1]!i_dq_close(A165,"")</f>
        <v>2142.3126000000002</v>
      </c>
      <c r="D165" s="4">
        <f>[1]!i_dq_pctchange(A165,$B$1)/100</f>
        <v>7.2211733824929514E-3</v>
      </c>
      <c r="E165" s="4">
        <f>[1]!i_pq_pctchange(A165,$B$2,$B$1)/100</f>
        <v>6.7893085703362166E-2</v>
      </c>
      <c r="F165" s="4">
        <f>[1]!i_pq_pctchange(A165,$B$3,$B$1)/100</f>
        <v>-3.8351042314414885E-2</v>
      </c>
      <c r="G165" s="4">
        <f>[1]!i_pq_pctchange(A165,$B$4,$B$1)/100</f>
        <v>-8.9125541852953294E-2</v>
      </c>
      <c r="H165" s="12">
        <f>[1]!i_dq_amount(A165,$B$1)/100000000</f>
        <v>70.754949429999996</v>
      </c>
      <c r="I165" s="5">
        <f>[1]!s_nq_amount(A165,-5,$B$1,100000000)/5</f>
        <v>44.956146510000004</v>
      </c>
      <c r="J165" s="7"/>
      <c r="K165" s="7"/>
    </row>
    <row r="166" spans="1:11" x14ac:dyDescent="0.15">
      <c r="A166" s="8"/>
      <c r="B166" s="7"/>
      <c r="C166" s="7"/>
      <c r="I166" s="8"/>
      <c r="J166" s="7"/>
      <c r="K166" s="7"/>
    </row>
    <row r="167" spans="1:11" x14ac:dyDescent="0.15">
      <c r="A167" s="8"/>
      <c r="B167" s="7"/>
      <c r="C167" s="7"/>
      <c r="I167" s="8"/>
      <c r="J167" s="7"/>
      <c r="K167" s="7"/>
    </row>
    <row r="168" spans="1:11" x14ac:dyDescent="0.15">
      <c r="J168" s="7"/>
      <c r="K168" s="7"/>
    </row>
    <row r="169" spans="1:11" x14ac:dyDescent="0.15">
      <c r="A169" s="2"/>
      <c r="B169" s="2"/>
      <c r="C169" s="12"/>
      <c r="D169" s="4"/>
      <c r="E169" s="4"/>
      <c r="F169" s="4"/>
      <c r="G169" s="4"/>
      <c r="H169" s="12"/>
      <c r="I169" s="5"/>
      <c r="J169" s="7"/>
      <c r="K169" s="7"/>
    </row>
    <row r="170" spans="1:11" x14ac:dyDescent="0.15">
      <c r="A170" s="8"/>
      <c r="B170" s="7"/>
      <c r="C170" s="7"/>
      <c r="I170" s="8"/>
      <c r="J170" s="7"/>
      <c r="K170" s="7"/>
    </row>
    <row r="171" spans="1:11" x14ac:dyDescent="0.15">
      <c r="A171" s="10" t="s">
        <v>278</v>
      </c>
      <c r="B171" s="7"/>
      <c r="C171" s="7"/>
      <c r="I171" s="8"/>
      <c r="J171" s="7"/>
      <c r="K171" s="7"/>
    </row>
    <row r="172" spans="1:11" x14ac:dyDescent="0.15">
      <c r="A172" s="1" t="s">
        <v>261</v>
      </c>
      <c r="B172" s="1" t="s">
        <v>262</v>
      </c>
      <c r="C172" s="1" t="s">
        <v>279</v>
      </c>
      <c r="D172" s="1" t="s">
        <v>280</v>
      </c>
      <c r="E172" s="1" t="s">
        <v>263</v>
      </c>
      <c r="F172" s="1" t="s">
        <v>264</v>
      </c>
      <c r="G172" s="1" t="s">
        <v>265</v>
      </c>
      <c r="H172" s="1" t="s">
        <v>266</v>
      </c>
      <c r="I172" s="1" t="s">
        <v>267</v>
      </c>
      <c r="J172" s="1" t="s">
        <v>268</v>
      </c>
      <c r="K172" s="1" t="s">
        <v>269</v>
      </c>
    </row>
    <row r="173" spans="1:11" x14ac:dyDescent="0.15">
      <c r="A173" s="16">
        <v>801790</v>
      </c>
      <c r="B173" s="2" t="s">
        <v>281</v>
      </c>
      <c r="C173" s="17" t="s">
        <v>282</v>
      </c>
      <c r="D173" s="18" t="s">
        <v>283</v>
      </c>
      <c r="E173" s="12">
        <f>[1]!i_dq_close(A173,"")</f>
        <v>1876.43</v>
      </c>
      <c r="F173" s="4">
        <f>[1]!i_dq_pctchange(A173,$B$1)/100</f>
        <v>-1.6865588749986782E-2</v>
      </c>
      <c r="G173" s="4">
        <f>[1]!i_pq_pctchange(A173,$B$2,$B$1)/100</f>
        <v>-1.445933738103744E-2</v>
      </c>
      <c r="H173" s="4">
        <f>[1]!i_pq_pctchange(A173,$B$3,$B$1)/100</f>
        <v>-9.8667524881835278E-2</v>
      </c>
      <c r="I173" s="4">
        <f>[1]!i_pq_pctchange(A173,$B$4,$B$1)/100</f>
        <v>-4.8111116183982894E-2</v>
      </c>
      <c r="J173" s="12">
        <f>[1]!i_dq_amount(A173,$B$1)/100000000</f>
        <v>214.09479999999999</v>
      </c>
      <c r="K173" s="5">
        <f>[1]!s_nq_amount(A173,-5,$B$1,100000000)/5</f>
        <v>0</v>
      </c>
    </row>
    <row r="174" spans="1:11" x14ac:dyDescent="0.15">
      <c r="A174" s="16">
        <v>801021</v>
      </c>
      <c r="B174" s="2" t="s">
        <v>284</v>
      </c>
      <c r="C174" s="17" t="s">
        <v>282</v>
      </c>
      <c r="D174" s="18" t="s">
        <v>285</v>
      </c>
      <c r="E174" s="12">
        <f>[1]!i_dq_close(A174,"")</f>
        <v>3323.34</v>
      </c>
      <c r="F174" s="4">
        <f>[1]!i_dq_pctchange(A174,$B$1)/100</f>
        <v>-1.0670626320676835E-3</v>
      </c>
      <c r="G174" s="4">
        <f>[1]!i_pq_pctchange(A174,$B$2,$B$1)/100</f>
        <v>-2.6749212224864372E-2</v>
      </c>
      <c r="H174" s="4">
        <f>[1]!i_pq_pctchange(A174,$B$3,$B$1)/100</f>
        <v>-6.6577163111802617E-2</v>
      </c>
      <c r="I174" s="4">
        <f>[1]!i_pq_pctchange(A174,$B$4,$B$1)/100</f>
        <v>6.0517925048109156E-4</v>
      </c>
      <c r="J174" s="12">
        <f>[1]!i_dq_amount(A174,$B$1)/100000000</f>
        <v>65.280900000000003</v>
      </c>
      <c r="K174" s="5">
        <f>[1]!s_nq_amount(A174,-5,$B$1,100000000)/5</f>
        <v>0</v>
      </c>
    </row>
    <row r="175" spans="1:11" x14ac:dyDescent="0.15">
      <c r="A175" s="16">
        <v>801050</v>
      </c>
      <c r="B175" s="2" t="s">
        <v>286</v>
      </c>
      <c r="C175" s="17" t="s">
        <v>282</v>
      </c>
      <c r="D175" s="18" t="s">
        <v>283</v>
      </c>
      <c r="E175" s="12">
        <f>[1]!i_dq_close(A175,"")</f>
        <v>3977.26</v>
      </c>
      <c r="F175" s="4">
        <f>[1]!i_dq_pctchange(A175,$B$1)/100</f>
        <v>7.7380711071473041E-3</v>
      </c>
      <c r="G175" s="4">
        <f>[1]!i_pq_pctchange(A175,$B$2,$B$1)/100</f>
        <v>2.1038521911558306E-3</v>
      </c>
      <c r="H175" s="4">
        <f>[1]!i_pq_pctchange(A175,$B$3,$B$1)/100</f>
        <v>-2.8018700313545475E-2</v>
      </c>
      <c r="I175" s="4">
        <f>[1]!i_pq_pctchange(A175,$B$4,$B$1)/100</f>
        <v>-4.0687900239993136E-2</v>
      </c>
      <c r="J175" s="12">
        <f>[1]!i_dq_amount(A175,$B$1)/100000000</f>
        <v>346.47070000000002</v>
      </c>
      <c r="K175" s="5">
        <f>[1]!s_nq_amount(A175,-5,$B$1,100000000)/5</f>
        <v>0</v>
      </c>
    </row>
    <row r="176" spans="1:11" x14ac:dyDescent="0.15">
      <c r="A176" s="16">
        <v>801181</v>
      </c>
      <c r="B176" s="2" t="s">
        <v>287</v>
      </c>
      <c r="C176" s="17" t="s">
        <v>282</v>
      </c>
      <c r="D176" s="18" t="s">
        <v>285</v>
      </c>
      <c r="E176" s="12">
        <f>[1]!i_dq_close(A176,"")</f>
        <v>5815.27</v>
      </c>
      <c r="F176" s="4">
        <f>[1]!i_dq_pctchange(A176,$B$1)/100</f>
        <v>5.0066536474084877E-3</v>
      </c>
      <c r="G176" s="4">
        <f>[1]!i_pq_pctchange(A176,$B$2,$B$1)/100</f>
        <v>-2.0006774531133198E-2</v>
      </c>
      <c r="H176" s="4">
        <f>[1]!i_pq_pctchange(A176,$B$3,$B$1)/100</f>
        <v>-0.11729758364791898</v>
      </c>
      <c r="I176" s="4">
        <f>[1]!i_pq_pctchange(A176,$B$4,$B$1)/100</f>
        <v>9.5481635409451204E-3</v>
      </c>
      <c r="J176" s="12">
        <f>[1]!i_dq_amount(A176,$B$1)/100000000</f>
        <v>197.8254</v>
      </c>
      <c r="K176" s="5">
        <f>[1]!s_nq_amount(A176,-5,$B$1,100000000)/5</f>
        <v>0</v>
      </c>
    </row>
    <row r="177" spans="1:11" x14ac:dyDescent="0.15">
      <c r="A177" s="16">
        <v>801035</v>
      </c>
      <c r="B177" s="2" t="s">
        <v>288</v>
      </c>
      <c r="C177" s="17" t="s">
        <v>282</v>
      </c>
      <c r="D177" s="18" t="s">
        <v>285</v>
      </c>
      <c r="E177" s="12">
        <f>[1]!i_dq_close(A177,"")</f>
        <v>2606.64</v>
      </c>
      <c r="F177" s="4">
        <f>[1]!i_dq_pctchange(A177,$B$1)/100</f>
        <v>-1.3813063957777705E-2</v>
      </c>
      <c r="G177" s="4">
        <f>[1]!i_pq_pctchange(A177,$B$2,$B$1)/100</f>
        <v>-8.2335215426059261E-3</v>
      </c>
      <c r="H177" s="4">
        <f>[1]!i_pq_pctchange(A177,$B$3,$B$1)/100</f>
        <v>-9.458971295189933E-2</v>
      </c>
      <c r="I177" s="4">
        <f>[1]!i_pq_pctchange(A177,$B$4,$B$1)/100</f>
        <v>-3.3123882578989239E-2</v>
      </c>
      <c r="J177" s="12">
        <f>[1]!i_dq_amount(A177,$B$1)/100000000</f>
        <v>17.988399999999999</v>
      </c>
      <c r="K177" s="5">
        <f>[1]!s_nq_amount(A177,-5,$B$1,100000000)/5</f>
        <v>0</v>
      </c>
    </row>
    <row r="178" spans="1:11" x14ac:dyDescent="0.15">
      <c r="A178" s="16">
        <v>801074</v>
      </c>
      <c r="B178" s="2" t="s">
        <v>289</v>
      </c>
      <c r="C178" s="17" t="s">
        <v>282</v>
      </c>
      <c r="D178" s="18" t="s">
        <v>285</v>
      </c>
      <c r="E178" s="12">
        <f>[1]!i_dq_close(A178,"")</f>
        <v>5847.06</v>
      </c>
      <c r="F178" s="4">
        <f>[1]!i_dq_pctchange(A178,$B$1)/100</f>
        <v>-2.104314612954572E-3</v>
      </c>
      <c r="G178" s="4">
        <f>[1]!i_pq_pctchange(A178,$B$2,$B$1)/100</f>
        <v>1.8981760640207401E-2</v>
      </c>
      <c r="H178" s="4">
        <f>[1]!i_pq_pctchange(A178,$B$3,$B$1)/100</f>
        <v>-3.4576246559464452E-2</v>
      </c>
      <c r="I178" s="4">
        <f>[1]!i_pq_pctchange(A178,$B$4,$B$1)/100</f>
        <v>-6.779204339098921E-2</v>
      </c>
      <c r="J178" s="12">
        <f>[1]!i_dq_amount(A178,$B$1)/100000000</f>
        <v>94.662999999999997</v>
      </c>
      <c r="K178" s="5">
        <f>[1]!s_nq_amount(A178,-5,$B$1,100000000)/5</f>
        <v>0</v>
      </c>
    </row>
    <row r="179" spans="1:11" x14ac:dyDescent="0.15">
      <c r="A179" s="16">
        <v>801034</v>
      </c>
      <c r="B179" s="2" t="s">
        <v>290</v>
      </c>
      <c r="C179" s="17" t="s">
        <v>291</v>
      </c>
      <c r="D179" s="18" t="s">
        <v>292</v>
      </c>
      <c r="E179" s="12">
        <f>[1]!i_dq_close(A179,"")</f>
        <v>4429.78</v>
      </c>
      <c r="F179" s="4">
        <f>[1]!i_dq_pctchange(A179,$B$1)/100</f>
        <v>1.9769104102200785E-3</v>
      </c>
      <c r="G179" s="4">
        <f>[1]!i_pq_pctchange(A179,$B$2,$B$1)/100</f>
        <v>1.9176657624763171E-2</v>
      </c>
      <c r="H179" s="4">
        <f>[1]!i_pq_pctchange(A179,$B$3,$B$1)/100</f>
        <v>-2.1791072461719962E-2</v>
      </c>
      <c r="I179" s="4">
        <f>[1]!i_pq_pctchange(A179,$B$4,$B$1)/100</f>
        <v>-1.7887310828607395E-2</v>
      </c>
      <c r="J179" s="12">
        <f>[1]!i_dq_amount(A179,$B$1)/100000000</f>
        <v>211.98400000000001</v>
      </c>
      <c r="K179" s="5">
        <f>[1]!s_nq_amount(A179,-5,$B$1,100000000)/5</f>
        <v>0</v>
      </c>
    </row>
    <row r="180" spans="1:11" x14ac:dyDescent="0.15">
      <c r="A180" s="16">
        <v>850911</v>
      </c>
      <c r="B180" s="2" t="s">
        <v>293</v>
      </c>
      <c r="C180" s="17" t="s">
        <v>282</v>
      </c>
      <c r="D180" s="18" t="s">
        <v>294</v>
      </c>
      <c r="E180" s="12">
        <f>[1]!i_dq_close(A180,"")</f>
        <v>7578.56</v>
      </c>
      <c r="F180" s="4">
        <f>[1]!i_dq_pctchange(A180,$B$1)/100</f>
        <v>-7.9977381192356534E-3</v>
      </c>
      <c r="G180" s="4">
        <f>[1]!i_pq_pctchange(A180,$B$2,$B$1)/100</f>
        <v>2.2349589904862022E-3</v>
      </c>
      <c r="H180" s="4">
        <f>[1]!i_pq_pctchange(A180,$B$3,$B$1)/100</f>
        <v>-3.1679550245959143E-2</v>
      </c>
      <c r="I180" s="4">
        <f>[1]!i_pq_pctchange(A180,$B$4,$B$1)/100</f>
        <v>-1.2607926955583659E-2</v>
      </c>
      <c r="J180" s="12">
        <f>[1]!i_dq_amount(A180,$B$1)/100000000</f>
        <v>17.180199999999999</v>
      </c>
      <c r="K180" s="5">
        <f>[1]!s_nq_amount(A180,-5,$B$1,100000000)/5</f>
        <v>20.314540000000001</v>
      </c>
    </row>
    <row r="181" spans="1:11" x14ac:dyDescent="0.15">
      <c r="A181" s="16">
        <v>851741</v>
      </c>
      <c r="B181" s="2" t="s">
        <v>295</v>
      </c>
      <c r="C181" s="17" t="s">
        <v>291</v>
      </c>
      <c r="D181" s="18" t="s">
        <v>296</v>
      </c>
      <c r="E181" s="12">
        <f>[1]!i_dq_close(A181,"")</f>
        <v>3235.05</v>
      </c>
      <c r="F181" s="4">
        <f>[1]!i_dq_pctchange(A181,$B$1)/100</f>
        <v>-1.3632095031343772E-2</v>
      </c>
      <c r="G181" s="4">
        <f>[1]!i_pq_pctchange(A181,$B$2,$B$1)/100</f>
        <v>-1.4977589944705549E-2</v>
      </c>
      <c r="H181" s="4">
        <f>[1]!i_pq_pctchange(A181,$B$3,$B$1)/100</f>
        <v>-1.1105405058415729E-2</v>
      </c>
      <c r="I181" s="4">
        <f>[1]!i_pq_pctchange(A181,$B$4,$B$1)/100</f>
        <v>3.1193895174870256E-3</v>
      </c>
      <c r="J181" s="12">
        <f>[1]!i_dq_amount(A181,$B$1)/100000000</f>
        <v>23.273599999999998</v>
      </c>
      <c r="K181" s="5">
        <f>[1]!s_nq_amount(A181,-5,$B$1,100000000)/5</f>
        <v>33.388379999999998</v>
      </c>
    </row>
    <row r="182" spans="1:11" x14ac:dyDescent="0.15">
      <c r="A182" s="16">
        <v>801130</v>
      </c>
      <c r="B182" s="2" t="s">
        <v>297</v>
      </c>
      <c r="C182" s="17" t="s">
        <v>282</v>
      </c>
      <c r="D182" s="18" t="s">
        <v>285</v>
      </c>
      <c r="E182" s="12">
        <f>[1]!i_dq_close(A182,"")</f>
        <v>2621.13</v>
      </c>
      <c r="F182" s="4">
        <f>[1]!i_dq_pctchange(A182,$B$1)/100</f>
        <v>5.1539868619352447E-3</v>
      </c>
      <c r="G182" s="4">
        <f>[1]!i_pq_pctchange(A182,$B$2,$B$1)/100</f>
        <v>1.9863194920002547E-2</v>
      </c>
      <c r="H182" s="4">
        <f>[1]!i_pq_pctchange(A182,$B$3,$B$1)/100</f>
        <v>-4.3536804308797139E-2</v>
      </c>
      <c r="I182" s="4">
        <f>[1]!i_pq_pctchange(A182,$B$4,$B$1)/100</f>
        <v>-3.9601203278604391E-2</v>
      </c>
      <c r="J182" s="12">
        <f>[1]!i_dq_amount(A182,$B$1)/100000000</f>
        <v>36.379399999999997</v>
      </c>
      <c r="K182" s="5">
        <f>[1]!s_nq_amount(A182,-5,$B$1,100000000)/5</f>
        <v>35.109760000000001</v>
      </c>
    </row>
    <row r="183" spans="1:11" x14ac:dyDescent="0.15">
      <c r="A183" s="16">
        <v>801032</v>
      </c>
      <c r="B183" s="2" t="s">
        <v>298</v>
      </c>
      <c r="C183" s="17" t="s">
        <v>291</v>
      </c>
      <c r="D183" s="18" t="s">
        <v>292</v>
      </c>
      <c r="E183" s="12">
        <f>[1]!i_dq_close(A183,"")</f>
        <v>3418.82</v>
      </c>
      <c r="F183" s="4">
        <f>[1]!i_dq_pctchange(A183,$B$1)/100</f>
        <v>-1.810208407542091E-3</v>
      </c>
      <c r="G183" s="4">
        <f>[1]!i_pq_pctchange(A183,$B$2,$B$1)/100</f>
        <v>1.3975146068748723E-2</v>
      </c>
      <c r="H183" s="4">
        <f>[1]!i_pq_pctchange(A183,$B$3,$B$1)/100</f>
        <v>-1.2404095026807171E-2</v>
      </c>
      <c r="I183" s="4">
        <f>[1]!i_pq_pctchange(A183,$B$4,$B$1)/100</f>
        <v>2.6715837903094952E-2</v>
      </c>
      <c r="J183" s="12">
        <f>[1]!i_dq_amount(A183,$B$1)/100000000</f>
        <v>19.5473</v>
      </c>
      <c r="K183" s="5">
        <f>[1]!s_nq_amount(A183,-5,$B$1,100000000)/5</f>
        <v>0</v>
      </c>
    </row>
    <row r="184" spans="1:11" x14ac:dyDescent="0.15">
      <c r="A184" s="16">
        <v>801143</v>
      </c>
      <c r="B184" s="2" t="s">
        <v>299</v>
      </c>
      <c r="C184" s="17" t="s">
        <v>282</v>
      </c>
      <c r="D184" s="18" t="s">
        <v>285</v>
      </c>
      <c r="E184" s="12">
        <f>[1]!i_dq_close(A184,"")</f>
        <v>3021.2</v>
      </c>
      <c r="F184" s="4">
        <f>[1]!i_dq_pctchange(A184,$B$1)/100</f>
        <v>5.0336459492394958E-4</v>
      </c>
      <c r="G184" s="4">
        <f>[1]!i_pq_pctchange(A184,$B$2,$B$1)/100</f>
        <v>1.3706443874041518E-2</v>
      </c>
      <c r="H184" s="4">
        <f>[1]!i_pq_pctchange(A184,$B$3,$B$1)/100</f>
        <v>-1.1208130688789009E-3</v>
      </c>
      <c r="I184" s="4">
        <f>[1]!i_pq_pctchange(A184,$B$4,$B$1)/100</f>
        <v>5.8977756279487092E-2</v>
      </c>
      <c r="J184" s="12">
        <f>[1]!i_dq_amount(A184,$B$1)/100000000</f>
        <v>39.351999999999997</v>
      </c>
      <c r="K184" s="5">
        <f>[1]!s_nq_amount(A184,-5,$B$1,100000000)/5</f>
        <v>0</v>
      </c>
    </row>
    <row r="185" spans="1:11" x14ac:dyDescent="0.15">
      <c r="A185" s="16">
        <v>850321</v>
      </c>
      <c r="B185" s="2" t="s">
        <v>300</v>
      </c>
      <c r="C185" s="17" t="s">
        <v>291</v>
      </c>
      <c r="D185" s="18" t="s">
        <v>296</v>
      </c>
      <c r="E185" s="12">
        <f>[1]!i_dq_close(A185,"")</f>
        <v>2499.63</v>
      </c>
      <c r="F185" s="4">
        <f>[1]!i_dq_pctchange(A185,$B$1)/100</f>
        <v>8.3625801766913366E-3</v>
      </c>
      <c r="G185" s="4">
        <f>[1]!i_pq_pctchange(A185,$B$2,$B$1)/100</f>
        <v>1.1893533043214388E-2</v>
      </c>
      <c r="H185" s="4">
        <f>[1]!i_pq_pctchange(A185,$B$3,$B$1)/100</f>
        <v>-3.5919252071151986E-2</v>
      </c>
      <c r="I185" s="4">
        <f>[1]!i_pq_pctchange(A185,$B$4,$B$1)/100</f>
        <v>-8.2958413673259734E-3</v>
      </c>
      <c r="J185" s="12">
        <f>[1]!i_dq_amount(A185,$B$1)/100000000</f>
        <v>5.7803000000000004</v>
      </c>
      <c r="K185" s="5">
        <f>[1]!s_nq_amount(A185,-5,$B$1,100000000)/5</f>
        <v>5.6281799999999995</v>
      </c>
    </row>
    <row r="186" spans="1:11" ht="6.75" customHeight="1" x14ac:dyDescent="0.15">
      <c r="A186" s="19"/>
      <c r="B186" s="20"/>
      <c r="C186" s="21"/>
      <c r="D186" s="22"/>
      <c r="E186" s="23"/>
      <c r="F186" s="24"/>
      <c r="G186" s="24"/>
      <c r="H186" s="24"/>
      <c r="I186" s="24"/>
      <c r="J186" s="23"/>
      <c r="K186" s="25"/>
    </row>
    <row r="187" spans="1:11" x14ac:dyDescent="0.15">
      <c r="A187" s="16">
        <v>801150</v>
      </c>
      <c r="B187" s="26" t="s">
        <v>301</v>
      </c>
      <c r="C187" s="27" t="s">
        <v>302</v>
      </c>
      <c r="D187" s="18" t="s">
        <v>303</v>
      </c>
      <c r="E187" s="12">
        <f>[1]!i_dq_close(A187,"")</f>
        <v>7705.98</v>
      </c>
      <c r="F187" s="4">
        <f>[1]!i_dq_pctchange(A187,$B$1)/100</f>
        <v>-1.3128376863471569E-3</v>
      </c>
      <c r="G187" s="4">
        <f>[1]!i_pq_pctchange(A187,$B$2,$B$1)/100</f>
        <v>1.6626758751706827E-2</v>
      </c>
      <c r="H187" s="4">
        <f>[1]!i_pq_pctchange(A187,$B$3,$B$1)/100</f>
        <v>-3.3140069584986942E-2</v>
      </c>
      <c r="I187" s="4">
        <f>[1]!i_pq_pctchange(A187,$B$4,$B$1)/100</f>
        <v>-4.5771155367829837E-2</v>
      </c>
      <c r="J187" s="12">
        <f>[1]!i_dq_amount(A187,$B$1)/100000000</f>
        <v>228.01519999999999</v>
      </c>
      <c r="K187" s="5">
        <f>[1]!s_nq_amount(A187,-5,$B$1,100000000)/5</f>
        <v>0</v>
      </c>
    </row>
    <row r="188" spans="1:11" x14ac:dyDescent="0.15">
      <c r="A188" s="16">
        <v>801120</v>
      </c>
      <c r="B188" s="26" t="s">
        <v>304</v>
      </c>
      <c r="C188" s="27" t="s">
        <v>302</v>
      </c>
      <c r="D188" s="18" t="s">
        <v>303</v>
      </c>
      <c r="E188" s="12">
        <f>[1]!i_dq_close(A188,"")</f>
        <v>11328.24</v>
      </c>
      <c r="F188" s="4">
        <f>[1]!i_dq_pctchange(A188,$B$1)/100</f>
        <v>-2.1062946876852506E-2</v>
      </c>
      <c r="G188" s="4">
        <f>[1]!i_pq_pctchange(A188,$B$2,$B$1)/100</f>
        <v>-3.1426665982660418E-2</v>
      </c>
      <c r="H188" s="4">
        <f>[1]!i_pq_pctchange(A188,$B$3,$B$1)/100</f>
        <v>-6.8909740076142589E-2</v>
      </c>
      <c r="I188" s="4">
        <f>[1]!i_pq_pctchange(A188,$B$4,$B$1)/100</f>
        <v>-1.7485916989379735E-2</v>
      </c>
      <c r="J188" s="12">
        <f>[1]!i_dq_amount(A188,$B$1)/100000000</f>
        <v>158.00239999999999</v>
      </c>
      <c r="K188" s="5">
        <f>[1]!s_nq_amount(A188,-5,$B$1,100000000)/5</f>
        <v>0</v>
      </c>
    </row>
    <row r="189" spans="1:11" x14ac:dyDescent="0.15">
      <c r="A189" s="16">
        <v>801200</v>
      </c>
      <c r="B189" s="26" t="s">
        <v>305</v>
      </c>
      <c r="C189" s="27" t="s">
        <v>302</v>
      </c>
      <c r="D189" s="18" t="s">
        <v>283</v>
      </c>
      <c r="E189" s="12">
        <f>[1]!i_dq_close(A189,"")</f>
        <v>4231.68</v>
      </c>
      <c r="F189" s="4">
        <f>[1]!i_dq_pctchange(A189,$B$1)/100</f>
        <v>-5.2433926167350098E-4</v>
      </c>
      <c r="G189" s="4">
        <f>[1]!i_pq_pctchange(A189,$B$2,$B$1)/100</f>
        <v>1.0869097840991104E-2</v>
      </c>
      <c r="H189" s="4">
        <f>[1]!i_pq_pctchange(A189,$B$3,$B$1)/100</f>
        <v>-5.8513620546957752E-2</v>
      </c>
      <c r="I189" s="4">
        <f>[1]!i_pq_pctchange(A189,$B$4,$B$1)/100</f>
        <v>-4.3882600149122035E-2</v>
      </c>
      <c r="J189" s="12">
        <f>[1]!i_dq_amount(A189,$B$1)/100000000</f>
        <v>73.351699999999994</v>
      </c>
      <c r="K189" s="5">
        <f>[1]!s_nq_amount(A189,-5,$B$1,100000000)/5</f>
        <v>66.338899999999995</v>
      </c>
    </row>
    <row r="190" spans="1:11" x14ac:dyDescent="0.15">
      <c r="A190" s="16">
        <v>801220</v>
      </c>
      <c r="B190" s="26" t="s">
        <v>306</v>
      </c>
      <c r="C190" s="27" t="s">
        <v>307</v>
      </c>
      <c r="D190" s="18" t="s">
        <v>308</v>
      </c>
      <c r="E190" s="12">
        <f>[1]!i_dq_close(A190,"")</f>
        <v>2824.41</v>
      </c>
      <c r="F190" s="4">
        <f>[1]!i_dq_pctchange(A190,$B$1)/100</f>
        <v>0</v>
      </c>
      <c r="G190" s="4">
        <f>[1]!i_pq_pctchange(A190,$B$2,$B$1)/100</f>
        <v>0</v>
      </c>
      <c r="H190" s="4">
        <f>[1]!i_pq_pctchange(A190,$B$3,$B$1)/100</f>
        <v>0</v>
      </c>
      <c r="I190" s="4">
        <f>[1]!i_pq_pctchange(A190,$B$4,$B$1)/100</f>
        <v>0</v>
      </c>
      <c r="J190" s="12">
        <f>[1]!i_dq_amount(A190,$B$1)/100000000</f>
        <v>0</v>
      </c>
      <c r="K190" s="5">
        <f>[1]!s_nq_amount(A190,-5,$B$1,100000000)/5</f>
        <v>0</v>
      </c>
    </row>
    <row r="191" spans="1:11" x14ac:dyDescent="0.15">
      <c r="A191" s="16">
        <v>801730</v>
      </c>
      <c r="B191" s="26" t="s">
        <v>309</v>
      </c>
      <c r="C191" s="27" t="s">
        <v>310</v>
      </c>
      <c r="D191" s="18" t="s">
        <v>311</v>
      </c>
      <c r="E191" s="12">
        <f>[1]!i_dq_close(A191,"")</f>
        <v>4914.95</v>
      </c>
      <c r="F191" s="4">
        <f>[1]!i_dq_pctchange(A191,$B$1)/100</f>
        <v>3.0366913125730033E-3</v>
      </c>
      <c r="G191" s="4">
        <f>[1]!i_pq_pctchange(A191,$B$2,$B$1)/100</f>
        <v>3.3062541380723731E-2</v>
      </c>
      <c r="H191" s="4">
        <f>[1]!i_pq_pctchange(A191,$B$3,$B$1)/100</f>
        <v>-3.7731490092351327E-2</v>
      </c>
      <c r="I191" s="4">
        <f>[1]!i_pq_pctchange(A191,$B$4,$B$1)/100</f>
        <v>-8.6746070088074667E-2</v>
      </c>
      <c r="J191" s="12">
        <f>[1]!i_dq_amount(A191,$B$1)/100000000</f>
        <v>129.57079999999999</v>
      </c>
      <c r="K191" s="5">
        <f>[1]!s_nq_amount(A191,-5,$B$1,100000000)/5</f>
        <v>0</v>
      </c>
    </row>
    <row r="192" spans="1:11" x14ac:dyDescent="0.15">
      <c r="A192" s="16" t="s">
        <v>312</v>
      </c>
      <c r="B192" s="26" t="s">
        <v>313</v>
      </c>
      <c r="C192" s="27" t="s">
        <v>314</v>
      </c>
      <c r="D192" s="18" t="s">
        <v>315</v>
      </c>
      <c r="E192" s="12">
        <f>[1]!i_dq_close(A192,"")</f>
        <v>3308.83</v>
      </c>
      <c r="F192" s="4">
        <f>[1]!i_dq_pctchange(A192,$B$1)/100</f>
        <v>3.8347304008568006E-3</v>
      </c>
      <c r="G192" s="4">
        <f>[1]!i_pq_pctchange(A192,$B$2,$B$1)/100</f>
        <v>5.3153735243472777E-2</v>
      </c>
      <c r="H192" s="4">
        <f>[1]!i_pq_pctchange(A192,$B$3,$B$1)/100</f>
        <v>3.3189281008199734E-2</v>
      </c>
      <c r="I192" s="4">
        <f>[1]!i_pq_pctchange(A192,$B$4,$B$1)/100</f>
        <v>-4.7794043586740331E-2</v>
      </c>
      <c r="J192" s="12">
        <f>[1]!i_dq_amount(A192,$B$1)/100000000</f>
        <v>409.95659999999998</v>
      </c>
      <c r="K192" s="5">
        <f>[1]!s_nq_amount(A192,-5,$B$1,100000000)/5</f>
        <v>387.8177</v>
      </c>
    </row>
    <row r="193" spans="1:11" x14ac:dyDescent="0.15">
      <c r="A193" s="16">
        <v>801110</v>
      </c>
      <c r="B193" s="26" t="s">
        <v>316</v>
      </c>
      <c r="C193" s="27" t="s">
        <v>317</v>
      </c>
      <c r="D193" s="18" t="s">
        <v>318</v>
      </c>
      <c r="E193" s="12">
        <f>[1]!i_dq_close(A193,"")</f>
        <v>7431.27</v>
      </c>
      <c r="F193" s="4">
        <f>[1]!i_dq_pctchange(A193,$B$1)/100</f>
        <v>-2.4270573942692941E-3</v>
      </c>
      <c r="G193" s="4">
        <f>[1]!i_pq_pctchange(A193,$B$2,$B$1)/100</f>
        <v>-2.9843848524844341E-2</v>
      </c>
      <c r="H193" s="4">
        <f>[1]!i_pq_pctchange(A193,$B$3,$B$1)/100</f>
        <v>-6.7752639138916271E-2</v>
      </c>
      <c r="I193" s="4">
        <f>[1]!i_pq_pctchange(A193,$B$4,$B$1)/100</f>
        <v>2.8677620741684118E-2</v>
      </c>
      <c r="J193" s="12">
        <f>[1]!i_dq_amount(A193,$B$1)/100000000</f>
        <v>124.5228</v>
      </c>
      <c r="K193" s="5">
        <f>[1]!s_nq_amount(A193,-5,$B$1,100000000)/5</f>
        <v>107.57098000000001</v>
      </c>
    </row>
    <row r="194" spans="1:11" x14ac:dyDescent="0.15">
      <c r="A194" s="16">
        <v>857221</v>
      </c>
      <c r="B194" s="26" t="s">
        <v>319</v>
      </c>
      <c r="C194" s="27" t="s">
        <v>320</v>
      </c>
      <c r="D194" s="18" t="s">
        <v>321</v>
      </c>
      <c r="E194" s="12">
        <f>[1]!i_dq_close(A194,"")</f>
        <v>8640.17</v>
      </c>
      <c r="F194" s="4">
        <f>[1]!i_dq_pctchange(A194,$B$1)/100</f>
        <v>5.2121083792784351E-3</v>
      </c>
      <c r="G194" s="4">
        <f>[1]!i_pq_pctchange(A194,$B$2,$B$1)/100</f>
        <v>1.9611799886239956E-2</v>
      </c>
      <c r="H194" s="4">
        <f>[1]!i_pq_pctchange(A194,$B$3,$B$1)/100</f>
        <v>-7.0291668729057788E-2</v>
      </c>
      <c r="I194" s="4">
        <f>[1]!i_pq_pctchange(A194,$B$4,$B$1)/100</f>
        <v>-8.9114286497439132E-2</v>
      </c>
      <c r="J194" s="12">
        <f>[1]!i_dq_amount(A194,$B$1)/100000000</f>
        <v>15.392300000000001</v>
      </c>
      <c r="K194" s="5">
        <f>[1]!s_nq_amount(A194,-5,$B$1,100000000)/5</f>
        <v>0</v>
      </c>
    </row>
    <row r="195" spans="1:11" ht="8.25" customHeight="1" x14ac:dyDescent="0.15">
      <c r="A195" s="19"/>
      <c r="B195" s="20"/>
      <c r="C195" s="21"/>
      <c r="D195" s="22"/>
      <c r="E195" s="23"/>
      <c r="F195" s="24"/>
      <c r="G195" s="24"/>
      <c r="H195" s="24"/>
      <c r="I195" s="24"/>
      <c r="J195" s="23"/>
      <c r="K195" s="25"/>
    </row>
    <row r="196" spans="1:11" x14ac:dyDescent="0.15">
      <c r="A196" s="16">
        <v>801161</v>
      </c>
      <c r="B196" s="28" t="s">
        <v>322</v>
      </c>
      <c r="C196" s="29" t="s">
        <v>323</v>
      </c>
      <c r="D196" s="18" t="s">
        <v>324</v>
      </c>
      <c r="E196" s="12">
        <f>[1]!i_dq_close(A196,"")</f>
        <v>2572.54</v>
      </c>
      <c r="F196" s="4">
        <f>[1]!i_dq_pctchange(A196,$B$1)/100</f>
        <v>-1.9514503970794461E-3</v>
      </c>
      <c r="G196" s="4">
        <f>[1]!i_pq_pctchange(A196,$B$2,$B$1)/100</f>
        <v>1.2627634365429907E-2</v>
      </c>
      <c r="H196" s="4">
        <f>[1]!i_pq_pctchange(A196,$B$3,$B$1)/100</f>
        <v>-3.3243141676061683E-2</v>
      </c>
      <c r="I196" s="4">
        <f>[1]!i_pq_pctchange(A196,$B$4,$B$1)/100</f>
        <v>-3.7010417719481437E-2</v>
      </c>
      <c r="J196" s="12">
        <f>[1]!i_dq_amount(A196,$B$1)/100000000</f>
        <v>22.665099999999999</v>
      </c>
      <c r="K196" s="5">
        <f>[1]!s_nq_amount(A196,-5,$B$1,100000000)/5</f>
        <v>0</v>
      </c>
    </row>
    <row r="197" spans="1:11" x14ac:dyDescent="0.15">
      <c r="A197" s="16">
        <v>851771</v>
      </c>
      <c r="B197" s="28" t="s">
        <v>325</v>
      </c>
      <c r="C197" s="29" t="s">
        <v>323</v>
      </c>
      <c r="D197" s="18" t="s">
        <v>326</v>
      </c>
      <c r="E197" s="12">
        <f>[1]!i_dq_close(A197,"")</f>
        <v>1426.41</v>
      </c>
      <c r="F197" s="4">
        <f>[1]!i_dq_pctchange(A197,$B$1)/100</f>
        <v>-1.0852530407888583E-2</v>
      </c>
      <c r="G197" s="4">
        <f>[1]!i_pq_pctchange(A197,$B$2,$B$1)/100</f>
        <v>-3.6461934997171763E-3</v>
      </c>
      <c r="H197" s="4">
        <f>[1]!i_pq_pctchange(A197,$B$3,$B$1)/100</f>
        <v>-4.6829581220054879E-2</v>
      </c>
      <c r="I197" s="4">
        <f>[1]!i_pq_pctchange(A197,$B$4,$B$1)/100</f>
        <v>-3.8048866019705474E-2</v>
      </c>
      <c r="J197" s="12">
        <f>[1]!i_dq_amount(A197,$B$1)/100000000</f>
        <v>5.2671999999999999</v>
      </c>
      <c r="K197" s="5">
        <f>[1]!s_nq_amount(A197,-5,$B$1,100000000)/5</f>
        <v>0</v>
      </c>
    </row>
    <row r="198" spans="1:11" x14ac:dyDescent="0.15">
      <c r="A198" s="16">
        <v>851711</v>
      </c>
      <c r="B198" s="28" t="s">
        <v>327</v>
      </c>
      <c r="C198" s="29" t="s">
        <v>328</v>
      </c>
      <c r="D198" s="18" t="s">
        <v>329</v>
      </c>
      <c r="E198" s="12">
        <f>[1]!i_dq_close(A198,"")</f>
        <v>5248.51</v>
      </c>
      <c r="F198" s="4">
        <f>[1]!i_dq_pctchange(A198,$B$1)/100</f>
        <v>3.5104155712553098E-3</v>
      </c>
      <c r="G198" s="4">
        <f>[1]!i_pq_pctchange(A198,$B$2,$B$1)/100</f>
        <v>1.4757800385910791E-2</v>
      </c>
      <c r="H198" s="4">
        <f>[1]!i_pq_pctchange(A198,$B$3,$B$1)/100</f>
        <v>-2.1326227698549971E-2</v>
      </c>
      <c r="I198" s="4">
        <f>[1]!i_pq_pctchange(A198,$B$4,$B$1)/100</f>
        <v>8.8864882320829341E-3</v>
      </c>
      <c r="J198" s="12">
        <f>[1]!i_dq_amount(A198,$B$1)/100000000</f>
        <v>12.819599999999999</v>
      </c>
      <c r="K198" s="5">
        <f>[1]!s_nq_amount(A198,-5,$B$1,100000000)/5</f>
        <v>0</v>
      </c>
    </row>
    <row r="199" spans="1:11" x14ac:dyDescent="0.15">
      <c r="A199" s="16">
        <v>851731</v>
      </c>
      <c r="B199" s="28" t="s">
        <v>330</v>
      </c>
      <c r="C199" s="29" t="s">
        <v>331</v>
      </c>
      <c r="D199" s="18" t="s">
        <v>332</v>
      </c>
      <c r="E199" s="12">
        <f>[1]!i_dq_close(A199,"")</f>
        <v>2954.28</v>
      </c>
      <c r="F199" s="4">
        <f>[1]!i_dq_pctchange(A199,$B$1)/100</f>
        <v>-6.7877638705381438E-3</v>
      </c>
      <c r="G199" s="4">
        <f>[1]!i_pq_pctchange(A199,$B$2,$B$1)/100</f>
        <v>-3.26590102430524E-3</v>
      </c>
      <c r="H199" s="4">
        <f>[1]!i_pq_pctchange(A199,$B$3,$B$1)/100</f>
        <v>-6.1787832979763986E-2</v>
      </c>
      <c r="I199" s="4">
        <f>[1]!i_pq_pctchange(A199,$B$4,$B$1)/100</f>
        <v>-6.9934076727888539E-2</v>
      </c>
      <c r="J199" s="12">
        <f>[1]!i_dq_amount(A199,$B$1)/100000000</f>
        <v>5.6920999999999999</v>
      </c>
      <c r="K199" s="5">
        <f>[1]!s_nq_amount(A199,-5,$B$1,100000000)/5</f>
        <v>0</v>
      </c>
    </row>
    <row r="200" spans="1:11" x14ac:dyDescent="0.15">
      <c r="A200" s="16">
        <v>851751</v>
      </c>
      <c r="B200" s="28" t="s">
        <v>333</v>
      </c>
      <c r="C200" s="29" t="s">
        <v>331</v>
      </c>
      <c r="D200" s="18" t="s">
        <v>332</v>
      </c>
      <c r="E200" s="12">
        <f>[1]!i_dq_close(A200,"")</f>
        <v>6224.92</v>
      </c>
      <c r="F200" s="4">
        <f>[1]!i_dq_pctchange(A200,$B$1)/100</f>
        <v>-1.4858810440573467E-2</v>
      </c>
      <c r="G200" s="4">
        <f>[1]!i_pq_pctchange(A200,$B$2,$B$1)/100</f>
        <v>2.5752063065200836E-2</v>
      </c>
      <c r="H200" s="4">
        <f>[1]!i_pq_pctchange(A200,$B$3,$B$1)/100</f>
        <v>1.1566949529879356E-2</v>
      </c>
      <c r="I200" s="4">
        <f>[1]!i_pq_pctchange(A200,$B$4,$B$1)/100</f>
        <v>7.7650708575266902E-2</v>
      </c>
      <c r="J200" s="12">
        <f>[1]!i_dq_amount(A200,$B$1)/100000000</f>
        <v>5.6398000000000001</v>
      </c>
      <c r="K200" s="5">
        <f>[1]!s_nq_amount(A200,-5,$B$1,100000000)/5</f>
        <v>0</v>
      </c>
    </row>
    <row r="201" spans="1:11" x14ac:dyDescent="0.15">
      <c r="A201" s="8"/>
      <c r="B201" s="30"/>
      <c r="C201" s="30"/>
      <c r="I201" s="8"/>
      <c r="J201" s="7"/>
      <c r="K201" s="7"/>
    </row>
    <row r="202" spans="1:11" x14ac:dyDescent="0.15">
      <c r="A202" s="8"/>
      <c r="B202" s="30"/>
      <c r="C202" s="30"/>
      <c r="I202" s="8"/>
      <c r="J202" s="7"/>
      <c r="K202" s="7"/>
    </row>
    <row r="203" spans="1:11" x14ac:dyDescent="0.15">
      <c r="A203" s="8"/>
      <c r="B203" s="30"/>
      <c r="C203" s="30"/>
      <c r="I203" s="8"/>
      <c r="J203" s="7"/>
      <c r="K203" s="7"/>
    </row>
    <row r="204" spans="1:11" x14ac:dyDescent="0.15">
      <c r="A204" s="8"/>
      <c r="B204" s="7"/>
      <c r="C204" s="7"/>
      <c r="I204" s="8"/>
      <c r="J204" s="7"/>
      <c r="K204" s="7"/>
    </row>
    <row r="205" spans="1:11" x14ac:dyDescent="0.15">
      <c r="A205" s="8"/>
      <c r="B205" s="7"/>
      <c r="C205" s="7"/>
      <c r="I205" s="8"/>
      <c r="J205" s="7"/>
      <c r="K205" s="7"/>
    </row>
    <row r="206" spans="1:11" x14ac:dyDescent="0.15">
      <c r="A206" s="10" t="s">
        <v>334</v>
      </c>
      <c r="I206" s="8"/>
      <c r="J206" s="7"/>
      <c r="K206" s="7"/>
    </row>
    <row r="207" spans="1:11" x14ac:dyDescent="0.15">
      <c r="A207" s="11" t="s">
        <v>335</v>
      </c>
      <c r="B207" s="11" t="s">
        <v>336</v>
      </c>
      <c r="C207" s="1" t="s">
        <v>337</v>
      </c>
      <c r="D207" s="1" t="s">
        <v>338</v>
      </c>
      <c r="E207" s="1" t="s">
        <v>339</v>
      </c>
      <c r="F207" s="1" t="s">
        <v>340</v>
      </c>
      <c r="G207" s="1" t="s">
        <v>341</v>
      </c>
      <c r="I207" s="8"/>
      <c r="J207" s="7"/>
      <c r="K207" s="7"/>
    </row>
    <row r="208" spans="1:11" x14ac:dyDescent="0.15">
      <c r="A208" s="2" t="s">
        <v>342</v>
      </c>
      <c r="B208" s="2" t="s">
        <v>353</v>
      </c>
      <c r="C208" s="12">
        <f>[1]!i_dq_close(A208,"")</f>
        <v>2868.8</v>
      </c>
      <c r="D208" s="4">
        <f>[1]!i_dq_pctchange(A208,$B$1)/100</f>
        <v>-1.8408266611920798E-2</v>
      </c>
      <c r="E208" s="31">
        <f>[1]!s_dq_volume(A208,$B$1)</f>
        <v>14894</v>
      </c>
      <c r="F208" s="31">
        <f>[1]!s_dq_oi(A208,$B$1)</f>
        <v>17485</v>
      </c>
      <c r="G208" s="31">
        <f>[1]!s_dq_oichange(A208,$B$1)</f>
        <v>80</v>
      </c>
      <c r="I208" s="8"/>
      <c r="J208" s="7"/>
      <c r="K208" s="7"/>
    </row>
    <row r="209" spans="1:11" x14ac:dyDescent="0.15">
      <c r="A209" s="2" t="s">
        <v>399</v>
      </c>
      <c r="B209" s="2" t="s">
        <v>400</v>
      </c>
      <c r="C209" s="12">
        <f>[1]!i_dq_close(A209,"")</f>
        <v>2872.4</v>
      </c>
      <c r="D209" s="4">
        <f>[1]!i_dq_pctchange(A209,$B$1)/100</f>
        <v>-1.8720962011478454E-2</v>
      </c>
      <c r="E209" s="31">
        <f>[1]!s_dq_volume(A209,$B$1)</f>
        <v>586</v>
      </c>
      <c r="F209" s="31">
        <f>[1]!s_dq_oi(A209,$B$1)</f>
        <v>587</v>
      </c>
      <c r="G209" s="31">
        <f>[1]!s_dq_oichange(A209,$B$1)</f>
        <v>448</v>
      </c>
      <c r="I209" s="8"/>
      <c r="J209" s="7"/>
      <c r="K209" s="7"/>
    </row>
    <row r="210" spans="1:11" x14ac:dyDescent="0.15">
      <c r="A210" s="2" t="s">
        <v>343</v>
      </c>
      <c r="B210" s="2" t="s">
        <v>354</v>
      </c>
      <c r="C210" s="12">
        <f>[1]!i_dq_close(A210,"")</f>
        <v>2869</v>
      </c>
      <c r="D210" s="4">
        <f>[1]!i_dq_pctchange(A210,$B$1)/100</f>
        <v>-1.9681541720768095E-2</v>
      </c>
      <c r="E210" s="31">
        <f>[1]!s_dq_volume(A210,$B$1)</f>
        <v>919</v>
      </c>
      <c r="F210" s="31">
        <f>[1]!s_dq_oi(A210,$B$1)</f>
        <v>3072</v>
      </c>
      <c r="G210" s="31">
        <f>[1]!s_dq_oichange(A210,$B$1)</f>
        <v>5</v>
      </c>
    </row>
    <row r="211" spans="1:11" x14ac:dyDescent="0.15">
      <c r="A211" s="2" t="s">
        <v>352</v>
      </c>
      <c r="B211" s="2" t="s">
        <v>355</v>
      </c>
      <c r="C211" s="12">
        <f>[1]!i_dq_close(A211,"")</f>
        <v>2866.2</v>
      </c>
      <c r="D211" s="4">
        <f>[1]!i_dq_pctchange(A211,$B$1)/100</f>
        <v>-2.0571350464734919E-2</v>
      </c>
      <c r="E211" s="31">
        <f>[1]!s_dq_volume(A211,$B$1)</f>
        <v>313</v>
      </c>
      <c r="F211" s="31">
        <f>[1]!s_dq_oi(A211,$B$1)</f>
        <v>1015</v>
      </c>
      <c r="G211" s="31">
        <f>[1]!s_dq_oichange(A211,$B$1)</f>
        <v>111</v>
      </c>
    </row>
    <row r="212" spans="1:11" x14ac:dyDescent="0.15">
      <c r="A212" s="32"/>
      <c r="B212" s="32"/>
      <c r="C212" s="32"/>
      <c r="D212" s="32"/>
    </row>
    <row r="213" spans="1:11" x14ac:dyDescent="0.15">
      <c r="A213" s="2" t="s">
        <v>344</v>
      </c>
      <c r="B213" s="2" t="s">
        <v>357</v>
      </c>
      <c r="C213" s="12">
        <f>[1]!i_dq_close(A213,"")</f>
        <v>4002</v>
      </c>
      <c r="D213" s="4">
        <f>[1]!i_dq_pctchange(A213,$B$1)/100</f>
        <v>-1.1607804396147196E-2</v>
      </c>
      <c r="E213" s="31">
        <f>[1]!s_dq_volume(A213,$B$1)</f>
        <v>19969</v>
      </c>
      <c r="F213" s="31">
        <f>[1]!s_dq_oi(A213,$B$1)</f>
        <v>32039</v>
      </c>
      <c r="G213" s="31">
        <f>[1]!s_dq_oichange(A213,$B$1)</f>
        <v>571</v>
      </c>
    </row>
    <row r="214" spans="1:11" x14ac:dyDescent="0.15">
      <c r="A214" s="2" t="s">
        <v>401</v>
      </c>
      <c r="B214" s="2" t="s">
        <v>402</v>
      </c>
      <c r="C214" s="12">
        <f>[1]!i_dq_close(A214,"")</f>
        <v>3996.8</v>
      </c>
      <c r="D214" s="4">
        <f>[1]!i_dq_pctchange(A214,$B$1)/100</f>
        <v>-1.2794546262905628E-2</v>
      </c>
      <c r="E214" s="31">
        <f>[1]!s_dq_volume(A214,$B$1)</f>
        <v>480</v>
      </c>
      <c r="F214" s="31">
        <f>[1]!s_dq_oi(A214,$B$1)</f>
        <v>645</v>
      </c>
      <c r="G214" s="31">
        <f>[1]!s_dq_oichange(A214,$B$1)</f>
        <v>223</v>
      </c>
    </row>
    <row r="215" spans="1:11" x14ac:dyDescent="0.15">
      <c r="A215" s="2" t="s">
        <v>345</v>
      </c>
      <c r="B215" s="2" t="s">
        <v>358</v>
      </c>
      <c r="C215" s="12">
        <f>[1]!i_dq_close(A215,"")</f>
        <v>3994.6</v>
      </c>
      <c r="D215" s="4">
        <f>[1]!i_dq_pctchange(A215,$B$1)/100</f>
        <v>-1.153122834801542E-2</v>
      </c>
      <c r="E215" s="31">
        <f>[1]!s_dq_volume(A215,$B$1)</f>
        <v>1506</v>
      </c>
      <c r="F215" s="31">
        <f>[1]!s_dq_oi(A215,$B$1)</f>
        <v>5765</v>
      </c>
      <c r="G215" s="31">
        <f>[1]!s_dq_oichange(A215,$B$1)</f>
        <v>220</v>
      </c>
    </row>
    <row r="216" spans="1:11" x14ac:dyDescent="0.15">
      <c r="A216" s="2" t="s">
        <v>356</v>
      </c>
      <c r="B216" s="2" t="s">
        <v>359</v>
      </c>
      <c r="C216" s="12">
        <f>[1]!i_dq_close(A216,"")</f>
        <v>4004.4</v>
      </c>
      <c r="D216" s="4">
        <f>[1]!i_dq_pctchange(A216,$B$1)/100</f>
        <v>-8.7137340330725368E-3</v>
      </c>
      <c r="E216" s="31">
        <f>[1]!s_dq_volume(A216,$B$1)</f>
        <v>446</v>
      </c>
      <c r="F216" s="31">
        <f>[1]!s_dq_oi(A216,$B$1)</f>
        <v>1652</v>
      </c>
      <c r="G216" s="31">
        <f>[1]!s_dq_oichange(A216,$B$1)</f>
        <v>217</v>
      </c>
    </row>
    <row r="217" spans="1:11" x14ac:dyDescent="0.15">
      <c r="A217" s="8"/>
      <c r="B217" s="7"/>
      <c r="C217" s="7"/>
    </row>
    <row r="218" spans="1:11" x14ac:dyDescent="0.15">
      <c r="A218" s="2" t="s">
        <v>346</v>
      </c>
      <c r="B218" s="2" t="s">
        <v>361</v>
      </c>
      <c r="C218" s="12">
        <f>[1]!i_dq_close(A218,"")</f>
        <v>5983.4</v>
      </c>
      <c r="D218" s="4">
        <f>[1]!i_dq_pctchange(A218,$B$1)/100</f>
        <v>-1.6018688469882137E-3</v>
      </c>
      <c r="E218" s="31">
        <f>[1]!s_dq_volume(A218,$B$1)</f>
        <v>10025</v>
      </c>
      <c r="F218" s="31">
        <f>[1]!s_dq_oi(A218,$B$1)</f>
        <v>22847</v>
      </c>
      <c r="G218" s="31">
        <f>[1]!s_dq_oichange(A218,$B$1)</f>
        <v>242</v>
      </c>
    </row>
    <row r="219" spans="1:11" x14ac:dyDescent="0.15">
      <c r="A219" s="2" t="s">
        <v>403</v>
      </c>
      <c r="B219" s="2" t="s">
        <v>404</v>
      </c>
      <c r="C219" s="12">
        <f>[1]!i_dq_close(A219,"")</f>
        <v>5950</v>
      </c>
      <c r="D219" s="4">
        <f>[1]!i_dq_pctchange(A219,$B$1)/100</f>
        <v>-1.3427324605572338E-3</v>
      </c>
      <c r="E219" s="31">
        <f>[1]!s_dq_volume(A219,$B$1)</f>
        <v>259</v>
      </c>
      <c r="F219" s="31">
        <f>[1]!s_dq_oi(A219,$B$1)</f>
        <v>424</v>
      </c>
      <c r="G219" s="31">
        <f>[1]!s_dq_oichange(A219,$B$1)</f>
        <v>130</v>
      </c>
    </row>
    <row r="220" spans="1:11" x14ac:dyDescent="0.15">
      <c r="A220" s="2" t="s">
        <v>347</v>
      </c>
      <c r="B220" s="2" t="s">
        <v>362</v>
      </c>
      <c r="C220" s="12">
        <f>[1]!i_dq_close(A220,"")</f>
        <v>5895.8</v>
      </c>
      <c r="D220" s="4">
        <f>[1]!i_dq_pctchange(A220,$B$1)/100</f>
        <v>-1.8960555273404124E-3</v>
      </c>
      <c r="E220" s="31">
        <f>[1]!s_dq_volume(A220,$B$1)</f>
        <v>829</v>
      </c>
      <c r="F220" s="31">
        <f>[1]!s_dq_oi(A220,$B$1)</f>
        <v>5378</v>
      </c>
      <c r="G220" s="31">
        <f>[1]!s_dq_oichange(A220,$B$1)</f>
        <v>86</v>
      </c>
    </row>
    <row r="221" spans="1:11" x14ac:dyDescent="0.15">
      <c r="A221" s="2" t="s">
        <v>360</v>
      </c>
      <c r="B221" s="2" t="s">
        <v>363</v>
      </c>
      <c r="C221" s="12">
        <f>[1]!i_dq_close(A221,"")</f>
        <v>5813.2</v>
      </c>
      <c r="D221" s="4">
        <f>[1]!i_dq_pctchange(A221,$B$1)/100</f>
        <v>-3.6336212806800734E-3</v>
      </c>
      <c r="E221" s="31">
        <f>[1]!s_dq_volume(A221,$B$1)</f>
        <v>426</v>
      </c>
      <c r="F221" s="31">
        <f>[1]!s_dq_oi(A221,$B$1)</f>
        <v>1810</v>
      </c>
      <c r="G221" s="31">
        <f>[1]!s_dq_oichange(A221,$B$1)</f>
        <v>120</v>
      </c>
    </row>
    <row r="222" spans="1:11" x14ac:dyDescent="0.15">
      <c r="A222" s="8"/>
      <c r="B222" s="7"/>
      <c r="C222" s="7"/>
    </row>
    <row r="223" spans="1:11" x14ac:dyDescent="0.15">
      <c r="A223" s="8"/>
      <c r="B223" s="7"/>
      <c r="C223" s="7"/>
    </row>
    <row r="224" spans="1:11" x14ac:dyDescent="0.15">
      <c r="A224" s="8"/>
      <c r="B224" s="7"/>
      <c r="C224" s="7"/>
    </row>
    <row r="225" spans="1:10" x14ac:dyDescent="0.15">
      <c r="A225" s="8"/>
      <c r="B225" s="7"/>
      <c r="C225" s="7"/>
    </row>
    <row r="226" spans="1:10" x14ac:dyDescent="0.15">
      <c r="A226" s="8"/>
      <c r="B226" s="7"/>
      <c r="C226" s="7"/>
      <c r="I226" s="6"/>
    </row>
    <row r="227" spans="1:10" x14ac:dyDescent="0.15">
      <c r="A227" s="8"/>
      <c r="B227" s="7"/>
      <c r="C227" s="7"/>
      <c r="I227" s="6"/>
    </row>
    <row r="228" spans="1:10" x14ac:dyDescent="0.15">
      <c r="A228" s="8"/>
      <c r="B228" s="7"/>
      <c r="C228" s="7"/>
      <c r="I228" s="6"/>
    </row>
    <row r="229" spans="1:10" x14ac:dyDescent="0.15">
      <c r="A229" s="8"/>
      <c r="B229" s="7"/>
      <c r="C229" s="7"/>
      <c r="I229" s="6"/>
    </row>
    <row r="230" spans="1:10" x14ac:dyDescent="0.15">
      <c r="A230" s="8"/>
      <c r="B230" s="7"/>
      <c r="C230" s="7"/>
    </row>
    <row r="231" spans="1:10" x14ac:dyDescent="0.15">
      <c r="A231" s="8"/>
      <c r="B231" s="7"/>
      <c r="C231" s="7"/>
      <c r="H231" s="8"/>
      <c r="I231" s="7"/>
      <c r="J231" s="7"/>
    </row>
    <row r="232" spans="1:10" x14ac:dyDescent="0.15">
      <c r="A232" s="8"/>
      <c r="B232" s="7"/>
      <c r="C232" s="7"/>
      <c r="H232" s="8"/>
      <c r="I232" s="7"/>
      <c r="J232" s="7"/>
    </row>
    <row r="233" spans="1:10" x14ac:dyDescent="0.15">
      <c r="A233" s="8"/>
      <c r="B233" s="7"/>
      <c r="C233" s="7"/>
      <c r="H233" s="8"/>
      <c r="I233" s="7"/>
      <c r="J233" s="7"/>
    </row>
    <row r="234" spans="1:10" x14ac:dyDescent="0.15">
      <c r="A234" s="8"/>
      <c r="B234" s="7"/>
      <c r="C234" s="7"/>
      <c r="H234" s="8"/>
      <c r="I234" s="7"/>
      <c r="J234" s="7"/>
    </row>
    <row r="235" spans="1:10" x14ac:dyDescent="0.15">
      <c r="A235" s="8"/>
      <c r="B235" s="7"/>
      <c r="C235" s="7"/>
    </row>
    <row r="236" spans="1:10" x14ac:dyDescent="0.15">
      <c r="A236" s="8"/>
      <c r="B236" s="7"/>
      <c r="C236" s="7"/>
    </row>
    <row r="237" spans="1:10" x14ac:dyDescent="0.15">
      <c r="A237" s="8"/>
      <c r="B237" s="7"/>
      <c r="C237" s="7"/>
    </row>
    <row r="238" spans="1:10" x14ac:dyDescent="0.15">
      <c r="A238" s="8"/>
      <c r="B238" s="7"/>
      <c r="C238" s="7"/>
    </row>
    <row r="239" spans="1:10" x14ac:dyDescent="0.15">
      <c r="A239" s="8"/>
      <c r="B239" s="7"/>
      <c r="C239" s="7"/>
    </row>
    <row r="240" spans="1:10" x14ac:dyDescent="0.15">
      <c r="A240" s="8"/>
      <c r="B240" s="7"/>
      <c r="C240" s="7"/>
    </row>
    <row r="241" spans="1:3" x14ac:dyDescent="0.15">
      <c r="A241" s="8"/>
      <c r="B241" s="7"/>
      <c r="C241" s="7"/>
    </row>
    <row r="242" spans="1:3" x14ac:dyDescent="0.15">
      <c r="A242" s="8"/>
      <c r="B242" s="7"/>
      <c r="C242" s="7"/>
    </row>
  </sheetData>
  <phoneticPr fontId="18" type="noConversion"/>
  <conditionalFormatting sqref="G85:G16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F16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16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16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7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E7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:G7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:F2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:G2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:H2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3:I2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3 D39 D15:D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 E39 E15:E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 F39 F15:F2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4 G39 G11:G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99"/>
  <sheetViews>
    <sheetView topLeftCell="A94" workbookViewId="0">
      <selection activeCell="AG82" sqref="AG82"/>
    </sheetView>
  </sheetViews>
  <sheetFormatPr defaultRowHeight="13.5" x14ac:dyDescent="0.15"/>
  <cols>
    <col min="2" max="2" width="13" customWidth="1"/>
    <col min="3" max="3" width="11.875" customWidth="1"/>
    <col min="4" max="4" width="11.5" customWidth="1"/>
    <col min="5" max="5" width="10.375" customWidth="1"/>
    <col min="6" max="6" width="9.625" bestFit="1" customWidth="1"/>
  </cols>
  <sheetData>
    <row r="1" spans="2:31" x14ac:dyDescent="0.15">
      <c r="B1" s="1" t="s">
        <v>397</v>
      </c>
    </row>
    <row r="4" spans="2:31" x14ac:dyDescent="0.15">
      <c r="C4" s="3" t="s">
        <v>0</v>
      </c>
      <c r="D4" s="42" t="s">
        <v>14</v>
      </c>
      <c r="E4" s="42" t="s">
        <v>22</v>
      </c>
      <c r="F4" s="42" t="s">
        <v>18</v>
      </c>
      <c r="G4" s="42" t="s">
        <v>20</v>
      </c>
      <c r="H4" s="42" t="s">
        <v>24</v>
      </c>
      <c r="I4" s="42">
        <v>399106</v>
      </c>
      <c r="J4" s="42" t="s">
        <v>385</v>
      </c>
      <c r="K4" s="42">
        <v>399006</v>
      </c>
      <c r="L4" s="42" t="s">
        <v>28</v>
      </c>
      <c r="M4" s="42" t="s">
        <v>30</v>
      </c>
      <c r="N4" s="42" t="s">
        <v>16</v>
      </c>
      <c r="O4" s="42" t="s">
        <v>384</v>
      </c>
      <c r="P4" s="42" t="s">
        <v>374</v>
      </c>
      <c r="Q4" s="42" t="s">
        <v>375</v>
      </c>
      <c r="R4" s="42" t="s">
        <v>376</v>
      </c>
      <c r="S4" s="42" t="s">
        <v>377</v>
      </c>
      <c r="T4" s="42" t="s">
        <v>378</v>
      </c>
      <c r="U4" s="42" t="s">
        <v>379</v>
      </c>
      <c r="V4" s="42" t="s">
        <v>380</v>
      </c>
      <c r="W4" s="42" t="s">
        <v>381</v>
      </c>
      <c r="X4" s="42" t="s">
        <v>382</v>
      </c>
      <c r="Y4" s="43" t="s">
        <v>388</v>
      </c>
      <c r="Z4" s="42" t="s">
        <v>386</v>
      </c>
      <c r="AA4" s="42" t="s">
        <v>387</v>
      </c>
      <c r="AB4" s="42" t="s">
        <v>389</v>
      </c>
      <c r="AC4" s="42" t="s">
        <v>390</v>
      </c>
      <c r="AD4" s="42" t="s">
        <v>391</v>
      </c>
      <c r="AE4" s="42" t="s">
        <v>392</v>
      </c>
    </row>
    <row r="5" spans="2:31" x14ac:dyDescent="0.15">
      <c r="C5" s="3" t="s">
        <v>1</v>
      </c>
      <c r="D5" s="44" t="s">
        <v>15</v>
      </c>
      <c r="E5" s="44" t="s">
        <v>23</v>
      </c>
      <c r="F5" s="44" t="s">
        <v>19</v>
      </c>
      <c r="G5" s="44" t="s">
        <v>21</v>
      </c>
      <c r="H5" s="44" t="s">
        <v>25</v>
      </c>
      <c r="I5" s="44" t="s">
        <v>26</v>
      </c>
      <c r="J5" s="44" t="s">
        <v>364</v>
      </c>
      <c r="K5" s="44" t="s">
        <v>27</v>
      </c>
      <c r="L5" s="44" t="s">
        <v>29</v>
      </c>
      <c r="M5" s="44" t="s">
        <v>31</v>
      </c>
      <c r="N5" s="44" t="s">
        <v>17</v>
      </c>
      <c r="O5" s="44" t="s">
        <v>348</v>
      </c>
      <c r="P5" s="44" t="s">
        <v>365</v>
      </c>
      <c r="Q5" s="44" t="s">
        <v>366</v>
      </c>
      <c r="R5" s="44" t="s">
        <v>367</v>
      </c>
      <c r="S5" s="44" t="s">
        <v>368</v>
      </c>
      <c r="T5" s="44" t="s">
        <v>369</v>
      </c>
      <c r="U5" s="44" t="s">
        <v>370</v>
      </c>
      <c r="V5" s="44" t="s">
        <v>371</v>
      </c>
      <c r="W5" s="44" t="s">
        <v>281</v>
      </c>
      <c r="X5" s="44" t="s">
        <v>373</v>
      </c>
      <c r="Y5" s="44" t="s">
        <v>349</v>
      </c>
      <c r="Z5" s="44" t="s">
        <v>350</v>
      </c>
      <c r="AA5" s="44" t="s">
        <v>351</v>
      </c>
      <c r="AB5" s="42" t="s">
        <v>393</v>
      </c>
      <c r="AC5" s="42" t="s">
        <v>394</v>
      </c>
      <c r="AD5" s="42" t="s">
        <v>395</v>
      </c>
      <c r="AE5" s="42" t="s">
        <v>396</v>
      </c>
    </row>
    <row r="6" spans="2:31" x14ac:dyDescent="0.15">
      <c r="C6" s="1" t="s">
        <v>383</v>
      </c>
      <c r="D6" s="44">
        <v>20171229</v>
      </c>
      <c r="E6" s="44">
        <v>20171229</v>
      </c>
      <c r="F6" s="44">
        <v>20171229</v>
      </c>
      <c r="G6" s="44">
        <v>20171229</v>
      </c>
      <c r="H6" s="44">
        <v>20171229</v>
      </c>
      <c r="I6" s="44">
        <v>20171229</v>
      </c>
      <c r="J6" s="44">
        <v>20171229</v>
      </c>
      <c r="K6" s="44">
        <v>20171229</v>
      </c>
      <c r="L6" s="44">
        <v>20171229</v>
      </c>
      <c r="M6" s="44">
        <v>20171229</v>
      </c>
      <c r="N6" s="44">
        <v>20171229</v>
      </c>
      <c r="O6" s="44">
        <v>20171229</v>
      </c>
      <c r="P6" s="44">
        <v>20171229</v>
      </c>
      <c r="Q6" s="44">
        <v>20171229</v>
      </c>
      <c r="R6" s="44">
        <v>20171229</v>
      </c>
      <c r="S6" s="44">
        <v>20171229</v>
      </c>
      <c r="T6" s="44">
        <v>20171229</v>
      </c>
      <c r="U6" s="44">
        <v>20171229</v>
      </c>
      <c r="V6" s="44">
        <v>20171229</v>
      </c>
      <c r="W6" s="44">
        <v>20171229</v>
      </c>
      <c r="X6" s="44">
        <v>20171229</v>
      </c>
      <c r="Y6" s="44">
        <v>20171229</v>
      </c>
      <c r="Z6" s="44">
        <v>20171229</v>
      </c>
      <c r="AA6" s="44">
        <v>20171229</v>
      </c>
      <c r="AB6" s="44">
        <v>20171229</v>
      </c>
      <c r="AC6" s="44">
        <v>20171229</v>
      </c>
      <c r="AD6" s="44">
        <v>20171229</v>
      </c>
      <c r="AE6" s="44">
        <v>20171229</v>
      </c>
    </row>
    <row r="7" spans="2:31" x14ac:dyDescent="0.15">
      <c r="C7" s="40">
        <v>20180101</v>
      </c>
      <c r="D7" s="4">
        <f>[1]!i_pq_pctchange(D$4,$D$6,C7)/100</f>
        <v>4.8358657971347974E-4</v>
      </c>
      <c r="E7" s="4">
        <f>[1]!i_pq_pctchange(E$4,E$6,C7)/100</f>
        <v>3.2724942571173976E-3</v>
      </c>
      <c r="F7" s="4">
        <f>[1]!i_pq_pctchange(F$4,F$6,$C7)/100</f>
        <v>2.975318553790407E-3</v>
      </c>
      <c r="G7" s="4">
        <f>[1]!i_pq_pctchange(G$4,G$6,$C7)/100</f>
        <v>8.0514085855352135E-3</v>
      </c>
      <c r="H7" s="4">
        <f>[1]!i_pq_pctchange(H$4,H$6,$C7)/100</f>
        <v>9.3681665444595996E-3</v>
      </c>
      <c r="I7" s="4">
        <f>[1]!i_pq_pctchange(I$4,I$6,$C7)/100</f>
        <v>6.3602222747711767E-3</v>
      </c>
      <c r="J7" s="4">
        <f>[1]!i_pq_pctchange(J$4,J$6,$C7)/100</f>
        <v>2.7940956394292282E-3</v>
      </c>
      <c r="K7" s="4">
        <f>[1]!i_pq_pctchange(K$4,K$6,$C7)/100</f>
        <v>4.3750277576013463E-3</v>
      </c>
      <c r="L7" s="4">
        <f>[1]!i_pq_pctchange(L$4,L$6,$C7)/100</f>
        <v>8.7498669766010728E-3</v>
      </c>
      <c r="M7" s="4">
        <f>[1]!i_pq_pctchange(M$4,M$6,$C7)/100</f>
        <v>7.5029775460133674E-3</v>
      </c>
      <c r="N7" s="4">
        <f>[1]!i_pq_pctchange(N$4,N$6,$C7)/100</f>
        <v>8.2459414192870284E-4</v>
      </c>
      <c r="O7" s="4">
        <f>[1]!i_pq_pctchange(O$4,O$6,$C7)/100</f>
        <v>7.3094809644280723E-3</v>
      </c>
      <c r="P7" s="4">
        <f>[1]!i_pq_pctchange(P$4,P$6,$C7)/100</f>
        <v>-4.0354879153503553E-4</v>
      </c>
      <c r="Q7" s="4">
        <f>[1]!i_pq_pctchange(Q$4,Q$6,$C7)/100</f>
        <v>-6.4928421454714114E-3</v>
      </c>
      <c r="R7" s="4">
        <f>[1]!i_pq_pctchange(R$4,R$6,$C7)/100</f>
        <v>1.1640800502537907E-2</v>
      </c>
      <c r="S7" s="4">
        <f>[1]!i_pq_pctchange(S$4,S$6,$C7)/100</f>
        <v>9.4489053070812012E-3</v>
      </c>
      <c r="T7" s="4">
        <f>[1]!i_pq_pctchange(T$4,T$6,$C7)/100</f>
        <v>1.3821248887948556E-2</v>
      </c>
      <c r="U7" s="4">
        <f>[1]!i_pq_pctchange(U$4,U$6,$C7)/100</f>
        <v>9.9439608760660825E-3</v>
      </c>
      <c r="V7" s="4">
        <f>[1]!i_pq_pctchange(V$4,V$6,$C7)/100</f>
        <v>6.756161551501938E-3</v>
      </c>
      <c r="W7" s="4">
        <f>[1]!i_pq_pctchange(W$4,W$6,$C7)/100</f>
        <v>-3.8741571338243297E-3</v>
      </c>
      <c r="X7" s="4">
        <f>[1]!i_pq_pctchange(X$4,X$6,$C7)/100</f>
        <v>7.1851761650045809E-3</v>
      </c>
      <c r="Y7" s="4">
        <f>[1]!i_pq_pctchange(Y$4,Y$6,$C7)/100</f>
        <v>1.8564337786564078E-3</v>
      </c>
      <c r="Z7" s="4">
        <f>[1]!i_pq_pctchange(Z$4,Z$6,$C7)/100</f>
        <v>2.166212055984218E-3</v>
      </c>
      <c r="AA7" s="4">
        <f>[1]!i_pq_pctchange(AA$4,AA$6,$C7)/100</f>
        <v>3.6187249769017438E-3</v>
      </c>
      <c r="AB7" s="4">
        <f>[1]!i_pq_pctchange(AB$4,AB$6,$C7)/100</f>
        <v>5.3866235802149109E-3</v>
      </c>
      <c r="AC7" s="4">
        <f>[1]!i_pq_pctchange(AC$4,AC$6,$C7)/100</f>
        <v>6.8309682343226097E-3</v>
      </c>
      <c r="AD7" s="4">
        <f>[1]!i_pq_pctchange(AD$4,AD$6,$C7)/100</f>
        <v>2.8213739111475622E-3</v>
      </c>
      <c r="AE7" s="4">
        <f>[1]!i_pq_pctchange(AE$4,AE$6,$C7)/100</f>
        <v>4.6200702975784935E-3</v>
      </c>
    </row>
    <row r="8" spans="2:31" x14ac:dyDescent="0.15">
      <c r="C8" s="40">
        <v>20180102</v>
      </c>
      <c r="D8" s="4">
        <f>[1]!i_pq_pctchange(D$4,$D$6,C8)/100</f>
        <v>1.7375714209215465E-2</v>
      </c>
      <c r="E8" s="4">
        <f>[1]!i_pq_pctchange(E$4,E$6,C8)/100</f>
        <v>1.5757020107513453E-2</v>
      </c>
      <c r="F8" s="4">
        <f>[1]!i_pq_pctchange(F$4,F$6,$C8)/100</f>
        <v>1.7045421463110833E-2</v>
      </c>
      <c r="G8" s="4">
        <f>[1]!i_pq_pctchange(G$4,G$6,$C8)/100</f>
        <v>1.8428571499099267E-2</v>
      </c>
      <c r="H8" s="4">
        <f>[1]!i_pq_pctchange(H$4,H$6,$C8)/100</f>
        <v>1.9511893417014647E-2</v>
      </c>
      <c r="I8" s="4">
        <f>[1]!i_pq_pctchange(I$4,I$6,$C8)/100</f>
        <v>1.6880056091651108E-2</v>
      </c>
      <c r="J8" s="4">
        <f>[1]!i_pq_pctchange(J$4,J$6,$C8)/100</f>
        <v>9.8512243872916905E-3</v>
      </c>
      <c r="K8" s="4">
        <f>[1]!i_pq_pctchange(K$4,K$6,$C8)/100</f>
        <v>1.412839699315338E-2</v>
      </c>
      <c r="L8" s="4">
        <f>[1]!i_pq_pctchange(L$4,L$6,$C8)/100</f>
        <v>1.9494305089142072E-2</v>
      </c>
      <c r="M8" s="4">
        <f>[1]!i_pq_pctchange(M$4,M$6,$C8)/100</f>
        <v>2.0623972824394432E-2</v>
      </c>
      <c r="N8" s="4">
        <f>[1]!i_pq_pctchange(N$4,N$6,$C8)/100</f>
        <v>1.7127457422841941E-2</v>
      </c>
      <c r="O8" s="4">
        <f>[1]!i_pq_pctchange(O$4,O$6,$C8)/100</f>
        <v>1.6880075601192424E-2</v>
      </c>
      <c r="P8" s="4">
        <f>[1]!i_pq_pctchange(P$4,P$6,$C8)/100</f>
        <v>1.6292943413109828E-3</v>
      </c>
      <c r="Q8" s="4">
        <f>[1]!i_pq_pctchange(Q$4,Q$6,$C8)/100</f>
        <v>-2.3865317791205154E-3</v>
      </c>
      <c r="R8" s="4">
        <f>[1]!i_pq_pctchange(R$4,R$6,$C8)/100</f>
        <v>1.7940865496033576E-2</v>
      </c>
      <c r="S8" s="4">
        <f>[1]!i_pq_pctchange(S$4,S$6,$C8)/100</f>
        <v>1.4311502598612691E-2</v>
      </c>
      <c r="T8" s="4">
        <f>[1]!i_pq_pctchange(T$4,T$6,$C8)/100</f>
        <v>1.4140764525487848E-2</v>
      </c>
      <c r="U8" s="4">
        <f>[1]!i_pq_pctchange(U$4,U$6,$C8)/100</f>
        <v>1.5588277657202498E-2</v>
      </c>
      <c r="V8" s="4">
        <f>[1]!i_pq_pctchange(V$4,V$6,$C8)/100</f>
        <v>1.7261199545541617E-2</v>
      </c>
      <c r="W8" s="4">
        <f>[1]!i_pq_pctchange(W$4,W$6,$C8)/100</f>
        <v>1.8597990207146253E-2</v>
      </c>
      <c r="X8" s="4">
        <f>[1]!i_pq_pctchange(X$4,X$6,$C8)/100</f>
        <v>2.0238622715720522E-2</v>
      </c>
      <c r="Y8" s="4">
        <f>[1]!i_pq_pctchange(Y$4,Y$6,$C8)/100</f>
        <v>2.1819124281611479E-2</v>
      </c>
      <c r="Z8" s="4">
        <f>[1]!i_pq_pctchange(Z$4,Z$6,$C8)/100</f>
        <v>3.29510723648343E-2</v>
      </c>
      <c r="AA8" s="4">
        <f>[1]!i_pq_pctchange(AA$4,AA$6,$C8)/100</f>
        <v>-8.0843855866953307E-3</v>
      </c>
      <c r="AB8" s="4">
        <f>[1]!i_pq_pctchange(AB$4,AB$6,$C8)/100</f>
        <v>2.058099818170267E-2</v>
      </c>
      <c r="AC8" s="4">
        <f>[1]!i_pq_pctchange(AC$4,AC$6,$C8)/100</f>
        <v>2.490673469088045E-2</v>
      </c>
      <c r="AD8" s="4">
        <f>[1]!i_pq_pctchange(AD$4,AD$6,$C8)/100</f>
        <v>2.3624301380528179E-2</v>
      </c>
      <c r="AE8" s="4">
        <f>[1]!i_pq_pctchange(AE$4,AE$6,$C8)/100</f>
        <v>2.3172740490679633E-2</v>
      </c>
    </row>
    <row r="9" spans="2:31" x14ac:dyDescent="0.15">
      <c r="C9" s="40">
        <v>20180103</v>
      </c>
      <c r="D9" s="4">
        <f>[1]!i_pq_pctchange(D$4,$D$6,C9)/100</f>
        <v>1.8959385058070044E-2</v>
      </c>
      <c r="E9" s="4">
        <f>[1]!i_pq_pctchange(E$4,E$6,C9)/100</f>
        <v>2.2061654393675578E-2</v>
      </c>
      <c r="F9" s="4">
        <f>[1]!i_pq_pctchange(F$4,F$6,$C9)/100</f>
        <v>2.3015043877457453E-2</v>
      </c>
      <c r="G9" s="4">
        <f>[1]!i_pq_pctchange(G$4,G$6,$C9)/100</f>
        <v>3.1110246538044839E-2</v>
      </c>
      <c r="H9" s="4">
        <f>[1]!i_pq_pctchange(H$4,H$6,$C9)/100</f>
        <v>3.0311143735824331E-2</v>
      </c>
      <c r="I9" s="4">
        <f>[1]!i_pq_pctchange(I$4,I$6,$C9)/100</f>
        <v>2.4721993608251891E-2</v>
      </c>
      <c r="J9" s="4">
        <f>[1]!i_pq_pctchange(J$4,J$6,$C9)/100</f>
        <v>3.1013372860433375E-2</v>
      </c>
      <c r="K9" s="4">
        <f>[1]!i_pq_pctchange(K$4,K$6,$C9)/100</f>
        <v>2.8862518570730744E-2</v>
      </c>
      <c r="L9" s="4">
        <f>[1]!i_pq_pctchange(L$4,L$6,$C9)/100</f>
        <v>2.9237892613809269E-2</v>
      </c>
      <c r="M9" s="4">
        <f>[1]!i_pq_pctchange(M$4,M$6,$C9)/100</f>
        <v>2.9654269409478795E-2</v>
      </c>
      <c r="N9" s="4">
        <f>[1]!i_pq_pctchange(N$4,N$6,$C9)/100</f>
        <v>1.9541282295633344E-2</v>
      </c>
      <c r="O9" s="4">
        <f>[1]!i_pq_pctchange(O$4,O$6,$C9)/100</f>
        <v>3.0015070788324216E-2</v>
      </c>
      <c r="P9" s="4">
        <f>[1]!i_pq_pctchange(P$4,P$6,$C9)/100</f>
        <v>1.076372429644068E-2</v>
      </c>
      <c r="Q9" s="4">
        <f>[1]!i_pq_pctchange(Q$4,Q$6,$C9)/100</f>
        <v>6.5074867971361972E-3</v>
      </c>
      <c r="R9" s="4">
        <f>[1]!i_pq_pctchange(R$4,R$6,$C9)/100</f>
        <v>2.4250932355376342E-2</v>
      </c>
      <c r="S9" s="4">
        <f>[1]!i_pq_pctchange(S$4,S$6,$C9)/100</f>
        <v>1.842797189856471E-2</v>
      </c>
      <c r="T9" s="4">
        <f>[1]!i_pq_pctchange(T$4,T$6,$C9)/100</f>
        <v>1.4736545397569412E-2</v>
      </c>
      <c r="U9" s="4">
        <f>[1]!i_pq_pctchange(U$4,U$6,$C9)/100</f>
        <v>2.2036484488126451E-2</v>
      </c>
      <c r="V9" s="4">
        <f>[1]!i_pq_pctchange(V$4,V$6,$C9)/100</f>
        <v>3.3081178003334877E-2</v>
      </c>
      <c r="W9" s="4">
        <f>[1]!i_pq_pctchange(W$4,W$6,$C9)/100</f>
        <v>1.3653757387211973E-2</v>
      </c>
      <c r="X9" s="4">
        <f>[1]!i_pq_pctchange(X$4,X$6,$C9)/100</f>
        <v>2.2741798357502008E-2</v>
      </c>
      <c r="Y9" s="4">
        <f>[1]!i_pq_pctchange(Y$4,Y$6,$C9)/100</f>
        <v>2.3347400574141641E-2</v>
      </c>
      <c r="Z9" s="4">
        <f>[1]!i_pq_pctchange(Z$4,Z$6,$C9)/100</f>
        <v>3.4662816383786765E-2</v>
      </c>
      <c r="AA9" s="4">
        <f>[1]!i_pq_pctchange(AA$4,AA$6,$C9)/100</f>
        <v>-1.0317215891592291E-2</v>
      </c>
      <c r="AB9" s="4">
        <f>[1]!i_pq_pctchange(AB$4,AB$6,$C9)/100</f>
        <v>2.3720338160052812E-2</v>
      </c>
      <c r="AC9" s="4">
        <f>[1]!i_pq_pctchange(AC$4,AC$6,$C9)/100</f>
        <v>2.9913246112141412E-2</v>
      </c>
      <c r="AD9" s="4">
        <f>[1]!i_pq_pctchange(AD$4,AD$6,$C9)/100</f>
        <v>2.5326776060993872E-2</v>
      </c>
      <c r="AE9" s="4">
        <f>[1]!i_pq_pctchange(AE$4,AE$6,$C9)/100</f>
        <v>2.5492378262287563E-2</v>
      </c>
    </row>
    <row r="10" spans="2:31" x14ac:dyDescent="0.15">
      <c r="C10" s="40">
        <v>20180104</v>
      </c>
      <c r="D10" s="4">
        <f>[1]!i_pq_pctchange(D$4,$D$6,C10)/100</f>
        <v>2.1134615274977175E-2</v>
      </c>
      <c r="E10" s="4">
        <f>[1]!i_pq_pctchange(E$4,E$6,C10)/100</f>
        <v>2.7098020446460591E-2</v>
      </c>
      <c r="F10" s="4">
        <f>[1]!i_pq_pctchange(F$4,F$6,$C10)/100</f>
        <v>2.73494167828221E-2</v>
      </c>
      <c r="G10" s="4">
        <f>[1]!i_pq_pctchange(G$4,G$6,$C10)/100</f>
        <v>3.6327715789255866E-2</v>
      </c>
      <c r="H10" s="4">
        <f>[1]!i_pq_pctchange(H$4,H$6,$C10)/100</f>
        <v>3.4814764780609186E-2</v>
      </c>
      <c r="I10" s="4">
        <f>[1]!i_pq_pctchange(I$4,I$6,$C10)/100</f>
        <v>2.8408240445533028E-2</v>
      </c>
      <c r="J10" s="4">
        <f>[1]!i_pq_pctchange(J$4,J$6,$C10)/100</f>
        <v>2.7055054208556806E-2</v>
      </c>
      <c r="K10" s="4">
        <f>[1]!i_pq_pctchange(K$4,K$6,$C10)/100</f>
        <v>2.8418740786267271E-2</v>
      </c>
      <c r="L10" s="4">
        <f>[1]!i_pq_pctchange(L$4,L$6,$C10)/100</f>
        <v>3.1392602143821779E-2</v>
      </c>
      <c r="M10" s="4">
        <f>[1]!i_pq_pctchange(M$4,M$6,$C10)/100</f>
        <v>3.4373873658822829E-2</v>
      </c>
      <c r="N10" s="4">
        <f>[1]!i_pq_pctchange(N$4,N$6,$C10)/100</f>
        <v>2.5168047288436357E-2</v>
      </c>
      <c r="O10" s="4">
        <f>[1]!i_pq_pctchange(O$4,O$6,$C10)/100</f>
        <v>3.1745159405333956E-2</v>
      </c>
      <c r="P10" s="4">
        <f>[1]!i_pq_pctchange(P$4,P$6,$C10)/100</f>
        <v>3.0024462750208425E-2</v>
      </c>
      <c r="Q10" s="4">
        <f>[1]!i_pq_pctchange(Q$4,Q$6,$C10)/100</f>
        <v>2.7119053383455549E-2</v>
      </c>
      <c r="R10" s="4">
        <f>[1]!i_pq_pctchange(R$4,R$6,$C10)/100</f>
        <v>2.6875617221141068E-2</v>
      </c>
      <c r="S10" s="4">
        <f>[1]!i_pq_pctchange(S$4,S$6,$C10)/100</f>
        <v>2.3241267163642831E-2</v>
      </c>
      <c r="T10" s="4">
        <f>[1]!i_pq_pctchange(T$4,T$6,$C10)/100</f>
        <v>1.5667611804299542E-2</v>
      </c>
      <c r="U10" s="4">
        <f>[1]!i_pq_pctchange(U$4,U$6,$C10)/100</f>
        <v>2.3952080514392238E-2</v>
      </c>
      <c r="V10" s="4">
        <f>[1]!i_pq_pctchange(V$4,V$6,$C10)/100</f>
        <v>3.0458608229910089E-2</v>
      </c>
      <c r="W10" s="4">
        <f>[1]!i_pq_pctchange(W$4,W$6,$C10)/100</f>
        <v>1.128270020065103E-2</v>
      </c>
      <c r="X10" s="4">
        <f>[1]!i_pq_pctchange(X$4,X$6,$C10)/100</f>
        <v>1.9633929748574808E-2</v>
      </c>
      <c r="Y10" s="4">
        <f>[1]!i_pq_pctchange(Y$4,Y$6,$C10)/100</f>
        <v>2.9225102976154105E-2</v>
      </c>
      <c r="Z10" s="4">
        <f>[1]!i_pq_pctchange(Z$4,Z$6,$C10)/100</f>
        <v>4.4467686124346262E-2</v>
      </c>
      <c r="AA10" s="4">
        <f>[1]!i_pq_pctchange(AA$4,AA$6,$C10)/100</f>
        <v>-1.886356636895592E-2</v>
      </c>
      <c r="AB10" s="4">
        <f>[1]!i_pq_pctchange(AB$4,AB$6,$C10)/100</f>
        <v>2.5380473042066365E-2</v>
      </c>
      <c r="AC10" s="4">
        <f>[1]!i_pq_pctchange(AC$4,AC$6,$C10)/100</f>
        <v>3.3713328895958128E-2</v>
      </c>
      <c r="AD10" s="4">
        <f>[1]!i_pq_pctchange(AD$4,AD$6,$C10)/100</f>
        <v>3.9074226087330244E-2</v>
      </c>
      <c r="AE10" s="4">
        <f>[1]!i_pq_pctchange(AE$4,AE$6,$C10)/100</f>
        <v>2.9453124418984844E-2</v>
      </c>
    </row>
    <row r="11" spans="2:31" x14ac:dyDescent="0.15">
      <c r="C11" s="40">
        <v>20180105</v>
      </c>
      <c r="D11" s="4">
        <f>[1]!i_pq_pctchange(D$4,$D$6,C11)/100</f>
        <v>2.5638588040511445E-2</v>
      </c>
      <c r="E11" s="4">
        <f>[1]!i_pq_pctchange(E$4,E$6,C11)/100</f>
        <v>2.8930300519839136E-2</v>
      </c>
      <c r="F11" s="4">
        <f>[1]!i_pq_pctchange(F$4,F$6,$C11)/100</f>
        <v>2.9822383621935789E-2</v>
      </c>
      <c r="G11" s="4">
        <f>[1]!i_pq_pctchange(G$4,G$6,$C11)/100</f>
        <v>2.952674173819414E-2</v>
      </c>
      <c r="H11" s="4">
        <f>[1]!i_pq_pctchange(H$4,H$6,$C11)/100</f>
        <v>2.998568780590749E-2</v>
      </c>
      <c r="I11" s="4">
        <f>[1]!i_pq_pctchange(I$4,I$6,$C11)/100</f>
        <v>2.8852993448927E-2</v>
      </c>
      <c r="J11" s="4">
        <f>[1]!i_pq_pctchange(J$4,J$6,$C11)/100</f>
        <v>2.8338906348275072E-2</v>
      </c>
      <c r="K11" s="4">
        <f>[1]!i_pq_pctchange(K$4,K$6,$C11)/100</f>
        <v>3.2321165833580467E-2</v>
      </c>
      <c r="L11" s="4">
        <f>[1]!i_pq_pctchange(L$4,L$6,$C11)/100</f>
        <v>3.1680520626306663E-2</v>
      </c>
      <c r="M11" s="4">
        <f>[1]!i_pq_pctchange(M$4,M$6,$C11)/100</f>
        <v>3.4328533918461579E-2</v>
      </c>
      <c r="N11" s="4">
        <f>[1]!i_pq_pctchange(N$4,N$6,$C11)/100</f>
        <v>2.9572046037886102E-2</v>
      </c>
      <c r="O11" s="4">
        <f>[1]!i_pq_pctchange(O$4,O$6,$C11)/100</f>
        <v>3.0326819018895668E-2</v>
      </c>
      <c r="P11" s="4">
        <f>[1]!i_pq_pctchange(P$4,P$6,$C11)/100</f>
        <v>2.8815529445659127E-2</v>
      </c>
      <c r="Q11" s="4">
        <f>[1]!i_pq_pctchange(Q$4,Q$6,$C11)/100</f>
        <v>2.9800461000519807E-2</v>
      </c>
      <c r="R11" s="4">
        <f>[1]!i_pq_pctchange(R$4,R$6,$C11)/100</f>
        <v>2.8018117984975888E-2</v>
      </c>
      <c r="S11" s="4">
        <f>[1]!i_pq_pctchange(S$4,S$6,$C11)/100</f>
        <v>2.4663018849848228E-2</v>
      </c>
      <c r="T11" s="4">
        <f>[1]!i_pq_pctchange(T$4,T$6,$C11)/100</f>
        <v>3.2011722991068803E-2</v>
      </c>
      <c r="U11" s="4">
        <f>[1]!i_pq_pctchange(U$4,U$6,$C11)/100</f>
        <v>2.2903493830195742E-2</v>
      </c>
      <c r="V11" s="4">
        <f>[1]!i_pq_pctchange(V$4,V$6,$C11)/100</f>
        <v>2.5462923037833152E-2</v>
      </c>
      <c r="W11" s="4">
        <f>[1]!i_pq_pctchange(W$4,W$6,$C11)/100</f>
        <v>1.0270365650564495E-2</v>
      </c>
      <c r="X11" s="4">
        <f>[1]!i_pq_pctchange(X$4,X$6,$C11)/100</f>
        <v>2.2799812440177369E-2</v>
      </c>
      <c r="Y11" s="4">
        <f>[1]!i_pq_pctchange(Y$4,Y$6,$C11)/100</f>
        <v>3.1842326355298711E-2</v>
      </c>
      <c r="Z11" s="4">
        <f>[1]!i_pq_pctchange(Z$4,Z$6,$C11)/100</f>
        <v>4.5159230708002873E-2</v>
      </c>
      <c r="AA11" s="4">
        <f>[1]!i_pq_pctchange(AA$4,AA$6,$C11)/100</f>
        <v>-1.3781952571604528E-2</v>
      </c>
      <c r="AB11" s="4">
        <f>[1]!i_pq_pctchange(AB$4,AB$6,$C11)/100</f>
        <v>3.3489505602308789E-2</v>
      </c>
      <c r="AC11" s="4">
        <f>[1]!i_pq_pctchange(AC$4,AC$6,$C11)/100</f>
        <v>4.1088361986066468E-2</v>
      </c>
      <c r="AD11" s="4">
        <f>[1]!i_pq_pctchange(AD$4,AD$6,$C11)/100</f>
        <v>4.8820615494751252E-2</v>
      </c>
      <c r="AE11" s="4">
        <f>[1]!i_pq_pctchange(AE$4,AE$6,$C11)/100</f>
        <v>3.9118231437278217E-2</v>
      </c>
    </row>
    <row r="12" spans="2:31" x14ac:dyDescent="0.15">
      <c r="C12" s="40">
        <v>20180108</v>
      </c>
      <c r="D12" s="4">
        <f>[1]!i_pq_pctchange(D$4,$D$6,C12)/100</f>
        <v>3.1026909358155885E-2</v>
      </c>
      <c r="E12" s="4">
        <f>[1]!i_pq_pctchange(E$4,E$6,C12)/100</f>
        <v>3.4308738297444519E-2</v>
      </c>
      <c r="F12" s="4">
        <f>[1]!i_pq_pctchange(F$4,F$6,$C12)/100</f>
        <v>3.514946661738616E-2</v>
      </c>
      <c r="G12" s="4">
        <f>[1]!i_pq_pctchange(G$4,G$6,$C12)/100</f>
        <v>2.9964141640818953E-2</v>
      </c>
      <c r="H12" s="4">
        <f>[1]!i_pq_pctchange(H$4,H$6,$C12)/100</f>
        <v>3.1206130588734116E-2</v>
      </c>
      <c r="I12" s="4">
        <f>[1]!i_pq_pctchange(I$4,I$6,$C12)/100</f>
        <v>3.1067963016938593E-2</v>
      </c>
      <c r="J12" s="4">
        <f>[1]!i_pq_pctchange(J$4,J$6,$C12)/100</f>
        <v>2.7013418257476829E-2</v>
      </c>
      <c r="K12" s="4">
        <f>[1]!i_pq_pctchange(K$4,K$6,$C12)/100</f>
        <v>3.5036152932563791E-2</v>
      </c>
      <c r="L12" s="4">
        <f>[1]!i_pq_pctchange(L$4,L$6,$C12)/100</f>
        <v>3.332254291892256E-2</v>
      </c>
      <c r="M12" s="4">
        <f>[1]!i_pq_pctchange(M$4,M$6,$C12)/100</f>
        <v>3.899114516321367E-2</v>
      </c>
      <c r="N12" s="4">
        <f>[1]!i_pq_pctchange(N$4,N$6,$C12)/100</f>
        <v>3.5262937411499884E-2</v>
      </c>
      <c r="O12" s="4">
        <f>[1]!i_pq_pctchange(O$4,O$6,$C12)/100</f>
        <v>3.4920779103738919E-2</v>
      </c>
      <c r="P12" s="4">
        <f>[1]!i_pq_pctchange(P$4,P$6,$C12)/100</f>
        <v>2.7727675054153966E-2</v>
      </c>
      <c r="Q12" s="4">
        <f>[1]!i_pq_pctchange(Q$4,Q$6,$C12)/100</f>
        <v>3.6420397801510074E-2</v>
      </c>
      <c r="R12" s="4">
        <f>[1]!i_pq_pctchange(R$4,R$6,$C12)/100</f>
        <v>2.7765880169970503E-2</v>
      </c>
      <c r="S12" s="4">
        <f>[1]!i_pq_pctchange(S$4,S$6,$C12)/100</f>
        <v>2.5637753500583838E-2</v>
      </c>
      <c r="T12" s="4">
        <f>[1]!i_pq_pctchange(T$4,T$6,$C12)/100</f>
        <v>3.4739725368118091E-2</v>
      </c>
      <c r="U12" s="4">
        <f>[1]!i_pq_pctchange(U$4,U$6,$C12)/100</f>
        <v>2.0645577925407554E-2</v>
      </c>
      <c r="V12" s="4">
        <f>[1]!i_pq_pctchange(V$4,V$6,$C12)/100</f>
        <v>2.5059223704993361E-2</v>
      </c>
      <c r="W12" s="4">
        <f>[1]!i_pq_pctchange(W$4,W$6,$C12)/100</f>
        <v>1.4012645122811529E-2</v>
      </c>
      <c r="X12" s="4">
        <f>[1]!i_pq_pctchange(X$4,X$6,$C12)/100</f>
        <v>1.9320048391496591E-2</v>
      </c>
      <c r="Y12" s="4">
        <f>[1]!i_pq_pctchange(Y$4,Y$6,$C12)/100</f>
        <v>3.4684906865221965E-2</v>
      </c>
      <c r="Z12" s="4">
        <f>[1]!i_pq_pctchange(Z$4,Z$6,$C12)/100</f>
        <v>4.7175665162328961E-2</v>
      </c>
      <c r="AA12" s="4">
        <f>[1]!i_pq_pctchange(AA$4,AA$6,$C12)/100</f>
        <v>-1.8247613181398115E-2</v>
      </c>
      <c r="AB12" s="4">
        <f>[1]!i_pq_pctchange(AB$4,AB$6,$C12)/100</f>
        <v>4.3475365677632993E-2</v>
      </c>
      <c r="AC12" s="4">
        <f>[1]!i_pq_pctchange(AC$4,AC$6,$C12)/100</f>
        <v>4.9626081509570596E-2</v>
      </c>
      <c r="AD12" s="4">
        <f>[1]!i_pq_pctchange(AD$4,AD$6,$C12)/100</f>
        <v>5.3259119856429171E-2</v>
      </c>
      <c r="AE12" s="4">
        <f>[1]!i_pq_pctchange(AE$4,AE$6,$C12)/100</f>
        <v>5.0893665910213937E-2</v>
      </c>
    </row>
    <row r="13" spans="2:31" x14ac:dyDescent="0.15">
      <c r="C13" s="40">
        <v>20180109</v>
      </c>
      <c r="D13" s="4">
        <f>[1]!i_pq_pctchange(D$4,$D$6,C13)/100</f>
        <v>3.8566536892958636E-2</v>
      </c>
      <c r="E13" s="4">
        <f>[1]!i_pq_pctchange(E$4,E$6,C13)/100</f>
        <v>3.5649631549375949E-2</v>
      </c>
      <c r="F13" s="4">
        <f>[1]!i_pq_pctchange(F$4,F$6,$C13)/100</f>
        <v>4.2399763676475022E-2</v>
      </c>
      <c r="G13" s="4">
        <f>[1]!i_pq_pctchange(G$4,G$6,$C13)/100</f>
        <v>3.4025818909928951E-2</v>
      </c>
      <c r="H13" s="4">
        <f>[1]!i_pq_pctchange(H$4,H$6,$C13)/100</f>
        <v>3.3400228463416726E-2</v>
      </c>
      <c r="I13" s="4">
        <f>[1]!i_pq_pctchange(I$4,I$6,$C13)/100</f>
        <v>3.4353857972679869E-2</v>
      </c>
      <c r="J13" s="4">
        <f>[1]!i_pq_pctchange(J$4,J$6,$C13)/100</f>
        <v>2.3229297562574747E-2</v>
      </c>
      <c r="K13" s="4">
        <f>[1]!i_pq_pctchange(K$4,K$6,$C13)/100</f>
        <v>3.3563159108719542E-2</v>
      </c>
      <c r="L13" s="4">
        <f>[1]!i_pq_pctchange(L$4,L$6,$C13)/100</f>
        <v>3.1662364899941009E-2</v>
      </c>
      <c r="M13" s="4">
        <f>[1]!i_pq_pctchange(M$4,M$6,$C13)/100</f>
        <v>3.8920935455067696E-2</v>
      </c>
      <c r="N13" s="4">
        <f>[1]!i_pq_pctchange(N$4,N$6,$C13)/100</f>
        <v>4.559194400018507E-2</v>
      </c>
      <c r="O13" s="4">
        <f>[1]!i_pq_pctchange(O$4,O$6,$C13)/100</f>
        <v>3.5967021742578265E-2</v>
      </c>
      <c r="P13" s="4">
        <f>[1]!i_pq_pctchange(P$4,P$6,$C13)/100</f>
        <v>4.833034034737782E-2</v>
      </c>
      <c r="Q13" s="4">
        <f>[1]!i_pq_pctchange(Q$4,Q$6,$C13)/100</f>
        <v>6.3033414458146364E-2</v>
      </c>
      <c r="R13" s="4">
        <f>[1]!i_pq_pctchange(R$4,R$6,$C13)/100</f>
        <v>3.844138882391368E-2</v>
      </c>
      <c r="S13" s="4">
        <f>[1]!i_pq_pctchange(S$4,S$6,$C13)/100</f>
        <v>4.041094778487575E-2</v>
      </c>
      <c r="T13" s="4">
        <f>[1]!i_pq_pctchange(T$4,T$6,$C13)/100</f>
        <v>4.2615781452939316E-2</v>
      </c>
      <c r="U13" s="4">
        <f>[1]!i_pq_pctchange(U$4,U$6,$C13)/100</f>
        <v>2.890673211712369E-2</v>
      </c>
      <c r="V13" s="4">
        <f>[1]!i_pq_pctchange(V$4,V$6,$C13)/100</f>
        <v>2.192304419972313E-2</v>
      </c>
      <c r="W13" s="4">
        <f>[1]!i_pq_pctchange(W$4,W$6,$C13)/100</f>
        <v>2.170446136755344E-2</v>
      </c>
      <c r="X13" s="4">
        <f>[1]!i_pq_pctchange(X$4,X$6,$C13)/100</f>
        <v>1.9456011659518158E-2</v>
      </c>
      <c r="Y13" s="4">
        <f>[1]!i_pq_pctchange(Y$4,Y$6,$C13)/100</f>
        <v>3.8431259880302937E-2</v>
      </c>
      <c r="Z13" s="4">
        <f>[1]!i_pq_pctchange(Z$4,Z$6,$C13)/100</f>
        <v>4.8929346909745819E-2</v>
      </c>
      <c r="AA13" s="4">
        <f>[1]!i_pq_pctchange(AA$4,AA$6,$C13)/100</f>
        <v>-2.2713273791191813E-2</v>
      </c>
      <c r="AB13" s="4">
        <f>[1]!i_pq_pctchange(AB$4,AB$6,$C13)/100</f>
        <v>4.1135031512273379E-2</v>
      </c>
      <c r="AC13" s="4">
        <f>[1]!i_pq_pctchange(AC$4,AC$6,$C13)/100</f>
        <v>4.8872821258355348E-2</v>
      </c>
      <c r="AD13" s="4">
        <f>[1]!i_pq_pctchange(AD$4,AD$6,$C13)/100</f>
        <v>7.1040872778783459E-2</v>
      </c>
      <c r="AE13" s="4">
        <f>[1]!i_pq_pctchange(AE$4,AE$6,$C13)/100</f>
        <v>5.0340423890996577E-2</v>
      </c>
    </row>
    <row r="14" spans="2:31" x14ac:dyDescent="0.15">
      <c r="C14" s="40">
        <v>20180110</v>
      </c>
      <c r="D14" s="4">
        <f>[1]!i_pq_pctchange(D$4,$D$6,C14)/100</f>
        <v>4.7746707240930775E-2</v>
      </c>
      <c r="E14" s="4">
        <f>[1]!i_pq_pctchange(E$4,E$6,C14)/100</f>
        <v>3.8056723173117479E-2</v>
      </c>
      <c r="F14" s="4">
        <f>[1]!i_pq_pctchange(F$4,F$6,$C14)/100</f>
        <v>4.7006873079168399E-2</v>
      </c>
      <c r="G14" s="4">
        <f>[1]!i_pq_pctchange(G$4,G$6,$C14)/100</f>
        <v>3.0009975162234248E-2</v>
      </c>
      <c r="H14" s="4">
        <f>[1]!i_pq_pctchange(H$4,H$6,$C14)/100</f>
        <v>2.8955540780394307E-2</v>
      </c>
      <c r="I14" s="4">
        <f>[1]!i_pq_pctchange(I$4,I$6,$C14)/100</f>
        <v>3.0902544994947156E-2</v>
      </c>
      <c r="J14" s="4">
        <f>[1]!i_pq_pctchange(J$4,J$6,$C14)/100</f>
        <v>1.6762132425814702E-2</v>
      </c>
      <c r="K14" s="4">
        <f>[1]!i_pq_pctchange(K$4,K$6,$C14)/100</f>
        <v>2.6399162186052649E-2</v>
      </c>
      <c r="L14" s="4">
        <f>[1]!i_pq_pctchange(L$4,L$6,$C14)/100</f>
        <v>2.6205498183571985E-2</v>
      </c>
      <c r="M14" s="4">
        <f>[1]!i_pq_pctchange(M$4,M$6,$C14)/100</f>
        <v>3.250491895082197E-2</v>
      </c>
      <c r="N14" s="4">
        <f>[1]!i_pq_pctchange(N$4,N$6,$C14)/100</f>
        <v>5.5360390382769298E-2</v>
      </c>
      <c r="O14" s="4">
        <f>[1]!i_pq_pctchange(O$4,O$6,$C14)/100</f>
        <v>3.0173422022006458E-2</v>
      </c>
      <c r="P14" s="4">
        <f>[1]!i_pq_pctchange(P$4,P$6,$C14)/100</f>
        <v>5.3307226145683284E-2</v>
      </c>
      <c r="Q14" s="4">
        <f>[1]!i_pq_pctchange(Q$4,Q$6,$C14)/100</f>
        <v>7.5602998606400629E-2</v>
      </c>
      <c r="R14" s="4">
        <f>[1]!i_pq_pctchange(R$4,R$6,$C14)/100</f>
        <v>3.0058357011682579E-2</v>
      </c>
      <c r="S14" s="4">
        <f>[1]!i_pq_pctchange(S$4,S$6,$C14)/100</f>
        <v>3.3373173475877538E-2</v>
      </c>
      <c r="T14" s="4">
        <f>[1]!i_pq_pctchange(T$4,T$6,$C14)/100</f>
        <v>3.4129342739453783E-2</v>
      </c>
      <c r="U14" s="4">
        <f>[1]!i_pq_pctchange(U$4,U$6,$C14)/100</f>
        <v>2.4821383813505626E-2</v>
      </c>
      <c r="V14" s="4">
        <f>[1]!i_pq_pctchange(V$4,V$6,$C14)/100</f>
        <v>1.1237137328963254E-2</v>
      </c>
      <c r="W14" s="4">
        <f>[1]!i_pq_pctchange(W$4,W$6,$C14)/100</f>
        <v>1.8344943275720782E-2</v>
      </c>
      <c r="X14" s="4">
        <f>[1]!i_pq_pctchange(X$4,X$6,$C14)/100</f>
        <v>4.149134147922906E-2</v>
      </c>
      <c r="Y14" s="4">
        <f>[1]!i_pq_pctchange(Y$4,Y$6,$C14)/100</f>
        <v>4.0517738753825361E-2</v>
      </c>
      <c r="Z14" s="4">
        <f>[1]!i_pq_pctchange(Z$4,Z$6,$C14)/100</f>
        <v>5.1795662269481513E-2</v>
      </c>
      <c r="AA14" s="4">
        <f>[1]!i_pq_pctchange(AA$4,AA$6,$C14)/100</f>
        <v>-2.0095472744071419E-2</v>
      </c>
      <c r="AB14" s="4">
        <f>[1]!i_pq_pctchange(AB$4,AB$6,$C14)/100</f>
        <v>4.6195491208249617E-2</v>
      </c>
      <c r="AC14" s="4">
        <f>[1]!i_pq_pctchange(AC$4,AC$6,$C14)/100</f>
        <v>5.2015880878449439E-2</v>
      </c>
      <c r="AD14" s="4">
        <f>[1]!i_pq_pctchange(AD$4,AD$6,$C14)/100</f>
        <v>8.4970170372826073E-2</v>
      </c>
      <c r="AE14" s="4">
        <f>[1]!i_pq_pctchange(AE$4,AE$6,$C14)/100</f>
        <v>6.3234110651660735E-2</v>
      </c>
    </row>
    <row r="15" spans="2:31" x14ac:dyDescent="0.15">
      <c r="C15" s="40">
        <v>20180111</v>
      </c>
      <c r="D15" s="4">
        <f>[1]!i_pq_pctchange(D$4,$D$6,C15)/100</f>
        <v>4.8264605872915256E-2</v>
      </c>
      <c r="E15" s="4">
        <f>[1]!i_pq_pctchange(E$4,E$6,C15)/100</f>
        <v>3.9121708094325358E-2</v>
      </c>
      <c r="F15" s="4">
        <f>[1]!i_pq_pctchange(F$4,F$6,$C15)/100</f>
        <v>4.645276587553604E-2</v>
      </c>
      <c r="G15" s="4">
        <f>[1]!i_pq_pctchange(G$4,G$6,$C15)/100</f>
        <v>3.8245438360405171E-2</v>
      </c>
      <c r="H15" s="4">
        <f>[1]!i_pq_pctchange(H$4,H$6,$C15)/100</f>
        <v>3.6851661812293601E-2</v>
      </c>
      <c r="I15" s="4">
        <f>[1]!i_pq_pctchange(I$4,I$6,$C15)/100</f>
        <v>3.4854721701662816E-2</v>
      </c>
      <c r="J15" s="4">
        <f>[1]!i_pq_pctchange(J$4,J$6,$C15)/100</f>
        <v>2.4245122391220564E-2</v>
      </c>
      <c r="K15" s="4">
        <f>[1]!i_pq_pctchange(K$4,K$6,$C15)/100</f>
        <v>3.3935132455691797E-2</v>
      </c>
      <c r="L15" s="4">
        <f>[1]!i_pq_pctchange(L$4,L$6,$C15)/100</f>
        <v>3.1469250071756827E-2</v>
      </c>
      <c r="M15" s="4">
        <f>[1]!i_pq_pctchange(M$4,M$6,$C15)/100</f>
        <v>3.57286018910008E-2</v>
      </c>
      <c r="N15" s="4">
        <f>[1]!i_pq_pctchange(N$4,N$6,$C15)/100</f>
        <v>5.3738397569779384E-2</v>
      </c>
      <c r="O15" s="4">
        <f>[1]!i_pq_pctchange(O$4,O$6,$C15)/100</f>
        <v>3.177126708108502E-2</v>
      </c>
      <c r="P15" s="4">
        <f>[1]!i_pq_pctchange(P$4,P$6,$C15)/100</f>
        <v>4.384328277283922E-2</v>
      </c>
      <c r="Q15" s="4">
        <f>[1]!i_pq_pctchange(Q$4,Q$6,$C15)/100</f>
        <v>6.5017272960709915E-2</v>
      </c>
      <c r="R15" s="4">
        <f>[1]!i_pq_pctchange(R$4,R$6,$C15)/100</f>
        <v>3.1594686832972174E-2</v>
      </c>
      <c r="S15" s="4">
        <f>[1]!i_pq_pctchange(S$4,S$6,$C15)/100</f>
        <v>3.3325130990246254E-2</v>
      </c>
      <c r="T15" s="4">
        <f>[1]!i_pq_pctchange(T$4,T$6,$C15)/100</f>
        <v>3.983896540363463E-2</v>
      </c>
      <c r="U15" s="4">
        <f>[1]!i_pq_pctchange(U$4,U$6,$C15)/100</f>
        <v>2.6521205983354168E-2</v>
      </c>
      <c r="V15" s="4">
        <f>[1]!i_pq_pctchange(V$4,V$6,$C15)/100</f>
        <v>1.5163352087747883E-2</v>
      </c>
      <c r="W15" s="4">
        <f>[1]!i_pq_pctchange(W$4,W$6,$C15)/100</f>
        <v>2.2114375470688286E-2</v>
      </c>
      <c r="X15" s="4">
        <f>[1]!i_pq_pctchange(X$4,X$6,$C15)/100</f>
        <v>4.573072404509082E-2</v>
      </c>
      <c r="Y15" s="4">
        <f>[1]!i_pq_pctchange(Y$4,Y$6,$C15)/100</f>
        <v>4.2080505067856544E-2</v>
      </c>
      <c r="Z15" s="4">
        <f>[1]!i_pq_pctchange(Z$4,Z$6,$C15)/100</f>
        <v>5.2339140995498967E-2</v>
      </c>
      <c r="AA15" s="4">
        <f>[1]!i_pq_pctchange(AA$4,AA$6,$C15)/100</f>
        <v>-1.5013858946719916E-2</v>
      </c>
      <c r="AB15" s="4">
        <f>[1]!i_pq_pctchange(AB$4,AB$6,$C15)/100</f>
        <v>4.3726242891588329E-2</v>
      </c>
      <c r="AC15" s="4">
        <f>[1]!i_pq_pctchange(AC$4,AC$6,$C15)/100</f>
        <v>4.920877155805603E-2</v>
      </c>
      <c r="AD15" s="4">
        <f>[1]!i_pq_pctchange(AD$4,AD$6,$C15)/100</f>
        <v>7.5742248561348147E-2</v>
      </c>
      <c r="AE15" s="4">
        <f>[1]!i_pq_pctchange(AE$4,AE$6,$C15)/100</f>
        <v>5.7153921263764174E-2</v>
      </c>
    </row>
    <row r="16" spans="2:31" x14ac:dyDescent="0.15">
      <c r="C16" s="40">
        <v>20180112</v>
      </c>
      <c r="D16" s="4">
        <f>[1]!i_pq_pctchange(D$4,$D$6,C16)/100</f>
        <v>5.5802379647503564E-2</v>
      </c>
      <c r="E16" s="4">
        <f>[1]!i_pq_pctchange(E$4,E$6,C16)/100</f>
        <v>4.0212539513364565E-2</v>
      </c>
      <c r="F16" s="4">
        <f>[1]!i_pq_pctchange(F$4,F$6,$C16)/100</f>
        <v>5.128361823817662E-2</v>
      </c>
      <c r="G16" s="4">
        <f>[1]!i_pq_pctchange(G$4,G$6,$C16)/100</f>
        <v>3.4848367166455896E-2</v>
      </c>
      <c r="H16" s="4">
        <f>[1]!i_pq_pctchange(H$4,H$6,$C16)/100</f>
        <v>3.2092708078170107E-2</v>
      </c>
      <c r="I16" s="4">
        <f>[1]!i_pq_pctchange(I$4,I$6,$C16)/100</f>
        <v>3.2634718593584244E-2</v>
      </c>
      <c r="J16" s="4">
        <f>[1]!i_pq_pctchange(J$4,J$6,$C16)/100</f>
        <v>7.586255042173029E-3</v>
      </c>
      <c r="K16" s="4">
        <f>[1]!i_pq_pctchange(K$4,K$6,$C16)/100</f>
        <v>2.3316385079232838E-2</v>
      </c>
      <c r="L16" s="4">
        <f>[1]!i_pq_pctchange(L$4,L$6,$C16)/100</f>
        <v>2.4630995642927589E-2</v>
      </c>
      <c r="M16" s="4">
        <f>[1]!i_pq_pctchange(M$4,M$6,$C16)/100</f>
        <v>3.144664782652451E-2</v>
      </c>
      <c r="N16" s="4">
        <f>[1]!i_pq_pctchange(N$4,N$6,$C16)/100</f>
        <v>6.2861288703857099E-2</v>
      </c>
      <c r="O16" s="4">
        <f>[1]!i_pq_pctchange(O$4,O$6,$C16)/100</f>
        <v>2.7953117435067565E-2</v>
      </c>
      <c r="P16" s="4">
        <f>[1]!i_pq_pctchange(P$4,P$6,$C16)/100</f>
        <v>5.0213531437147019E-2</v>
      </c>
      <c r="Q16" s="4">
        <f>[1]!i_pq_pctchange(Q$4,Q$6,$C16)/100</f>
        <v>7.8672270915689069E-2</v>
      </c>
      <c r="R16" s="4">
        <f>[1]!i_pq_pctchange(R$4,R$6,$C16)/100</f>
        <v>3.1301114928556251E-2</v>
      </c>
      <c r="S16" s="4">
        <f>[1]!i_pq_pctchange(S$4,S$6,$C16)/100</f>
        <v>3.6287820912008328E-2</v>
      </c>
      <c r="T16" s="4">
        <f>[1]!i_pq_pctchange(T$4,T$6,$C16)/100</f>
        <v>3.4988028238804425E-2</v>
      </c>
      <c r="U16" s="4">
        <f>[1]!i_pq_pctchange(U$4,U$6,$C16)/100</f>
        <v>2.7049868485905515E-2</v>
      </c>
      <c r="V16" s="4">
        <f>[1]!i_pq_pctchange(V$4,V$6,$C16)/100</f>
        <v>8.9910642093193882E-3</v>
      </c>
      <c r="W16" s="4">
        <f>[1]!i_pq_pctchange(W$4,W$6,$C16)/100</f>
        <v>3.2522462393307805E-2</v>
      </c>
      <c r="X16" s="4">
        <f>[1]!i_pq_pctchange(X$4,X$6,$C16)/100</f>
        <v>5.0515025153281767E-2</v>
      </c>
      <c r="Y16" s="4">
        <f>[1]!i_pq_pctchange(Y$4,Y$6,$C16)/100</f>
        <v>5.1863281554770158E-2</v>
      </c>
      <c r="Z16" s="4">
        <f>[1]!i_pq_pctchange(Z$4,Z$6,$C16)/100</f>
        <v>6.718081751182603E-2</v>
      </c>
      <c r="AA16" s="4">
        <f>[1]!i_pq_pctchange(AA$4,AA$6,$C16)/100</f>
        <v>-1.986449029873727E-2</v>
      </c>
      <c r="AB16" s="4">
        <f>[1]!i_pq_pctchange(AB$4,AB$6,$C16)/100</f>
        <v>4.6714270766326838E-2</v>
      </c>
      <c r="AC16" s="4">
        <f>[1]!i_pq_pctchange(AC$4,AC$6,$C16)/100</f>
        <v>5.4311943925376749E-2</v>
      </c>
      <c r="AD16" s="4">
        <f>[1]!i_pq_pctchange(AD$4,AD$6,$C16)/100</f>
        <v>9.360859580368297E-2</v>
      </c>
      <c r="AE16" s="4">
        <f>[1]!i_pq_pctchange(AE$4,AE$6,$C16)/100</f>
        <v>6.4325519243782159E-2</v>
      </c>
    </row>
    <row r="17" spans="3:31" x14ac:dyDescent="0.15">
      <c r="C17" s="40">
        <v>20180115</v>
      </c>
      <c r="D17" s="4">
        <f>[1]!i_pq_pctchange(D$4,$D$6,C17)/100</f>
        <v>6.6369442448737548E-2</v>
      </c>
      <c r="E17" s="4">
        <f>[1]!i_pq_pctchange(E$4,E$6,C17)/100</f>
        <v>3.4614740203107841E-2</v>
      </c>
      <c r="F17" s="4">
        <f>[1]!i_pq_pctchange(F$4,F$6,$C17)/100</f>
        <v>5.1342913108456179E-2</v>
      </c>
      <c r="G17" s="4">
        <f>[1]!i_pq_pctchange(G$4,G$6,$C17)/100</f>
        <v>1.406899635542791E-2</v>
      </c>
      <c r="H17" s="4">
        <f>[1]!i_pq_pctchange(H$4,H$6,$C17)/100</f>
        <v>8.1532847923171392E-3</v>
      </c>
      <c r="I17" s="4">
        <f>[1]!i_pq_pctchange(I$4,I$6,$C17)/100</f>
        <v>1.4004739051480808E-2</v>
      </c>
      <c r="J17" s="4">
        <f>[1]!i_pq_pctchange(J$4,J$6,$C17)/100</f>
        <v>-2.5453356781434122E-2</v>
      </c>
      <c r="K17" s="4">
        <f>[1]!i_pq_pctchange(K$4,K$6,$C17)/100</f>
        <v>-7.1030806281312531E-3</v>
      </c>
      <c r="L17" s="4">
        <f>[1]!i_pq_pctchange(L$4,L$6,$C17)/100</f>
        <v>-3.9065430607182483E-3</v>
      </c>
      <c r="M17" s="4">
        <f>[1]!i_pq_pctchange(M$4,M$6,$C17)/100</f>
        <v>7.9148229230894263E-3</v>
      </c>
      <c r="N17" s="4">
        <f>[1]!i_pq_pctchange(N$4,N$6,$C17)/100</f>
        <v>7.1611633766318405E-2</v>
      </c>
      <c r="O17" s="4">
        <f>[1]!i_pq_pctchange(O$4,O$6,$C17)/100</f>
        <v>1.0498811225120752E-2</v>
      </c>
      <c r="P17" s="4">
        <f>[1]!i_pq_pctchange(P$4,P$6,$C17)/100</f>
        <v>4.3975946871196658E-2</v>
      </c>
      <c r="Q17" s="4">
        <f>[1]!i_pq_pctchange(Q$4,Q$6,$C17)/100</f>
        <v>7.2432056817751223E-2</v>
      </c>
      <c r="R17" s="4">
        <f>[1]!i_pq_pctchange(R$4,R$6,$C17)/100</f>
        <v>1.7536214747661871E-2</v>
      </c>
      <c r="S17" s="4">
        <f>[1]!i_pq_pctchange(S$4,S$6,$C17)/100</f>
        <v>2.538138696156933E-2</v>
      </c>
      <c r="T17" s="4">
        <f>[1]!i_pq_pctchange(T$4,T$6,$C17)/100</f>
        <v>1.8847801379197282E-2</v>
      </c>
      <c r="U17" s="4">
        <f>[1]!i_pq_pctchange(U$4,U$6,$C17)/100</f>
        <v>1.5377340029811837E-2</v>
      </c>
      <c r="V17" s="4">
        <f>[1]!i_pq_pctchange(V$4,V$6,$C17)/100</f>
        <v>-1.9016466881316973E-2</v>
      </c>
      <c r="W17" s="4">
        <f>[1]!i_pq_pctchange(W$4,W$6,$C17)/100</f>
        <v>4.7626120359366864E-2</v>
      </c>
      <c r="X17" s="4">
        <f>[1]!i_pq_pctchange(X$4,X$6,$C17)/100</f>
        <v>6.7005925774895614E-2</v>
      </c>
      <c r="Y17" s="4">
        <f>[1]!i_pq_pctchange(Y$4,Y$6,$C17)/100</f>
        <v>4.9396407881003412E-2</v>
      </c>
      <c r="Z17" s="4">
        <f>[1]!i_pq_pctchange(Z$4,Z$6,$C17)/100</f>
        <v>6.7308342441237956E-2</v>
      </c>
      <c r="AA17" s="4">
        <f>[1]!i_pq_pctchange(AA$4,AA$6,$C17)/100</f>
        <v>1.7708654142285507E-3</v>
      </c>
      <c r="AB17" s="4">
        <f>[1]!i_pq_pctchange(AB$4,AB$6,$C17)/100</f>
        <v>4.42459962736792E-2</v>
      </c>
      <c r="AC17" s="4">
        <f>[1]!i_pq_pctchange(AC$4,AC$6,$C17)/100</f>
        <v>5.0464537332625348E-2</v>
      </c>
      <c r="AD17" s="4">
        <f>[1]!i_pq_pctchange(AD$4,AD$6,$C17)/100</f>
        <v>0.10496771693607831</v>
      </c>
      <c r="AE17" s="4">
        <f>[1]!i_pq_pctchange(AE$4,AE$6,$C17)/100</f>
        <v>7.0010288740291804E-2</v>
      </c>
    </row>
    <row r="18" spans="3:31" x14ac:dyDescent="0.15">
      <c r="C18" s="40">
        <v>20180116</v>
      </c>
      <c r="D18" s="4">
        <f>[1]!i_pq_pctchange(D$4,$D$6,C18)/100</f>
        <v>7.1634611130249271E-2</v>
      </c>
      <c r="E18" s="4">
        <f>[1]!i_pq_pctchange(E$4,E$6,C18)/100</f>
        <v>4.2534264887226225E-2</v>
      </c>
      <c r="F18" s="4">
        <f>[1]!i_pq_pctchange(F$4,F$6,$C18)/100</f>
        <v>5.9612270768594433E-2</v>
      </c>
      <c r="G18" s="4">
        <f>[1]!i_pq_pctchange(G$4,G$6,$C18)/100</f>
        <v>1.5500536679179389E-2</v>
      </c>
      <c r="H18" s="4">
        <f>[1]!i_pq_pctchange(H$4,H$6,$C18)/100</f>
        <v>9.9507184173468488E-3</v>
      </c>
      <c r="I18" s="4">
        <f>[1]!i_pq_pctchange(I$4,I$6,$C18)/100</f>
        <v>2.1308776581131506E-2</v>
      </c>
      <c r="J18" s="4">
        <f>[1]!i_pq_pctchange(J$4,J$6,$C18)/100</f>
        <v>-2.8182392123296318E-2</v>
      </c>
      <c r="K18" s="4">
        <f>[1]!i_pq_pctchange(K$4,K$6,$C18)/100</f>
        <v>-8.8366449047071471E-3</v>
      </c>
      <c r="L18" s="4">
        <f>[1]!i_pq_pctchange(L$4,L$6,$C18)/100</f>
        <v>6.0293399125588287E-4</v>
      </c>
      <c r="M18" s="4">
        <f>[1]!i_pq_pctchange(M$4,M$6,$C18)/100</f>
        <v>1.5612231072721583E-2</v>
      </c>
      <c r="N18" s="4">
        <f>[1]!i_pq_pctchange(N$4,N$6,$C18)/100</f>
        <v>7.9222294871539978E-2</v>
      </c>
      <c r="O18" s="4">
        <f>[1]!i_pq_pctchange(O$4,O$6,$C18)/100</f>
        <v>2.0095513537636389E-2</v>
      </c>
      <c r="P18" s="4">
        <f>[1]!i_pq_pctchange(P$4,P$6,$C18)/100</f>
        <v>6.4715350294769269E-2</v>
      </c>
      <c r="Q18" s="4">
        <f>[1]!i_pq_pctchange(Q$4,Q$6,$C18)/100</f>
        <v>8.2715779457603666E-2</v>
      </c>
      <c r="R18" s="4">
        <f>[1]!i_pq_pctchange(R$4,R$6,$C18)/100</f>
        <v>2.2843069122470139E-2</v>
      </c>
      <c r="S18" s="4">
        <f>[1]!i_pq_pctchange(S$4,S$6,$C18)/100</f>
        <v>3.1594391948471356E-2</v>
      </c>
      <c r="T18" s="4">
        <f>[1]!i_pq_pctchange(T$4,T$6,$C18)/100</f>
        <v>2.4493366137250172E-2</v>
      </c>
      <c r="U18" s="4">
        <f>[1]!i_pq_pctchange(U$4,U$6,$C18)/100</f>
        <v>2.3405574809882701E-2</v>
      </c>
      <c r="V18" s="4">
        <f>[1]!i_pq_pctchange(V$4,V$6,$C18)/100</f>
        <v>-1.778077071556361E-2</v>
      </c>
      <c r="W18" s="4">
        <f>[1]!i_pq_pctchange(W$4,W$6,$C18)/100</f>
        <v>5.825785997176447E-2</v>
      </c>
      <c r="X18" s="4">
        <f>[1]!i_pq_pctchange(X$4,X$6,$C18)/100</f>
        <v>7.083331107169677E-2</v>
      </c>
      <c r="Y18" s="4">
        <f>[1]!i_pq_pctchange(Y$4,Y$6,$C18)/100</f>
        <v>6.8345158722744159E-2</v>
      </c>
      <c r="Z18" s="4">
        <f>[1]!i_pq_pctchange(Z$4,Z$6,$C18)/100</f>
        <v>9.4427502933501342E-2</v>
      </c>
      <c r="AA18" s="4">
        <f>[1]!i_pq_pctchange(AA$4,AA$6,$C18)/100</f>
        <v>-1.3165999384046834E-2</v>
      </c>
      <c r="AB18" s="4">
        <f>[1]!i_pq_pctchange(AB$4,AB$6,$C18)/100</f>
        <v>5.3421668349926899E-2</v>
      </c>
      <c r="AC18" s="4">
        <f>[1]!i_pq_pctchange(AC$4,AC$6,$C18)/100</f>
        <v>6.5416762856070232E-2</v>
      </c>
      <c r="AD18" s="4">
        <f>[1]!i_pq_pctchange(AD$4,AD$6,$C18)/100</f>
        <v>0.12427780873177241</v>
      </c>
      <c r="AE18" s="4">
        <f>[1]!i_pq_pctchange(AE$4,AE$6,$C18)/100</f>
        <v>8.3677775664566578E-2</v>
      </c>
    </row>
    <row r="19" spans="3:31" x14ac:dyDescent="0.15">
      <c r="C19" s="40">
        <v>20180117</v>
      </c>
      <c r="D19" s="4">
        <f>[1]!i_pq_pctchange(D$4,$D$6,C19)/100</f>
        <v>7.5944078979698793E-2</v>
      </c>
      <c r="E19" s="4">
        <f>[1]!i_pq_pctchange(E$4,E$6,C19)/100</f>
        <v>4.4984616024943858E-2</v>
      </c>
      <c r="F19" s="4">
        <f>[1]!i_pq_pctchange(F$4,F$6,$C19)/100</f>
        <v>5.7035295302636957E-2</v>
      </c>
      <c r="G19" s="4">
        <f>[1]!i_pq_pctchange(G$4,G$6,$C19)/100</f>
        <v>7.4476069811431067E-3</v>
      </c>
      <c r="H19" s="4">
        <f>[1]!i_pq_pctchange(H$4,H$6,$C19)/100</f>
        <v>2.9857987552512899E-3</v>
      </c>
      <c r="I19" s="4">
        <f>[1]!i_pq_pctchange(I$4,I$6,$C19)/100</f>
        <v>1.822883289107935E-2</v>
      </c>
      <c r="J19" s="4">
        <f>[1]!i_pq_pctchange(J$4,J$6,$C19)/100</f>
        <v>-2.0855916382869211E-2</v>
      </c>
      <c r="K19" s="4">
        <f>[1]!i_pq_pctchange(K$4,K$6,$C19)/100</f>
        <v>-1.7094957500425334E-3</v>
      </c>
      <c r="L19" s="4">
        <f>[1]!i_pq_pctchange(L$4,L$6,$C19)/100</f>
        <v>-1.9578715560415461E-3</v>
      </c>
      <c r="M19" s="4">
        <f>[1]!i_pq_pctchange(M$4,M$6,$C19)/100</f>
        <v>1.0184872348080409E-2</v>
      </c>
      <c r="N19" s="4">
        <f>[1]!i_pq_pctchange(N$4,N$6,$C19)/100</f>
        <v>7.7501329181703937E-2</v>
      </c>
      <c r="O19" s="4">
        <f>[1]!i_pq_pctchange(O$4,O$6,$C19)/100</f>
        <v>1.579357690803973E-2</v>
      </c>
      <c r="P19" s="4">
        <f>[1]!i_pq_pctchange(P$4,P$6,$C19)/100</f>
        <v>5.2195454660707297E-2</v>
      </c>
      <c r="Q19" s="4">
        <f>[1]!i_pq_pctchange(Q$4,Q$6,$C19)/100</f>
        <v>5.9779530545862825E-2</v>
      </c>
      <c r="R19" s="4">
        <f>[1]!i_pq_pctchange(R$4,R$6,$C19)/100</f>
        <v>1.8875503339986111E-2</v>
      </c>
      <c r="S19" s="4">
        <f>[1]!i_pq_pctchange(S$4,S$6,$C19)/100</f>
        <v>2.5463646972859744E-2</v>
      </c>
      <c r="T19" s="4">
        <f>[1]!i_pq_pctchange(T$4,T$6,$C19)/100</f>
        <v>3.1633771123685817E-2</v>
      </c>
      <c r="U19" s="4">
        <f>[1]!i_pq_pctchange(U$4,U$6,$C19)/100</f>
        <v>2.6978058170801233E-2</v>
      </c>
      <c r="V19" s="4">
        <f>[1]!i_pq_pctchange(V$4,V$6,$C19)/100</f>
        <v>-1.9771543798339009E-2</v>
      </c>
      <c r="W19" s="4">
        <f>[1]!i_pq_pctchange(W$4,W$6,$C19)/100</f>
        <v>7.2530276582782216E-2</v>
      </c>
      <c r="X19" s="4">
        <f>[1]!i_pq_pctchange(X$4,X$6,$C19)/100</f>
        <v>8.2071350743570193E-2</v>
      </c>
      <c r="Y19" s="4">
        <f>[1]!i_pq_pctchange(Y$4,Y$6,$C19)/100</f>
        <v>7.0979124830772955E-2</v>
      </c>
      <c r="Z19" s="4">
        <f>[1]!i_pq_pctchange(Z$4,Z$6,$C19)/100</f>
        <v>0.1014028598107326</v>
      </c>
      <c r="AA19" s="4">
        <f>[1]!i_pq_pctchange(AA$4,AA$6,$C19)/100</f>
        <v>-1.385894672004917E-2</v>
      </c>
      <c r="AB19" s="4">
        <f>[1]!i_pq_pctchange(AB$4,AB$6,$C19)/100</f>
        <v>5.4629243706779906E-2</v>
      </c>
      <c r="AC19" s="4">
        <f>[1]!i_pq_pctchange(AC$4,AC$6,$C19)/100</f>
        <v>6.4050348802751289E-2</v>
      </c>
      <c r="AD19" s="4">
        <f>[1]!i_pq_pctchange(AD$4,AD$6,$C19)/100</f>
        <v>0.10323658897972621</v>
      </c>
      <c r="AE19" s="4">
        <f>[1]!i_pq_pctchange(AE$4,AE$6,$C19)/100</f>
        <v>7.9807364671134806E-2</v>
      </c>
    </row>
    <row r="20" spans="3:31" x14ac:dyDescent="0.15">
      <c r="C20" s="40">
        <v>20180118</v>
      </c>
      <c r="D20" s="4">
        <f>[1]!i_pq_pctchange(D$4,$D$6,C20)/100</f>
        <v>8.6566369844679691E-2</v>
      </c>
      <c r="E20" s="4">
        <f>[1]!i_pq_pctchange(E$4,E$6,C20)/100</f>
        <v>5.4110583634246368E-2</v>
      </c>
      <c r="F20" s="4">
        <f>[1]!i_pq_pctchange(F$4,F$6,$C20)/100</f>
        <v>6.2833004893332323E-2</v>
      </c>
      <c r="G20" s="4">
        <f>[1]!i_pq_pctchange(G$4,G$6,$C20)/100</f>
        <v>7.4582681117429939E-3</v>
      </c>
      <c r="H20" s="4">
        <f>[1]!i_pq_pctchange(H$4,H$6,$C20)/100</f>
        <v>4.0406313316063702E-3</v>
      </c>
      <c r="I20" s="4">
        <f>[1]!i_pq_pctchange(I$4,I$6,$C20)/100</f>
        <v>1.952822801321874E-2</v>
      </c>
      <c r="J20" s="4">
        <f>[1]!i_pq_pctchange(J$4,J$6,$C20)/100</f>
        <v>-2.3962644567808278E-2</v>
      </c>
      <c r="K20" s="4">
        <f>[1]!i_pq_pctchange(K$4,K$6,$C20)/100</f>
        <v>-4.0203608273269298E-3</v>
      </c>
      <c r="L20" s="4">
        <f>[1]!i_pq_pctchange(L$4,L$6,$C20)/100</f>
        <v>-1.7981787894572054E-4</v>
      </c>
      <c r="M20" s="4">
        <f>[1]!i_pq_pctchange(M$4,M$6,$C20)/100</f>
        <v>1.3302209178446045E-2</v>
      </c>
      <c r="N20" s="4">
        <f>[1]!i_pq_pctchange(N$4,N$6,$C20)/100</f>
        <v>8.4995753558419374E-2</v>
      </c>
      <c r="O20" s="4">
        <f>[1]!i_pq_pctchange(O$4,O$6,$C20)/100</f>
        <v>1.8172186642736898E-2</v>
      </c>
      <c r="P20" s="4">
        <f>[1]!i_pq_pctchange(P$4,P$6,$C20)/100</f>
        <v>5.4684951756817535E-2</v>
      </c>
      <c r="Q20" s="4">
        <f>[1]!i_pq_pctchange(Q$4,Q$6,$C20)/100</f>
        <v>6.1932723688037816E-2</v>
      </c>
      <c r="R20" s="4">
        <f>[1]!i_pq_pctchange(R$4,R$6,$C20)/100</f>
        <v>1.7949272429472973E-2</v>
      </c>
      <c r="S20" s="4">
        <f>[1]!i_pq_pctchange(S$4,S$6,$C20)/100</f>
        <v>2.340912596903677E-2</v>
      </c>
      <c r="T20" s="4">
        <f>[1]!i_pq_pctchange(T$4,T$6,$C20)/100</f>
        <v>3.1222322826702564E-2</v>
      </c>
      <c r="U20" s="4">
        <f>[1]!i_pq_pctchange(U$4,U$6,$C20)/100</f>
        <v>2.498627675671794E-2</v>
      </c>
      <c r="V20" s="4">
        <f>[1]!i_pq_pctchange(V$4,V$6,$C20)/100</f>
        <v>-1.6787872929919456E-2</v>
      </c>
      <c r="W20" s="4">
        <f>[1]!i_pq_pctchange(W$4,W$6,$C20)/100</f>
        <v>7.593794328422665E-2</v>
      </c>
      <c r="X20" s="4">
        <f>[1]!i_pq_pctchange(X$4,X$6,$C20)/100</f>
        <v>0.10494392399225581</v>
      </c>
      <c r="Y20" s="4">
        <f>[1]!i_pq_pctchange(Y$4,Y$6,$C20)/100</f>
        <v>7.561786529537029E-2</v>
      </c>
      <c r="Z20" s="4">
        <f>[1]!i_pq_pctchange(Z$4,Z$6,$C20)/100</f>
        <v>0.12075754943302751</v>
      </c>
      <c r="AA20" s="4">
        <f>[1]!i_pq_pctchange(AA$4,AA$6,$C20)/100</f>
        <v>-1.0394210040036933E-2</v>
      </c>
      <c r="AB20" s="4">
        <f>[1]!i_pq_pctchange(AB$4,AB$6,$C20)/100</f>
        <v>6.4072616646319247E-2</v>
      </c>
      <c r="AC20" s="4">
        <f>[1]!i_pq_pctchange(AC$4,AC$6,$C20)/100</f>
        <v>7.258397809108974E-2</v>
      </c>
      <c r="AD20" s="4">
        <f>[1]!i_pq_pctchange(AD$4,AD$6,$C20)/100</f>
        <v>0.10995383464776509</v>
      </c>
      <c r="AE20" s="4">
        <f>[1]!i_pq_pctchange(AE$4,AE$6,$C20)/100</f>
        <v>8.7468511749086097E-2</v>
      </c>
    </row>
    <row r="21" spans="3:31" x14ac:dyDescent="0.15">
      <c r="C21" s="40">
        <v>20180119</v>
      </c>
      <c r="D21" s="4">
        <f>[1]!i_pq_pctchange(D$4,$D$6,C21)/100</f>
        <v>9.0508093639514411E-2</v>
      </c>
      <c r="E21" s="4">
        <f>[1]!i_pq_pctchange(E$4,E$6,C21)/100</f>
        <v>5.8087667983654834E-2</v>
      </c>
      <c r="F21" s="4">
        <f>[1]!i_pq_pctchange(F$4,F$6,$C21)/100</f>
        <v>6.6311123045838638E-2</v>
      </c>
      <c r="G21" s="4">
        <f>[1]!i_pq_pctchange(G$4,G$6,$C21)/100</f>
        <v>8.8268690699879748E-3</v>
      </c>
      <c r="H21" s="4">
        <f>[1]!i_pq_pctchange(H$4,H$6,$C21)/100</f>
        <v>3.5026355216396521E-3</v>
      </c>
      <c r="I21" s="4">
        <f>[1]!i_pq_pctchange(I$4,I$6,$C21)/100</f>
        <v>1.8118889779089598E-2</v>
      </c>
      <c r="J21" s="4">
        <f>[1]!i_pq_pctchange(J$4,J$6,$C21)/100</f>
        <v>-2.6097691270016599E-2</v>
      </c>
      <c r="K21" s="4">
        <f>[1]!i_pq_pctchange(K$4,K$6,$C21)/100</f>
        <v>-9.6720519994785148E-3</v>
      </c>
      <c r="L21" s="4">
        <f>[1]!i_pq_pctchange(L$4,L$6,$C21)/100</f>
        <v>-2.6121245838179874E-3</v>
      </c>
      <c r="M21" s="4">
        <f>[1]!i_pq_pctchange(M$4,M$6,$C21)/100</f>
        <v>1.0977890679229274E-2</v>
      </c>
      <c r="N21" s="4">
        <f>[1]!i_pq_pctchange(N$4,N$6,$C21)/100</f>
        <v>8.8037109630043631E-2</v>
      </c>
      <c r="O21" s="4">
        <f>[1]!i_pq_pctchange(O$4,O$6,$C21)/100</f>
        <v>2.2530463314003102E-2</v>
      </c>
      <c r="P21" s="4">
        <f>[1]!i_pq_pctchange(P$4,P$6,$C21)/100</f>
        <v>4.7835219176387334E-2</v>
      </c>
      <c r="Q21" s="4">
        <f>[1]!i_pq_pctchange(Q$4,Q$6,$C21)/100</f>
        <v>4.9816257240144823E-2</v>
      </c>
      <c r="R21" s="4">
        <f>[1]!i_pq_pctchange(R$4,R$6,$C21)/100</f>
        <v>1.3366934733316294E-2</v>
      </c>
      <c r="S21" s="4">
        <f>[1]!i_pq_pctchange(S$4,S$6,$C21)/100</f>
        <v>1.9674587432405577E-2</v>
      </c>
      <c r="T21" s="4">
        <f>[1]!i_pq_pctchange(T$4,T$6,$C21)/100</f>
        <v>2.7018535513610997E-2</v>
      </c>
      <c r="U21" s="4">
        <f>[1]!i_pq_pctchange(U$4,U$6,$C21)/100</f>
        <v>2.209684866705075E-2</v>
      </c>
      <c r="V21" s="4">
        <f>[1]!i_pq_pctchange(V$4,V$6,$C21)/100</f>
        <v>-1.8499615979200912E-2</v>
      </c>
      <c r="W21" s="4">
        <f>[1]!i_pq_pctchange(W$4,W$6,$C21)/100</f>
        <v>8.7993487888314625E-2</v>
      </c>
      <c r="X21" s="4">
        <f>[1]!i_pq_pctchange(X$4,X$6,$C21)/100</f>
        <v>0.11603259708927748</v>
      </c>
      <c r="Y21" s="4">
        <f>[1]!i_pq_pctchange(Y$4,Y$6,$C21)/100</f>
        <v>8.0069756905622361E-2</v>
      </c>
      <c r="Z21" s="4">
        <f>[1]!i_pq_pctchange(Z$4,Z$6,$C21)/100</f>
        <v>0.12799822663319649</v>
      </c>
      <c r="AA21" s="4">
        <f>[1]!i_pq_pctchange(AA$4,AA$6,$C21)/100</f>
        <v>-1.208808130582073E-2</v>
      </c>
      <c r="AB21" s="4">
        <f>[1]!i_pq_pctchange(AB$4,AB$6,$C21)/100</f>
        <v>6.8193101108319221E-2</v>
      </c>
      <c r="AC21" s="4">
        <f>[1]!i_pq_pctchange(AC$4,AC$6,$C21)/100</f>
        <v>7.2145157317332176E-2</v>
      </c>
      <c r="AD21" s="4">
        <f>[1]!i_pq_pctchange(AD$4,AD$6,$C21)/100</f>
        <v>0.10234739724162957</v>
      </c>
      <c r="AE21" s="4">
        <f>[1]!i_pq_pctchange(AE$4,AE$6,$C21)/100</f>
        <v>8.8298416747417452E-2</v>
      </c>
    </row>
    <row r="22" spans="3:31" x14ac:dyDescent="0.15">
      <c r="C22" s="40">
        <v>20180122</v>
      </c>
      <c r="D22" s="4">
        <f>[1]!i_pq_pctchange(D$4,$D$6,C22)/100</f>
        <v>9.48832125818415E-2</v>
      </c>
      <c r="E22" s="4">
        <f>[1]!i_pq_pctchange(E$4,E$6,C22)/100</f>
        <v>6.218251771402783E-2</v>
      </c>
      <c r="F22" s="4">
        <f>[1]!i_pq_pctchange(F$4,F$6,$C22)/100</f>
        <v>7.9051532890588305E-2</v>
      </c>
      <c r="G22" s="4">
        <f>[1]!i_pq_pctchange(G$4,G$6,$C22)/100</f>
        <v>2.5441700714790905E-2</v>
      </c>
      <c r="H22" s="4">
        <f>[1]!i_pq_pctchange(H$4,H$6,$C22)/100</f>
        <v>1.8892584487653963E-2</v>
      </c>
      <c r="I22" s="4">
        <f>[1]!i_pq_pctchange(I$4,I$6,$C22)/100</f>
        <v>2.997112814402203E-2</v>
      </c>
      <c r="J22" s="4">
        <f>[1]!i_pq_pctchange(J$4,J$6,$C22)/100</f>
        <v>8.8814564427242004E-4</v>
      </c>
      <c r="K22" s="4">
        <f>[1]!i_pq_pctchange(K$4,K$6,$C22)/100</f>
        <v>1.3292989898382013E-2</v>
      </c>
      <c r="L22" s="4">
        <f>[1]!i_pq_pctchange(L$4,L$6,$C22)/100</f>
        <v>8.3468472264913718E-3</v>
      </c>
      <c r="M22" s="4">
        <f>[1]!i_pq_pctchange(M$4,M$6,$C22)/100</f>
        <v>2.3107971667642557E-2</v>
      </c>
      <c r="N22" s="4">
        <f>[1]!i_pq_pctchange(N$4,N$6,$C22)/100</f>
        <v>0.10146387407844681</v>
      </c>
      <c r="O22" s="4">
        <f>[1]!i_pq_pctchange(O$4,O$6,$C22)/100</f>
        <v>3.3887809210912279E-2</v>
      </c>
      <c r="P22" s="4">
        <f>[1]!i_pq_pctchange(P$4,P$6,$C22)/100</f>
        <v>7.6192458457254864E-2</v>
      </c>
      <c r="Q22" s="4">
        <f>[1]!i_pq_pctchange(Q$4,Q$6,$C22)/100</f>
        <v>8.6096149132639285E-2</v>
      </c>
      <c r="R22" s="4">
        <f>[1]!i_pq_pctchange(R$4,R$6,$C22)/100</f>
        <v>2.5371290389380796E-2</v>
      </c>
      <c r="S22" s="4">
        <f>[1]!i_pq_pctchange(S$4,S$6,$C22)/100</f>
        <v>3.3707741505756728E-2</v>
      </c>
      <c r="T22" s="4">
        <f>[1]!i_pq_pctchange(T$4,T$6,$C22)/100</f>
        <v>3.6940837960642181E-2</v>
      </c>
      <c r="U22" s="4">
        <f>[1]!i_pq_pctchange(U$4,U$6,$C22)/100</f>
        <v>3.8684925035434858E-2</v>
      </c>
      <c r="V22" s="4">
        <f>[1]!i_pq_pctchange(V$4,V$6,$C22)/100</f>
        <v>-8.572548098098709E-3</v>
      </c>
      <c r="W22" s="4">
        <f>[1]!i_pq_pctchange(W$4,W$6,$C22)/100</f>
        <v>9.1801652355742794E-2</v>
      </c>
      <c r="X22" s="4">
        <f>[1]!i_pq_pctchange(X$4,X$6,$C22)/100</f>
        <v>0.10503161682577013</v>
      </c>
      <c r="Y22" s="4">
        <f>[1]!i_pq_pctchange(Y$4,Y$6,$C22)/100</f>
        <v>8.4708162515641838E-2</v>
      </c>
      <c r="Z22" s="4">
        <f>[1]!i_pq_pctchange(Z$4,Z$6,$C22)/100</f>
        <v>0.13014304188894377</v>
      </c>
      <c r="AA22" s="4">
        <f>[1]!i_pq_pctchange(AA$4,AA$6,$C22)/100</f>
        <v>-1.5475823837388325E-2</v>
      </c>
      <c r="AB22" s="4">
        <f>[1]!i_pq_pctchange(AB$4,AB$6,$C22)/100</f>
        <v>7.5199865625718232E-2</v>
      </c>
      <c r="AC22" s="4">
        <f>[1]!i_pq_pctchange(AC$4,AC$6,$C22)/100</f>
        <v>8.2725112185296101E-2</v>
      </c>
      <c r="AD22" s="4">
        <f>[1]!i_pq_pctchange(AD$4,AD$6,$C22)/100</f>
        <v>0.13599659563265853</v>
      </c>
      <c r="AE22" s="4">
        <f>[1]!i_pq_pctchange(AE$4,AE$6,$C22)/100</f>
        <v>0.10259351565434847</v>
      </c>
    </row>
    <row r="23" spans="3:31" x14ac:dyDescent="0.15">
      <c r="C23" s="40">
        <v>20180123</v>
      </c>
      <c r="D23" s="4">
        <f>[1]!i_pq_pctchange(D$4,$D$6,C23)/100</f>
        <v>0.11103341640627452</v>
      </c>
      <c r="E23" s="4">
        <f>[1]!i_pq_pctchange(E$4,E$6,C23)/100</f>
        <v>7.5877096505150066E-2</v>
      </c>
      <c r="F23" s="4">
        <f>[1]!i_pq_pctchange(F$4,F$6,$C23)/100</f>
        <v>9.050131511195092E-2</v>
      </c>
      <c r="G23" s="4">
        <f>[1]!i_pq_pctchange(G$4,G$6,$C23)/100</f>
        <v>3.052263010438816E-2</v>
      </c>
      <c r="H23" s="4">
        <f>[1]!i_pq_pctchange(H$4,H$6,$C23)/100</f>
        <v>2.1708161450012975E-2</v>
      </c>
      <c r="I23" s="4">
        <f>[1]!i_pq_pctchange(I$4,I$6,$C23)/100</f>
        <v>3.372471844893643E-2</v>
      </c>
      <c r="J23" s="4">
        <f>[1]!i_pq_pctchange(J$4,J$6,$C23)/100</f>
        <v>-1.7958225746300682E-3</v>
      </c>
      <c r="K23" s="4">
        <f>[1]!i_pq_pctchange(K$4,K$6,$C23)/100</f>
        <v>1.3072361738492688E-2</v>
      </c>
      <c r="L23" s="4">
        <f>[1]!i_pq_pctchange(L$4,L$6,$C23)/100</f>
        <v>9.1270547074873143E-3</v>
      </c>
      <c r="M23" s="4">
        <f>[1]!i_pq_pctchange(M$4,M$6,$C23)/100</f>
        <v>2.4294170811580695E-2</v>
      </c>
      <c r="N23" s="4">
        <f>[1]!i_pq_pctchange(N$4,N$6,$C23)/100</f>
        <v>0.11536468329451877</v>
      </c>
      <c r="O23" s="4">
        <f>[1]!i_pq_pctchange(O$4,O$6,$C23)/100</f>
        <v>4.0398413731724814E-2</v>
      </c>
      <c r="P23" s="4">
        <f>[1]!i_pq_pctchange(P$4,P$6,$C23)/100</f>
        <v>7.8009937936679652E-2</v>
      </c>
      <c r="Q23" s="4">
        <f>[1]!i_pq_pctchange(Q$4,Q$6,$C23)/100</f>
        <v>8.8459753757208048E-2</v>
      </c>
      <c r="R23" s="4">
        <f>[1]!i_pq_pctchange(R$4,R$6,$C23)/100</f>
        <v>2.3023385920018846E-2</v>
      </c>
      <c r="S23" s="4">
        <f>[1]!i_pq_pctchange(S$4,S$6,$C23)/100</f>
        <v>3.2452719036748068E-2</v>
      </c>
      <c r="T23" s="4">
        <f>[1]!i_pq_pctchange(T$4,T$6,$C23)/100</f>
        <v>3.6303763320945315E-2</v>
      </c>
      <c r="U23" s="4">
        <f>[1]!i_pq_pctchange(U$4,U$6,$C23)/100</f>
        <v>3.8773679888912893E-2</v>
      </c>
      <c r="V23" s="4">
        <f>[1]!i_pq_pctchange(V$4,V$6,$C23)/100</f>
        <v>-7.9048091442673885E-3</v>
      </c>
      <c r="W23" s="4">
        <f>[1]!i_pq_pctchange(W$4,W$6,$C23)/100</f>
        <v>9.4868471144217134E-2</v>
      </c>
      <c r="X23" s="4">
        <f>[1]!i_pq_pctchange(X$4,X$6,$C23)/100</f>
        <v>0.14114651824861779</v>
      </c>
      <c r="Y23" s="4">
        <f>[1]!i_pq_pctchange(Y$4,Y$6,$C23)/100</f>
        <v>0.10269956411979608</v>
      </c>
      <c r="Z23" s="4">
        <f>[1]!i_pq_pctchange(Z$4,Z$6,$C23)/100</f>
        <v>0.15460985502384039</v>
      </c>
      <c r="AA23" s="4">
        <f>[1]!i_pq_pctchange(AA$4,AA$6,$C23)/100</f>
        <v>-1.0086233446258142E-2</v>
      </c>
      <c r="AB23" s="4">
        <f>[1]!i_pq_pctchange(AB$4,AB$6,$C23)/100</f>
        <v>9.3763402672737181E-2</v>
      </c>
      <c r="AC23" s="4">
        <f>[1]!i_pq_pctchange(AC$4,AC$6,$C23)/100</f>
        <v>9.5583285654542896E-2</v>
      </c>
      <c r="AD23" s="4">
        <f>[1]!i_pq_pctchange(AD$4,AD$6,$C23)/100</f>
        <v>0.14691106493257622</v>
      </c>
      <c r="AE23" s="4">
        <f>[1]!i_pq_pctchange(AE$4,AE$6,$C23)/100</f>
        <v>0.1222139740019732</v>
      </c>
    </row>
    <row r="24" spans="3:31" x14ac:dyDescent="0.15">
      <c r="C24" s="40">
        <v>20180124</v>
      </c>
      <c r="D24" s="4">
        <f>[1]!i_pq_pctchange(D$4,$D$6,C24)/100</f>
        <v>0.1123721810471765</v>
      </c>
      <c r="E24" s="4">
        <f>[1]!i_pq_pctchange(E$4,E$6,C24)/100</f>
        <v>7.9808828138293375E-2</v>
      </c>
      <c r="F24" s="4">
        <f>[1]!i_pq_pctchange(F$4,F$6,$C24)/100</f>
        <v>9.2310866159459604E-2</v>
      </c>
      <c r="G24" s="4">
        <f>[1]!i_pq_pctchange(G$4,G$6,$C24)/100</f>
        <v>3.2561788156876936E-2</v>
      </c>
      <c r="H24" s="4">
        <f>[1]!i_pq_pctchange(H$4,H$6,$C24)/100</f>
        <v>2.6812984165711207E-2</v>
      </c>
      <c r="I24" s="4">
        <f>[1]!i_pq_pctchange(I$4,I$6,$C24)/100</f>
        <v>3.8992821483064155E-2</v>
      </c>
      <c r="J24" s="4">
        <f>[1]!i_pq_pctchange(J$4,J$6,$C24)/100</f>
        <v>3.3319846188482716E-2</v>
      </c>
      <c r="K24" s="4">
        <f>[1]!i_pq_pctchange(K$4,K$6,$C24)/100</f>
        <v>3.9115710873959708E-2</v>
      </c>
      <c r="L24" s="4">
        <f>[1]!i_pq_pctchange(L$4,L$6,$C24)/100</f>
        <v>1.6664067412571537E-2</v>
      </c>
      <c r="M24" s="4">
        <f>[1]!i_pq_pctchange(M$4,M$6,$C24)/100</f>
        <v>3.0628856235178192E-2</v>
      </c>
      <c r="N24" s="4">
        <f>[1]!i_pq_pctchange(N$4,N$6,$C24)/100</f>
        <v>0.11488808818512751</v>
      </c>
      <c r="O24" s="4">
        <f>[1]!i_pq_pctchange(O$4,O$6,$C24)/100</f>
        <v>4.681488775346998E-2</v>
      </c>
      <c r="P24" s="4">
        <f>[1]!i_pq_pctchange(P$4,P$6,$C24)/100</f>
        <v>7.0698818487895609E-2</v>
      </c>
      <c r="Q24" s="4">
        <f>[1]!i_pq_pctchange(Q$4,Q$6,$C24)/100</f>
        <v>7.4816519922729308E-2</v>
      </c>
      <c r="R24" s="4">
        <f>[1]!i_pq_pctchange(R$4,R$6,$C24)/100</f>
        <v>3.1393255813407572E-2</v>
      </c>
      <c r="S24" s="4">
        <f>[1]!i_pq_pctchange(S$4,S$6,$C24)/100</f>
        <v>3.9282849044552259E-2</v>
      </c>
      <c r="T24" s="4">
        <f>[1]!i_pq_pctchange(T$4,T$6,$C24)/100</f>
        <v>5.7353305168199809E-2</v>
      </c>
      <c r="U24" s="4">
        <f>[1]!i_pq_pctchange(U$4,U$6,$C24)/100</f>
        <v>5.2964523847888634E-2</v>
      </c>
      <c r="V24" s="4">
        <f>[1]!i_pq_pctchange(V$4,V$6,$C24)/100</f>
        <v>-4.8273179721155524E-3</v>
      </c>
      <c r="W24" s="4">
        <f>[1]!i_pq_pctchange(W$4,W$6,$C24)/100</f>
        <v>9.9315556600423141E-2</v>
      </c>
      <c r="X24" s="4">
        <f>[1]!i_pq_pctchange(X$4,X$6,$C24)/100</f>
        <v>0.14795840923007297</v>
      </c>
      <c r="Y24" s="4">
        <f>[1]!i_pq_pctchange(Y$4,Y$6,$C24)/100</f>
        <v>0.10363682208272194</v>
      </c>
      <c r="Z24" s="4">
        <f>[1]!i_pq_pctchange(Z$4,Z$6,$C24)/100</f>
        <v>0.1657772730034861</v>
      </c>
      <c r="AA24" s="4">
        <f>[1]!i_pq_pctchange(AA$4,AA$6,$C24)/100</f>
        <v>-1.4474899907606975E-2</v>
      </c>
      <c r="AB24" s="4">
        <f>[1]!i_pq_pctchange(AB$4,AB$6,$C24)/100</f>
        <v>9.6436918971260402E-2</v>
      </c>
      <c r="AC24" s="4">
        <f>[1]!i_pq_pctchange(AC$4,AC$6,$C24)/100</f>
        <v>9.723300677362022E-2</v>
      </c>
      <c r="AD24" s="4">
        <f>[1]!i_pq_pctchange(AD$4,AD$6,$C24)/100</f>
        <v>0.13470554170025406</v>
      </c>
      <c r="AE24" s="4">
        <f>[1]!i_pq_pctchange(AE$4,AE$6,$C24)/100</f>
        <v>0.12075974743020289</v>
      </c>
    </row>
    <row r="25" spans="3:31" x14ac:dyDescent="0.15">
      <c r="C25" s="40">
        <v>20180125</v>
      </c>
      <c r="D25" s="4">
        <f>[1]!i_pq_pctchange(D$4,$D$6,C25)/100</f>
        <v>0.10437212144703679</v>
      </c>
      <c r="E25" s="4">
        <f>[1]!i_pq_pctchange(E$4,E$6,C25)/100</f>
        <v>7.6423816674067169E-2</v>
      </c>
      <c r="F25" s="4">
        <f>[1]!i_pq_pctchange(F$4,F$6,$C25)/100</f>
        <v>8.6138551335000368E-2</v>
      </c>
      <c r="G25" s="4">
        <f>[1]!i_pq_pctchange(G$4,G$6,$C25)/100</f>
        <v>2.9232446498503872E-2</v>
      </c>
      <c r="H25" s="4">
        <f>[1]!i_pq_pctchange(H$4,H$6,$C25)/100</f>
        <v>2.3344664272439308E-2</v>
      </c>
      <c r="I25" s="4">
        <f>[1]!i_pq_pctchange(I$4,I$6,$C25)/100</f>
        <v>3.4947497792792603E-2</v>
      </c>
      <c r="J25" s="4">
        <f>[1]!i_pq_pctchange(J$4,J$6,$C25)/100</f>
        <v>3.1730091878864997E-2</v>
      </c>
      <c r="K25" s="4">
        <f>[1]!i_pq_pctchange(K$4,K$6,$C25)/100</f>
        <v>3.7717157564322479E-2</v>
      </c>
      <c r="L25" s="4">
        <f>[1]!i_pq_pctchange(L$4,L$6,$C25)/100</f>
        <v>1.52594639454946E-2</v>
      </c>
      <c r="M25" s="4">
        <f>[1]!i_pq_pctchange(M$4,M$6,$C25)/100</f>
        <v>2.8761851796847981E-2</v>
      </c>
      <c r="N25" s="4">
        <f>[1]!i_pq_pctchange(N$4,N$6,$C25)/100</f>
        <v>0.10754820470778848</v>
      </c>
      <c r="O25" s="4">
        <f>[1]!i_pq_pctchange(O$4,O$6,$C25)/100</f>
        <v>4.299530944381913E-2</v>
      </c>
      <c r="P25" s="4">
        <f>[1]!i_pq_pctchange(P$4,P$6,$C25)/100</f>
        <v>6.3605950752947393E-2</v>
      </c>
      <c r="Q25" s="4">
        <f>[1]!i_pq_pctchange(Q$4,Q$6,$C25)/100</f>
        <v>6.5916794928366773E-2</v>
      </c>
      <c r="R25" s="4">
        <f>[1]!i_pq_pctchange(R$4,R$6,$C25)/100</f>
        <v>2.5591942580346583E-2</v>
      </c>
      <c r="S25" s="4">
        <f>[1]!i_pq_pctchange(S$4,S$6,$C25)/100</f>
        <v>3.0952515950785076E-2</v>
      </c>
      <c r="T25" s="4">
        <f>[1]!i_pq_pctchange(T$4,T$6,$C25)/100</f>
        <v>5.341013000659367E-2</v>
      </c>
      <c r="U25" s="4">
        <f>[1]!i_pq_pctchange(U$4,U$6,$C25)/100</f>
        <v>4.7877650453045373E-2</v>
      </c>
      <c r="V25" s="4">
        <f>[1]!i_pq_pctchange(V$4,V$6,$C25)/100</f>
        <v>-4.9857301691023093E-3</v>
      </c>
      <c r="W25" s="4">
        <f>[1]!i_pq_pctchange(W$4,W$6,$C25)/100</f>
        <v>7.9844783525896856E-2</v>
      </c>
      <c r="X25" s="4">
        <f>[1]!i_pq_pctchange(X$4,X$6,$C25)/100</f>
        <v>0.13867672734113068</v>
      </c>
      <c r="Y25" s="4">
        <f>[1]!i_pq_pctchange(Y$4,Y$6,$C25)/100</f>
        <v>9.3449206411393634E-2</v>
      </c>
      <c r="Z25" s="4">
        <f>[1]!i_pq_pctchange(Z$4,Z$6,$C25)/100</f>
        <v>0.14585514023890811</v>
      </c>
      <c r="AA25" s="4">
        <f>[1]!i_pq_pctchange(AA$4,AA$6,$C25)/100</f>
        <v>2.3868186017863557E-3</v>
      </c>
      <c r="AB25" s="4">
        <f>[1]!i_pq_pctchange(AB$4,AB$6,$C25)/100</f>
        <v>9.1823243016640799E-2</v>
      </c>
      <c r="AC25" s="4">
        <f>[1]!i_pq_pctchange(AC$4,AC$6,$C25)/100</f>
        <v>9.2766597130549786E-2</v>
      </c>
      <c r="AD25" s="4">
        <f>[1]!i_pq_pctchange(AD$4,AD$6,$C25)/100</f>
        <v>0.12718411274347718</v>
      </c>
      <c r="AE25" s="4">
        <f>[1]!i_pq_pctchange(AE$4,AE$6,$C25)/100</f>
        <v>0.11383704540457495</v>
      </c>
    </row>
    <row r="26" spans="3:31" x14ac:dyDescent="0.15">
      <c r="C26" s="40">
        <v>20180126</v>
      </c>
      <c r="D26" s="4">
        <f>[1]!i_pq_pctchange(D$4,$D$6,C26)/100</f>
        <v>0.10972997813927045</v>
      </c>
      <c r="E26" s="4">
        <f>[1]!i_pq_pctchange(E$4,E$6,C26)/100</f>
        <v>7.9403383955762186E-2</v>
      </c>
      <c r="F26" s="4">
        <f>[1]!i_pq_pctchange(F$4,F$6,$C26)/100</f>
        <v>9.0174533940577964E-2</v>
      </c>
      <c r="G26" s="4">
        <f>[1]!i_pq_pctchange(G$4,G$6,$C26)/100</f>
        <v>2.4135879004947514E-2</v>
      </c>
      <c r="H26" s="4">
        <f>[1]!i_pq_pctchange(H$4,H$6,$C26)/100</f>
        <v>1.8803811449049856E-2</v>
      </c>
      <c r="I26" s="4">
        <f>[1]!i_pq_pctchange(I$4,I$6,$C26)/100</f>
        <v>3.331382262557181E-2</v>
      </c>
      <c r="J26" s="4">
        <f>[1]!i_pq_pctchange(J$4,J$6,$C26)/100</f>
        <v>3.4601982742261228E-2</v>
      </c>
      <c r="K26" s="4">
        <f>[1]!i_pq_pctchange(K$4,K$6,$C26)/100</f>
        <v>4.1135862534329881E-2</v>
      </c>
      <c r="L26" s="4">
        <f>[1]!i_pq_pctchange(L$4,L$6,$C26)/100</f>
        <v>1.4307574880978891E-2</v>
      </c>
      <c r="M26" s="4">
        <f>[1]!i_pq_pctchange(M$4,M$6,$C26)/100</f>
        <v>2.8909282513195578E-2</v>
      </c>
      <c r="N26" s="4">
        <f>[1]!i_pq_pctchange(N$4,N$6,$C26)/100</f>
        <v>0.11353130638876043</v>
      </c>
      <c r="O26" s="4">
        <f>[1]!i_pq_pctchange(O$4,O$6,$C26)/100</f>
        <v>4.3107689968654217E-2</v>
      </c>
      <c r="P26" s="4">
        <f>[1]!i_pq_pctchange(P$4,P$6,$C26)/100</f>
        <v>6.816302457540635E-2</v>
      </c>
      <c r="Q26" s="4">
        <f>[1]!i_pq_pctchange(Q$4,Q$6,$C26)/100</f>
        <v>7.2304392301053788E-2</v>
      </c>
      <c r="R26" s="4">
        <f>[1]!i_pq_pctchange(R$4,R$6,$C26)/100</f>
        <v>2.4491469030754054E-2</v>
      </c>
      <c r="S26" s="4">
        <f>[1]!i_pq_pctchange(S$4,S$6,$C26)/100</f>
        <v>3.1214350496382881E-2</v>
      </c>
      <c r="T26" s="4">
        <f>[1]!i_pq_pctchange(T$4,T$6,$C26)/100</f>
        <v>5.480953315395265E-2</v>
      </c>
      <c r="U26" s="4">
        <f>[1]!i_pq_pctchange(U$4,U$6,$C26)/100</f>
        <v>4.9685773409332112E-2</v>
      </c>
      <c r="V26" s="4">
        <f>[1]!i_pq_pctchange(V$4,V$6,$C26)/100</f>
        <v>-7.4572382566902018E-3</v>
      </c>
      <c r="W26" s="4">
        <f>[1]!i_pq_pctchange(W$4,W$6,$C26)/100</f>
        <v>8.5956984742802778E-2</v>
      </c>
      <c r="X26" s="4">
        <f>[1]!i_pq_pctchange(X$4,X$6,$C26)/100</f>
        <v>0.14084704390222269</v>
      </c>
      <c r="Y26" s="4">
        <f>[1]!i_pq_pctchange(Y$4,Y$6,$C26)/100</f>
        <v>0.11018088509431688</v>
      </c>
      <c r="Z26" s="4">
        <f>[1]!i_pq_pctchange(Z$4,Z$6,$C26)/100</f>
        <v>0.17459532231711924</v>
      </c>
      <c r="AA26" s="4">
        <f>[1]!i_pq_pctchange(AA$4,AA$6,$C26)/100</f>
        <v>-1.1703110563597074E-2</v>
      </c>
      <c r="AB26" s="4">
        <f>[1]!i_pq_pctchange(AB$4,AB$6,$C26)/100</f>
        <v>0.10123061804781998</v>
      </c>
      <c r="AC26" s="4">
        <f>[1]!i_pq_pctchange(AC$4,AC$6,$C26)/100</f>
        <v>9.9973718649592799E-2</v>
      </c>
      <c r="AD26" s="4">
        <f>[1]!i_pq_pctchange(AD$4,AD$6,$C26)/100</f>
        <v>0.13425598747135514</v>
      </c>
      <c r="AE26" s="4">
        <f>[1]!i_pq_pctchange(AE$4,AE$6,$C26)/100</f>
        <v>0.1228387152704653</v>
      </c>
    </row>
    <row r="27" spans="3:31" x14ac:dyDescent="0.15">
      <c r="C27" s="40">
        <v>20180129</v>
      </c>
      <c r="D27" s="4">
        <f>[1]!i_pq_pctchange(D$4,$D$6,C27)/100</f>
        <v>9.1513286371641023E-2</v>
      </c>
      <c r="E27" s="4">
        <f>[1]!i_pq_pctchange(E$4,E$6,C27)/100</f>
        <v>6.8746830429106121E-2</v>
      </c>
      <c r="F27" s="4">
        <f>[1]!i_pq_pctchange(F$4,F$6,$C27)/100</f>
        <v>7.04473570288211E-2</v>
      </c>
      <c r="G27" s="4">
        <f>[1]!i_pq_pctchange(G$4,G$6,$C27)/100</f>
        <v>5.3432679236722347E-3</v>
      </c>
      <c r="H27" s="4">
        <f>[1]!i_pq_pctchange(H$4,H$6,$C27)/100</f>
        <v>2.5365759838886781E-3</v>
      </c>
      <c r="I27" s="4">
        <f>[1]!i_pq_pctchange(I$4,I$6,$C27)/100</f>
        <v>1.7199606408957679E-2</v>
      </c>
      <c r="J27" s="4">
        <f>[1]!i_pq_pctchange(J$4,J$6,$C27)/100</f>
        <v>3.2272217035874018E-2</v>
      </c>
      <c r="K27" s="4">
        <f>[1]!i_pq_pctchange(K$4,K$6,$C27)/100</f>
        <v>3.1376991921284514E-2</v>
      </c>
      <c r="L27" s="4">
        <f>[1]!i_pq_pctchange(L$4,L$6,$C27)/100</f>
        <v>2.2994665882092313E-3</v>
      </c>
      <c r="M27" s="4">
        <f>[1]!i_pq_pctchange(M$4,M$6,$C27)/100</f>
        <v>1.7022695110860964E-2</v>
      </c>
      <c r="N27" s="4">
        <f>[1]!i_pq_pctchange(N$4,N$6,$C27)/100</f>
        <v>9.09861139042938E-2</v>
      </c>
      <c r="O27" s="4">
        <f>[1]!i_pq_pctchange(O$4,O$6,$C27)/100</f>
        <v>2.9059133516889046E-2</v>
      </c>
      <c r="P27" s="4">
        <f>[1]!i_pq_pctchange(P$4,P$6,$C27)/100</f>
        <v>3.5586702390326685E-2</v>
      </c>
      <c r="Q27" s="4">
        <f>[1]!i_pq_pctchange(Q$4,Q$6,$C27)/100</f>
        <v>3.5725651154998594E-2</v>
      </c>
      <c r="R27" s="4">
        <f>[1]!i_pq_pctchange(R$4,R$6,$C27)/100</f>
        <v>6.2297538143571973E-3</v>
      </c>
      <c r="S27" s="4">
        <f>[1]!i_pq_pctchange(S$4,S$6,$C27)/100</f>
        <v>1.0016708308818956E-2</v>
      </c>
      <c r="T27" s="4">
        <f>[1]!i_pq_pctchange(T$4,T$6,$C27)/100</f>
        <v>3.9955195386031761E-2</v>
      </c>
      <c r="U27" s="4">
        <f>[1]!i_pq_pctchange(U$4,U$6,$C27)/100</f>
        <v>2.83652281849327E-2</v>
      </c>
      <c r="V27" s="4">
        <f>[1]!i_pq_pctchange(V$4,V$6,$C27)/100</f>
        <v>-2.2703529576546866E-2</v>
      </c>
      <c r="W27" s="4">
        <f>[1]!i_pq_pctchange(W$4,W$6,$C27)/100</f>
        <v>5.8299039317289303E-2</v>
      </c>
      <c r="X27" s="4">
        <f>[1]!i_pq_pctchange(X$4,X$6,$C27)/100</f>
        <v>0.13441663759271183</v>
      </c>
      <c r="Y27" s="4">
        <f>[1]!i_pq_pctchange(Y$4,Y$6,$C27)/100</f>
        <v>0.10391140283641921</v>
      </c>
      <c r="Z27" s="4">
        <f>[1]!i_pq_pctchange(Z$4,Z$6,$C27)/100</f>
        <v>0.16908607419212096</v>
      </c>
      <c r="AA27" s="4">
        <f>[1]!i_pq_pctchange(AA$4,AA$6,$C27)/100</f>
        <v>-1.7246689251616876E-2</v>
      </c>
      <c r="AB27" s="4">
        <f>[1]!i_pq_pctchange(AB$4,AB$6,$C27)/100</f>
        <v>9.4029458109247552E-2</v>
      </c>
      <c r="AC27" s="4">
        <f>[1]!i_pq_pctchange(AC$4,AC$6,$C27)/100</f>
        <v>8.9202349253058491E-2</v>
      </c>
      <c r="AD27" s="4">
        <f>[1]!i_pq_pctchange(AD$4,AD$6,$C27)/100</f>
        <v>0.1015759413664432</v>
      </c>
      <c r="AE27" s="4">
        <f>[1]!i_pq_pctchange(AE$4,AE$6,$C27)/100</f>
        <v>0.11085699228494716</v>
      </c>
    </row>
    <row r="28" spans="3:31" x14ac:dyDescent="0.15">
      <c r="C28" s="40">
        <v>20180130</v>
      </c>
      <c r="D28" s="4">
        <f>[1]!i_pq_pctchange(D$4,$D$6,C28)/100</f>
        <v>7.697095720867364E-2</v>
      </c>
      <c r="E28" s="4">
        <f>[1]!i_pq_pctchange(E$4,E$6,C28)/100</f>
        <v>5.8131655567992491E-2</v>
      </c>
      <c r="F28" s="4">
        <f>[1]!i_pq_pctchange(F$4,F$6,$C28)/100</f>
        <v>5.9022332841838665E-2</v>
      </c>
      <c r="G28" s="4">
        <f>[1]!i_pq_pctchange(G$4,G$6,$C28)/100</f>
        <v>3.7596430359927435E-3</v>
      </c>
      <c r="H28" s="4">
        <f>[1]!i_pq_pctchange(H$4,H$6,$C28)/100</f>
        <v>2.5469520533358825E-3</v>
      </c>
      <c r="I28" s="4">
        <f>[1]!i_pq_pctchange(I$4,I$6,$C28)/100</f>
        <v>1.1779119572379981E-2</v>
      </c>
      <c r="J28" s="4">
        <f>[1]!i_pq_pctchange(J$4,J$6,$C28)/100</f>
        <v>2.079738850868873E-2</v>
      </c>
      <c r="K28" s="4">
        <f>[1]!i_pq_pctchange(K$4,K$6,$C28)/100</f>
        <v>2.1421848204960625E-2</v>
      </c>
      <c r="L28" s="4">
        <f>[1]!i_pq_pctchange(L$4,L$6,$C28)/100</f>
        <v>-1.7830849551858652E-4</v>
      </c>
      <c r="M28" s="4">
        <f>[1]!i_pq_pctchange(M$4,M$6,$C28)/100</f>
        <v>1.759623557336365E-2</v>
      </c>
      <c r="N28" s="4">
        <f>[1]!i_pq_pctchange(N$4,N$6,$C28)/100</f>
        <v>7.658107270266501E-2</v>
      </c>
      <c r="O28" s="4">
        <f>[1]!i_pq_pctchange(O$4,O$6,$C28)/100</f>
        <v>2.3633345553015994E-2</v>
      </c>
      <c r="P28" s="4">
        <f>[1]!i_pq_pctchange(P$4,P$6,$C28)/100</f>
        <v>3.6108529884238072E-2</v>
      </c>
      <c r="Q28" s="4">
        <f>[1]!i_pq_pctchange(Q$4,Q$6,$C28)/100</f>
        <v>3.2590313980551011E-2</v>
      </c>
      <c r="R28" s="4">
        <f>[1]!i_pq_pctchange(R$4,R$6,$C28)/100</f>
        <v>7.0903092838519033E-3</v>
      </c>
      <c r="S28" s="4">
        <f>[1]!i_pq_pctchange(S$4,S$6,$C28)/100</f>
        <v>9.6551101330499822E-3</v>
      </c>
      <c r="T28" s="4">
        <f>[1]!i_pq_pctchange(T$4,T$6,$C28)/100</f>
        <v>4.4849032511701692E-2</v>
      </c>
      <c r="U28" s="4">
        <f>[1]!i_pq_pctchange(U$4,U$6,$C28)/100</f>
        <v>2.187867443290159E-2</v>
      </c>
      <c r="V28" s="4">
        <f>[1]!i_pq_pctchange(V$4,V$6,$C28)/100</f>
        <v>-2.3590336913861809E-2</v>
      </c>
      <c r="W28" s="4">
        <f>[1]!i_pq_pctchange(W$4,W$6,$C28)/100</f>
        <v>5.1088924511094591E-2</v>
      </c>
      <c r="X28" s="4">
        <f>[1]!i_pq_pctchange(X$4,X$6,$C28)/100</f>
        <v>0.11344443089358446</v>
      </c>
      <c r="Y28" s="4">
        <f>[1]!i_pq_pctchange(Y$4,Y$6,$C28)/100</f>
        <v>9.1870032223056133E-2</v>
      </c>
      <c r="Z28" s="4">
        <f>[1]!i_pq_pctchange(Z$4,Z$6,$C28)/100</f>
        <v>0.14595955662406412</v>
      </c>
      <c r="AA28" s="4">
        <f>[1]!i_pq_pctchange(AA$4,AA$6,$C28)/100</f>
        <v>-1.6938712657837862E-2</v>
      </c>
      <c r="AB28" s="4">
        <f>[1]!i_pq_pctchange(AB$4,AB$6,$C28)/100</f>
        <v>8.2282219034646165E-2</v>
      </c>
      <c r="AC28" s="4">
        <f>[1]!i_pq_pctchange(AC$4,AC$6,$C28)/100</f>
        <v>7.6099694162732101E-2</v>
      </c>
      <c r="AD28" s="4">
        <f>[1]!i_pq_pctchange(AD$4,AD$6,$C28)/100</f>
        <v>8.0372506017747578E-2</v>
      </c>
      <c r="AE28" s="4">
        <f>[1]!i_pq_pctchange(AE$4,AE$6,$C28)/100</f>
        <v>9.1133742224876357E-2</v>
      </c>
    </row>
    <row r="29" spans="3:31" x14ac:dyDescent="0.15">
      <c r="C29" s="40">
        <v>20180131</v>
      </c>
      <c r="D29" s="4">
        <f>[1]!i_pq_pctchange(D$4,$D$6,C29)/100</f>
        <v>9.0162489777649166E-2</v>
      </c>
      <c r="E29" s="4">
        <f>[1]!i_pq_pctchange(E$4,E$6,C29)/100</f>
        <v>5.5954846532323632E-2</v>
      </c>
      <c r="F29" s="4">
        <f>[1]!i_pq_pctchange(F$4,F$6,$C29)/100</f>
        <v>6.3948186385649031E-2</v>
      </c>
      <c r="G29" s="4">
        <f>[1]!i_pq_pctchange(G$4,G$6,$C29)/100</f>
        <v>-9.8549009450871194E-3</v>
      </c>
      <c r="H29" s="4">
        <f>[1]!i_pq_pctchange(H$4,H$6,$C29)/100</f>
        <v>-1.3721368490983155E-2</v>
      </c>
      <c r="I29" s="4">
        <f>[1]!i_pq_pctchange(I$4,I$6,$C29)/100</f>
        <v>-5.0450907168433368E-3</v>
      </c>
      <c r="J29" s="4">
        <f>[1]!i_pq_pctchange(J$4,J$6,$C29)/100</f>
        <v>-8.7904644038352409E-3</v>
      </c>
      <c r="K29" s="4">
        <f>[1]!i_pq_pctchange(K$4,K$6,$C29)/100</f>
        <v>-5.7079656794272182E-3</v>
      </c>
      <c r="L29" s="4">
        <f>[1]!i_pq_pctchange(L$4,L$6,$C29)/100</f>
        <v>-2.3786948430506438E-2</v>
      </c>
      <c r="M29" s="4">
        <f>[1]!i_pq_pctchange(M$4,M$6,$C29)/100</f>
        <v>-2.406229825387074E-3</v>
      </c>
      <c r="N29" s="4">
        <f>[1]!i_pq_pctchange(N$4,N$6,$C29)/100</f>
        <v>8.9179098703840123E-2</v>
      </c>
      <c r="O29" s="4">
        <f>[1]!i_pq_pctchange(O$4,O$6,$C29)/100</f>
        <v>1.3114993896264915E-2</v>
      </c>
      <c r="P29" s="4">
        <f>[1]!i_pq_pctchange(P$4,P$6,$C29)/100</f>
        <v>4.6817073558690137E-2</v>
      </c>
      <c r="Q29" s="4">
        <f>[1]!i_pq_pctchange(Q$4,Q$6,$C29)/100</f>
        <v>4.8328498022199184E-2</v>
      </c>
      <c r="R29" s="4">
        <f>[1]!i_pq_pctchange(R$4,R$6,$C29)/100</f>
        <v>-5.8469104128329175E-3</v>
      </c>
      <c r="S29" s="4">
        <f>[1]!i_pq_pctchange(S$4,S$6,$C29)/100</f>
        <v>2.5072859438364237E-3</v>
      </c>
      <c r="T29" s="4">
        <f>[1]!i_pq_pctchange(T$4,T$6,$C29)/100</f>
        <v>2.3651691684318576E-2</v>
      </c>
      <c r="U29" s="4">
        <f>[1]!i_pq_pctchange(U$4,U$6,$C29)/100</f>
        <v>1.1828694902920711E-2</v>
      </c>
      <c r="V29" s="4">
        <f>[1]!i_pq_pctchange(V$4,V$6,$C29)/100</f>
        <v>-4.5320242092267919E-2</v>
      </c>
      <c r="W29" s="4">
        <f>[1]!i_pq_pctchange(W$4,W$6,$C29)/100</f>
        <v>5.2283761770311354E-2</v>
      </c>
      <c r="X29" s="4">
        <f>[1]!i_pq_pctchange(X$4,X$6,$C29)/100</f>
        <v>0.1327675521630296</v>
      </c>
      <c r="Y29" s="4">
        <f>[1]!i_pq_pctchange(Y$4,Y$6,$C29)/100</f>
        <v>0.10124529068893316</v>
      </c>
      <c r="Z29" s="4">
        <f>[1]!i_pq_pctchange(Z$4,Z$6,$C29)/100</f>
        <v>0.16070366373131109</v>
      </c>
      <c r="AA29" s="4">
        <f>[1]!i_pq_pctchange(AA$4,AA$6,$C29)/100</f>
        <v>-1.3165999384046834E-2</v>
      </c>
      <c r="AB29" s="4">
        <f>[1]!i_pq_pctchange(AB$4,AB$6,$C29)/100</f>
        <v>8.051597091530184E-2</v>
      </c>
      <c r="AC29" s="4">
        <f>[1]!i_pq_pctchange(AC$4,AC$6,$C29)/100</f>
        <v>7.4865015351839537E-2</v>
      </c>
      <c r="AD29" s="4">
        <f>[1]!i_pq_pctchange(AD$4,AD$6,$C29)/100</f>
        <v>9.6559334778383535E-2</v>
      </c>
      <c r="AE29" s="4">
        <f>[1]!i_pq_pctchange(AE$4,AE$6,$C29)/100</f>
        <v>9.8678684136478831E-2</v>
      </c>
    </row>
    <row r="30" spans="3:31" x14ac:dyDescent="0.15">
      <c r="C30" s="40">
        <v>20180201</v>
      </c>
      <c r="D30" s="4">
        <f>[1]!i_pq_pctchange(D$4,$D$6,C30)/100</f>
        <v>9.869569781078269E-2</v>
      </c>
      <c r="E30" s="4">
        <f>[1]!i_pq_pctchange(E$4,E$6,C30)/100</f>
        <v>4.5684959040126483E-2</v>
      </c>
      <c r="F30" s="4">
        <f>[1]!i_pq_pctchange(F$4,F$6,$C30)/100</f>
        <v>5.6483253342073381E-2</v>
      </c>
      <c r="G30" s="4">
        <f>[1]!i_pq_pctchange(G$4,G$6,$C30)/100</f>
        <v>-3.5844535737584171E-2</v>
      </c>
      <c r="H30" s="4">
        <f>[1]!i_pq_pctchange(H$4,H$6,$C30)/100</f>
        <v>-4.4006673779360635E-2</v>
      </c>
      <c r="I30" s="4">
        <f>[1]!i_pq_pctchange(I$4,I$6,$C30)/100</f>
        <v>-3.5117419508528314E-2</v>
      </c>
      <c r="J30" s="4">
        <f>[1]!i_pq_pctchange(J$4,J$6,$C30)/100</f>
        <v>-3.1561238631933719E-2</v>
      </c>
      <c r="K30" s="4">
        <f>[1]!i_pq_pctchange(K$4,K$6,$C30)/100</f>
        <v>-2.7293422558799407E-2</v>
      </c>
      <c r="L30" s="4">
        <f>[1]!i_pq_pctchange(L$4,L$6,$C30)/100</f>
        <v>-6.4692216809733027E-2</v>
      </c>
      <c r="M30" s="4">
        <f>[1]!i_pq_pctchange(M$4,M$6,$C30)/100</f>
        <v>-3.5383275215834398E-2</v>
      </c>
      <c r="N30" s="4">
        <f>[1]!i_pq_pctchange(N$4,N$6,$C30)/100</f>
        <v>8.9881742370904197E-2</v>
      </c>
      <c r="O30" s="4">
        <f>[1]!i_pq_pctchange(O$4,O$6,$C30)/100</f>
        <v>-1.0790880766290867E-2</v>
      </c>
      <c r="P30" s="4">
        <f>[1]!i_pq_pctchange(P$4,P$6,$C30)/100</f>
        <v>2.013161495276039E-2</v>
      </c>
      <c r="Q30" s="4">
        <f>[1]!i_pq_pctchange(Q$4,Q$6,$C30)/100</f>
        <v>2.9181662017145893E-2</v>
      </c>
      <c r="R30" s="4">
        <f>[1]!i_pq_pctchange(R$4,R$6,$C30)/100</f>
        <v>-3.3589753498351915E-2</v>
      </c>
      <c r="S30" s="4">
        <f>[1]!i_pq_pctchange(S$4,S$6,$C30)/100</f>
        <v>-2.3416133414402407E-2</v>
      </c>
      <c r="T30" s="4">
        <f>[1]!i_pq_pctchange(T$4,T$6,$C30)/100</f>
        <v>-9.7644428566170394E-3</v>
      </c>
      <c r="U30" s="4">
        <f>[1]!i_pq_pctchange(U$4,U$6,$C30)/100</f>
        <v>-8.2916496309808352E-3</v>
      </c>
      <c r="V30" s="4">
        <f>[1]!i_pq_pctchange(V$4,V$6,$C30)/100</f>
        <v>-8.0747274957155724E-2</v>
      </c>
      <c r="W30" s="4">
        <f>[1]!i_pq_pctchange(W$4,W$6,$C30)/100</f>
        <v>5.0854866866647308E-2</v>
      </c>
      <c r="X30" s="4">
        <f>[1]!i_pq_pctchange(X$4,X$6,$C30)/100</f>
        <v>0.14447615908415767</v>
      </c>
      <c r="Y30" s="4">
        <f>[1]!i_pq_pctchange(Y$4,Y$6,$C30)/100</f>
        <v>9.3035326153381614E-2</v>
      </c>
      <c r="Z30" s="4">
        <f>[1]!i_pq_pctchange(Z$4,Z$6,$C30)/100</f>
        <v>0.14979043973847972</v>
      </c>
      <c r="AA30" s="4">
        <f>[1]!i_pq_pctchange(AA$4,AA$6,$C30)/100</f>
        <v>4.4656606097936979E-3</v>
      </c>
      <c r="AB30" s="4">
        <f>[1]!i_pq_pctchange(AB$4,AB$6,$C30)/100</f>
        <v>7.8585112957541003E-2</v>
      </c>
      <c r="AC30" s="4">
        <f>[1]!i_pq_pctchange(AC$4,AC$6,$C30)/100</f>
        <v>6.3922597830848638E-2</v>
      </c>
      <c r="AD30" s="4">
        <f>[1]!i_pq_pctchange(AD$4,AD$6,$C30)/100</f>
        <v>7.8673187674703771E-2</v>
      </c>
      <c r="AE30" s="4">
        <f>[1]!i_pq_pctchange(AE$4,AE$6,$C30)/100</f>
        <v>0.10048060287817817</v>
      </c>
    </row>
    <row r="31" spans="3:31" x14ac:dyDescent="0.15">
      <c r="C31" s="40">
        <v>20180202</v>
      </c>
      <c r="D31" s="4">
        <f>[1]!i_pq_pctchange(D$4,$D$6,C31)/100</f>
        <v>0.10163772020091821</v>
      </c>
      <c r="E31" s="4">
        <f>[1]!i_pq_pctchange(E$4,E$6,C31)/100</f>
        <v>5.0266008090621206E-2</v>
      </c>
      <c r="F31" s="4">
        <f>[1]!i_pq_pctchange(F$4,F$6,$C31)/100</f>
        <v>6.2787171426670563E-2</v>
      </c>
      <c r="G31" s="4">
        <f>[1]!i_pq_pctchange(G$4,G$6,$C31)/100</f>
        <v>-2.7045406956103468E-2</v>
      </c>
      <c r="H31" s="4">
        <f>[1]!i_pq_pctchange(H$4,H$6,$C31)/100</f>
        <v>-3.8523429707351564E-2</v>
      </c>
      <c r="I31" s="4">
        <f>[1]!i_pq_pctchange(I$4,I$6,$C31)/100</f>
        <v>-3.4869716352599389E-2</v>
      </c>
      <c r="J31" s="4">
        <f>[1]!i_pq_pctchange(J$4,J$6,$C31)/100</f>
        <v>-2.5469060991191617E-2</v>
      </c>
      <c r="K31" s="4">
        <f>[1]!i_pq_pctchange(K$4,K$6,$C31)/100</f>
        <v>-2.440726239135127E-2</v>
      </c>
      <c r="L31" s="4">
        <f>[1]!i_pq_pctchange(L$4,L$6,$C31)/100</f>
        <v>-6.7363897351059299E-2</v>
      </c>
      <c r="M31" s="4">
        <f>[1]!i_pq_pctchange(M$4,M$6,$C31)/100</f>
        <v>-3.2142507268622778E-2</v>
      </c>
      <c r="N31" s="4">
        <f>[1]!i_pq_pctchange(N$4,N$6,$C31)/100</f>
        <v>9.445416176410483E-2</v>
      </c>
      <c r="O31" s="4">
        <f>[1]!i_pq_pctchange(O$4,O$6,$C31)/100</f>
        <v>-1.0061017993351351E-3</v>
      </c>
      <c r="P31" s="4">
        <f>[1]!i_pq_pctchange(P$4,P$6,$C31)/100</f>
        <v>1.7114777791149116E-2</v>
      </c>
      <c r="Q31" s="4">
        <f>[1]!i_pq_pctchange(Q$4,Q$6,$C31)/100</f>
        <v>2.6486921209760039E-2</v>
      </c>
      <c r="R31" s="4">
        <f>[1]!i_pq_pctchange(R$4,R$6,$C31)/100</f>
        <v>-3.5610547765002165E-2</v>
      </c>
      <c r="S31" s="4">
        <f>[1]!i_pq_pctchange(S$4,S$6,$C31)/100</f>
        <v>-2.3934434462572263E-2</v>
      </c>
      <c r="T31" s="4">
        <f>[1]!i_pq_pctchange(T$4,T$6,$C31)/100</f>
        <v>-1.0419842700824966E-2</v>
      </c>
      <c r="U31" s="4">
        <f>[1]!i_pq_pctchange(U$4,U$6,$C31)/100</f>
        <v>-6.5962143583666588E-3</v>
      </c>
      <c r="V31" s="4">
        <f>[1]!i_pq_pctchange(V$4,V$6,$C31)/100</f>
        <v>-8.8377452799010894E-2</v>
      </c>
      <c r="W31" s="4">
        <f>[1]!i_pq_pctchange(W$4,W$6,$C31)/100</f>
        <v>5.535684506582994E-2</v>
      </c>
      <c r="X31" s="4">
        <f>[1]!i_pq_pctchange(X$4,X$6,$C31)/100</f>
        <v>0.1398560484846405</v>
      </c>
      <c r="Y31" s="4">
        <f>[1]!i_pq_pctchange(Y$4,Y$6,$C31)/100</f>
        <v>9.1685527350754401E-2</v>
      </c>
      <c r="Z31" s="4">
        <f>[1]!i_pq_pctchange(Z$4,Z$6,$C31)/100</f>
        <v>0.15873601398152526</v>
      </c>
      <c r="AA31" s="4">
        <f>[1]!i_pq_pctchange(AA$4,AA$6,$C31)/100</f>
        <v>7.3914382506929943E-3</v>
      </c>
      <c r="AB31" s="4">
        <f>[1]!i_pq_pctchange(AB$4,AB$6,$C31)/100</f>
        <v>8.8665836923833563E-2</v>
      </c>
      <c r="AC31" s="4">
        <f>[1]!i_pq_pctchange(AC$4,AC$6,$C31)/100</f>
        <v>7.2684623307673224E-2</v>
      </c>
      <c r="AD31" s="4">
        <f>[1]!i_pq_pctchange(AD$4,AD$6,$C31)/100</f>
        <v>8.4315129623614649E-2</v>
      </c>
      <c r="AE31" s="4">
        <f>[1]!i_pq_pctchange(AE$4,AE$6,$C31)/100</f>
        <v>0.11085064649574171</v>
      </c>
    </row>
    <row r="32" spans="3:31" x14ac:dyDescent="0.15">
      <c r="C32" s="40">
        <v>20180205</v>
      </c>
      <c r="D32" s="4">
        <f>[1]!i_pq_pctchange(D$4,$D$6,C32)/100</f>
        <v>0.11272457037095872</v>
      </c>
      <c r="E32" s="4">
        <f>[1]!i_pq_pctchange(E$4,E$6,C32)/100</f>
        <v>5.7976333890883414E-2</v>
      </c>
      <c r="F32" s="4">
        <f>[1]!i_pq_pctchange(F$4,F$6,$C32)/100</f>
        <v>6.3512196156089828E-2</v>
      </c>
      <c r="G32" s="4">
        <f>[1]!i_pq_pctchange(G$4,G$6,$C32)/100</f>
        <v>-3.6234327487542295E-2</v>
      </c>
      <c r="H32" s="4">
        <f>[1]!i_pq_pctchange(H$4,H$6,$C32)/100</f>
        <v>-4.5125865113267431E-2</v>
      </c>
      <c r="I32" s="4">
        <f>[1]!i_pq_pctchange(I$4,I$6,$C32)/100</f>
        <v>-4.2937845264421688E-2</v>
      </c>
      <c r="J32" s="4">
        <f>[1]!i_pq_pctchange(J$4,J$6,$C32)/100</f>
        <v>-3.262232853576319E-2</v>
      </c>
      <c r="K32" s="4">
        <f>[1]!i_pq_pctchange(K$4,K$6,$C32)/100</f>
        <v>-3.2518355833107582E-2</v>
      </c>
      <c r="L32" s="4">
        <f>[1]!i_pq_pctchange(L$4,L$6,$C32)/100</f>
        <v>-7.1109223886685613E-2</v>
      </c>
      <c r="M32" s="4">
        <f>[1]!i_pq_pctchange(M$4,M$6,$C32)/100</f>
        <v>-3.3210449151618082E-2</v>
      </c>
      <c r="N32" s="4">
        <f>[1]!i_pq_pctchange(N$4,N$6,$C32)/100</f>
        <v>9.7851535731182437E-2</v>
      </c>
      <c r="O32" s="4">
        <f>[1]!i_pq_pctchange(O$4,O$6,$C32)/100</f>
        <v>-5.6545354459397457E-3</v>
      </c>
      <c r="P32" s="4">
        <f>[1]!i_pq_pctchange(P$4,P$6,$C32)/100</f>
        <v>-9.9297117473022833E-3</v>
      </c>
      <c r="Q32" s="4">
        <f>[1]!i_pq_pctchange(Q$4,Q$6,$C32)/100</f>
        <v>-5.6840686189673084E-3</v>
      </c>
      <c r="R32" s="4">
        <f>[1]!i_pq_pctchange(R$4,R$6,$C32)/100</f>
        <v>-4.6107058794462856E-2</v>
      </c>
      <c r="S32" s="4">
        <f>[1]!i_pq_pctchange(S$4,S$6,$C32)/100</f>
        <v>-3.3875640296573417E-2</v>
      </c>
      <c r="T32" s="4">
        <f>[1]!i_pq_pctchange(T$4,T$6,$C32)/100</f>
        <v>-1.7859350069097779E-2</v>
      </c>
      <c r="U32" s="4">
        <f>[1]!i_pq_pctchange(U$4,U$6,$C32)/100</f>
        <v>-1.3259686591311381E-2</v>
      </c>
      <c r="V32" s="4">
        <f>[1]!i_pq_pctchange(V$4,V$6,$C32)/100</f>
        <v>-9.4725863554834588E-2</v>
      </c>
      <c r="W32" s="4">
        <f>[1]!i_pq_pctchange(W$4,W$6,$C32)/100</f>
        <v>6.0093566089918005E-2</v>
      </c>
      <c r="X32" s="4">
        <f>[1]!i_pq_pctchange(X$4,X$6,$C32)/100</f>
        <v>0.17912693453494513</v>
      </c>
      <c r="Y32" s="4">
        <f>[1]!i_pq_pctchange(Y$4,Y$6,$C32)/100</f>
        <v>7.974595252900607E-2</v>
      </c>
      <c r="Z32" s="4">
        <f>[1]!i_pq_pctchange(Z$4,Z$6,$C32)/100</f>
        <v>0.15370091894977667</v>
      </c>
      <c r="AA32" s="4">
        <f>[1]!i_pq_pctchange(AA$4,AA$6,$C32)/100</f>
        <v>2.3329226978749729E-2</v>
      </c>
      <c r="AB32" s="4">
        <f>[1]!i_pq_pctchange(AB$4,AB$6,$C32)/100</f>
        <v>0.10594986995755606</v>
      </c>
      <c r="AC32" s="4">
        <f>[1]!i_pq_pctchange(AC$4,AC$6,$C32)/100</f>
        <v>8.0614105788443732E-2</v>
      </c>
      <c r="AD32" s="4">
        <f>[1]!i_pq_pctchange(AD$4,AD$6,$C32)/100</f>
        <v>6.8233982203181442E-2</v>
      </c>
      <c r="AE32" s="4">
        <f>[1]!i_pq_pctchange(AE$4,AE$6,$C32)/100</f>
        <v>0.11879873068771118</v>
      </c>
    </row>
    <row r="33" spans="3:31" x14ac:dyDescent="0.15">
      <c r="C33" s="40">
        <v>20180206</v>
      </c>
      <c r="D33" s="4">
        <f>[1]!i_pq_pctchange(D$4,$D$6,C33)/100</f>
        <v>9.0392425997455117E-2</v>
      </c>
      <c r="E33" s="4">
        <f>[1]!i_pq_pctchange(E$4,E$6,C33)/100</f>
        <v>2.2529924981146809E-2</v>
      </c>
      <c r="F33" s="4">
        <f>[1]!i_pq_pctchange(F$4,F$6,$C33)/100</f>
        <v>3.234424446864459E-2</v>
      </c>
      <c r="G33" s="4">
        <f>[1]!i_pq_pctchange(G$4,G$6,$C33)/100</f>
        <v>-7.7595297798268348E-2</v>
      </c>
      <c r="H33" s="4">
        <f>[1]!i_pq_pctchange(H$4,H$6,$C33)/100</f>
        <v>-8.6237683334296489E-2</v>
      </c>
      <c r="I33" s="4">
        <f>[1]!i_pq_pctchange(I$4,I$6,$C33)/100</f>
        <v>-8.5436606881103661E-2</v>
      </c>
      <c r="J33" s="4">
        <f>[1]!i_pq_pctchange(J$4,J$6,$C33)/100</f>
        <v>-8.4784521086266884E-2</v>
      </c>
      <c r="K33" s="4">
        <f>[1]!i_pq_pctchange(K$4,K$6,$C33)/100</f>
        <v>-8.4183339135567414E-2</v>
      </c>
      <c r="L33" s="4">
        <f>[1]!i_pq_pctchange(L$4,L$6,$C33)/100</f>
        <v>-0.11698653065042397</v>
      </c>
      <c r="M33" s="4">
        <f>[1]!i_pq_pctchange(M$4,M$6,$C33)/100</f>
        <v>-8.0590639008597642E-2</v>
      </c>
      <c r="N33" s="4">
        <f>[1]!i_pq_pctchange(N$4,N$6,$C33)/100</f>
        <v>7.0931060364160858E-2</v>
      </c>
      <c r="O33" s="4">
        <f>[1]!i_pq_pctchange(O$4,O$6,$C33)/100</f>
        <v>-4.5359678628106748E-2</v>
      </c>
      <c r="P33" s="4">
        <f>[1]!i_pq_pctchange(P$4,P$6,$C33)/100</f>
        <v>-4.7628322042279958E-2</v>
      </c>
      <c r="Q33" s="4">
        <f>[1]!i_pq_pctchange(Q$4,Q$6,$C33)/100</f>
        <v>-3.0887670260273614E-2</v>
      </c>
      <c r="R33" s="4">
        <f>[1]!i_pq_pctchange(R$4,R$6,$C33)/100</f>
        <v>-8.6959061252596559E-2</v>
      </c>
      <c r="S33" s="4">
        <f>[1]!i_pq_pctchange(S$4,S$6,$C33)/100</f>
        <v>-7.2950485171126012E-2</v>
      </c>
      <c r="T33" s="4">
        <f>[1]!i_pq_pctchange(T$4,T$6,$C33)/100</f>
        <v>-5.9594236750924685E-2</v>
      </c>
      <c r="U33" s="4">
        <f>[1]!i_pq_pctchange(U$4,U$6,$C33)/100</f>
        <v>-5.4210650977356334E-2</v>
      </c>
      <c r="V33" s="4">
        <f>[1]!i_pq_pctchange(V$4,V$6,$C33)/100</f>
        <v>-0.13424180635049443</v>
      </c>
      <c r="W33" s="4">
        <f>[1]!i_pq_pctchange(W$4,W$6,$C33)/100</f>
        <v>2.4912211987942801E-2</v>
      </c>
      <c r="X33" s="4">
        <f>[1]!i_pq_pctchange(X$4,X$6,$C33)/100</f>
        <v>0.15944312842569919</v>
      </c>
      <c r="Y33" s="4">
        <f>[1]!i_pq_pctchange(Y$4,Y$6,$C33)/100</f>
        <v>2.4501644303403625E-2</v>
      </c>
      <c r="Z33" s="4">
        <f>[1]!i_pq_pctchange(Z$4,Z$6,$C33)/100</f>
        <v>8.5810583542094823E-2</v>
      </c>
      <c r="AA33" s="4">
        <f>[1]!i_pq_pctchange(AA$4,AA$6,$C33)/100</f>
        <v>6.0979365568216926E-2</v>
      </c>
      <c r="AB33" s="4">
        <f>[1]!i_pq_pctchange(AB$4,AB$6,$C33)/100</f>
        <v>8.0287693134486915E-2</v>
      </c>
      <c r="AC33" s="4">
        <f>[1]!i_pq_pctchange(AC$4,AC$6,$C33)/100</f>
        <v>4.9668234243995801E-2</v>
      </c>
      <c r="AD33" s="4">
        <f>[1]!i_pq_pctchange(AD$4,AD$6,$C33)/100</f>
        <v>3.729514866461181E-2</v>
      </c>
      <c r="AE33" s="4">
        <f>[1]!i_pq_pctchange(AE$4,AE$6,$C33)/100</f>
        <v>9.4285568135905398E-2</v>
      </c>
    </row>
    <row r="34" spans="3:31" x14ac:dyDescent="0.15">
      <c r="C34" s="40">
        <v>20180207</v>
      </c>
      <c r="D34" s="4">
        <f>[1]!i_pq_pctchange(D$4,$D$6,C34)/100</f>
        <v>5.9651695244478997E-2</v>
      </c>
      <c r="E34" s="4">
        <f>[1]!i_pq_pctchange(E$4,E$6,C34)/100</f>
        <v>3.9058244627818706E-3</v>
      </c>
      <c r="F34" s="4">
        <f>[1]!i_pq_pctchange(F$4,F$6,$C34)/100</f>
        <v>7.8628033649228435E-3</v>
      </c>
      <c r="G34" s="4">
        <f>[1]!i_pq_pctchange(G$4,G$6,$C34)/100</f>
        <v>-8.4889259073706147E-2</v>
      </c>
      <c r="H34" s="4">
        <f>[1]!i_pq_pctchange(H$4,H$6,$C34)/100</f>
        <v>-9.0576575799425352E-2</v>
      </c>
      <c r="I34" s="4">
        <f>[1]!i_pq_pctchange(I$4,I$6,$C34)/100</f>
        <v>-9.1635331996672273E-2</v>
      </c>
      <c r="J34" s="4">
        <f>[1]!i_pq_pctchange(J$4,J$6,$C34)/100</f>
        <v>-7.2000502534712241E-2</v>
      </c>
      <c r="K34" s="4">
        <f>[1]!i_pq_pctchange(K$4,K$6,$C34)/100</f>
        <v>-7.3705392639328737E-2</v>
      </c>
      <c r="L34" s="4">
        <f>[1]!i_pq_pctchange(L$4,L$6,$C34)/100</f>
        <v>-0.11474555626378379</v>
      </c>
      <c r="M34" s="4">
        <f>[1]!i_pq_pctchange(M$4,M$6,$C34)/100</f>
        <v>-7.9451407516068495E-2</v>
      </c>
      <c r="N34" s="4">
        <f>[1]!i_pq_pctchange(N$4,N$6,$C34)/100</f>
        <v>3.9730302343746748E-2</v>
      </c>
      <c r="O34" s="4">
        <f>[1]!i_pq_pctchange(O$4,O$6,$C34)/100</f>
        <v>-5.6327529341237081E-2</v>
      </c>
      <c r="P34" s="4">
        <f>[1]!i_pq_pctchange(P$4,P$6,$C34)/100</f>
        <v>-6.5273393846654648E-2</v>
      </c>
      <c r="Q34" s="4">
        <f>[1]!i_pq_pctchange(Q$4,Q$6,$C34)/100</f>
        <v>-6.2262798211672576E-2</v>
      </c>
      <c r="R34" s="4">
        <f>[1]!i_pq_pctchange(R$4,R$6,$C34)/100</f>
        <v>-8.9931419024405823E-2</v>
      </c>
      <c r="S34" s="4">
        <f>[1]!i_pq_pctchange(S$4,S$6,$C34)/100</f>
        <v>-7.6350195772629137E-2</v>
      </c>
      <c r="T34" s="4">
        <f>[1]!i_pq_pctchange(T$4,T$6,$C34)/100</f>
        <v>-5.4129164305988568E-2</v>
      </c>
      <c r="U34" s="4">
        <f>[1]!i_pq_pctchange(U$4,U$6,$C34)/100</f>
        <v>-5.6431284167913646E-2</v>
      </c>
      <c r="V34" s="4">
        <f>[1]!i_pq_pctchange(V$4,V$6,$C34)/100</f>
        <v>-0.13170466456492202</v>
      </c>
      <c r="W34" s="4">
        <f>[1]!i_pq_pctchange(W$4,W$6,$C34)/100</f>
        <v>3.3815515377029204E-3</v>
      </c>
      <c r="X34" s="4">
        <f>[1]!i_pq_pctchange(X$4,X$6,$C34)/100</f>
        <v>0.12189570998134691</v>
      </c>
      <c r="Y34" s="4">
        <f>[1]!i_pq_pctchange(Y$4,Y$6,$C34)/100</f>
        <v>1.5386232989806015E-2</v>
      </c>
      <c r="Z34" s="4">
        <f>[1]!i_pq_pctchange(Z$4,Z$6,$C34)/100</f>
        <v>6.413048967005297E-2</v>
      </c>
      <c r="AA34" s="4">
        <f>[1]!i_pq_pctchange(AA$4,AA$6,$C34)/100</f>
        <v>5.0739143825069277E-2</v>
      </c>
      <c r="AB34" s="4">
        <f>[1]!i_pq_pctchange(AB$4,AB$6,$C34)/100</f>
        <v>5.7461795540745708E-2</v>
      </c>
      <c r="AC34" s="4">
        <f>[1]!i_pq_pctchange(AC$4,AC$6,$C34)/100</f>
        <v>2.8385426716750706E-2</v>
      </c>
      <c r="AD34" s="4">
        <f>[1]!i_pq_pctchange(AD$4,AD$6,$C34)/100</f>
        <v>-1.0691477418868223E-2</v>
      </c>
      <c r="AE34" s="4">
        <f>[1]!i_pq_pctchange(AE$4,AE$6,$C34)/100</f>
        <v>6.2387132458562311E-2</v>
      </c>
    </row>
    <row r="35" spans="3:31" x14ac:dyDescent="0.15">
      <c r="C35" s="40">
        <v>20180208</v>
      </c>
      <c r="D35" s="4">
        <f>[1]!i_pq_pctchange(D$4,$D$6,C35)/100</f>
        <v>3.0356232903215652E-2</v>
      </c>
      <c r="E35" s="4">
        <f>[1]!i_pq_pctchange(E$4,E$6,C35)/100</f>
        <v>-1.0415744254607118E-2</v>
      </c>
      <c r="F35" s="4">
        <f>[1]!i_pq_pctchange(F$4,F$6,$C35)/100</f>
        <v>-1.7044973579071199E-3</v>
      </c>
      <c r="G35" s="4">
        <f>[1]!i_pq_pctchange(G$4,G$6,$C35)/100</f>
        <v>-6.4485963313942185E-2</v>
      </c>
      <c r="H35" s="4">
        <f>[1]!i_pq_pctchange(H$4,H$6,$C35)/100</f>
        <v>-7.4044174115057038E-2</v>
      </c>
      <c r="I35" s="4">
        <f>[1]!i_pq_pctchange(I$4,I$6,$C35)/100</f>
        <v>-8.0944940648469355E-2</v>
      </c>
      <c r="J35" s="4">
        <f>[1]!i_pq_pctchange(J$4,J$6,$C35)/100</f>
        <v>-5.675389233457729E-2</v>
      </c>
      <c r="K35" s="4">
        <f>[1]!i_pq_pctchange(K$4,K$6,$C35)/100</f>
        <v>-5.9361467721670384E-2</v>
      </c>
      <c r="L35" s="4">
        <f>[1]!i_pq_pctchange(L$4,L$6,$C35)/100</f>
        <v>-0.10325073896178194</v>
      </c>
      <c r="M35" s="4">
        <f>[1]!i_pq_pctchange(M$4,M$6,$C35)/100</f>
        <v>-7.0562771427975512E-2</v>
      </c>
      <c r="N35" s="4">
        <f>[1]!i_pq_pctchange(N$4,N$6,$C35)/100</f>
        <v>2.306286280909986E-2</v>
      </c>
      <c r="O35" s="4">
        <f>[1]!i_pq_pctchange(O$4,O$6,$C35)/100</f>
        <v>-5.1617133170276608E-2</v>
      </c>
      <c r="P35" s="4">
        <f>[1]!i_pq_pctchange(P$4,P$6,$C35)/100</f>
        <v>-5.1400348568027665E-2</v>
      </c>
      <c r="Q35" s="4">
        <f>[1]!i_pq_pctchange(Q$4,Q$6,$C35)/100</f>
        <v>-4.8734520208971288E-2</v>
      </c>
      <c r="R35" s="4">
        <f>[1]!i_pq_pctchange(R$4,R$6,$C35)/100</f>
        <v>-7.6505851892713306E-2</v>
      </c>
      <c r="S35" s="4">
        <f>[1]!i_pq_pctchange(S$4,S$6,$C35)/100</f>
        <v>-6.2673861617008941E-2</v>
      </c>
      <c r="T35" s="4">
        <f>[1]!i_pq_pctchange(T$4,T$6,$C35)/100</f>
        <v>-3.7843416340279656E-2</v>
      </c>
      <c r="U35" s="4">
        <f>[1]!i_pq_pctchange(U$4,U$6,$C35)/100</f>
        <v>-5.0419969733247028E-2</v>
      </c>
      <c r="V35" s="4">
        <f>[1]!i_pq_pctchange(V$4,V$6,$C35)/100</f>
        <v>-0.12209963010144287</v>
      </c>
      <c r="W35" s="4">
        <f>[1]!i_pq_pctchange(W$4,W$6,$C35)/100</f>
        <v>-1.7259030132738995E-2</v>
      </c>
      <c r="X35" s="4">
        <f>[1]!i_pq_pctchange(X$4,X$6,$C35)/100</f>
        <v>8.4036741861174047E-2</v>
      </c>
      <c r="Y35" s="4">
        <f>[1]!i_pq_pctchange(Y$4,Y$6,$C35)/100</f>
        <v>1.9674715566150303E-2</v>
      </c>
      <c r="Z35" s="4">
        <f>[1]!i_pq_pctchange(Z$4,Z$6,$C35)/100</f>
        <v>5.9602070867914136E-2</v>
      </c>
      <c r="AA35" s="4">
        <f>[1]!i_pq_pctchange(AA$4,AA$6,$C35)/100</f>
        <v>9.9322451493686348E-3</v>
      </c>
      <c r="AB35" s="4">
        <f>[1]!i_pq_pctchange(AB$4,AB$6,$C35)/100</f>
        <v>3.7962447196911331E-2</v>
      </c>
      <c r="AC35" s="4">
        <f>[1]!i_pq_pctchange(AC$4,AC$6,$C35)/100</f>
        <v>1.877788817174153E-2</v>
      </c>
      <c r="AD35" s="4">
        <f>[1]!i_pq_pctchange(AD$4,AD$6,$C35)/100</f>
        <v>-3.4129633240307378E-3</v>
      </c>
      <c r="AE35" s="4">
        <f>[1]!i_pq_pctchange(AE$4,AE$6,$C35)/100</f>
        <v>4.2021262120730096E-2</v>
      </c>
    </row>
    <row r="36" spans="3:31" x14ac:dyDescent="0.15">
      <c r="C36" s="40">
        <v>20180209</v>
      </c>
      <c r="D36" s="4">
        <f>[1]!i_pq_pctchange(D$4,$D$6,C36)/100</f>
        <v>-1.7147771656055188E-2</v>
      </c>
      <c r="E36" s="4">
        <f>[1]!i_pq_pctchange(E$4,E$6,C36)/100</f>
        <v>-5.0520165319296595E-2</v>
      </c>
      <c r="F36" s="4">
        <f>[1]!i_pq_pctchange(F$4,F$6,$C36)/100</f>
        <v>-4.4351642318611988E-2</v>
      </c>
      <c r="G36" s="4">
        <f>[1]!i_pq_pctchange(G$4,G$6,$C36)/100</f>
        <v>-9.3229091938401343E-2</v>
      </c>
      <c r="H36" s="4">
        <f>[1]!i_pq_pctchange(H$4,H$6,$C36)/100</f>
        <v>-0.10138118369657721</v>
      </c>
      <c r="I36" s="4">
        <f>[1]!i_pq_pctchange(I$4,I$6,$C36)/100</f>
        <v>-0.11024936316445844</v>
      </c>
      <c r="J36" s="4">
        <f>[1]!i_pq_pctchange(J$4,J$6,$C36)/100</f>
        <v>-8.8106225386290551E-2</v>
      </c>
      <c r="K36" s="4">
        <f>[1]!i_pq_pctchange(K$4,K$6,$C36)/100</f>
        <v>-8.7395857061605367E-2</v>
      </c>
      <c r="L36" s="4">
        <f>[1]!i_pq_pctchange(L$4,L$6,$C36)/100</f>
        <v>-0.12987345947475837</v>
      </c>
      <c r="M36" s="4">
        <f>[1]!i_pq_pctchange(M$4,M$6,$C36)/100</f>
        <v>-0.10466546089498163</v>
      </c>
      <c r="N36" s="4">
        <f>[1]!i_pq_pctchange(N$4,N$6,$C36)/100</f>
        <v>-2.1708925624654096E-2</v>
      </c>
      <c r="O36" s="4">
        <f>[1]!i_pq_pctchange(O$4,O$6,$C36)/100</f>
        <v>-8.9987328444861139E-2</v>
      </c>
      <c r="P36" s="4">
        <f>[1]!i_pq_pctchange(P$4,P$6,$C36)/100</f>
        <v>-7.4759398487075912E-2</v>
      </c>
      <c r="Q36" s="4">
        <f>[1]!i_pq_pctchange(Q$4,Q$6,$C36)/100</f>
        <v>-6.866721819861199E-2</v>
      </c>
      <c r="R36" s="4">
        <f>[1]!i_pq_pctchange(R$4,R$6,$C36)/100</f>
        <v>-0.1032809138426083</v>
      </c>
      <c r="S36" s="4">
        <f>[1]!i_pq_pctchange(S$4,S$6,$C36)/100</f>
        <v>-9.0191429812347609E-2</v>
      </c>
      <c r="T36" s="4">
        <f>[1]!i_pq_pctchange(T$4,T$6,$C36)/100</f>
        <v>-6.8858511037562686E-2</v>
      </c>
      <c r="U36" s="4">
        <f>[1]!i_pq_pctchange(U$4,U$6,$C36)/100</f>
        <v>-8.0479367967063245E-2</v>
      </c>
      <c r="V36" s="4">
        <f>[1]!i_pq_pctchange(V$4,V$6,$C36)/100</f>
        <v>-0.14783897866094531</v>
      </c>
      <c r="W36" s="4">
        <f>[1]!i_pq_pctchange(W$4,W$6,$C36)/100</f>
        <v>-8.6529678146170297E-2</v>
      </c>
      <c r="X36" s="4">
        <f>[1]!i_pq_pctchange(X$4,X$6,$C36)/100</f>
        <v>4.817528338188537E-2</v>
      </c>
      <c r="Y36" s="4">
        <f>[1]!i_pq_pctchange(Y$4,Y$6,$C36)/100</f>
        <v>-1.1930533748151229E-2</v>
      </c>
      <c r="Z36" s="4">
        <f>[1]!i_pq_pctchange(Z$4,Z$6,$C36)/100</f>
        <v>1.8630621902278266E-2</v>
      </c>
      <c r="AA36" s="4">
        <f>[1]!i_pq_pctchange(AA$4,AA$6,$C36)/100</f>
        <v>1.0471204188481797E-2</v>
      </c>
      <c r="AB36" s="4">
        <f>[1]!i_pq_pctchange(AB$4,AB$6,$C36)/100</f>
        <v>-1.5327318369398046E-3</v>
      </c>
      <c r="AC36" s="4">
        <f>[1]!i_pq_pctchange(AC$4,AC$6,$C36)/100</f>
        <v>-2.083902760826073E-2</v>
      </c>
      <c r="AD36" s="4">
        <f>[1]!i_pq_pctchange(AD$4,AD$6,$C36)/100</f>
        <v>-4.3914872460463543E-2</v>
      </c>
      <c r="AE36" s="4">
        <f>[1]!i_pq_pctchange(AE$4,AE$6,$C36)/100</f>
        <v>3.7936403742879765E-3</v>
      </c>
    </row>
    <row r="37" spans="3:31" x14ac:dyDescent="0.15">
      <c r="C37" s="40">
        <v>20180212</v>
      </c>
      <c r="D37" s="4">
        <f>[1]!i_pq_pctchange(D$4,$D$6,C37)/100</f>
        <v>-1.8832350018469501E-2</v>
      </c>
      <c r="E37" s="4">
        <f>[1]!i_pq_pctchange(E$4,E$6,C37)/100</f>
        <v>-4.3156158320962978E-2</v>
      </c>
      <c r="F37" s="4">
        <f>[1]!i_pq_pctchange(F$4,F$6,$C37)/100</f>
        <v>-3.2046799701828554E-2</v>
      </c>
      <c r="G37" s="4">
        <f>[1]!i_pq_pctchange(G$4,G$6,$C37)/100</f>
        <v>-6.201072632494798E-2</v>
      </c>
      <c r="H37" s="4">
        <f>[1]!i_pq_pctchange(H$4,H$6,$C37)/100</f>
        <v>-7.3372374481433855E-2</v>
      </c>
      <c r="I37" s="4">
        <f>[1]!i_pq_pctchange(I$4,I$6,$C37)/100</f>
        <v>-8.6689216572936059E-2</v>
      </c>
      <c r="J37" s="4">
        <f>[1]!i_pq_pctchange(J$4,J$6,$C37)/100</f>
        <v>-5.461310501787775E-2</v>
      </c>
      <c r="K37" s="4">
        <f>[1]!i_pq_pctchange(K$4,K$6,$C37)/100</f>
        <v>-5.5555546004552925E-2</v>
      </c>
      <c r="L37" s="4">
        <f>[1]!i_pq_pctchange(L$4,L$6,$C37)/100</f>
        <v>-0.10820571412602774</v>
      </c>
      <c r="M37" s="4">
        <f>[1]!i_pq_pctchange(M$4,M$6,$C37)/100</f>
        <v>-8.1423323568338479E-2</v>
      </c>
      <c r="N37" s="4">
        <f>[1]!i_pq_pctchange(N$4,N$6,$C37)/100</f>
        <v>-1.387945010414593E-2</v>
      </c>
      <c r="O37" s="4">
        <f>[1]!i_pq_pctchange(O$4,O$6,$C37)/100</f>
        <v>-6.8685054996291295E-2</v>
      </c>
      <c r="P37" s="4">
        <f>[1]!i_pq_pctchange(P$4,P$6,$C37)/100</f>
        <v>-4.885931661440656E-2</v>
      </c>
      <c r="Q37" s="4">
        <f>[1]!i_pq_pctchange(Q$4,Q$6,$C37)/100</f>
        <v>-4.2809501793477978E-2</v>
      </c>
      <c r="R37" s="4">
        <f>[1]!i_pq_pctchange(R$4,R$6,$C37)/100</f>
        <v>-7.8761690006775908E-2</v>
      </c>
      <c r="S37" s="4">
        <f>[1]!i_pq_pctchange(S$4,S$6,$C37)/100</f>
        <v>-6.3386861685703955E-2</v>
      </c>
      <c r="T37" s="4">
        <f>[1]!i_pq_pctchange(T$4,T$6,$C37)/100</f>
        <v>-3.66184165735427E-2</v>
      </c>
      <c r="U37" s="4">
        <f>[1]!i_pq_pctchange(U$4,U$6,$C37)/100</f>
        <v>-5.6650830046481089E-2</v>
      </c>
      <c r="V37" s="4">
        <f>[1]!i_pq_pctchange(V$4,V$6,$C37)/100</f>
        <v>-0.12875143754583218</v>
      </c>
      <c r="W37" s="4">
        <f>[1]!i_pq_pctchange(W$4,W$6,$C37)/100</f>
        <v>-8.6177945652210486E-2</v>
      </c>
      <c r="X37" s="4">
        <f>[1]!i_pq_pctchange(X$4,X$6,$C37)/100</f>
        <v>3.6987475227430844E-2</v>
      </c>
      <c r="Y37" s="4">
        <f>[1]!i_pq_pctchange(Y$4,Y$6,$C37)/100</f>
        <v>-1.3530803774882583E-2</v>
      </c>
      <c r="Z37" s="4">
        <f>[1]!i_pq_pctchange(Z$4,Z$6,$C37)/100</f>
        <v>1.8514223308989441E-2</v>
      </c>
      <c r="AA37" s="4">
        <f>[1]!i_pq_pctchange(AA$4,AA$6,$C37)/100</f>
        <v>8.4693563289195417E-4</v>
      </c>
      <c r="AB37" s="4">
        <f>[1]!i_pq_pctchange(AB$4,AB$6,$C37)/100</f>
        <v>-6.703603027962135E-4</v>
      </c>
      <c r="AC37" s="4">
        <f>[1]!i_pq_pctchange(AC$4,AC$6,$C37)/100</f>
        <v>-9.7158556016437858E-3</v>
      </c>
      <c r="AD37" s="4">
        <f>[1]!i_pq_pctchange(AD$4,AD$6,$C37)/100</f>
        <v>-1.5809635246036513E-2</v>
      </c>
      <c r="AE37" s="4">
        <f>[1]!i_pq_pctchange(AE$4,AE$6,$C37)/100</f>
        <v>9.5561373946631001E-3</v>
      </c>
    </row>
    <row r="38" spans="3:31" x14ac:dyDescent="0.15">
      <c r="C38" s="40">
        <v>20180213</v>
      </c>
      <c r="D38" s="4">
        <f>[1]!i_pq_pctchange(D$4,$D$6,C38)/100</f>
        <v>-2.2163976843107003E-3</v>
      </c>
      <c r="E38" s="4">
        <f>[1]!i_pq_pctchange(E$4,E$6,C38)/100</f>
        <v>-3.380248670611774E-2</v>
      </c>
      <c r="F38" s="4">
        <f>[1]!i_pq_pctchange(F$4,F$6,$C38)/100</f>
        <v>-2.0718369172599393E-2</v>
      </c>
      <c r="G38" s="4">
        <f>[1]!i_pq_pctchange(G$4,G$6,$C38)/100</f>
        <v>-5.8680890972166555E-2</v>
      </c>
      <c r="H38" s="4">
        <f>[1]!i_pq_pctchange(H$4,H$6,$C38)/100</f>
        <v>-6.9138870329514046E-2</v>
      </c>
      <c r="I38" s="4">
        <f>[1]!i_pq_pctchange(I$4,I$6,$C38)/100</f>
        <v>-8.2926195003474992E-2</v>
      </c>
      <c r="J38" s="4">
        <f>[1]!i_pq_pctchange(J$4,J$6,$C38)/100</f>
        <v>-5.6415394031819603E-2</v>
      </c>
      <c r="K38" s="4">
        <f>[1]!i_pq_pctchange(K$4,K$6,$C38)/100</f>
        <v>-5.5263571855296512E-2</v>
      </c>
      <c r="L38" s="4">
        <f>[1]!i_pq_pctchange(L$4,L$6,$C38)/100</f>
        <v>-0.10637168388640748</v>
      </c>
      <c r="M38" s="4">
        <f>[1]!i_pq_pctchange(M$4,M$6,$C38)/100</f>
        <v>-7.5322267556948153E-2</v>
      </c>
      <c r="N38" s="4">
        <f>[1]!i_pq_pctchange(N$4,N$6,$C38)/100</f>
        <v>4.3110584116767825E-4</v>
      </c>
      <c r="O38" s="4">
        <f>[1]!i_pq_pctchange(O$4,O$6,$C38)/100</f>
        <v>-6.3354204035149797E-2</v>
      </c>
      <c r="P38" s="4">
        <f>[1]!i_pq_pctchange(P$4,P$6,$C38)/100</f>
        <v>-3.798124489174326E-2</v>
      </c>
      <c r="Q38" s="4">
        <f>[1]!i_pq_pctchange(Q$4,Q$6,$C38)/100</f>
        <v>-3.4485211688674022E-2</v>
      </c>
      <c r="R38" s="4">
        <f>[1]!i_pq_pctchange(R$4,R$6,$C38)/100</f>
        <v>-7.1981304410998037E-2</v>
      </c>
      <c r="S38" s="4">
        <f>[1]!i_pq_pctchange(S$4,S$6,$C38)/100</f>
        <v>-5.6919089576703892E-2</v>
      </c>
      <c r="T38" s="4">
        <f>[1]!i_pq_pctchange(T$4,T$6,$C38)/100</f>
        <v>-3.6388292889801721E-2</v>
      </c>
      <c r="U38" s="4">
        <f>[1]!i_pq_pctchange(U$4,U$6,$C38)/100</f>
        <v>-5.0821506812171451E-2</v>
      </c>
      <c r="V38" s="4">
        <f>[1]!i_pq_pctchange(V$4,V$6,$C38)/100</f>
        <v>-0.12568228081151955</v>
      </c>
      <c r="W38" s="4">
        <f>[1]!i_pq_pctchange(W$4,W$6,$C38)/100</f>
        <v>-6.8558588904910178E-2</v>
      </c>
      <c r="X38" s="4">
        <f>[1]!i_pq_pctchange(X$4,X$6,$C38)/100</f>
        <v>5.248378253919106E-2</v>
      </c>
      <c r="Y38" s="4">
        <f>[1]!i_pq_pctchange(Y$4,Y$6,$C38)/100</f>
        <v>-8.0967836882961386E-4</v>
      </c>
      <c r="Z38" s="4">
        <f>[1]!i_pq_pctchange(Z$4,Z$6,$C38)/100</f>
        <v>2.7432409647731637E-2</v>
      </c>
      <c r="AA38" s="4">
        <f>[1]!i_pq_pctchange(AA$4,AA$6,$C38)/100</f>
        <v>9.2392978133659653E-4</v>
      </c>
      <c r="AB38" s="4">
        <f>[1]!i_pq_pctchange(AB$4,AB$6,$C38)/100</f>
        <v>1.263969841274748E-2</v>
      </c>
      <c r="AC38" s="4">
        <f>[1]!i_pq_pctchange(AC$4,AC$6,$C38)/100</f>
        <v>1.1760803640930018E-3</v>
      </c>
      <c r="AD38" s="4">
        <f>[1]!i_pq_pctchange(AD$4,AD$6,$C38)/100</f>
        <v>-2.0412996678235151E-3</v>
      </c>
      <c r="AE38" s="4">
        <f>[1]!i_pq_pctchange(AE$4,AE$6,$C38)/100</f>
        <v>2.2649716515297458E-2</v>
      </c>
    </row>
    <row r="39" spans="3:31" x14ac:dyDescent="0.15">
      <c r="C39" s="40">
        <v>20180214</v>
      </c>
      <c r="D39" s="4">
        <f>[1]!i_pq_pctchange(D$4,$D$6,C39)/100</f>
        <v>4.4537813333132004E-3</v>
      </c>
      <c r="E39" s="4">
        <f>[1]!i_pq_pctchange(E$4,E$6,C39)/100</f>
        <v>-2.9494676395021568E-2</v>
      </c>
      <c r="F39" s="4">
        <f>[1]!i_pq_pctchange(F$4,F$6,$C39)/100</f>
        <v>-1.2922947473105406E-2</v>
      </c>
      <c r="G39" s="4">
        <f>[1]!i_pq_pctchange(G$4,G$6,$C39)/100</f>
        <v>-5.4370818700242192E-2</v>
      </c>
      <c r="H39" s="4">
        <f>[1]!i_pq_pctchange(H$4,H$6,$C39)/100</f>
        <v>-6.480831941041143E-2</v>
      </c>
      <c r="I39" s="4">
        <f>[1]!i_pq_pctchange(I$4,I$6,$C39)/100</f>
        <v>-7.8519728059553873E-2</v>
      </c>
      <c r="J39" s="4">
        <f>[1]!i_pq_pctchange(J$4,J$6,$C39)/100</f>
        <v>-6.1328568227401181E-2</v>
      </c>
      <c r="K39" s="4">
        <f>[1]!i_pq_pctchange(K$4,K$6,$C39)/100</f>
        <v>-5.6300925348886095E-2</v>
      </c>
      <c r="L39" s="4">
        <f>[1]!i_pq_pctchange(L$4,L$6,$C39)/100</f>
        <v>-0.10433722190275209</v>
      </c>
      <c r="M39" s="4">
        <f>[1]!i_pq_pctchange(M$4,M$6,$C39)/100</f>
        <v>-7.2439752865695706E-2</v>
      </c>
      <c r="N39" s="4">
        <f>[1]!i_pq_pctchange(N$4,N$6,$C39)/100</f>
        <v>9.1969000890632646E-3</v>
      </c>
      <c r="O39" s="4">
        <f>[1]!i_pq_pctchange(O$4,O$6,$C39)/100</f>
        <v>-5.7510785431105764E-2</v>
      </c>
      <c r="P39" s="4">
        <f>[1]!i_pq_pctchange(P$4,P$6,$C39)/100</f>
        <v>-2.8477274978172984E-2</v>
      </c>
      <c r="Q39" s="4">
        <f>[1]!i_pq_pctchange(Q$4,Q$6,$C39)/100</f>
        <v>-2.4920747532341081E-2</v>
      </c>
      <c r="R39" s="4">
        <f>[1]!i_pq_pctchange(R$4,R$6,$C39)/100</f>
        <v>-6.8468890601163901E-2</v>
      </c>
      <c r="S39" s="4">
        <f>[1]!i_pq_pctchange(S$4,S$6,$C39)/100</f>
        <v>-5.3051819428709186E-2</v>
      </c>
      <c r="T39" s="4">
        <f>[1]!i_pq_pctchange(T$4,T$6,$C39)/100</f>
        <v>-3.0049305313399666E-2</v>
      </c>
      <c r="U39" s="4">
        <f>[1]!i_pq_pctchange(U$4,U$6,$C39)/100</f>
        <v>-4.7550702451624079E-2</v>
      </c>
      <c r="V39" s="4">
        <f>[1]!i_pq_pctchange(V$4,V$6,$C39)/100</f>
        <v>-0.12263274473295362</v>
      </c>
      <c r="W39" s="4">
        <f>[1]!i_pq_pctchange(W$4,W$6,$C39)/100</f>
        <v>-5.846791672359785E-2</v>
      </c>
      <c r="X39" s="4">
        <f>[1]!i_pq_pctchange(X$4,X$6,$C39)/100</f>
        <v>5.5001890205978343E-2</v>
      </c>
      <c r="Y39" s="4">
        <f>[1]!i_pq_pctchange(Y$4,Y$6,$C39)/100</f>
        <v>2.1828835064364061E-2</v>
      </c>
      <c r="Z39" s="4">
        <f>[1]!i_pq_pctchange(Z$4,Z$6,$C39)/100</f>
        <v>4.9383814946777571E-2</v>
      </c>
      <c r="AA39" s="4">
        <f>[1]!i_pq_pctchange(AA$4,AA$6,$C39)/100</f>
        <v>-1.3704958423159885E-2</v>
      </c>
      <c r="AB39" s="4">
        <f>[1]!i_pq_pctchange(AB$4,AB$6,$C39)/100</f>
        <v>1.3671145943713991E-2</v>
      </c>
      <c r="AC39" s="4">
        <f>[1]!i_pq_pctchange(AC$4,AC$6,$C39)/100</f>
        <v>3.8155748144172996E-3</v>
      </c>
      <c r="AD39" s="4">
        <f>[1]!i_pq_pctchange(AD$4,AD$6,$C39)/100</f>
        <v>1.3956406279275857E-2</v>
      </c>
      <c r="AE39" s="4">
        <f>[1]!i_pq_pctchange(AE$4,AE$6,$C39)/100</f>
        <v>2.6609623281887984E-2</v>
      </c>
    </row>
    <row r="40" spans="3:31" x14ac:dyDescent="0.15">
      <c r="C40" s="40">
        <v>20180222</v>
      </c>
      <c r="D40" s="4">
        <f>[1]!i_pq_pctchange(D$4,$D$6,C40)/100</f>
        <v>2.5472693989623263E-2</v>
      </c>
      <c r="E40" s="4">
        <f>[1]!i_pq_pctchange(E$4,E$6,C40)/100</f>
        <v>-8.4413084431559371E-3</v>
      </c>
      <c r="F40" s="4">
        <f>[1]!i_pq_pctchange(F$4,F$6,$C40)/100</f>
        <v>8.4191748711972547E-3</v>
      </c>
      <c r="G40" s="4">
        <f>[1]!i_pq_pctchange(G$4,G$6,$C40)/100</f>
        <v>-2.9830363799273063E-2</v>
      </c>
      <c r="H40" s="4">
        <f>[1]!i_pq_pctchange(H$4,H$6,$C40)/100</f>
        <v>-4.3602481793050041E-2</v>
      </c>
      <c r="I40" s="4">
        <f>[1]!i_pq_pctchange(I$4,I$6,$C40)/100</f>
        <v>-6.1129853836063619E-2</v>
      </c>
      <c r="J40" s="4">
        <f>[1]!i_pq_pctchange(J$4,J$6,$C40)/100</f>
        <v>-3.9318788331798471E-2</v>
      </c>
      <c r="K40" s="4">
        <f>[1]!i_pq_pctchange(K$4,K$6,$C40)/100</f>
        <v>-3.8539900029655905E-2</v>
      </c>
      <c r="L40" s="4">
        <f>[1]!i_pq_pctchange(L$4,L$6,$C40)/100</f>
        <v>-8.7601796591780565E-2</v>
      </c>
      <c r="M40" s="4">
        <f>[1]!i_pq_pctchange(M$4,M$6,$C40)/100</f>
        <v>-5.2954334580721518E-2</v>
      </c>
      <c r="N40" s="4">
        <f>[1]!i_pq_pctchange(N$4,N$6,$C40)/100</f>
        <v>3.0501032532821215E-2</v>
      </c>
      <c r="O40" s="4">
        <f>[1]!i_pq_pctchange(O$4,O$6,$C40)/100</f>
        <v>-3.6094587579258319E-2</v>
      </c>
      <c r="P40" s="4">
        <f>[1]!i_pq_pctchange(P$4,P$6,$C40)/100</f>
        <v>-1.5565876949075186E-4</v>
      </c>
      <c r="Q40" s="4">
        <f>[1]!i_pq_pctchange(Q$4,Q$6,$C40)/100</f>
        <v>1.0156948043351877E-2</v>
      </c>
      <c r="R40" s="4">
        <f>[1]!i_pq_pctchange(R$4,R$6,$C40)/100</f>
        <v>-5.2432925918780689E-2</v>
      </c>
      <c r="S40" s="4">
        <f>[1]!i_pq_pctchange(S$4,S$6,$C40)/100</f>
        <v>-3.7545872276802839E-2</v>
      </c>
      <c r="T40" s="4">
        <f>[1]!i_pq_pctchange(T$4,T$6,$C40)/100</f>
        <v>-1.2821817056898888E-2</v>
      </c>
      <c r="U40" s="4">
        <f>[1]!i_pq_pctchange(U$4,U$6,$C40)/100</f>
        <v>-2.8147160371471136E-2</v>
      </c>
      <c r="V40" s="4">
        <f>[1]!i_pq_pctchange(V$4,V$6,$C40)/100</f>
        <v>-0.10900628613398421</v>
      </c>
      <c r="W40" s="4">
        <f>[1]!i_pq_pctchange(W$4,W$6,$C40)/100</f>
        <v>-4.4774732095175122E-2</v>
      </c>
      <c r="X40" s="4">
        <f>[1]!i_pq_pctchange(X$4,X$6,$C40)/100</f>
        <v>7.5540743906382657E-2</v>
      </c>
      <c r="Y40" s="4">
        <f>[1]!i_pq_pctchange(Y$4,Y$6,$C40)/100</f>
        <v>3.6899969896573515E-2</v>
      </c>
      <c r="Z40" s="4">
        <f>[1]!i_pq_pctchange(Z$4,Z$6,$C40)/100</f>
        <v>7.2291229280408542E-2</v>
      </c>
      <c r="AA40" s="4">
        <f>[1]!i_pq_pctchange(AA$4,AA$6,$C40)/100</f>
        <v>-1.5090853095164669E-2</v>
      </c>
      <c r="AB40" s="4">
        <f>[1]!i_pq_pctchange(AB$4,AB$6,$C40)/100</f>
        <v>3.5672919780944667E-2</v>
      </c>
      <c r="AC40" s="4">
        <f>[1]!i_pq_pctchange(AC$4,AC$6,$C40)/100</f>
        <v>2.5577702801435898E-2</v>
      </c>
      <c r="AD40" s="4">
        <f>[1]!i_pq_pctchange(AD$4,AD$6,$C40)/100</f>
        <v>3.8620362674362418E-2</v>
      </c>
      <c r="AE40" s="4">
        <f>[1]!i_pq_pctchange(AE$4,AE$6,$C40)/100</f>
        <v>4.9144460867205142E-2</v>
      </c>
    </row>
    <row r="41" spans="3:31" x14ac:dyDescent="0.15">
      <c r="C41" s="40">
        <v>20180223</v>
      </c>
      <c r="D41" s="4">
        <f>[1]!i_pq_pctchange(D$4,$D$6,C41)/100</f>
        <v>3.4318103224154184E-2</v>
      </c>
      <c r="E41" s="4">
        <f>[1]!i_pq_pctchange(E$4,E$6,C41)/100</f>
        <v>-2.2329311260302909E-3</v>
      </c>
      <c r="F41" s="4">
        <f>[1]!i_pq_pctchange(F$4,F$6,$C41)/100</f>
        <v>1.2986522124202704E-2</v>
      </c>
      <c r="G41" s="4">
        <f>[1]!i_pq_pctchange(G$4,G$6,$C41)/100</f>
        <v>-2.7932455719914651E-2</v>
      </c>
      <c r="H41" s="4">
        <f>[1]!i_pq_pctchange(H$4,H$6,$C41)/100</f>
        <v>-4.1813389714046349E-2</v>
      </c>
      <c r="I41" s="4">
        <f>[1]!i_pq_pctchange(I$4,I$6,$C41)/100</f>
        <v>-5.943333889495362E-2</v>
      </c>
      <c r="J41" s="4">
        <f>[1]!i_pq_pctchange(J$4,J$6,$C41)/100</f>
        <v>-4.153314789168993E-2</v>
      </c>
      <c r="K41" s="4">
        <f>[1]!i_pq_pctchange(K$4,K$6,$C41)/100</f>
        <v>-4.3657441830812542E-2</v>
      </c>
      <c r="L41" s="4">
        <f>[1]!i_pq_pctchange(L$4,L$6,$C41)/100</f>
        <v>-8.4894408351093631E-2</v>
      </c>
      <c r="M41" s="4">
        <f>[1]!i_pq_pctchange(M$4,M$6,$C41)/100</f>
        <v>-4.9416561515970174E-2</v>
      </c>
      <c r="N41" s="4">
        <f>[1]!i_pq_pctchange(N$4,N$6,$C41)/100</f>
        <v>3.685856851918512E-2</v>
      </c>
      <c r="O41" s="4">
        <f>[1]!i_pq_pctchange(O$4,O$6,$C41)/100</f>
        <v>-3.5127727943916276E-2</v>
      </c>
      <c r="P41" s="4">
        <f>[1]!i_pq_pctchange(P$4,P$6,$C41)/100</f>
        <v>-4.5578205453038478E-3</v>
      </c>
      <c r="Q41" s="4">
        <f>[1]!i_pq_pctchange(Q$4,Q$6,$C41)/100</f>
        <v>7.3942220166973716E-3</v>
      </c>
      <c r="R41" s="4">
        <f>[1]!i_pq_pctchange(R$4,R$6,$C41)/100</f>
        <v>-5.2148454072635693E-2</v>
      </c>
      <c r="S41" s="4">
        <f>[1]!i_pq_pctchange(S$4,S$6,$C41)/100</f>
        <v>-3.7519911740975687E-2</v>
      </c>
      <c r="T41" s="4">
        <f>[1]!i_pq_pctchange(T$4,T$6,$C41)/100</f>
        <v>-1.5096055246388573E-2</v>
      </c>
      <c r="U41" s="4">
        <f>[1]!i_pq_pctchange(U$4,U$6,$C41)/100</f>
        <v>-3.2839685996065016E-2</v>
      </c>
      <c r="V41" s="4">
        <f>[1]!i_pq_pctchange(V$4,V$6,$C41)/100</f>
        <v>-0.10590396528243605</v>
      </c>
      <c r="W41" s="4">
        <f>[1]!i_pq_pctchange(W$4,W$6,$C41)/100</f>
        <v>-3.531842934674112E-2</v>
      </c>
      <c r="X41" s="4">
        <f>[1]!i_pq_pctchange(X$4,X$6,$C41)/100</f>
        <v>8.4604467643351958E-2</v>
      </c>
      <c r="Y41" s="4">
        <f>[1]!i_pq_pctchange(Y$4,Y$6,$C41)/100</f>
        <v>4.6995500559039671E-2</v>
      </c>
      <c r="Z41" s="4">
        <f>[1]!i_pq_pctchange(Z$4,Z$6,$C41)/100</f>
        <v>8.9958139300016379E-2</v>
      </c>
      <c r="AA41" s="4">
        <f>[1]!i_pq_pctchange(AA$4,AA$6,$C41)/100</f>
        <v>-1.9402525408068971E-2</v>
      </c>
      <c r="AB41" s="4">
        <f>[1]!i_pq_pctchange(AB$4,AB$6,$C41)/100</f>
        <v>3.9653710867217917E-2</v>
      </c>
      <c r="AC41" s="4">
        <f>[1]!i_pq_pctchange(AC$4,AC$6,$C41)/100</f>
        <v>2.8567876636642398E-2</v>
      </c>
      <c r="AD41" s="4">
        <f>[1]!i_pq_pctchange(AD$4,AD$6,$C41)/100</f>
        <v>3.7047678379513949E-2</v>
      </c>
      <c r="AE41" s="4">
        <f>[1]!i_pq_pctchange(AE$4,AE$6,$C41)/100</f>
        <v>5.2087177914894145E-2</v>
      </c>
    </row>
    <row r="42" spans="3:31" x14ac:dyDescent="0.15">
      <c r="C42" s="40">
        <v>20180226</v>
      </c>
      <c r="D42" s="4">
        <f>[1]!i_pq_pctchange(D$4,$D$6,C42)/100</f>
        <v>4.0129291730337302E-2</v>
      </c>
      <c r="E42" s="4">
        <f>[1]!i_pq_pctchange(E$4,E$6,C42)/100</f>
        <v>1.0068303010871249E-2</v>
      </c>
      <c r="F42" s="4">
        <f>[1]!i_pq_pctchange(F$4,F$6,$C42)/100</f>
        <v>2.4763309458957661E-2</v>
      </c>
      <c r="G42" s="4">
        <f>[1]!i_pq_pctchange(G$4,G$6,$C42)/100</f>
        <v>-8.1250090816420428E-4</v>
      </c>
      <c r="H42" s="4">
        <f>[1]!i_pq_pctchange(H$4,H$6,$C42)/100</f>
        <v>-1.643732162315914E-2</v>
      </c>
      <c r="I42" s="4">
        <f>[1]!i_pq_pctchange(I$4,I$6,$C42)/100</f>
        <v>-3.8319916653054009E-2</v>
      </c>
      <c r="J42" s="4">
        <f>[1]!i_pq_pctchange(J$4,J$6,$C42)/100</f>
        <v>-2.3111581973467299E-3</v>
      </c>
      <c r="K42" s="4">
        <f>[1]!i_pq_pctchange(K$4,K$6,$C42)/100</f>
        <v>-9.0914847558833944E-3</v>
      </c>
      <c r="L42" s="4">
        <f>[1]!i_pq_pctchange(L$4,L$6,$C42)/100</f>
        <v>-6.459512751767138E-2</v>
      </c>
      <c r="M42" s="4">
        <f>[1]!i_pq_pctchange(M$4,M$6,$C42)/100</f>
        <v>-2.8140408842928788E-2</v>
      </c>
      <c r="N42" s="4">
        <f>[1]!i_pq_pctchange(N$4,N$6,$C42)/100</f>
        <v>4.5566416060443427E-2</v>
      </c>
      <c r="O42" s="4">
        <f>[1]!i_pq_pctchange(O$4,O$6,$C42)/100</f>
        <v>-1.7180601909353665E-2</v>
      </c>
      <c r="P42" s="4">
        <f>[1]!i_pq_pctchange(P$4,P$6,$C42)/100</f>
        <v>2.1486071362302184E-3</v>
      </c>
      <c r="Q42" s="4">
        <f>[1]!i_pq_pctchange(Q$4,Q$6,$C42)/100</f>
        <v>9.0013788610885381E-3</v>
      </c>
      <c r="R42" s="4">
        <f>[1]!i_pq_pctchange(R$4,R$6,$C42)/100</f>
        <v>-3.2759553915292616E-2</v>
      </c>
      <c r="S42" s="4">
        <f>[1]!i_pq_pctchange(S$4,S$6,$C42)/100</f>
        <v>-2.0532254761204238E-2</v>
      </c>
      <c r="T42" s="4">
        <f>[1]!i_pq_pctchange(T$4,T$6,$C42)/100</f>
        <v>1.4316292241366879E-2</v>
      </c>
      <c r="U42" s="4">
        <f>[1]!i_pq_pctchange(U$4,U$6,$C42)/100</f>
        <v>-1.3966000695069036E-2</v>
      </c>
      <c r="V42" s="4">
        <f>[1]!i_pq_pctchange(V$4,V$6,$C42)/100</f>
        <v>-8.4834448546711294E-2</v>
      </c>
      <c r="W42" s="4">
        <f>[1]!i_pq_pctchange(W$4,W$6,$C42)/100</f>
        <v>-2.0950107048190114E-2</v>
      </c>
      <c r="X42" s="4">
        <f>[1]!i_pq_pctchange(X$4,X$6,$C42)/100</f>
        <v>8.4820850752356444E-2</v>
      </c>
      <c r="Y42" s="4">
        <f>[1]!i_pq_pctchange(Y$4,Y$6,$C42)/100</f>
        <v>5.4745040050281801E-2</v>
      </c>
      <c r="Z42" s="4">
        <f>[1]!i_pq_pctchange(Z$4,Z$6,$C42)/100</f>
        <v>9.8431272193830952E-2</v>
      </c>
      <c r="AA42" s="4">
        <f>[1]!i_pq_pctchange(AA$4,AA$6,$C42)/100</f>
        <v>-1.4166923313828184E-2</v>
      </c>
      <c r="AB42" s="4">
        <f>[1]!i_pq_pctchange(AB$4,AB$6,$C42)/100</f>
        <v>4.882357357952305E-2</v>
      </c>
      <c r="AC42" s="4">
        <f>[1]!i_pq_pctchange(AC$4,AC$6,$C42)/100</f>
        <v>3.8256350974899211E-2</v>
      </c>
      <c r="AD42" s="4">
        <f>[1]!i_pq_pctchange(AD$4,AD$6,$C42)/100</f>
        <v>4.2605249862162076E-2</v>
      </c>
      <c r="AE42" s="4">
        <f>[1]!i_pq_pctchange(AE$4,AE$6,$C42)/100</f>
        <v>5.8317550980651944E-2</v>
      </c>
    </row>
    <row r="43" spans="3:31" x14ac:dyDescent="0.15">
      <c r="C43" s="40">
        <v>20180227</v>
      </c>
      <c r="D43" s="4">
        <f>[1]!i_pq_pctchange(D$4,$D$6,C43)/100</f>
        <v>2.3799168235280055E-2</v>
      </c>
      <c r="E43" s="4">
        <f>[1]!i_pq_pctchange(E$4,E$6,C43)/100</f>
        <v>-1.3095558901241589E-3</v>
      </c>
      <c r="F43" s="4">
        <f>[1]!i_pq_pctchange(F$4,F$6,$C43)/100</f>
        <v>9.9736808409192079E-3</v>
      </c>
      <c r="G43" s="4">
        <f>[1]!i_pq_pctchange(G$4,G$6,$C43)/100</f>
        <v>-6.7997198004027259E-3</v>
      </c>
      <c r="H43" s="4">
        <f>[1]!i_pq_pctchange(H$4,H$6,$C43)/100</f>
        <v>-1.9325056349517089E-2</v>
      </c>
      <c r="I43" s="4">
        <f>[1]!i_pq_pctchange(I$4,I$6,$C43)/100</f>
        <v>-4.1552615037981792E-2</v>
      </c>
      <c r="J43" s="4">
        <f>[1]!i_pq_pctchange(J$4,J$6,$C43)/100</f>
        <v>9.7701299595940316E-3</v>
      </c>
      <c r="K43" s="4">
        <f>[1]!i_pq_pctchange(K$4,K$6,$C43)/100</f>
        <v>-8.4595140163346016E-4</v>
      </c>
      <c r="L43" s="4">
        <f>[1]!i_pq_pctchange(L$4,L$6,$C43)/100</f>
        <v>-6.1396341533449306E-2</v>
      </c>
      <c r="M43" s="4">
        <f>[1]!i_pq_pctchange(M$4,M$6,$C43)/100</f>
        <v>-3.1222511875772185E-2</v>
      </c>
      <c r="N43" s="4">
        <f>[1]!i_pq_pctchange(N$4,N$6,$C43)/100</f>
        <v>2.6725423270284043E-2</v>
      </c>
      <c r="O43" s="4">
        <f>[1]!i_pq_pctchange(O$4,O$6,$C43)/100</f>
        <v>-2.3821376121532567E-2</v>
      </c>
      <c r="P43" s="4">
        <f>[1]!i_pq_pctchange(P$4,P$6,$C43)/100</f>
        <v>-9.83256090894713E-3</v>
      </c>
      <c r="Q43" s="4">
        <f>[1]!i_pq_pctchange(Q$4,Q$6,$C43)/100</f>
        <v>-7.5014027562264607E-3</v>
      </c>
      <c r="R43" s="4">
        <f>[1]!i_pq_pctchange(R$4,R$6,$C43)/100</f>
        <v>-3.3609846665508702E-2</v>
      </c>
      <c r="S43" s="4">
        <f>[1]!i_pq_pctchange(S$4,S$6,$C43)/100</f>
        <v>-2.4468079916785568E-2</v>
      </c>
      <c r="T43" s="4">
        <f>[1]!i_pq_pctchange(T$4,T$6,$C43)/100</f>
        <v>1.3098082291440827E-2</v>
      </c>
      <c r="U43" s="4">
        <f>[1]!i_pq_pctchange(U$4,U$6,$C43)/100</f>
        <v>-1.3684813589325828E-2</v>
      </c>
      <c r="V43" s="4">
        <f>[1]!i_pq_pctchange(V$4,V$6,$C43)/100</f>
        <v>-8.2925862281517659E-2</v>
      </c>
      <c r="W43" s="4">
        <f>[1]!i_pq_pctchange(W$4,W$6,$C43)/100</f>
        <v>-3.3794656526230815E-2</v>
      </c>
      <c r="X43" s="4">
        <f>[1]!i_pq_pctchange(X$4,X$6,$C43)/100</f>
        <v>6.2610691163135002E-2</v>
      </c>
      <c r="Y43" s="4">
        <f>[1]!i_pq_pctchange(Y$4,Y$6,$C43)/100</f>
        <v>4.7045393891113951E-2</v>
      </c>
      <c r="Z43" s="4">
        <f>[1]!i_pq_pctchange(Z$4,Z$6,$C43)/100</f>
        <v>8.2381960272133181E-2</v>
      </c>
      <c r="AA43" s="4">
        <f>[1]!i_pq_pctchange(AA$4,AA$6,$C43)/100</f>
        <v>-1.9556513704958367E-2</v>
      </c>
      <c r="AB43" s="4">
        <f>[1]!i_pq_pctchange(AB$4,AB$6,$C43)/100</f>
        <v>3.3921514082771331E-2</v>
      </c>
      <c r="AC43" s="4">
        <f>[1]!i_pq_pctchange(AC$4,AC$6,$C43)/100</f>
        <v>2.1998238401412351E-2</v>
      </c>
      <c r="AD43" s="4">
        <f>[1]!i_pq_pctchange(AD$4,AD$6,$C43)/100</f>
        <v>1.1417020896520524E-2</v>
      </c>
      <c r="AE43" s="4">
        <f>[1]!i_pq_pctchange(AE$4,AE$6,$C43)/100</f>
        <v>3.7256128424940416E-2</v>
      </c>
    </row>
    <row r="44" spans="3:31" x14ac:dyDescent="0.15">
      <c r="C44" s="40">
        <v>20180228</v>
      </c>
      <c r="D44" s="4">
        <f>[1]!i_pq_pctchange(D$4,$D$6,C44)/100</f>
        <v>6.859927115045128E-3</v>
      </c>
      <c r="E44" s="4">
        <f>[1]!i_pq_pctchange(E$4,E$6,C44)/100</f>
        <v>-1.1217349722561276E-2</v>
      </c>
      <c r="F44" s="4">
        <f>[1]!i_pq_pctchange(F$4,F$6,$C44)/100</f>
        <v>1.1804481497836861E-3</v>
      </c>
      <c r="G44" s="4">
        <f>[1]!i_pq_pctchange(G$4,G$6,$C44)/100</f>
        <v>-2.3019369086032526E-3</v>
      </c>
      <c r="H44" s="4">
        <f>[1]!i_pq_pctchange(H$4,H$6,$C44)/100</f>
        <v>-1.4215893317187311E-2</v>
      </c>
      <c r="I44" s="4">
        <f>[1]!i_pq_pctchange(I$4,I$6,$C44)/100</f>
        <v>-4.0033757568920914E-2</v>
      </c>
      <c r="J44" s="4">
        <f>[1]!i_pq_pctchange(J$4,J$6,$C44)/100</f>
        <v>1.647675130311943E-2</v>
      </c>
      <c r="K44" s="4">
        <f>[1]!i_pq_pctchange(K$4,K$6,$C44)/100</f>
        <v>4.9339906333318861E-3</v>
      </c>
      <c r="L44" s="4">
        <f>[1]!i_pq_pctchange(L$4,L$6,$C44)/100</f>
        <v>-5.6447389527831682E-2</v>
      </c>
      <c r="M44" s="4">
        <f>[1]!i_pq_pctchange(M$4,M$6,$C44)/100</f>
        <v>-2.9107887660985488E-2</v>
      </c>
      <c r="N44" s="4">
        <f>[1]!i_pq_pctchange(N$4,N$6,$C44)/100</f>
        <v>1.3282988933797535E-2</v>
      </c>
      <c r="O44" s="4">
        <f>[1]!i_pq_pctchange(O$4,O$6,$C44)/100</f>
        <v>-2.3264197304531109E-2</v>
      </c>
      <c r="P44" s="4">
        <f>[1]!i_pq_pctchange(P$4,P$6,$C44)/100</f>
        <v>-2.4236086881510577E-2</v>
      </c>
      <c r="Q44" s="4">
        <f>[1]!i_pq_pctchange(Q$4,Q$6,$C44)/100</f>
        <v>-2.8621285514080386E-2</v>
      </c>
      <c r="R44" s="4">
        <f>[1]!i_pq_pctchange(R$4,R$6,$C44)/100</f>
        <v>-3.3464186109532279E-2</v>
      </c>
      <c r="S44" s="4">
        <f>[1]!i_pq_pctchange(S$4,S$6,$C44)/100</f>
        <v>-2.6347154881216528E-2</v>
      </c>
      <c r="T44" s="4">
        <f>[1]!i_pq_pctchange(T$4,T$6,$C44)/100</f>
        <v>1.847850835346776E-2</v>
      </c>
      <c r="U44" s="4">
        <f>[1]!i_pq_pctchange(U$4,U$6,$C44)/100</f>
        <v>-1.655551163797131E-2</v>
      </c>
      <c r="V44" s="4">
        <f>[1]!i_pq_pctchange(V$4,V$6,$C44)/100</f>
        <v>-7.7272219524462393E-2</v>
      </c>
      <c r="W44" s="4">
        <f>[1]!i_pq_pctchange(W$4,W$6,$C44)/100</f>
        <v>-5.1024762255350575E-2</v>
      </c>
      <c r="X44" s="4">
        <f>[1]!i_pq_pctchange(X$4,X$6,$C44)/100</f>
        <v>4.7939057819796682E-2</v>
      </c>
      <c r="Y44" s="4">
        <f>[1]!i_pq_pctchange(Y$4,Y$6,$C44)/100</f>
        <v>3.2849568924959494E-2</v>
      </c>
      <c r="Z44" s="4">
        <f>[1]!i_pq_pctchange(Z$4,Z$6,$C44)/100</f>
        <v>5.9747569109525056E-2</v>
      </c>
      <c r="AA44" s="4">
        <f>[1]!i_pq_pctchange(AA$4,AA$6,$C44)/100</f>
        <v>-1.8709578072066413E-2</v>
      </c>
      <c r="AB44" s="4">
        <f>[1]!i_pq_pctchange(AB$4,AB$6,$C44)/100</f>
        <v>2.3941832752911729E-2</v>
      </c>
      <c r="AC44" s="4">
        <f>[1]!i_pq_pctchange(AC$4,AC$6,$C44)/100</f>
        <v>1.5093751898754171E-2</v>
      </c>
      <c r="AD44" s="4">
        <f>[1]!i_pq_pctchange(AD$4,AD$6,$C44)/100</f>
        <v>4.7270629966893463E-3</v>
      </c>
      <c r="AE44" s="4">
        <f>[1]!i_pq_pctchange(AE$4,AE$6,$C44)/100</f>
        <v>2.591870449739675E-2</v>
      </c>
    </row>
    <row r="45" spans="3:31" x14ac:dyDescent="0.15">
      <c r="C45" s="40"/>
    </row>
    <row r="99" spans="2:2" x14ac:dyDescent="0.15">
      <c r="B99" s="1" t="s">
        <v>398</v>
      </c>
    </row>
  </sheetData>
  <phoneticPr fontId="18" type="noConversion"/>
  <conditionalFormatting sqref="D7:D4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4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4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:Z4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AA4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:A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最新</vt:lpstr>
      <vt:lpstr>2018累积涨跌幅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2017-05-02T12:45:38Z</dcterms:created>
  <dcterms:modified xsi:type="dcterms:W3CDTF">2018-02-28T13:40:15Z</dcterms:modified>
</cp:coreProperties>
</file>