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36" windowWidth="2856" windowHeight="3840"/>
  </bookViews>
  <sheets>
    <sheet name="20170227" sheetId="9" r:id="rId1"/>
    <sheet name="20170206" sheetId="8" r:id="rId2"/>
    <sheet name="20170203" sheetId="7" r:id="rId3"/>
    <sheet name="20170126" sheetId="6" r:id="rId4"/>
    <sheet name="20170125" sheetId="5" r:id="rId5"/>
    <sheet name="20170124" sheetId="4" r:id="rId6"/>
    <sheet name="20170123" sheetId="3" r:id="rId7"/>
    <sheet name="20170120" sheetId="2" r:id="rId8"/>
    <sheet name="20170119" sheetId="1" r:id="rId9"/>
  </sheets>
  <calcPr calcId="145621"/>
</workbook>
</file>

<file path=xl/calcChain.xml><?xml version="1.0" encoding="utf-8"?>
<calcChain xmlns="http://schemas.openxmlformats.org/spreadsheetml/2006/main">
  <c r="B17" i="9" l="1"/>
  <c r="B17" i="8" l="1"/>
  <c r="B17" i="7"/>
  <c r="B17" i="6" l="1"/>
  <c r="B17" i="5" l="1"/>
  <c r="B11" i="2" l="1"/>
  <c r="B11" i="3" s="1"/>
  <c r="B11" i="4" s="1"/>
  <c r="B11" i="5" s="1"/>
  <c r="B11" i="6" s="1"/>
  <c r="B11" i="7" s="1"/>
  <c r="B11" i="8" l="1"/>
</calcChain>
</file>

<file path=xl/comments1.xml><?xml version="1.0" encoding="utf-8"?>
<comments xmlns="http://schemas.openxmlformats.org/spreadsheetml/2006/main">
  <authors>
    <author>Yuchuan Dang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
20170224:从302账户转15,000,000.00至201账户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
20170125:从302账户转40,000.00至312账户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20170124:从302账户转60,000.00至312账户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Yuchuan Dang:</t>
        </r>
        <r>
          <rPr>
            <sz val="9"/>
            <color indexed="81"/>
            <rFont val="宋体"/>
            <family val="3"/>
            <charset val="134"/>
          </rPr>
          <t xml:space="preserve">
20170119：初始资金包括，20170118从201账户转入179,800,000.00
，302初始资38,560.46
,总共合计179,838,560.46</t>
        </r>
      </text>
    </comment>
  </commentList>
</comments>
</file>

<file path=xl/sharedStrings.xml><?xml version="1.0" encoding="utf-8"?>
<sst xmlns="http://schemas.openxmlformats.org/spreadsheetml/2006/main" count="234" uniqueCount="21">
  <si>
    <t>账户信息汇总</t>
  </si>
  <si>
    <t>期权自营现货账户302：</t>
    <phoneticPr fontId="18" type="noConversion"/>
  </si>
  <si>
    <t>资金余额</t>
  </si>
  <si>
    <t>ETF市值</t>
  </si>
  <si>
    <t>可用金额</t>
  </si>
  <si>
    <t>总资产</t>
  </si>
  <si>
    <t>保证金</t>
  </si>
  <si>
    <t>配置文件限额</t>
  </si>
  <si>
    <t>初始资金</t>
  </si>
  <si>
    <t>日交易费</t>
  </si>
  <si>
    <t>日回购利息</t>
  </si>
  <si>
    <t>日成交张数</t>
  </si>
  <si>
    <t>日回购本金</t>
  </si>
  <si>
    <t>总交易费用</t>
  </si>
  <si>
    <t>总回购利息</t>
  </si>
  <si>
    <t>资金情况汇总</t>
  </si>
  <si>
    <t>投入本金总额</t>
  </si>
  <si>
    <t>使用资金总额</t>
  </si>
  <si>
    <t>交易费用总额</t>
  </si>
  <si>
    <t>期权自营期权账户312</t>
    <phoneticPr fontId="18" type="noConversion"/>
  </si>
  <si>
    <t>期权自营现货账户302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</si>
</sst>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#,##0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4" fillId="0" borderId="0"/>
  </cellStyleXfs>
  <cellXfs count="12">
    <xf numFmtId="0" fontId="0" fillId="0" borderId="0" xfId="0">
      <alignment vertical="center"/>
    </xf>
    <xf numFmtId="0" fontId="21" fillId="33" borderId="0" xfId="42" applyFont="1" applyFill="1"/>
    <xf numFmtId="0" fontId="19" fillId="0" borderId="0" xfId="42"/>
    <xf numFmtId="0" fontId="20" fillId="0" borderId="0" xfId="42" applyFont="1"/>
    <xf numFmtId="44" fontId="19" fillId="0" borderId="0" xfId="42" applyNumberFormat="1"/>
    <xf numFmtId="176" fontId="19" fillId="0" borderId="0" xfId="42" applyNumberFormat="1"/>
    <xf numFmtId="44" fontId="20" fillId="0" borderId="0" xfId="42" applyNumberFormat="1" applyFont="1"/>
    <xf numFmtId="0" fontId="21" fillId="33" borderId="0" xfId="42" applyFont="1" applyFill="1"/>
    <xf numFmtId="0" fontId="20" fillId="34" borderId="0" xfId="42" applyFont="1" applyFill="1"/>
    <xf numFmtId="44" fontId="19" fillId="0" borderId="0" xfId="42" applyNumberFormat="1" applyFont="1"/>
    <xf numFmtId="0" fontId="0" fillId="35" borderId="0" xfId="0" applyFill="1">
      <alignment vertical="center"/>
    </xf>
    <xf numFmtId="0" fontId="19" fillId="35" borderId="0" xfId="42" applyFill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5" sqref="A25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20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>
        <v>165359164.56999999</v>
      </c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>
        <v>100000</v>
      </c>
    </row>
    <row r="8" spans="1:5" x14ac:dyDescent="0.25">
      <c r="A8" s="3" t="s">
        <v>8</v>
      </c>
      <c r="B8" s="4">
        <v>164738560.46000001</v>
      </c>
      <c r="C8" s="11"/>
      <c r="D8" s="3" t="s">
        <v>9</v>
      </c>
      <c r="E8" s="4"/>
    </row>
    <row r="9" spans="1:5" x14ac:dyDescent="0.25">
      <c r="A9" s="3" t="s">
        <v>10</v>
      </c>
      <c r="B9" s="4"/>
      <c r="C9" s="11"/>
      <c r="D9" s="3" t="s">
        <v>11</v>
      </c>
      <c r="E9" s="5"/>
    </row>
    <row r="10" spans="1:5" x14ac:dyDescent="0.25">
      <c r="A10" s="3" t="s">
        <v>12</v>
      </c>
      <c r="B10" s="4"/>
      <c r="C10" s="11"/>
      <c r="D10" s="3" t="s">
        <v>13</v>
      </c>
      <c r="E10" s="4"/>
    </row>
    <row r="11" spans="1:5" x14ac:dyDescent="0.25">
      <c r="A11" s="3" t="s">
        <v>14</v>
      </c>
      <c r="B11" s="4">
        <v>626883.28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4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8" t="s">
        <v>15</v>
      </c>
      <c r="B16" s="2"/>
      <c r="C16" s="11"/>
      <c r="D16" s="2"/>
      <c r="E16" s="2"/>
    </row>
    <row r="17" spans="1:5" x14ac:dyDescent="0.25">
      <c r="A17" s="3" t="s">
        <v>16</v>
      </c>
      <c r="B17" s="4">
        <f>B8+E7</f>
        <v>164838560.46000001</v>
      </c>
      <c r="C17" s="11"/>
      <c r="D17" s="2"/>
      <c r="E17" s="2"/>
    </row>
    <row r="18" spans="1:5" x14ac:dyDescent="0.25">
      <c r="A18" s="3" t="s">
        <v>17</v>
      </c>
      <c r="B18" s="4"/>
      <c r="C18" s="11"/>
      <c r="D18" s="2"/>
      <c r="E18" s="2"/>
    </row>
    <row r="19" spans="1:5" x14ac:dyDescent="0.25">
      <c r="A19" s="3" t="s">
        <v>18</v>
      </c>
      <c r="B19" s="4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C24" s="11"/>
      <c r="D24" s="2"/>
      <c r="E24" s="2"/>
    </row>
    <row r="25" spans="1:5" x14ac:dyDescent="0.25">
      <c r="C25" s="11"/>
      <c r="D25" s="2"/>
      <c r="E25" s="2"/>
    </row>
    <row r="26" spans="1:5" x14ac:dyDescent="0.25">
      <c r="C26" s="11"/>
      <c r="D26" s="2"/>
      <c r="E26" s="2"/>
    </row>
    <row r="27" spans="1:5" x14ac:dyDescent="0.25">
      <c r="C27" s="11"/>
      <c r="D27" s="2"/>
      <c r="E27" s="2"/>
    </row>
  </sheetData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B8" sqref="B8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20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/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>
        <v>100000</v>
      </c>
    </row>
    <row r="8" spans="1:5" x14ac:dyDescent="0.25">
      <c r="A8" s="3" t="s">
        <v>8</v>
      </c>
      <c r="B8" s="4">
        <v>179738560.46000001</v>
      </c>
      <c r="C8" s="11"/>
      <c r="D8" s="3" t="s">
        <v>9</v>
      </c>
      <c r="E8" s="4"/>
    </row>
    <row r="9" spans="1:5" x14ac:dyDescent="0.25">
      <c r="A9" s="3" t="s">
        <v>10</v>
      </c>
      <c r="B9" s="4"/>
      <c r="C9" s="11"/>
      <c r="D9" s="3" t="s">
        <v>11</v>
      </c>
      <c r="E9" s="5"/>
    </row>
    <row r="10" spans="1:5" x14ac:dyDescent="0.25">
      <c r="A10" s="3" t="s">
        <v>12</v>
      </c>
      <c r="B10" s="4"/>
      <c r="C10" s="11"/>
      <c r="D10" s="3" t="s">
        <v>13</v>
      </c>
      <c r="E10" s="4"/>
    </row>
    <row r="11" spans="1:5" x14ac:dyDescent="0.25">
      <c r="A11" s="3" t="s">
        <v>14</v>
      </c>
      <c r="B11" s="4">
        <f>B9+'20170203'!B11</f>
        <v>166565.46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8" t="s">
        <v>15</v>
      </c>
      <c r="B16" s="2"/>
      <c r="C16" s="11"/>
      <c r="D16" s="2"/>
      <c r="E16" s="2"/>
    </row>
    <row r="17" spans="1:5" x14ac:dyDescent="0.25">
      <c r="A17" s="3" t="s">
        <v>16</v>
      </c>
      <c r="B17" s="4">
        <f>B8+E7</f>
        <v>179838560.46000001</v>
      </c>
      <c r="C17" s="11"/>
      <c r="D17" s="2"/>
      <c r="E17" s="2"/>
    </row>
    <row r="18" spans="1:5" x14ac:dyDescent="0.25">
      <c r="A18" s="3" t="s">
        <v>17</v>
      </c>
      <c r="B18" s="4"/>
      <c r="C18" s="11"/>
      <c r="D18" s="2"/>
      <c r="E18" s="2"/>
    </row>
    <row r="19" spans="1:5" x14ac:dyDescent="0.25">
      <c r="A19" s="3" t="s">
        <v>18</v>
      </c>
      <c r="B19" s="4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C24" s="11"/>
      <c r="D24" s="2"/>
      <c r="E24" s="2"/>
    </row>
    <row r="25" spans="1:5" x14ac:dyDescent="0.25">
      <c r="C25" s="11"/>
      <c r="D25" s="2"/>
      <c r="E25" s="2"/>
    </row>
    <row r="26" spans="1:5" x14ac:dyDescent="0.25">
      <c r="C26" s="11"/>
      <c r="D26" s="2"/>
      <c r="E26" s="2"/>
    </row>
    <row r="27" spans="1:5" x14ac:dyDescent="0.25">
      <c r="C27" s="11"/>
      <c r="D27" s="2"/>
      <c r="E27" s="2"/>
    </row>
  </sheetData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B17" sqref="B17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20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/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>
        <v>100000</v>
      </c>
    </row>
    <row r="8" spans="1:5" x14ac:dyDescent="0.25">
      <c r="A8" s="3" t="s">
        <v>8</v>
      </c>
      <c r="B8" s="4">
        <v>179738560.46000001</v>
      </c>
      <c r="C8" s="11"/>
      <c r="D8" s="3" t="s">
        <v>9</v>
      </c>
      <c r="E8" s="4"/>
    </row>
    <row r="9" spans="1:5" x14ac:dyDescent="0.25">
      <c r="A9" s="3" t="s">
        <v>10</v>
      </c>
      <c r="B9" s="4"/>
      <c r="C9" s="11"/>
      <c r="D9" s="3" t="s">
        <v>11</v>
      </c>
      <c r="E9" s="5"/>
    </row>
    <row r="10" spans="1:5" x14ac:dyDescent="0.25">
      <c r="A10" s="3" t="s">
        <v>12</v>
      </c>
      <c r="B10" s="4"/>
      <c r="C10" s="11"/>
      <c r="D10" s="3" t="s">
        <v>13</v>
      </c>
      <c r="E10" s="4"/>
    </row>
    <row r="11" spans="1:5" x14ac:dyDescent="0.25">
      <c r="A11" s="3" t="s">
        <v>14</v>
      </c>
      <c r="B11" s="4">
        <f>B9+'20170126'!B11</f>
        <v>166565.46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8" t="s">
        <v>15</v>
      </c>
      <c r="B16" s="2"/>
      <c r="C16" s="11"/>
      <c r="D16" s="2"/>
      <c r="E16" s="2"/>
    </row>
    <row r="17" spans="1:5" x14ac:dyDescent="0.25">
      <c r="A17" s="3" t="s">
        <v>16</v>
      </c>
      <c r="B17" s="4">
        <f>B8+E7</f>
        <v>179838560.46000001</v>
      </c>
      <c r="C17" s="11"/>
      <c r="D17" s="2"/>
      <c r="E17" s="2"/>
    </row>
    <row r="18" spans="1:5" x14ac:dyDescent="0.25">
      <c r="A18" s="3" t="s">
        <v>17</v>
      </c>
      <c r="B18" s="4"/>
      <c r="C18" s="11"/>
      <c r="D18" s="2"/>
      <c r="E18" s="2"/>
    </row>
    <row r="19" spans="1:5" x14ac:dyDescent="0.25">
      <c r="A19" s="3" t="s">
        <v>18</v>
      </c>
      <c r="B19" s="4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C24" s="11"/>
      <c r="D24" s="2"/>
      <c r="E24" s="2"/>
    </row>
    <row r="25" spans="1:5" x14ac:dyDescent="0.25">
      <c r="C25" s="11"/>
      <c r="D25" s="2"/>
      <c r="E25" s="2"/>
    </row>
    <row r="26" spans="1:5" x14ac:dyDescent="0.25">
      <c r="C26" s="11"/>
      <c r="D26" s="2"/>
      <c r="E26" s="2"/>
    </row>
    <row r="27" spans="1:5" x14ac:dyDescent="0.25">
      <c r="C27" s="11"/>
      <c r="D27" s="2"/>
      <c r="E27" s="2"/>
    </row>
  </sheetData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D16" sqref="D16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20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>
        <v>799836.88</v>
      </c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>
        <v>180122344.47</v>
      </c>
      <c r="C5" s="11"/>
      <c r="D5" s="3" t="s">
        <v>6</v>
      </c>
      <c r="E5" s="4"/>
    </row>
    <row r="6" spans="1:5" x14ac:dyDescent="0.25">
      <c r="A6" s="3" t="s">
        <v>4</v>
      </c>
      <c r="B6" s="4">
        <v>16805125.920000002</v>
      </c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>
        <v>100000</v>
      </c>
    </row>
    <row r="8" spans="1:5" x14ac:dyDescent="0.25">
      <c r="A8" s="3" t="s">
        <v>8</v>
      </c>
      <c r="B8" s="4">
        <v>179738560.46000001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5289.04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16000000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f>B9+'20170125'!B11</f>
        <v>166565.46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8" t="s">
        <v>15</v>
      </c>
      <c r="B16" s="2"/>
      <c r="C16" s="11"/>
      <c r="D16" s="2"/>
      <c r="E16" s="2"/>
    </row>
    <row r="17" spans="1:5" x14ac:dyDescent="0.25">
      <c r="A17" s="3" t="s">
        <v>16</v>
      </c>
      <c r="B17" s="4">
        <f>B8+E7</f>
        <v>179838560.46000001</v>
      </c>
      <c r="C17" s="11"/>
      <c r="D17" s="2"/>
      <c r="E17" s="2"/>
    </row>
    <row r="18" spans="1:5" x14ac:dyDescent="0.25">
      <c r="A18" s="3" t="s">
        <v>17</v>
      </c>
      <c r="B18" s="4"/>
      <c r="C18" s="11"/>
      <c r="D18" s="2"/>
      <c r="E18" s="2"/>
    </row>
    <row r="19" spans="1:5" x14ac:dyDescent="0.25">
      <c r="A19" s="3" t="s">
        <v>18</v>
      </c>
      <c r="B19" s="4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C24" s="11"/>
      <c r="D24" s="2"/>
      <c r="E24" s="2"/>
    </row>
    <row r="25" spans="1:5" x14ac:dyDescent="0.25">
      <c r="C25" s="11"/>
      <c r="D25" s="2"/>
      <c r="E25" s="2"/>
    </row>
    <row r="26" spans="1:5" x14ac:dyDescent="0.25">
      <c r="C26" s="11"/>
      <c r="D26" s="2"/>
      <c r="E26" s="2"/>
    </row>
    <row r="27" spans="1:5" x14ac:dyDescent="0.25">
      <c r="C27" s="11"/>
      <c r="D27" s="2"/>
      <c r="E27" s="2"/>
    </row>
  </sheetData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B5" sqref="B5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20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>
        <v>180117055.43000001</v>
      </c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>
        <v>60000</v>
      </c>
    </row>
    <row r="8" spans="1:5" x14ac:dyDescent="0.25">
      <c r="A8" s="3" t="s">
        <v>8</v>
      </c>
      <c r="B8" s="4">
        <v>179778560.46000001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2397.34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15700000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f>B9+'20170124'!B11</f>
        <v>161276.41999999998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8" t="s">
        <v>15</v>
      </c>
      <c r="B16" s="2"/>
      <c r="C16" s="11"/>
      <c r="D16" s="2"/>
      <c r="E16" s="2"/>
    </row>
    <row r="17" spans="1:5" x14ac:dyDescent="0.25">
      <c r="A17" s="3" t="s">
        <v>16</v>
      </c>
      <c r="B17" s="4">
        <f>B8+E7</f>
        <v>179838560.46000001</v>
      </c>
      <c r="C17" s="11"/>
      <c r="D17" s="2"/>
      <c r="E17" s="2"/>
    </row>
    <row r="18" spans="1:5" x14ac:dyDescent="0.25">
      <c r="A18" s="3" t="s">
        <v>17</v>
      </c>
      <c r="B18" s="4"/>
      <c r="C18" s="11"/>
      <c r="D18" s="2"/>
      <c r="E18" s="2"/>
    </row>
    <row r="19" spans="1:5" x14ac:dyDescent="0.25">
      <c r="A19" s="3" t="s">
        <v>18</v>
      </c>
      <c r="B19" s="4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C24" s="11"/>
      <c r="D24" s="2"/>
      <c r="E24" s="2"/>
    </row>
    <row r="25" spans="1:5" x14ac:dyDescent="0.25">
      <c r="C25" s="11"/>
      <c r="D25" s="2"/>
      <c r="E25" s="2"/>
    </row>
    <row r="26" spans="1:5" x14ac:dyDescent="0.25">
      <c r="C26" s="11"/>
      <c r="D26" s="2"/>
      <c r="E26" s="2"/>
    </row>
    <row r="27" spans="1:5" x14ac:dyDescent="0.25">
      <c r="C27" s="11"/>
      <c r="D27" s="2"/>
      <c r="E27" s="2"/>
    </row>
  </sheetData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B8" sqref="B8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1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>
        <v>179997439.53999999</v>
      </c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/>
    </row>
    <row r="8" spans="1:5" x14ac:dyDescent="0.25">
      <c r="A8" s="3" t="s">
        <v>8</v>
      </c>
      <c r="B8" s="4">
        <v>179838560.46000001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28605.91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179900000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f>B9+'20170123'!B11</f>
        <v>158879.07999999999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3"/>
      <c r="B16" s="4"/>
      <c r="C16" s="11"/>
      <c r="D16" s="2"/>
      <c r="E16" s="2"/>
    </row>
    <row r="17" spans="1:5" x14ac:dyDescent="0.25">
      <c r="A17" s="6"/>
      <c r="B17" s="4"/>
      <c r="C17" s="11"/>
      <c r="D17" s="2"/>
      <c r="E17" s="2"/>
    </row>
    <row r="18" spans="1:5" x14ac:dyDescent="0.25">
      <c r="A18" s="2"/>
      <c r="B18" s="2"/>
      <c r="C18" s="11"/>
      <c r="D18" s="2"/>
      <c r="E18" s="2"/>
    </row>
    <row r="19" spans="1:5" x14ac:dyDescent="0.25">
      <c r="A19" s="4"/>
      <c r="B19" s="2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A24" s="8" t="s">
        <v>15</v>
      </c>
      <c r="B24" s="2"/>
      <c r="C24" s="11"/>
      <c r="D24" s="2"/>
      <c r="E24" s="2"/>
    </row>
    <row r="25" spans="1:5" x14ac:dyDescent="0.25">
      <c r="A25" s="3" t="s">
        <v>16</v>
      </c>
      <c r="B25" s="4">
        <v>179838560.46000001</v>
      </c>
      <c r="C25" s="11"/>
      <c r="D25" s="2"/>
      <c r="E25" s="2"/>
    </row>
    <row r="26" spans="1:5" x14ac:dyDescent="0.25">
      <c r="A26" s="3" t="s">
        <v>17</v>
      </c>
      <c r="B26" s="4"/>
      <c r="C26" s="11"/>
      <c r="D26" s="2"/>
      <c r="E26" s="2"/>
    </row>
    <row r="27" spans="1:5" x14ac:dyDescent="0.25">
      <c r="A27" s="3" t="s">
        <v>18</v>
      </c>
      <c r="B27" s="4"/>
      <c r="C27" s="11"/>
      <c r="D27" s="2"/>
      <c r="E27" s="2"/>
    </row>
  </sheetData>
  <phoneticPr fontId="1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B25" sqref="B25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1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/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/>
    </row>
    <row r="8" spans="1:5" x14ac:dyDescent="0.25">
      <c r="A8" s="3" t="s">
        <v>8</v>
      </c>
      <c r="B8" s="4">
        <v>179838560.46000001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28792.53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179900000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f>B9+'20170120'!B11</f>
        <v>130273.17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3"/>
      <c r="B16" s="4"/>
      <c r="C16" s="11"/>
      <c r="D16" s="2"/>
      <c r="E16" s="2"/>
    </row>
    <row r="17" spans="1:5" x14ac:dyDescent="0.25">
      <c r="A17" s="6"/>
      <c r="B17" s="4"/>
      <c r="C17" s="11"/>
      <c r="D17" s="2"/>
      <c r="E17" s="2"/>
    </row>
    <row r="18" spans="1:5" x14ac:dyDescent="0.25">
      <c r="A18" s="2"/>
      <c r="B18" s="2"/>
      <c r="C18" s="11"/>
      <c r="D18" s="2"/>
      <c r="E18" s="2"/>
    </row>
    <row r="19" spans="1:5" x14ac:dyDescent="0.25">
      <c r="A19" s="4"/>
      <c r="B19" s="2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A24" s="8" t="s">
        <v>15</v>
      </c>
      <c r="B24" s="2"/>
      <c r="C24" s="11"/>
      <c r="D24" s="2"/>
      <c r="E24" s="2"/>
    </row>
    <row r="25" spans="1:5" x14ac:dyDescent="0.25">
      <c r="A25" s="3" t="s">
        <v>16</v>
      </c>
      <c r="B25" s="4">
        <v>179838560.46000001</v>
      </c>
      <c r="C25" s="11"/>
      <c r="D25" s="2"/>
      <c r="E25" s="2"/>
    </row>
    <row r="26" spans="1:5" x14ac:dyDescent="0.25">
      <c r="A26" s="3" t="s">
        <v>17</v>
      </c>
      <c r="B26" s="4"/>
      <c r="C26" s="11"/>
      <c r="D26" s="2"/>
      <c r="E26" s="2"/>
    </row>
    <row r="27" spans="1:5" x14ac:dyDescent="0.25">
      <c r="A27" s="3" t="s">
        <v>18</v>
      </c>
      <c r="B27" s="4"/>
      <c r="C27" s="11"/>
      <c r="D27" s="2"/>
      <c r="E27" s="2"/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6" workbookViewId="0">
      <selection activeCell="B25" sqref="B25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7" t="s">
        <v>0</v>
      </c>
    </row>
    <row r="2" spans="1:5" x14ac:dyDescent="0.25">
      <c r="A2" s="8" t="s">
        <v>1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/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/>
    </row>
    <row r="8" spans="1:5" x14ac:dyDescent="0.25">
      <c r="A8" s="3" t="s">
        <v>8</v>
      </c>
      <c r="B8" s="4">
        <v>179838560.46000001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70014.59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179800000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f>B9+'20170119'!B11</f>
        <v>101480.64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3"/>
      <c r="B16" s="4"/>
      <c r="C16" s="11"/>
      <c r="D16" s="2"/>
      <c r="E16" s="2"/>
    </row>
    <row r="17" spans="1:5" x14ac:dyDescent="0.25">
      <c r="A17" s="6"/>
      <c r="B17" s="4"/>
      <c r="C17" s="11"/>
      <c r="D17" s="2"/>
      <c r="E17" s="2"/>
    </row>
    <row r="18" spans="1:5" x14ac:dyDescent="0.25">
      <c r="A18" s="2"/>
      <c r="B18" s="2"/>
      <c r="C18" s="11"/>
      <c r="D18" s="2"/>
      <c r="E18" s="2"/>
    </row>
    <row r="19" spans="1:5" x14ac:dyDescent="0.25">
      <c r="A19" s="4"/>
      <c r="B19" s="2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A24" s="8" t="s">
        <v>15</v>
      </c>
      <c r="B24" s="2"/>
      <c r="C24" s="11"/>
      <c r="D24" s="2"/>
      <c r="E24" s="2"/>
    </row>
    <row r="25" spans="1:5" x14ac:dyDescent="0.25">
      <c r="A25" s="3" t="s">
        <v>16</v>
      </c>
      <c r="B25" s="4">
        <v>179838560.46000001</v>
      </c>
      <c r="C25" s="11"/>
      <c r="D25" s="2"/>
      <c r="E25" s="2"/>
    </row>
    <row r="26" spans="1:5" x14ac:dyDescent="0.25">
      <c r="A26" s="3" t="s">
        <v>17</v>
      </c>
      <c r="B26" s="4"/>
      <c r="C26" s="11"/>
      <c r="D26" s="2"/>
      <c r="E26" s="2"/>
    </row>
    <row r="27" spans="1:5" x14ac:dyDescent="0.25">
      <c r="A27" s="3" t="s">
        <v>18</v>
      </c>
      <c r="B27" s="4"/>
      <c r="C27" s="11"/>
      <c r="D27" s="2"/>
      <c r="E27" s="2"/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B25" sqref="B25"/>
    </sheetView>
  </sheetViews>
  <sheetFormatPr defaultRowHeight="14.4" x14ac:dyDescent="0.25"/>
  <cols>
    <col min="1" max="1" width="22.109375" customWidth="1"/>
    <col min="2" max="2" width="18.77734375" customWidth="1"/>
    <col min="3" max="3" width="4.6640625" style="10" customWidth="1"/>
    <col min="4" max="4" width="20.88671875" customWidth="1"/>
    <col min="5" max="5" width="19.77734375" customWidth="1"/>
    <col min="6" max="6" width="6.6640625" style="10" customWidth="1"/>
  </cols>
  <sheetData>
    <row r="1" spans="1:5" ht="15.6" x14ac:dyDescent="0.25">
      <c r="A1" s="1" t="s">
        <v>0</v>
      </c>
    </row>
    <row r="2" spans="1:5" x14ac:dyDescent="0.25">
      <c r="A2" s="8" t="s">
        <v>1</v>
      </c>
      <c r="B2" s="2"/>
      <c r="C2" s="11"/>
      <c r="D2" s="8" t="s">
        <v>19</v>
      </c>
      <c r="E2" s="2"/>
    </row>
    <row r="3" spans="1:5" x14ac:dyDescent="0.25">
      <c r="A3" s="3" t="s">
        <v>2</v>
      </c>
      <c r="B3" s="4"/>
      <c r="C3" s="11"/>
      <c r="D3" s="3" t="s">
        <v>2</v>
      </c>
      <c r="E3" s="4"/>
    </row>
    <row r="4" spans="1:5" x14ac:dyDescent="0.25">
      <c r="A4" s="3" t="s">
        <v>3</v>
      </c>
      <c r="B4" s="9"/>
      <c r="C4" s="11"/>
      <c r="D4" s="3" t="s">
        <v>4</v>
      </c>
      <c r="E4" s="9"/>
    </row>
    <row r="5" spans="1:5" x14ac:dyDescent="0.25">
      <c r="A5" s="3" t="s">
        <v>5</v>
      </c>
      <c r="B5" s="4"/>
      <c r="C5" s="11"/>
      <c r="D5" s="3" t="s">
        <v>6</v>
      </c>
      <c r="E5" s="4"/>
    </row>
    <row r="6" spans="1:5" x14ac:dyDescent="0.25">
      <c r="A6" s="3" t="s">
        <v>4</v>
      </c>
      <c r="B6" s="4"/>
      <c r="C6" s="11"/>
      <c r="D6" s="3" t="s">
        <v>7</v>
      </c>
      <c r="E6" s="4"/>
    </row>
    <row r="7" spans="1:5" x14ac:dyDescent="0.25">
      <c r="A7" s="3" t="s">
        <v>7</v>
      </c>
      <c r="B7" s="4"/>
      <c r="C7" s="11"/>
      <c r="D7" s="3" t="s">
        <v>8</v>
      </c>
      <c r="E7" s="9"/>
    </row>
    <row r="8" spans="1:5" x14ac:dyDescent="0.25">
      <c r="A8" s="3" t="s">
        <v>8</v>
      </c>
      <c r="B8" s="4">
        <v>179838560.46000001</v>
      </c>
      <c r="C8" s="11"/>
      <c r="D8" s="3" t="s">
        <v>9</v>
      </c>
      <c r="E8" s="4"/>
    </row>
    <row r="9" spans="1:5" x14ac:dyDescent="0.25">
      <c r="A9" s="3" t="s">
        <v>10</v>
      </c>
      <c r="B9" s="4">
        <v>31466.05</v>
      </c>
      <c r="C9" s="11"/>
      <c r="D9" s="3" t="s">
        <v>11</v>
      </c>
      <c r="E9" s="5"/>
    </row>
    <row r="10" spans="1:5" x14ac:dyDescent="0.25">
      <c r="A10" s="3" t="s">
        <v>12</v>
      </c>
      <c r="B10" s="4">
        <v>177800000</v>
      </c>
      <c r="C10" s="11"/>
      <c r="D10" s="3" t="s">
        <v>13</v>
      </c>
      <c r="E10" s="4"/>
    </row>
    <row r="11" spans="1:5" x14ac:dyDescent="0.25">
      <c r="A11" s="3" t="s">
        <v>14</v>
      </c>
      <c r="B11" s="4">
        <v>31466.05</v>
      </c>
      <c r="C11" s="11"/>
      <c r="D11" s="2"/>
      <c r="E11" s="4"/>
    </row>
    <row r="12" spans="1:5" x14ac:dyDescent="0.25">
      <c r="A12" s="3" t="s">
        <v>9</v>
      </c>
      <c r="B12" s="9"/>
      <c r="C12" s="11"/>
      <c r="D12" s="2"/>
      <c r="E12" s="4"/>
    </row>
    <row r="13" spans="1:5" x14ac:dyDescent="0.25">
      <c r="A13" s="3" t="s">
        <v>13</v>
      </c>
      <c r="B13" s="4"/>
      <c r="C13" s="11"/>
      <c r="D13" s="2"/>
      <c r="E13" s="4"/>
    </row>
    <row r="14" spans="1:5" x14ac:dyDescent="0.25">
      <c r="A14" s="2"/>
      <c r="B14" s="4"/>
      <c r="C14" s="11"/>
      <c r="D14" s="2"/>
      <c r="E14" s="2"/>
    </row>
    <row r="15" spans="1:5" x14ac:dyDescent="0.25">
      <c r="A15" s="3"/>
      <c r="B15" s="4"/>
      <c r="C15" s="11"/>
      <c r="D15" s="2"/>
      <c r="E15" s="2"/>
    </row>
    <row r="16" spans="1:5" x14ac:dyDescent="0.25">
      <c r="A16" s="3"/>
      <c r="B16" s="4"/>
      <c r="C16" s="11"/>
      <c r="D16" s="2"/>
      <c r="E16" s="2"/>
    </row>
    <row r="17" spans="1:5" x14ac:dyDescent="0.25">
      <c r="A17" s="6"/>
      <c r="B17" s="4"/>
      <c r="C17" s="11"/>
      <c r="D17" s="2"/>
      <c r="E17" s="2"/>
    </row>
    <row r="18" spans="1:5" x14ac:dyDescent="0.25">
      <c r="A18" s="2"/>
      <c r="B18" s="2"/>
      <c r="C18" s="11"/>
      <c r="D18" s="2"/>
      <c r="E18" s="2"/>
    </row>
    <row r="19" spans="1:5" x14ac:dyDescent="0.25">
      <c r="A19" s="4"/>
      <c r="B19" s="2"/>
      <c r="C19" s="11"/>
      <c r="D19" s="2"/>
      <c r="E19" s="2"/>
    </row>
    <row r="20" spans="1:5" x14ac:dyDescent="0.25">
      <c r="A20" s="2"/>
      <c r="B20" s="2"/>
      <c r="C20" s="11"/>
      <c r="D20" s="2"/>
      <c r="E20" s="2"/>
    </row>
    <row r="21" spans="1:5" x14ac:dyDescent="0.25">
      <c r="A21" s="2"/>
      <c r="B21" s="2"/>
      <c r="C21" s="11"/>
      <c r="D21" s="2"/>
      <c r="E21" s="2"/>
    </row>
    <row r="22" spans="1:5" x14ac:dyDescent="0.25">
      <c r="A22" s="2"/>
      <c r="B22" s="2"/>
      <c r="C22" s="11"/>
      <c r="D22" s="2"/>
      <c r="E22" s="2"/>
    </row>
    <row r="23" spans="1:5" x14ac:dyDescent="0.25">
      <c r="A23" s="2"/>
      <c r="B23" s="2"/>
      <c r="C23" s="11"/>
      <c r="D23" s="2"/>
      <c r="E23" s="2"/>
    </row>
    <row r="24" spans="1:5" x14ac:dyDescent="0.25">
      <c r="A24" s="8" t="s">
        <v>15</v>
      </c>
      <c r="B24" s="2"/>
      <c r="C24" s="11"/>
      <c r="D24" s="2"/>
      <c r="E24" s="2"/>
    </row>
    <row r="25" spans="1:5" x14ac:dyDescent="0.25">
      <c r="A25" s="3" t="s">
        <v>16</v>
      </c>
      <c r="B25" s="4">
        <v>179838560.46000001</v>
      </c>
      <c r="C25" s="11"/>
      <c r="D25" s="2"/>
      <c r="E25" s="2"/>
    </row>
    <row r="26" spans="1:5" x14ac:dyDescent="0.25">
      <c r="A26" s="3" t="s">
        <v>17</v>
      </c>
      <c r="B26" s="4"/>
      <c r="C26" s="11"/>
      <c r="D26" s="2"/>
      <c r="E26" s="2"/>
    </row>
    <row r="27" spans="1:5" x14ac:dyDescent="0.25">
      <c r="A27" s="3" t="s">
        <v>18</v>
      </c>
      <c r="B27" s="4"/>
      <c r="C27" s="11"/>
      <c r="D27" s="2"/>
      <c r="E27" s="2"/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20170227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2017-02-27T00:58:23Z</cp:lastPrinted>
  <dcterms:created xsi:type="dcterms:W3CDTF">2017-01-24T07:54:59Z</dcterms:created>
  <dcterms:modified xsi:type="dcterms:W3CDTF">2017-03-06T00:17:41Z</dcterms:modified>
</cp:coreProperties>
</file>