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uclyd\Desktop\oac 2023\"/>
    </mc:Choice>
  </mc:AlternateContent>
  <bookViews>
    <workbookView xWindow="0" yWindow="0" windowWidth="19200" windowHeight="8910" activeTab="6"/>
  </bookViews>
  <sheets>
    <sheet name="1" sheetId="1" r:id="rId1"/>
    <sheet name="2" sheetId="4" r:id="rId2"/>
    <sheet name="3" sheetId="3" r:id="rId3"/>
    <sheet name="4" sheetId="2" r:id="rId4"/>
    <sheet name="5" sheetId="5" r:id="rId5"/>
    <sheet name="6" sheetId="6" r:id="rId6"/>
    <sheet name="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D5" i="7" s="1"/>
  <c r="D6" i="7" s="1"/>
  <c r="D7" i="7" s="1"/>
  <c r="D8" i="7" s="1"/>
  <c r="C4" i="7"/>
  <c r="C5" i="7" s="1"/>
  <c r="C6" i="7" s="1"/>
  <c r="C7" i="7" s="1"/>
  <c r="C8" i="7" s="1"/>
  <c r="C18" i="7"/>
  <c r="C19" i="7" s="1"/>
  <c r="C20" i="7" s="1"/>
  <c r="C21" i="7" s="1"/>
  <c r="C22" i="7" s="1"/>
  <c r="C23" i="7" s="1"/>
  <c r="C24" i="7" s="1"/>
  <c r="C25" i="7" s="1"/>
  <c r="C26" i="7" s="1"/>
  <c r="C12" i="7"/>
  <c r="C13" i="7" s="1"/>
  <c r="C31" i="7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D31" i="7"/>
  <c r="D32" i="7" s="1"/>
  <c r="D33" i="7" s="1"/>
  <c r="D34" i="7" s="1"/>
  <c r="D35" i="7" s="1"/>
  <c r="D36" i="7" s="1"/>
  <c r="D37" i="7" s="1"/>
  <c r="D47" i="7"/>
  <c r="D48" i="7" s="1"/>
  <c r="D49" i="7" s="1"/>
  <c r="D50" i="7" s="1"/>
  <c r="D51" i="7" s="1"/>
  <c r="O17" i="2" l="1"/>
  <c r="O18" i="2" s="1"/>
  <c r="O19" i="2" s="1"/>
  <c r="O20" i="2" s="1"/>
  <c r="O21" i="2" s="1"/>
  <c r="N17" i="2"/>
  <c r="N18" i="2" s="1"/>
  <c r="N19" i="2" s="1"/>
  <c r="N20" i="2" s="1"/>
  <c r="N21" i="2" s="1"/>
  <c r="O16" i="2"/>
  <c r="N16" i="2"/>
  <c r="O4" i="2"/>
  <c r="O5" i="2" s="1"/>
  <c r="O6" i="2" s="1"/>
  <c r="O7" i="2" s="1"/>
  <c r="O8" i="2" s="1"/>
  <c r="O9" i="2" s="1"/>
  <c r="O10" i="2" s="1"/>
  <c r="O11" i="2" s="1"/>
  <c r="O12" i="2" s="1"/>
  <c r="N4" i="2"/>
  <c r="N5" i="2" s="1"/>
  <c r="N6" i="2" s="1"/>
  <c r="N7" i="2" s="1"/>
  <c r="N8" i="2" s="1"/>
  <c r="N9" i="2" s="1"/>
  <c r="N10" i="2" s="1"/>
  <c r="N11" i="2" s="1"/>
  <c r="N12" i="2" s="1"/>
  <c r="C19" i="6" l="1"/>
  <c r="C48" i="6"/>
  <c r="C49" i="6" s="1"/>
  <c r="C20" i="6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B17" i="5" l="1"/>
  <c r="B18" i="5" s="1"/>
  <c r="B19" i="5" s="1"/>
  <c r="B20" i="5" s="1"/>
  <c r="B21" i="5" s="1"/>
  <c r="C16" i="5"/>
  <c r="C17" i="5" s="1"/>
  <c r="C18" i="5" s="1"/>
  <c r="C19" i="5" s="1"/>
  <c r="C20" i="5" s="1"/>
  <c r="C21" i="5" s="1"/>
  <c r="B16" i="5"/>
  <c r="C5" i="5"/>
  <c r="C6" i="5" s="1"/>
  <c r="C7" i="5" s="1"/>
  <c r="C8" i="5" s="1"/>
  <c r="C9" i="5" s="1"/>
  <c r="C10" i="5" s="1"/>
  <c r="C11" i="5" s="1"/>
  <c r="C12" i="5" s="1"/>
  <c r="C4" i="5"/>
  <c r="B4" i="5"/>
  <c r="B5" i="5" s="1"/>
  <c r="B6" i="5" s="1"/>
  <c r="B7" i="5" s="1"/>
  <c r="B8" i="5" s="1"/>
  <c r="B9" i="5" s="1"/>
  <c r="B10" i="5" s="1"/>
  <c r="B11" i="5" s="1"/>
  <c r="B12" i="5" s="1"/>
  <c r="B5" i="4" l="1"/>
  <c r="B6" i="4" s="1"/>
  <c r="B7" i="4" s="1"/>
  <c r="B8" i="4" s="1"/>
  <c r="B9" i="4" s="1"/>
  <c r="B10" i="4" s="1"/>
  <c r="B11" i="4" s="1"/>
  <c r="B12" i="4" s="1"/>
  <c r="B4" i="4"/>
  <c r="B4" i="3"/>
  <c r="B5" i="3"/>
  <c r="B6" i="3"/>
  <c r="B7" i="3"/>
  <c r="B8" i="3" s="1"/>
  <c r="B9" i="3" s="1"/>
  <c r="B15" i="3"/>
  <c r="B16" i="3"/>
  <c r="B17" i="3" s="1"/>
  <c r="B18" i="3" s="1"/>
  <c r="B19" i="3" s="1"/>
  <c r="B20" i="3" s="1"/>
  <c r="B21" i="3" s="1"/>
  <c r="B22" i="3" s="1"/>
  <c r="B23" i="3" s="1"/>
  <c r="C14" i="2"/>
  <c r="C15" i="2" s="1"/>
  <c r="C16" i="2" s="1"/>
  <c r="C17" i="2" s="1"/>
  <c r="C18" i="2" s="1"/>
  <c r="C19" i="2" s="1"/>
  <c r="B14" i="2"/>
  <c r="B15" i="2" s="1"/>
  <c r="B16" i="2" s="1"/>
  <c r="B17" i="2" s="1"/>
  <c r="B18" i="2" s="1"/>
  <c r="B19" i="2" s="1"/>
  <c r="C5" i="2"/>
  <c r="C6" i="2" s="1"/>
  <c r="C7" i="2" s="1"/>
  <c r="C8" i="2" s="1"/>
  <c r="B5" i="2"/>
  <c r="B6" i="2" s="1"/>
  <c r="B7" i="2" s="1"/>
  <c r="B8" i="2" s="1"/>
  <c r="C4" i="2"/>
  <c r="B4" i="2"/>
  <c r="B4" i="1" l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<sst xmlns="http://schemas.openxmlformats.org/spreadsheetml/2006/main" count="605" uniqueCount="347">
  <si>
    <t>v2.0 raw</t>
  </si>
  <si>
    <t>PROGRAMA PARA IMPRIMIR UN CARACTER</t>
  </si>
  <si>
    <t>1SF131</t>
  </si>
  <si>
    <t>MAQ.  HEX</t>
  </si>
  <si>
    <t>ETIQ</t>
  </si>
  <si>
    <t>INSTRUCCION</t>
  </si>
  <si>
    <t>Comentario</t>
  </si>
  <si>
    <t>A200</t>
  </si>
  <si>
    <t>LI R2 0 0</t>
  </si>
  <si>
    <t>/ R2 = 0, ESTE ES EL PUNTERO</t>
  </si>
  <si>
    <t>A880</t>
  </si>
  <si>
    <t>LI R8 8 0</t>
  </si>
  <si>
    <t>/ R8 = 80 , PARA ENCENDER EL BIT 7 O ENCENDER LA TTY</t>
  </si>
  <si>
    <t>LB R0 R2</t>
  </si>
  <si>
    <t>/ R0 = * R2 , R0 = RAM[R2] . CARACTER A IMPRIMIR</t>
  </si>
  <si>
    <t>OR R0 R0 R8</t>
  </si>
  <si>
    <t>/ R0 = R0 | R8, ENCENDER EL BIT 7</t>
  </si>
  <si>
    <t>A000</t>
  </si>
  <si>
    <t>LI R0 0 0</t>
  </si>
  <si>
    <t>/ R0 = 0, APAGAR EL BIT 7</t>
  </si>
  <si>
    <t>C005</t>
  </si>
  <si>
    <t>:FIN</t>
  </si>
  <si>
    <t>JMP FIN</t>
  </si>
  <si>
    <t>/ DETENER EL PROGRAMA</t>
  </si>
  <si>
    <t>PROGRAMA PARA IMPRIMIR UNA CADENA</t>
  </si>
  <si>
    <t>1S3122</t>
  </si>
  <si>
    <t>/ R2 = 0, PUNTERO</t>
  </si>
  <si>
    <t>/ R8 = 80, ENCENDER EL BIT 7</t>
  </si>
  <si>
    <t>A101</t>
  </si>
  <si>
    <t>LI R1 0 1</t>
  </si>
  <si>
    <t>/ R1 = 1, INCREMENTADOR</t>
  </si>
  <si>
    <t>AA00</t>
  </si>
  <si>
    <t>L1 R10 0 0</t>
  </si>
  <si>
    <t>/R10 = 0, PARA PREGUNTAR POR 0</t>
  </si>
  <si>
    <t>:INI</t>
  </si>
  <si>
    <t>/ R0 = RAM[R2] , R0 = *R2</t>
  </si>
  <si>
    <t>700A</t>
  </si>
  <si>
    <t>EQ R0 R10</t>
  </si>
  <si>
    <t>/ PREGUNTANDO R0 == R10 o R0 == 0 ?</t>
  </si>
  <si>
    <t>D00B</t>
  </si>
  <si>
    <t>BRA FIN</t>
  </si>
  <si>
    <t xml:space="preserve">/ SALTA A FIN PARA FINALIZAR </t>
  </si>
  <si>
    <t>OR RO RO R8</t>
  </si>
  <si>
    <t>/ R0= R0 | R8, ENCENDIO EL BIT 7</t>
  </si>
  <si>
    <t>/R0 = 0 , APAGAR LA TTY o EL BIT 7</t>
  </si>
  <si>
    <t>0221</t>
  </si>
  <si>
    <t>ADD R2 R2 R1</t>
  </si>
  <si>
    <t xml:space="preserve">/ SE MUEVE EL PUNTERO </t>
  </si>
  <si>
    <t>C004</t>
  </si>
  <si>
    <t>A</t>
  </si>
  <si>
    <t>JMP INI</t>
  </si>
  <si>
    <t>/ CICLO</t>
  </si>
  <si>
    <t>C00B</t>
  </si>
  <si>
    <t>B</t>
  </si>
  <si>
    <t>/ FINALIZAR</t>
  </si>
  <si>
    <t>PROGRAMA PARA IMPRIMIR UN CARACTER TECLEADO</t>
  </si>
  <si>
    <t>1LS131</t>
  </si>
  <si>
    <t>LI R8 80</t>
  </si>
  <si>
    <t>/ PARA ENCENDER EL BIT 7</t>
  </si>
  <si>
    <t>B001</t>
  </si>
  <si>
    <t>LUI R0 0 1</t>
  </si>
  <si>
    <t>/ PARA ENCENDER EL BIT 8</t>
  </si>
  <si>
    <t>EQ R0 R0</t>
  </si>
  <si>
    <t>/ ENCENDER AL BRANCH BIT</t>
  </si>
  <si>
    <t>D003</t>
  </si>
  <si>
    <t>:LOP</t>
  </si>
  <si>
    <t>BRA LOP</t>
  </si>
  <si>
    <t>/ CICLO FINITO, SOLO SE ROMPE POR HARDWARE</t>
  </si>
  <si>
    <t>/ R0 = R0 | R8, ENCIENDE EL BIT 7 ENCENDIENDO LA TTY</t>
  </si>
  <si>
    <t>/ R0 = 0 , APAGAMOS EL BIT 7, APAGAMOS LA TTY</t>
  </si>
  <si>
    <t>C006</t>
  </si>
  <si>
    <t>/ CICLO INFINITO, FIN DEL PROGRAMA</t>
  </si>
  <si>
    <t>PROGRAMA PARA IMPRIMIR DOS CARACTER UNO TECLEADO EL OTRO CONSTANTE</t>
  </si>
  <si>
    <t>A242</t>
  </si>
  <si>
    <t>LI R2 42</t>
  </si>
  <si>
    <t>0002</t>
  </si>
  <si>
    <t>ADD RO RO R2</t>
  </si>
  <si>
    <t>/ R0 = R2 MOVEMOS R2 A R0</t>
  </si>
  <si>
    <t>C00A</t>
  </si>
  <si>
    <t>PROGRAMA PARA IMPRIMIR UN CARACTER TECLEADO CON SUBRUTINAS</t>
  </si>
  <si>
    <t>DEC</t>
  </si>
  <si>
    <t>/ PARA ENCENDER EL BIT 8, ENCIENDE EL KEY</t>
  </si>
  <si>
    <t>D002</t>
  </si>
  <si>
    <t>F300</t>
  </si>
  <si>
    <t>SPC R3</t>
  </si>
  <si>
    <t>/ SALVA EL CONTADOR DE PROGRAMA - PC  R3 = PC = 0003</t>
  </si>
  <si>
    <t>C020</t>
  </si>
  <si>
    <t>JMP CH</t>
  </si>
  <si>
    <t>/ SALTA A UNA SUBRUTINA</t>
  </si>
  <si>
    <t>26*0</t>
  </si>
  <si>
    <t>:CH</t>
  </si>
  <si>
    <t>A202</t>
  </si>
  <si>
    <t>LI R2 0 2</t>
  </si>
  <si>
    <t>/ PARA INCREMENTAR A R3 EN 2</t>
  </si>
  <si>
    <t>0332</t>
  </si>
  <si>
    <t>ADD R3 R3 R2</t>
  </si>
  <si>
    <t>/ R3 = R3 + R2 = R3 + 2</t>
  </si>
  <si>
    <t>E030</t>
  </si>
  <si>
    <t>JR R3</t>
  </si>
  <si>
    <t>/ DOS INSTRUCCIONES DESPUES DE SALVAR EL PC</t>
  </si>
  <si>
    <t>PROGRAMA PARA IMPRIMIR VARIOS CARACTERES TECLEADO CON SUBRUTINAS</t>
  </si>
  <si>
    <t>LI R7 7 F</t>
  </si>
  <si>
    <t>/ PARA APAGAR EL BIT 7</t>
  </si>
  <si>
    <t>AND R0 R0 R7</t>
  </si>
  <si>
    <t>/ APAGAMOS EL BIT 7, APAGAMOS LA TTY Y MANTENEMOS EL ASCII</t>
  </si>
  <si>
    <t>A77F</t>
  </si>
  <si>
    <t>LI R6 0 A</t>
  </si>
  <si>
    <t>/ ASIGNAR ENTER A R6</t>
  </si>
  <si>
    <t>EQ R0 R6</t>
  </si>
  <si>
    <t>/ R0 == R6? O R0 == ENTER?</t>
  </si>
  <si>
    <t>/ SE INTRODUJO EL NUMERO Y FINALIZAMOS CON ENTER</t>
  </si>
  <si>
    <t>A60A</t>
  </si>
  <si>
    <t>D009</t>
  </si>
  <si>
    <t>C009</t>
  </si>
  <si>
    <t>22*0</t>
  </si>
  <si>
    <t>C001</t>
  </si>
  <si>
    <t>1SF133</t>
  </si>
  <si>
    <t>C000</t>
  </si>
  <si>
    <t>/ Esta es una subrutina</t>
  </si>
  <si>
    <t>INPUT-Decimal</t>
  </si>
  <si>
    <t>:inp</t>
  </si>
  <si>
    <t>li r10 00</t>
  </si>
  <si>
    <t>/r10=0 ?</t>
  </si>
  <si>
    <t xml:space="preserve">li r1 1      	</t>
  </si>
  <si>
    <t>/ r1=0x0001 = 1  aumentar y disminuir en 1</t>
  </si>
  <si>
    <t>/ r2=0x0002 = 2</t>
  </si>
  <si>
    <t>A380</t>
  </si>
  <si>
    <t>li r3 0x80</t>
  </si>
  <si>
    <t>/ r3=0x0080 = 128 Para activar la TTY</t>
  </si>
  <si>
    <t>A600</t>
  </si>
  <si>
    <t xml:space="preserve">li r6 0      	</t>
  </si>
  <si>
    <t>li r7 0X7F</t>
  </si>
  <si>
    <t>/ r7=0x007F=127 (No. Para apagar el TTY)</t>
  </si>
  <si>
    <t>A90A</t>
  </si>
  <si>
    <t>li r9 0xa</t>
  </si>
  <si>
    <t>/ r9=0x000a=10 (Codigo ascii para Enter)</t>
  </si>
  <si>
    <t>:cic2</t>
  </si>
  <si>
    <t xml:space="preserve"> lui r0 1</t>
  </si>
  <si>
    <t>/ ENTRADA POR KEY - enciende el bit 8</t>
  </si>
  <si>
    <t>eq r0 r0</t>
  </si>
  <si>
    <t>/ Branchbit siempre Cierto</t>
  </si>
  <si>
    <t>D038</t>
  </si>
  <si>
    <t>:inf1</t>
  </si>
  <si>
    <t>bra inf1</t>
  </si>
  <si>
    <t>/ Ciclo infinito - se rompe por Hardware</t>
  </si>
  <si>
    <t>eq r0 r9</t>
  </si>
  <si>
    <t>/ ENTER TERMINA</t>
  </si>
  <si>
    <t>D040</t>
  </si>
  <si>
    <t>3A</t>
  </si>
  <si>
    <t>bra reg</t>
  </si>
  <si>
    <t>/ cierto salta al siguiente modulo</t>
  </si>
  <si>
    <t>3B</t>
  </si>
  <si>
    <t>or r0 r0 r3</t>
  </si>
  <si>
    <t>/ SALIDA POR TTY - enciende el bit 7</t>
  </si>
  <si>
    <t>3C</t>
  </si>
  <si>
    <t>and r0 r0 r7</t>
  </si>
  <si>
    <t>/ SALIDA POR TTY - apaga el bit 7</t>
  </si>
  <si>
    <t>3D</t>
  </si>
  <si>
    <t>sub r6 r6 r1</t>
  </si>
  <si>
    <t>/ r6= r6-r1 - decrementa direccion de RAM</t>
  </si>
  <si>
    <t>8060</t>
  </si>
  <si>
    <t>3E</t>
  </si>
  <si>
    <t>sb  r6 r0</t>
  </si>
  <si>
    <t>/ Almacena lo tecleado en RAM[R6]=r0</t>
  </si>
  <si>
    <t>C036</t>
  </si>
  <si>
    <t>3F</t>
  </si>
  <si>
    <t>jmp cic2</t>
  </si>
  <si>
    <t>/ Continua el ciclo cic2</t>
  </si>
  <si>
    <t>A301</t>
  </si>
  <si>
    <t>:reg</t>
  </si>
  <si>
    <t>li r3 1</t>
  </si>
  <si>
    <t>/ r3=0x0001 = va de 1 .. 10 .. 100</t>
  </si>
  <si>
    <t>A400</t>
  </si>
  <si>
    <t>li r4 0</t>
  </si>
  <si>
    <t>/ r4=0x0000 sumatoria de Ux1+Dx10+Cx100 ..</t>
  </si>
  <si>
    <t>AB30</t>
  </si>
  <si>
    <t>li r11 0x30</t>
  </si>
  <si>
    <t>/ r11=0x0030 = 48 |Ascii a numero</t>
  </si>
  <si>
    <t>:cic3</t>
  </si>
  <si>
    <t>lb r8 r6</t>
  </si>
  <si>
    <t xml:space="preserve">/ r8=RAM[r6] - Traer el dato de la RAM </t>
  </si>
  <si>
    <t>add r6 r6 r1</t>
  </si>
  <si>
    <t xml:space="preserve">/ r6=r6+1 </t>
  </si>
  <si>
    <t>1C8B</t>
  </si>
  <si>
    <t>sub r12 r8 r11</t>
  </si>
  <si>
    <t>/ r12 = r8 - 0x30 : convierte de ascii a numero</t>
  </si>
  <si>
    <t>05C3</t>
  </si>
  <si>
    <t>mul r5 r12 r3</t>
  </si>
  <si>
    <t>/r5=r12*r3 - Multiplicar x1 . x10 . x100</t>
  </si>
  <si>
    <t>0445</t>
  </si>
  <si>
    <t>add r4 r4 r5</t>
  </si>
  <si>
    <t>/ r4 = sumatoria de Ux1+Dx10+Cx100 ..</t>
  </si>
  <si>
    <t>0339</t>
  </si>
  <si>
    <t>mul r3 r3 r9</t>
  </si>
  <si>
    <t>/ r3 pasa de 1 a 10 y a 100</t>
  </si>
  <si>
    <t>706A</t>
  </si>
  <si>
    <t>eq r6 r10</t>
  </si>
  <si>
    <t>/ r6 ==r10 ó r6 == 0</t>
  </si>
  <si>
    <t>D04C</t>
  </si>
  <si>
    <t>4A</t>
  </si>
  <si>
    <t>bra ret</t>
  </si>
  <si>
    <t>/ cierto debe retornar</t>
  </si>
  <si>
    <t>C043</t>
  </si>
  <si>
    <t>4B</t>
  </si>
  <si>
    <t>jmp cic3</t>
  </si>
  <si>
    <t>/ Continua el ciclo cic3</t>
  </si>
  <si>
    <t xml:space="preserve">       / Esta es una subrutina</t>
  </si>
  <si>
    <t>RET</t>
  </si>
  <si>
    <t>4C</t>
  </si>
  <si>
    <t>:ret</t>
  </si>
  <si>
    <t>li r2 0x02</t>
  </si>
  <si>
    <t>0EE2</t>
  </si>
  <si>
    <t>4D</t>
  </si>
  <si>
    <t>add r14 r14 r2</t>
  </si>
  <si>
    <t>/ r14=r14+2</t>
  </si>
  <si>
    <t>E0E0</t>
  </si>
  <si>
    <t>4E</t>
  </si>
  <si>
    <t>jr r14</t>
  </si>
  <si>
    <t>/ retornar con un salto indirecto</t>
  </si>
  <si>
    <t>HEX</t>
  </si>
  <si>
    <t>MAQ.  DEC</t>
  </si>
  <si>
    <t>I</t>
  </si>
  <si>
    <t>N</t>
  </si>
  <si>
    <t>E</t>
  </si>
  <si>
    <t>P</t>
  </si>
  <si>
    <t>R</t>
  </si>
  <si>
    <t>D</t>
  </si>
  <si>
    <t xml:space="preserve">U </t>
  </si>
  <si>
    <t>T</t>
  </si>
  <si>
    <t>C</t>
  </si>
  <si>
    <t xml:space="preserve">M </t>
  </si>
  <si>
    <t>L</t>
  </si>
  <si>
    <t>/ r6=0x0000 = 0 direccion de RAM - Puntero de pila</t>
  </si>
  <si>
    <t>spc r14</t>
  </si>
  <si>
    <t>jmp inp</t>
  </si>
  <si>
    <t>jmp fin</t>
  </si>
  <si>
    <t>:fin</t>
  </si>
  <si>
    <t>fe00</t>
  </si>
  <si>
    <t>c030</t>
  </si>
  <si>
    <t>c002</t>
  </si>
  <si>
    <t>45*0</t>
  </si>
  <si>
    <t>/ r14 = PC guardar direccion de retorno</t>
  </si>
  <si>
    <t>Decimal</t>
  </si>
  <si>
    <t>:DEC</t>
  </si>
  <si>
    <t>LI R6 00</t>
  </si>
  <si>
    <t>/ r6 = 0x0 direccion de  RAM</t>
  </si>
  <si>
    <t>AA0A</t>
  </si>
  <si>
    <t>LI R10 0 A</t>
  </si>
  <si>
    <t>/ r10 = 0xA = 10= Divisor</t>
  </si>
  <si>
    <t>A330</t>
  </si>
  <si>
    <t>LI R3 3 0</t>
  </si>
  <si>
    <t>/ r3 = numero a Ascii | Caracter 0x30 = 48</t>
  </si>
  <si>
    <t xml:space="preserve">/ r1 = 0x1 = 1 </t>
  </si>
  <si>
    <t>LI R4 00</t>
  </si>
  <si>
    <t>/ r4 = 0x0</t>
  </si>
  <si>
    <t>SUB R6 R6 R1</t>
  </si>
  <si>
    <t>/ r6 = r6 - 1  disminuiye el puntero</t>
  </si>
  <si>
    <t>SB R6 R4</t>
  </si>
  <si>
    <t>/ Almacena 0 en la ram[r6]=r4 = 0</t>
  </si>
  <si>
    <t>175A</t>
  </si>
  <si>
    <t>:CIC</t>
  </si>
  <si>
    <t>DIV R7 R5 R10</t>
  </si>
  <si>
    <t>/ r7 = Cociente</t>
  </si>
  <si>
    <t>255A</t>
  </si>
  <si>
    <t>REM R5 R5 R10</t>
  </si>
  <si>
    <t>/ r5 =residuo = resultado de r5 / r10</t>
  </si>
  <si>
    <t>0853</t>
  </si>
  <si>
    <t>ADD R8 R5 R3</t>
  </si>
  <si>
    <t>/ r8 = r5 + 0x30</t>
  </si>
  <si>
    <t>6A</t>
  </si>
  <si>
    <t>6B</t>
  </si>
  <si>
    <t>SB R6 R8</t>
  </si>
  <si>
    <t>/ llevar el dato a la RAM [r6]=r8</t>
  </si>
  <si>
    <t>6C</t>
  </si>
  <si>
    <t>EQ R7 R4</t>
  </si>
  <si>
    <t>/r7 == 0 o Cociente == 0</t>
  </si>
  <si>
    <t>D070</t>
  </si>
  <si>
    <t>6D</t>
  </si>
  <si>
    <t>BRA PR</t>
  </si>
  <si>
    <t>/ Si, Imprime</t>
  </si>
  <si>
    <t>6E</t>
  </si>
  <si>
    <t>MOV R5 R7</t>
  </si>
  <si>
    <t>/ r5 = r7  nuevo dividendo</t>
  </si>
  <si>
    <t>C067</t>
  </si>
  <si>
    <t>6F</t>
  </si>
  <si>
    <t>JMP CIC</t>
  </si>
  <si>
    <t>/ Sigue</t>
  </si>
  <si>
    <t>:PR</t>
  </si>
  <si>
    <t>MOV R2 R6</t>
  </si>
  <si>
    <t>/ Inicio de la cadena</t>
  </si>
  <si>
    <t>81FE</t>
  </si>
  <si>
    <t>MOV R15 R14</t>
  </si>
  <si>
    <t>/ r15 = r14  guardar la direccion de retorno</t>
  </si>
  <si>
    <t>F0E0</t>
  </si>
  <si>
    <t>SPC R14</t>
  </si>
  <si>
    <t>/ Para llamar otra subrutina</t>
  </si>
  <si>
    <t>C050</t>
  </si>
  <si>
    <t>JMP IMP</t>
  </si>
  <si>
    <t>/ llamar a impresion de cadena</t>
  </si>
  <si>
    <t>81EF</t>
  </si>
  <si>
    <t>MOV R14 R15</t>
  </si>
  <si>
    <t>/ r14 = r15 regresar la direccion de retorno</t>
  </si>
  <si>
    <t>C04C</t>
  </si>
  <si>
    <t>JMP RET</t>
  </si>
  <si>
    <t>/ retorna Print-Decimal</t>
  </si>
  <si>
    <t>M</t>
  </si>
  <si>
    <t xml:space="preserve">V </t>
  </si>
  <si>
    <t xml:space="preserve">Y </t>
  </si>
  <si>
    <t>S</t>
  </si>
  <si>
    <t>4F</t>
  </si>
  <si>
    <t>PRINT-Cadena</t>
  </si>
  <si>
    <t>:imp</t>
  </si>
  <si>
    <t>li r10 0</t>
  </si>
  <si>
    <t>/ r10=0</t>
  </si>
  <si>
    <t>AB01</t>
  </si>
  <si>
    <t>li r11 1</t>
  </si>
  <si>
    <t xml:space="preserve">/ r11=1 </t>
  </si>
  <si>
    <t>:ini</t>
  </si>
  <si>
    <t>lb r0 r2</t>
  </si>
  <si>
    <t>/ r0=*r2</t>
  </si>
  <si>
    <t>eq r0 r10</t>
  </si>
  <si>
    <t>/ ?r0=r10 determinar si acabo la cadena</t>
  </si>
  <si>
    <t xml:space="preserve">/ SI, finaliza </t>
  </si>
  <si>
    <t>li r3 80</t>
  </si>
  <si>
    <t>/ r3=0x80 para activar el bit7 de r0</t>
  </si>
  <si>
    <t>/ r0=r0|r3 bit para imprimir activo y el ASCII</t>
  </si>
  <si>
    <t>/ r0=0, apaga el bit7 y borra el ASCII</t>
  </si>
  <si>
    <t>022B</t>
  </si>
  <si>
    <t>add r2 r2 r11</t>
  </si>
  <si>
    <t xml:space="preserve">/ r2=r2+1, mueve el puntero de la cadena </t>
  </si>
  <si>
    <t>C052</t>
  </si>
  <si>
    <t>jmp ini</t>
  </si>
  <si>
    <t>/ ciclo para imprimir toda la cadena</t>
  </si>
  <si>
    <t>6*0</t>
  </si>
  <si>
    <t>JMP DEC</t>
  </si>
  <si>
    <t>MOV R5 R6</t>
  </si>
  <si>
    <t>70*0</t>
  </si>
  <si>
    <t>FE00</t>
  </si>
  <si>
    <t>C060</t>
  </si>
  <si>
    <t>/r14 = PC o r14 = 0003</t>
  </si>
  <si>
    <t>/ llamada a la subrutina DEC</t>
  </si>
  <si>
    <t>LI R6 42</t>
  </si>
  <si>
    <t>LUI R6 36</t>
  </si>
  <si>
    <t>/ r6 = 3642h o 13890d</t>
  </si>
  <si>
    <t>/ r5 = r6</t>
  </si>
  <si>
    <t>A642</t>
  </si>
  <si>
    <t>B636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</si>
</sst>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quotePrefix="1"/>
    <xf numFmtId="49" fontId="0" fillId="0" borderId="0" xfId="0" applyNumberFormat="1"/>
    <xf numFmtId="1" fontId="0" fillId="0" borderId="0" xfId="0" quotePrefix="1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49" fontId="0" fillId="0" borderId="2" xfId="0" applyNumberFormat="1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5" xfId="0" applyBorder="1"/>
    <xf numFmtId="49" fontId="0" fillId="0" borderId="0" xfId="0" applyNumberFormat="1" applyBorder="1"/>
    <xf numFmtId="49" fontId="0" fillId="2" borderId="4" xfId="0" applyNumberFormat="1" applyFill="1" applyBorder="1"/>
    <xf numFmtId="0" fontId="0" fillId="2" borderId="0" xfId="0" applyFill="1" applyBorder="1" applyAlignment="1">
      <alignment horizontal="right"/>
    </xf>
    <xf numFmtId="49" fontId="0" fillId="2" borderId="0" xfId="0" applyNumberFormat="1" applyFill="1" applyBorder="1" applyAlignment="1">
      <alignment horizontal="right"/>
    </xf>
    <xf numFmtId="49" fontId="0" fillId="2" borderId="0" xfId="0" applyNumberFormat="1" applyFill="1" applyBorder="1"/>
    <xf numFmtId="0" fontId="0" fillId="2" borderId="5" xfId="0" applyFill="1" applyBorder="1"/>
    <xf numFmtId="0" fontId="0" fillId="2" borderId="4" xfId="0" applyNumberFormat="1" applyFill="1" applyBorder="1" applyAlignment="1">
      <alignment horizontal="left"/>
    </xf>
    <xf numFmtId="0" fontId="0" fillId="2" borderId="0" xfId="0" applyFill="1" applyBorder="1"/>
    <xf numFmtId="49" fontId="0" fillId="3" borderId="4" xfId="0" applyNumberFormat="1" applyFill="1" applyBorder="1"/>
    <xf numFmtId="0" fontId="0" fillId="3" borderId="0" xfId="0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0" fillId="3" borderId="0" xfId="0" applyNumberFormat="1" applyFill="1" applyBorder="1"/>
    <xf numFmtId="0" fontId="0" fillId="3" borderId="5" xfId="0" applyFill="1" applyBorder="1"/>
    <xf numFmtId="0" fontId="0" fillId="3" borderId="4" xfId="0" applyNumberFormat="1" applyFill="1" applyBorder="1" applyAlignment="1">
      <alignment horizontal="left"/>
    </xf>
    <xf numFmtId="49" fontId="0" fillId="3" borderId="6" xfId="0" applyNumberFormat="1" applyFill="1" applyBorder="1"/>
    <xf numFmtId="0" fontId="0" fillId="3" borderId="7" xfId="0" applyFill="1" applyBorder="1" applyAlignment="1">
      <alignment horizontal="right"/>
    </xf>
    <xf numFmtId="49" fontId="0" fillId="3" borderId="7" xfId="0" applyNumberFormat="1" applyFill="1" applyBorder="1"/>
    <xf numFmtId="0" fontId="0" fillId="3" borderId="8" xfId="0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5" xfId="0" applyFill="1" applyBorder="1"/>
    <xf numFmtId="49" fontId="0" fillId="0" borderId="1" xfId="0" applyNumberFormat="1" applyBorder="1"/>
    <xf numFmtId="0" fontId="1" fillId="0" borderId="2" xfId="0" applyFont="1" applyBorder="1" applyAlignment="1">
      <alignment horizontal="right"/>
    </xf>
    <xf numFmtId="0" fontId="0" fillId="4" borderId="3" xfId="0" applyFill="1" applyBorder="1"/>
    <xf numFmtId="0" fontId="0" fillId="4" borderId="5" xfId="0" applyFill="1" applyBorder="1"/>
    <xf numFmtId="49" fontId="0" fillId="0" borderId="6" xfId="0" applyNumberFormat="1" applyBorder="1"/>
    <xf numFmtId="0" fontId="0" fillId="0" borderId="7" xfId="0" applyBorder="1" applyAlignment="1">
      <alignment horizontal="right"/>
    </xf>
    <xf numFmtId="49" fontId="0" fillId="0" borderId="7" xfId="0" applyNumberFormat="1" applyBorder="1" applyAlignment="1">
      <alignment horizontal="right"/>
    </xf>
    <xf numFmtId="0" fontId="0" fillId="0" borderId="7" xfId="0" applyBorder="1"/>
    <xf numFmtId="0" fontId="0" fillId="4" borderId="8" xfId="0" applyFill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5" xfId="0" applyFont="1" applyBorder="1"/>
    <xf numFmtId="0" fontId="3" fillId="5" borderId="4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right"/>
    </xf>
    <xf numFmtId="0" fontId="3" fillId="5" borderId="0" xfId="0" applyFont="1" applyFill="1" applyBorder="1"/>
    <xf numFmtId="0" fontId="3" fillId="5" borderId="5" xfId="0" applyFont="1" applyFill="1" applyBorder="1"/>
    <xf numFmtId="0" fontId="3" fillId="5" borderId="4" xfId="0" quotePrefix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right"/>
    </xf>
    <xf numFmtId="0" fontId="3" fillId="6" borderId="0" xfId="0" applyFont="1" applyFill="1" applyBorder="1"/>
    <xf numFmtId="0" fontId="3" fillId="6" borderId="5" xfId="0" applyFont="1" applyFill="1" applyBorder="1"/>
    <xf numFmtId="0" fontId="3" fillId="6" borderId="4" xfId="0" applyFont="1" applyFill="1" applyBorder="1"/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right"/>
    </xf>
    <xf numFmtId="0" fontId="3" fillId="6" borderId="7" xfId="0" applyFont="1" applyFill="1" applyBorder="1"/>
    <xf numFmtId="0" fontId="3" fillId="6" borderId="8" xfId="0" applyFont="1" applyFill="1" applyBorder="1"/>
    <xf numFmtId="0" fontId="4" fillId="0" borderId="0" xfId="0" applyFont="1" applyAlignment="1">
      <alignment horizontal="center"/>
    </xf>
    <xf numFmtId="49" fontId="0" fillId="6" borderId="1" xfId="0" applyNumberFormat="1" applyFill="1" applyBorder="1"/>
    <xf numFmtId="0" fontId="1" fillId="6" borderId="2" xfId="0" applyFon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Fill="1" applyBorder="1"/>
    <xf numFmtId="49" fontId="0" fillId="6" borderId="4" xfId="0" applyNumberFormat="1" applyFill="1" applyBorder="1"/>
    <xf numFmtId="0" fontId="0" fillId="6" borderId="0" xfId="0" applyFill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7" borderId="6" xfId="0" quotePrefix="1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15" sqref="I15"/>
    </sheetView>
  </sheetViews>
  <sheetFormatPr baseColWidth="10" defaultRowHeight="15" x14ac:dyDescent="0.25"/>
  <cols>
    <col min="1" max="1" width="5.140625" customWidth="1"/>
    <col min="2" max="2" width="4.85546875" customWidth="1"/>
    <col min="3" max="3" width="4.7109375" customWidth="1"/>
    <col min="4" max="4" width="19.140625" customWidth="1"/>
  </cols>
  <sheetData>
    <row r="1" spans="1:7" x14ac:dyDescent="0.25">
      <c r="A1" t="s">
        <v>0</v>
      </c>
      <c r="D1" t="s">
        <v>1</v>
      </c>
      <c r="G1" t="s">
        <v>2</v>
      </c>
    </row>
    <row r="2" spans="1:7" x14ac:dyDescent="0.25">
      <c r="B2" s="1" t="s">
        <v>3</v>
      </c>
      <c r="C2" t="s">
        <v>4</v>
      </c>
      <c r="D2" t="s">
        <v>5</v>
      </c>
      <c r="E2" t="s">
        <v>6</v>
      </c>
    </row>
    <row r="3" spans="1:7" x14ac:dyDescent="0.25">
      <c r="A3" t="s">
        <v>7</v>
      </c>
      <c r="B3" s="2">
        <v>0</v>
      </c>
      <c r="D3" t="s">
        <v>8</v>
      </c>
      <c r="E3" t="s">
        <v>9</v>
      </c>
    </row>
    <row r="4" spans="1:7" x14ac:dyDescent="0.25">
      <c r="A4" t="s">
        <v>10</v>
      </c>
      <c r="B4" s="2">
        <f>B3+1</f>
        <v>1</v>
      </c>
      <c r="D4" t="s">
        <v>11</v>
      </c>
      <c r="E4" t="s">
        <v>12</v>
      </c>
    </row>
    <row r="5" spans="1:7" x14ac:dyDescent="0.25">
      <c r="A5">
        <v>9020</v>
      </c>
      <c r="B5" s="2">
        <f>B4+1</f>
        <v>2</v>
      </c>
      <c r="D5" t="s">
        <v>13</v>
      </c>
      <c r="E5" t="s">
        <v>14</v>
      </c>
    </row>
    <row r="6" spans="1:7" x14ac:dyDescent="0.25">
      <c r="A6">
        <v>3008</v>
      </c>
      <c r="B6" s="2">
        <f>B5+1</f>
        <v>3</v>
      </c>
      <c r="D6" t="s">
        <v>15</v>
      </c>
      <c r="E6" t="s">
        <v>16</v>
      </c>
    </row>
    <row r="7" spans="1:7" x14ac:dyDescent="0.25">
      <c r="A7" t="s">
        <v>17</v>
      </c>
      <c r="B7" s="2">
        <f>B6+1</f>
        <v>4</v>
      </c>
      <c r="D7" t="s">
        <v>18</v>
      </c>
      <c r="E7" t="s">
        <v>19</v>
      </c>
    </row>
    <row r="8" spans="1:7" x14ac:dyDescent="0.25">
      <c r="A8" t="s">
        <v>20</v>
      </c>
      <c r="B8" s="2">
        <f>B7+1</f>
        <v>5</v>
      </c>
      <c r="C8" t="s">
        <v>21</v>
      </c>
      <c r="D8" t="s">
        <v>22</v>
      </c>
      <c r="E8" t="s">
        <v>23</v>
      </c>
    </row>
    <row r="9" spans="1:7" x14ac:dyDescent="0.25">
      <c r="B9" s="2"/>
    </row>
    <row r="10" spans="1:7" x14ac:dyDescent="0.25">
      <c r="B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A14"/>
    </sheetView>
  </sheetViews>
  <sheetFormatPr baseColWidth="10" defaultRowHeight="15" x14ac:dyDescent="0.25"/>
  <cols>
    <col min="1" max="1" width="5.140625" customWidth="1"/>
    <col min="2" max="2" width="4.85546875" customWidth="1"/>
    <col min="3" max="3" width="4.7109375" customWidth="1"/>
    <col min="4" max="4" width="19.140625" customWidth="1"/>
  </cols>
  <sheetData>
    <row r="1" spans="1:7" x14ac:dyDescent="0.25">
      <c r="A1" t="s">
        <v>0</v>
      </c>
      <c r="D1" t="s">
        <v>24</v>
      </c>
      <c r="G1" t="s">
        <v>25</v>
      </c>
    </row>
    <row r="2" spans="1:7" x14ac:dyDescent="0.25">
      <c r="B2" s="1" t="s">
        <v>3</v>
      </c>
      <c r="C2" t="s">
        <v>4</v>
      </c>
      <c r="D2" t="s">
        <v>5</v>
      </c>
      <c r="E2" t="s">
        <v>6</v>
      </c>
    </row>
    <row r="3" spans="1:7" x14ac:dyDescent="0.25">
      <c r="A3" t="s">
        <v>7</v>
      </c>
      <c r="B3" s="2">
        <v>0</v>
      </c>
      <c r="D3" t="s">
        <v>8</v>
      </c>
      <c r="E3" t="s">
        <v>26</v>
      </c>
    </row>
    <row r="4" spans="1:7" x14ac:dyDescent="0.25">
      <c r="A4" t="s">
        <v>10</v>
      </c>
      <c r="B4" s="2">
        <f t="shared" ref="B4:B12" si="0">B3+1</f>
        <v>1</v>
      </c>
      <c r="D4" t="s">
        <v>11</v>
      </c>
      <c r="E4" t="s">
        <v>27</v>
      </c>
    </row>
    <row r="5" spans="1:7" x14ac:dyDescent="0.25">
      <c r="A5" t="s">
        <v>28</v>
      </c>
      <c r="B5" s="2">
        <f t="shared" si="0"/>
        <v>2</v>
      </c>
      <c r="D5" t="s">
        <v>29</v>
      </c>
      <c r="E5" t="s">
        <v>30</v>
      </c>
    </row>
    <row r="6" spans="1:7" x14ac:dyDescent="0.25">
      <c r="A6" t="s">
        <v>31</v>
      </c>
      <c r="B6" s="2">
        <f t="shared" si="0"/>
        <v>3</v>
      </c>
      <c r="D6" t="s">
        <v>32</v>
      </c>
      <c r="E6" t="s">
        <v>33</v>
      </c>
    </row>
    <row r="7" spans="1:7" x14ac:dyDescent="0.25">
      <c r="A7">
        <v>9020</v>
      </c>
      <c r="B7" s="2">
        <f t="shared" si="0"/>
        <v>4</v>
      </c>
      <c r="C7" t="s">
        <v>34</v>
      </c>
      <c r="D7" t="s">
        <v>13</v>
      </c>
      <c r="E7" t="s">
        <v>35</v>
      </c>
    </row>
    <row r="8" spans="1:7" x14ac:dyDescent="0.25">
      <c r="A8" t="s">
        <v>36</v>
      </c>
      <c r="B8" s="2">
        <f t="shared" si="0"/>
        <v>5</v>
      </c>
      <c r="D8" t="s">
        <v>37</v>
      </c>
      <c r="E8" t="s">
        <v>38</v>
      </c>
    </row>
    <row r="9" spans="1:7" x14ac:dyDescent="0.25">
      <c r="A9" t="s">
        <v>39</v>
      </c>
      <c r="B9" s="2">
        <f t="shared" si="0"/>
        <v>6</v>
      </c>
      <c r="D9" t="s">
        <v>40</v>
      </c>
      <c r="E9" t="s">
        <v>41</v>
      </c>
    </row>
    <row r="10" spans="1:7" x14ac:dyDescent="0.25">
      <c r="A10">
        <v>3008</v>
      </c>
      <c r="B10" s="2">
        <f t="shared" si="0"/>
        <v>7</v>
      </c>
      <c r="D10" t="s">
        <v>42</v>
      </c>
      <c r="E10" t="s">
        <v>43</v>
      </c>
    </row>
    <row r="11" spans="1:7" x14ac:dyDescent="0.25">
      <c r="A11" t="s">
        <v>17</v>
      </c>
      <c r="B11" s="2">
        <f t="shared" si="0"/>
        <v>8</v>
      </c>
      <c r="D11" t="s">
        <v>18</v>
      </c>
      <c r="E11" t="s">
        <v>44</v>
      </c>
    </row>
    <row r="12" spans="1:7" x14ac:dyDescent="0.25">
      <c r="A12" s="3" t="s">
        <v>45</v>
      </c>
      <c r="B12" s="2">
        <f t="shared" si="0"/>
        <v>9</v>
      </c>
      <c r="D12" t="s">
        <v>46</v>
      </c>
      <c r="E12" t="s">
        <v>47</v>
      </c>
    </row>
    <row r="13" spans="1:7" x14ac:dyDescent="0.25">
      <c r="A13" t="s">
        <v>48</v>
      </c>
      <c r="B13" s="2" t="s">
        <v>49</v>
      </c>
      <c r="D13" t="s">
        <v>50</v>
      </c>
      <c r="E13" t="s">
        <v>51</v>
      </c>
    </row>
    <row r="14" spans="1:7" x14ac:dyDescent="0.25">
      <c r="A14" s="4" t="s">
        <v>52</v>
      </c>
      <c r="B14" s="2" t="s">
        <v>53</v>
      </c>
      <c r="C14" t="s">
        <v>21</v>
      </c>
      <c r="D14" t="s">
        <v>22</v>
      </c>
      <c r="E1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13" sqref="J13:K13"/>
    </sheetView>
  </sheetViews>
  <sheetFormatPr baseColWidth="10" defaultRowHeight="15" x14ac:dyDescent="0.25"/>
  <cols>
    <col min="1" max="1" width="5.140625" customWidth="1"/>
    <col min="2" max="2" width="4.85546875" customWidth="1"/>
    <col min="3" max="3" width="4.7109375" customWidth="1"/>
    <col min="4" max="4" width="19.140625" customWidth="1"/>
  </cols>
  <sheetData>
    <row r="1" spans="1:11" x14ac:dyDescent="0.25">
      <c r="A1" t="s">
        <v>0</v>
      </c>
      <c r="D1" t="s">
        <v>55</v>
      </c>
      <c r="H1" t="s">
        <v>56</v>
      </c>
      <c r="I1" t="s">
        <v>25</v>
      </c>
      <c r="J1" t="s">
        <v>116</v>
      </c>
      <c r="K1" t="s">
        <v>2</v>
      </c>
    </row>
    <row r="2" spans="1:11" x14ac:dyDescent="0.25">
      <c r="A2" s="1"/>
      <c r="B2" s="1" t="s">
        <v>3</v>
      </c>
      <c r="C2" t="s">
        <v>4</v>
      </c>
      <c r="D2" t="s">
        <v>5</v>
      </c>
      <c r="E2" t="s">
        <v>6</v>
      </c>
    </row>
    <row r="3" spans="1:11" x14ac:dyDescent="0.25">
      <c r="A3" s="4" t="s">
        <v>10</v>
      </c>
      <c r="B3" s="5">
        <v>0</v>
      </c>
      <c r="D3" t="s">
        <v>57</v>
      </c>
      <c r="E3" t="s">
        <v>58</v>
      </c>
    </row>
    <row r="4" spans="1:11" x14ac:dyDescent="0.25">
      <c r="A4" s="4" t="s">
        <v>59</v>
      </c>
      <c r="B4" s="5">
        <f t="shared" ref="B4:B9" si="0">B3+1</f>
        <v>1</v>
      </c>
      <c r="D4" t="s">
        <v>60</v>
      </c>
      <c r="E4" t="s">
        <v>61</v>
      </c>
    </row>
    <row r="5" spans="1:11" x14ac:dyDescent="0.25">
      <c r="A5">
        <v>7000</v>
      </c>
      <c r="B5" s="5">
        <f t="shared" si="0"/>
        <v>2</v>
      </c>
      <c r="D5" t="s">
        <v>62</v>
      </c>
      <c r="E5" t="s">
        <v>63</v>
      </c>
    </row>
    <row r="6" spans="1:11" x14ac:dyDescent="0.25">
      <c r="A6" t="s">
        <v>64</v>
      </c>
      <c r="B6" s="5">
        <f t="shared" si="0"/>
        <v>3</v>
      </c>
      <c r="C6" t="s">
        <v>65</v>
      </c>
      <c r="D6" t="s">
        <v>66</v>
      </c>
      <c r="E6" t="s">
        <v>67</v>
      </c>
    </row>
    <row r="7" spans="1:11" x14ac:dyDescent="0.25">
      <c r="A7">
        <v>3008</v>
      </c>
      <c r="B7" s="5">
        <f t="shared" si="0"/>
        <v>4</v>
      </c>
      <c r="D7" t="s">
        <v>15</v>
      </c>
      <c r="E7" t="s">
        <v>68</v>
      </c>
    </row>
    <row r="8" spans="1:11" x14ac:dyDescent="0.25">
      <c r="A8" t="s">
        <v>17</v>
      </c>
      <c r="B8" s="5">
        <f t="shared" si="0"/>
        <v>5</v>
      </c>
      <c r="D8" t="s">
        <v>18</v>
      </c>
      <c r="E8" t="s">
        <v>69</v>
      </c>
    </row>
    <row r="9" spans="1:11" x14ac:dyDescent="0.25">
      <c r="A9" t="s">
        <v>70</v>
      </c>
      <c r="B9" s="2">
        <f t="shared" si="0"/>
        <v>6</v>
      </c>
      <c r="C9" t="s">
        <v>21</v>
      </c>
      <c r="D9" t="s">
        <v>22</v>
      </c>
      <c r="E9" t="s">
        <v>71</v>
      </c>
    </row>
    <row r="12" spans="1:11" x14ac:dyDescent="0.25">
      <c r="A12" t="s">
        <v>0</v>
      </c>
      <c r="C12" t="s">
        <v>72</v>
      </c>
    </row>
    <row r="13" spans="1:11" x14ac:dyDescent="0.25">
      <c r="A13" s="1"/>
      <c r="B13" s="1" t="s">
        <v>3</v>
      </c>
      <c r="C13" t="s">
        <v>4</v>
      </c>
      <c r="D13" t="s">
        <v>5</v>
      </c>
      <c r="E13" t="s">
        <v>6</v>
      </c>
      <c r="H13" t="s">
        <v>56</v>
      </c>
      <c r="I13" t="s">
        <v>25</v>
      </c>
      <c r="J13" t="s">
        <v>116</v>
      </c>
      <c r="K13" t="s">
        <v>2</v>
      </c>
    </row>
    <row r="14" spans="1:11" x14ac:dyDescent="0.25">
      <c r="A14" s="4" t="s">
        <v>10</v>
      </c>
      <c r="B14" s="5">
        <v>0</v>
      </c>
      <c r="D14" t="s">
        <v>57</v>
      </c>
      <c r="E14" t="s">
        <v>58</v>
      </c>
    </row>
    <row r="15" spans="1:11" x14ac:dyDescent="0.25">
      <c r="A15" s="4" t="s">
        <v>59</v>
      </c>
      <c r="B15" s="5">
        <f t="shared" ref="B15:B23" si="1">B14+1</f>
        <v>1</v>
      </c>
      <c r="D15" t="s">
        <v>60</v>
      </c>
      <c r="E15" t="s">
        <v>61</v>
      </c>
    </row>
    <row r="16" spans="1:11" x14ac:dyDescent="0.25">
      <c r="A16">
        <v>7000</v>
      </c>
      <c r="B16" s="5">
        <f t="shared" si="1"/>
        <v>2</v>
      </c>
      <c r="D16" t="s">
        <v>62</v>
      </c>
      <c r="E16" t="s">
        <v>63</v>
      </c>
    </row>
    <row r="17" spans="1:5" x14ac:dyDescent="0.25">
      <c r="A17" t="s">
        <v>64</v>
      </c>
      <c r="B17" s="5">
        <f t="shared" si="1"/>
        <v>3</v>
      </c>
      <c r="C17" t="s">
        <v>65</v>
      </c>
      <c r="D17" t="s">
        <v>66</v>
      </c>
      <c r="E17" t="s">
        <v>67</v>
      </c>
    </row>
    <row r="18" spans="1:5" x14ac:dyDescent="0.25">
      <c r="A18">
        <v>3008</v>
      </c>
      <c r="B18" s="5">
        <f t="shared" si="1"/>
        <v>4</v>
      </c>
      <c r="D18" t="s">
        <v>15</v>
      </c>
      <c r="E18" t="s">
        <v>68</v>
      </c>
    </row>
    <row r="19" spans="1:5" x14ac:dyDescent="0.25">
      <c r="A19" t="s">
        <v>17</v>
      </c>
      <c r="B19" s="5">
        <f t="shared" si="1"/>
        <v>5</v>
      </c>
      <c r="D19" t="s">
        <v>18</v>
      </c>
      <c r="E19" t="s">
        <v>69</v>
      </c>
    </row>
    <row r="20" spans="1:5" x14ac:dyDescent="0.25">
      <c r="A20" t="s">
        <v>73</v>
      </c>
      <c r="B20" s="5">
        <f t="shared" si="1"/>
        <v>6</v>
      </c>
      <c r="D20" t="s">
        <v>74</v>
      </c>
    </row>
    <row r="21" spans="1:5" x14ac:dyDescent="0.25">
      <c r="A21" s="4" t="s">
        <v>75</v>
      </c>
      <c r="B21" s="5">
        <f t="shared" si="1"/>
        <v>7</v>
      </c>
      <c r="D21" t="s">
        <v>76</v>
      </c>
      <c r="E21" t="s">
        <v>77</v>
      </c>
    </row>
    <row r="22" spans="1:5" x14ac:dyDescent="0.25">
      <c r="A22">
        <v>3008</v>
      </c>
      <c r="B22" s="5">
        <f t="shared" si="1"/>
        <v>8</v>
      </c>
      <c r="D22" t="s">
        <v>15</v>
      </c>
      <c r="E22" t="s">
        <v>68</v>
      </c>
    </row>
    <row r="23" spans="1:5" x14ac:dyDescent="0.25">
      <c r="A23" t="s">
        <v>17</v>
      </c>
      <c r="B23" s="5">
        <f t="shared" si="1"/>
        <v>9</v>
      </c>
      <c r="D23" t="s">
        <v>18</v>
      </c>
      <c r="E23" t="s">
        <v>69</v>
      </c>
    </row>
    <row r="24" spans="1:5" x14ac:dyDescent="0.25">
      <c r="A24" t="s">
        <v>78</v>
      </c>
      <c r="B24" s="2" t="s">
        <v>49</v>
      </c>
      <c r="C24" t="s">
        <v>21</v>
      </c>
      <c r="D24" t="s">
        <v>22</v>
      </c>
      <c r="E24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M1" sqref="M1:W21"/>
    </sheetView>
  </sheetViews>
  <sheetFormatPr baseColWidth="10" defaultRowHeight="15" x14ac:dyDescent="0.25"/>
  <cols>
    <col min="1" max="1" width="5.140625" customWidth="1"/>
    <col min="2" max="2" width="4.85546875" customWidth="1"/>
    <col min="3" max="3" width="4.7109375" customWidth="1"/>
    <col min="4" max="4" width="5.42578125" customWidth="1"/>
    <col min="5" max="5" width="15.140625" customWidth="1"/>
    <col min="13" max="13" width="5.140625" customWidth="1"/>
    <col min="14" max="14" width="4.85546875" customWidth="1"/>
    <col min="15" max="15" width="4.7109375" customWidth="1"/>
    <col min="16" max="16" width="19.140625" customWidth="1"/>
  </cols>
  <sheetData>
    <row r="1" spans="1:22" x14ac:dyDescent="0.25">
      <c r="A1" t="s">
        <v>0</v>
      </c>
      <c r="C1" t="s">
        <v>79</v>
      </c>
      <c r="I1" t="s">
        <v>56</v>
      </c>
      <c r="J1" t="s">
        <v>25</v>
      </c>
      <c r="K1" t="s">
        <v>116</v>
      </c>
      <c r="L1" t="s">
        <v>2</v>
      </c>
      <c r="M1" t="s">
        <v>0</v>
      </c>
      <c r="O1" t="s">
        <v>100</v>
      </c>
      <c r="U1" t="s">
        <v>56</v>
      </c>
      <c r="V1" t="s">
        <v>25</v>
      </c>
    </row>
    <row r="2" spans="1:22" x14ac:dyDescent="0.25">
      <c r="A2" s="1"/>
      <c r="B2" s="1" t="s">
        <v>3</v>
      </c>
      <c r="C2" s="1" t="s">
        <v>80</v>
      </c>
      <c r="D2" t="s">
        <v>4</v>
      </c>
      <c r="E2" t="s">
        <v>5</v>
      </c>
      <c r="F2" t="s">
        <v>6</v>
      </c>
      <c r="M2" s="1"/>
      <c r="N2" s="1" t="s">
        <v>3</v>
      </c>
      <c r="O2" s="1" t="s">
        <v>80</v>
      </c>
      <c r="P2" t="s">
        <v>4</v>
      </c>
      <c r="Q2" t="s">
        <v>5</v>
      </c>
      <c r="R2" t="s">
        <v>6</v>
      </c>
    </row>
    <row r="3" spans="1:22" x14ac:dyDescent="0.25">
      <c r="A3" s="4" t="s">
        <v>59</v>
      </c>
      <c r="B3" s="5">
        <v>0</v>
      </c>
      <c r="C3" s="5">
        <v>0</v>
      </c>
      <c r="D3" t="s">
        <v>34</v>
      </c>
      <c r="E3" t="s">
        <v>60</v>
      </c>
      <c r="F3" t="s">
        <v>81</v>
      </c>
      <c r="M3" s="4" t="s">
        <v>111</v>
      </c>
      <c r="N3" s="5">
        <v>0</v>
      </c>
      <c r="O3" s="5">
        <v>0</v>
      </c>
      <c r="Q3" t="s">
        <v>106</v>
      </c>
      <c r="R3" t="s">
        <v>107</v>
      </c>
    </row>
    <row r="4" spans="1:22" x14ac:dyDescent="0.25">
      <c r="A4">
        <v>7000</v>
      </c>
      <c r="B4" s="5">
        <f t="shared" ref="B4:C8" si="0">B3+1</f>
        <v>1</v>
      </c>
      <c r="C4" s="5">
        <f t="shared" si="0"/>
        <v>1</v>
      </c>
      <c r="E4" t="s">
        <v>62</v>
      </c>
      <c r="F4" t="s">
        <v>63</v>
      </c>
      <c r="M4" s="4" t="s">
        <v>59</v>
      </c>
      <c r="N4" s="5">
        <f t="shared" ref="N4:O12" si="1">N3+1</f>
        <v>1</v>
      </c>
      <c r="O4" s="5">
        <f t="shared" si="1"/>
        <v>1</v>
      </c>
      <c r="P4" t="s">
        <v>34</v>
      </c>
      <c r="Q4" t="s">
        <v>60</v>
      </c>
      <c r="R4" t="s">
        <v>81</v>
      </c>
    </row>
    <row r="5" spans="1:22" x14ac:dyDescent="0.25">
      <c r="A5" t="s">
        <v>82</v>
      </c>
      <c r="B5" s="5">
        <f t="shared" si="0"/>
        <v>2</v>
      </c>
      <c r="C5" s="5">
        <f t="shared" si="0"/>
        <v>2</v>
      </c>
      <c r="D5" t="s">
        <v>65</v>
      </c>
      <c r="E5" t="s">
        <v>66</v>
      </c>
      <c r="F5" t="s">
        <v>67</v>
      </c>
      <c r="M5">
        <v>7000</v>
      </c>
      <c r="N5" s="5">
        <f t="shared" si="1"/>
        <v>2</v>
      </c>
      <c r="O5" s="5">
        <f t="shared" si="1"/>
        <v>2</v>
      </c>
      <c r="Q5" t="s">
        <v>62</v>
      </c>
      <c r="R5" t="s">
        <v>63</v>
      </c>
    </row>
    <row r="6" spans="1:22" x14ac:dyDescent="0.25">
      <c r="A6" t="s">
        <v>83</v>
      </c>
      <c r="B6" s="5">
        <f t="shared" si="0"/>
        <v>3</v>
      </c>
      <c r="C6" s="5">
        <f t="shared" si="0"/>
        <v>3</v>
      </c>
      <c r="E6" t="s">
        <v>84</v>
      </c>
      <c r="F6" t="s">
        <v>85</v>
      </c>
      <c r="M6" t="s">
        <v>64</v>
      </c>
      <c r="N6" s="5">
        <f t="shared" si="1"/>
        <v>3</v>
      </c>
      <c r="O6" s="5">
        <f t="shared" si="1"/>
        <v>3</v>
      </c>
      <c r="P6" t="s">
        <v>65</v>
      </c>
      <c r="Q6" t="s">
        <v>66</v>
      </c>
      <c r="R6" t="s">
        <v>67</v>
      </c>
    </row>
    <row r="7" spans="1:22" x14ac:dyDescent="0.25">
      <c r="A7" t="s">
        <v>86</v>
      </c>
      <c r="B7" s="5">
        <f t="shared" si="0"/>
        <v>4</v>
      </c>
      <c r="C7" s="5">
        <f t="shared" si="0"/>
        <v>4</v>
      </c>
      <c r="E7" t="s">
        <v>87</v>
      </c>
      <c r="F7" t="s">
        <v>88</v>
      </c>
      <c r="M7">
        <v>7006</v>
      </c>
      <c r="N7" s="5">
        <f t="shared" si="1"/>
        <v>4</v>
      </c>
      <c r="O7" s="5">
        <f t="shared" si="1"/>
        <v>4</v>
      </c>
      <c r="Q7" t="s">
        <v>108</v>
      </c>
      <c r="R7" t="s">
        <v>109</v>
      </c>
    </row>
    <row r="8" spans="1:22" x14ac:dyDescent="0.25">
      <c r="A8" t="s">
        <v>117</v>
      </c>
      <c r="B8" s="5">
        <f t="shared" si="0"/>
        <v>5</v>
      </c>
      <c r="C8" s="5">
        <f t="shared" si="0"/>
        <v>5</v>
      </c>
      <c r="E8" t="s">
        <v>50</v>
      </c>
      <c r="F8" t="s">
        <v>71</v>
      </c>
      <c r="M8" t="s">
        <v>112</v>
      </c>
      <c r="N8" s="5">
        <f t="shared" si="1"/>
        <v>5</v>
      </c>
      <c r="O8" s="5">
        <f t="shared" si="1"/>
        <v>5</v>
      </c>
      <c r="Q8" t="s">
        <v>40</v>
      </c>
      <c r="R8" t="s">
        <v>110</v>
      </c>
    </row>
    <row r="9" spans="1:22" x14ac:dyDescent="0.25">
      <c r="A9" t="s">
        <v>89</v>
      </c>
      <c r="B9" s="5"/>
      <c r="C9" s="5"/>
      <c r="M9" t="s">
        <v>83</v>
      </c>
      <c r="N9" s="5">
        <f t="shared" si="1"/>
        <v>6</v>
      </c>
      <c r="O9" s="5">
        <f t="shared" si="1"/>
        <v>6</v>
      </c>
      <c r="Q9" t="s">
        <v>84</v>
      </c>
      <c r="R9" t="s">
        <v>85</v>
      </c>
    </row>
    <row r="10" spans="1:22" x14ac:dyDescent="0.25">
      <c r="M10" t="s">
        <v>86</v>
      </c>
      <c r="N10" s="5">
        <f t="shared" si="1"/>
        <v>7</v>
      </c>
      <c r="O10" s="5">
        <f t="shared" si="1"/>
        <v>7</v>
      </c>
      <c r="Q10" t="s">
        <v>87</v>
      </c>
      <c r="R10" t="s">
        <v>88</v>
      </c>
    </row>
    <row r="11" spans="1:22" x14ac:dyDescent="0.25">
      <c r="M11" t="s">
        <v>115</v>
      </c>
      <c r="N11" s="5">
        <f t="shared" si="1"/>
        <v>8</v>
      </c>
      <c r="O11" s="5">
        <f t="shared" si="1"/>
        <v>8</v>
      </c>
      <c r="Q11" t="s">
        <v>50</v>
      </c>
      <c r="R11" t="s">
        <v>71</v>
      </c>
    </row>
    <row r="12" spans="1:22" x14ac:dyDescent="0.25">
      <c r="M12" t="s">
        <v>113</v>
      </c>
      <c r="N12" s="5">
        <f t="shared" si="1"/>
        <v>9</v>
      </c>
      <c r="O12" s="5">
        <f t="shared" si="1"/>
        <v>9</v>
      </c>
      <c r="P12" t="s">
        <v>21</v>
      </c>
      <c r="Q12" t="s">
        <v>22</v>
      </c>
    </row>
    <row r="13" spans="1:22" x14ac:dyDescent="0.25">
      <c r="A13" t="s">
        <v>10</v>
      </c>
      <c r="B13" s="5">
        <v>20</v>
      </c>
      <c r="C13" s="5">
        <v>32</v>
      </c>
      <c r="D13" t="s">
        <v>90</v>
      </c>
      <c r="E13" t="s">
        <v>11</v>
      </c>
      <c r="F13" t="s">
        <v>58</v>
      </c>
      <c r="M13" t="s">
        <v>114</v>
      </c>
      <c r="N13" s="5"/>
      <c r="O13" s="5"/>
    </row>
    <row r="14" spans="1:22" x14ac:dyDescent="0.25">
      <c r="A14">
        <v>3008</v>
      </c>
      <c r="B14" s="5">
        <f t="shared" ref="B14:C19" si="2">B13+1</f>
        <v>21</v>
      </c>
      <c r="C14" s="5">
        <f t="shared" si="2"/>
        <v>33</v>
      </c>
      <c r="E14" t="s">
        <v>15</v>
      </c>
      <c r="F14" t="s">
        <v>68</v>
      </c>
      <c r="N14" s="5"/>
      <c r="O14" s="5"/>
    </row>
    <row r="15" spans="1:22" x14ac:dyDescent="0.25">
      <c r="A15" t="s">
        <v>17</v>
      </c>
      <c r="B15" s="5">
        <f t="shared" si="2"/>
        <v>22</v>
      </c>
      <c r="C15" s="5">
        <f t="shared" si="2"/>
        <v>34</v>
      </c>
      <c r="E15" t="s">
        <v>18</v>
      </c>
      <c r="F15" t="s">
        <v>69</v>
      </c>
      <c r="M15" t="s">
        <v>10</v>
      </c>
      <c r="N15" s="5">
        <v>20</v>
      </c>
      <c r="O15" s="5">
        <v>32</v>
      </c>
      <c r="P15" t="s">
        <v>90</v>
      </c>
      <c r="Q15" t="s">
        <v>11</v>
      </c>
      <c r="R15" t="s">
        <v>58</v>
      </c>
    </row>
    <row r="16" spans="1:22" x14ac:dyDescent="0.25">
      <c r="A16" t="s">
        <v>91</v>
      </c>
      <c r="B16" s="5">
        <f t="shared" si="2"/>
        <v>23</v>
      </c>
      <c r="C16" s="5">
        <f t="shared" si="2"/>
        <v>35</v>
      </c>
      <c r="E16" t="s">
        <v>92</v>
      </c>
      <c r="F16" t="s">
        <v>93</v>
      </c>
      <c r="M16" t="s">
        <v>105</v>
      </c>
      <c r="N16" s="5">
        <f t="shared" ref="N16:O21" si="3">N15+1</f>
        <v>21</v>
      </c>
      <c r="O16" s="5">
        <f t="shared" si="3"/>
        <v>33</v>
      </c>
      <c r="Q16" t="s">
        <v>101</v>
      </c>
      <c r="R16" t="s">
        <v>102</v>
      </c>
    </row>
    <row r="17" spans="1:18" x14ac:dyDescent="0.25">
      <c r="A17" s="3" t="s">
        <v>94</v>
      </c>
      <c r="B17" s="5">
        <f t="shared" si="2"/>
        <v>24</v>
      </c>
      <c r="C17" s="5">
        <f t="shared" si="2"/>
        <v>36</v>
      </c>
      <c r="E17" t="s">
        <v>95</v>
      </c>
      <c r="F17" t="s">
        <v>96</v>
      </c>
      <c r="M17">
        <v>3008</v>
      </c>
      <c r="N17" s="5">
        <f t="shared" si="3"/>
        <v>22</v>
      </c>
      <c r="O17" s="5">
        <f t="shared" si="3"/>
        <v>34</v>
      </c>
      <c r="Q17" t="s">
        <v>15</v>
      </c>
      <c r="R17" t="s">
        <v>68</v>
      </c>
    </row>
    <row r="18" spans="1:18" x14ac:dyDescent="0.25">
      <c r="A18" t="s">
        <v>97</v>
      </c>
      <c r="B18" s="5">
        <f t="shared" si="2"/>
        <v>25</v>
      </c>
      <c r="C18" s="5">
        <f t="shared" si="2"/>
        <v>37</v>
      </c>
      <c r="E18" t="s">
        <v>98</v>
      </c>
      <c r="F18" t="s">
        <v>99</v>
      </c>
      <c r="M18">
        <v>2007</v>
      </c>
      <c r="N18" s="5">
        <f t="shared" si="3"/>
        <v>23</v>
      </c>
      <c r="O18" s="5">
        <f t="shared" si="3"/>
        <v>35</v>
      </c>
      <c r="Q18" t="s">
        <v>103</v>
      </c>
      <c r="R18" t="s">
        <v>104</v>
      </c>
    </row>
    <row r="19" spans="1:18" x14ac:dyDescent="0.25">
      <c r="B19" s="5">
        <f t="shared" si="2"/>
        <v>26</v>
      </c>
      <c r="C19" s="5">
        <f t="shared" si="2"/>
        <v>38</v>
      </c>
      <c r="M19" t="s">
        <v>91</v>
      </c>
      <c r="N19" s="5">
        <f t="shared" si="3"/>
        <v>24</v>
      </c>
      <c r="O19" s="5">
        <f t="shared" si="3"/>
        <v>36</v>
      </c>
      <c r="Q19" t="s">
        <v>92</v>
      </c>
      <c r="R19" t="s">
        <v>93</v>
      </c>
    </row>
    <row r="20" spans="1:18" x14ac:dyDescent="0.25">
      <c r="M20" s="3" t="s">
        <v>94</v>
      </c>
      <c r="N20" s="5">
        <f t="shared" si="3"/>
        <v>25</v>
      </c>
      <c r="O20" s="5">
        <f t="shared" si="3"/>
        <v>37</v>
      </c>
      <c r="Q20" t="s">
        <v>95</v>
      </c>
      <c r="R20" t="s">
        <v>96</v>
      </c>
    </row>
    <row r="21" spans="1:18" x14ac:dyDescent="0.25">
      <c r="M21" t="s">
        <v>97</v>
      </c>
      <c r="N21" s="5">
        <f t="shared" si="3"/>
        <v>26</v>
      </c>
      <c r="O21" s="5">
        <f t="shared" si="3"/>
        <v>38</v>
      </c>
      <c r="Q21" t="s">
        <v>98</v>
      </c>
      <c r="R21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K21"/>
    </sheetView>
  </sheetViews>
  <sheetFormatPr baseColWidth="10" defaultRowHeight="15" x14ac:dyDescent="0.25"/>
  <cols>
    <col min="1" max="1" width="5.140625" customWidth="1"/>
    <col min="2" max="2" width="4.85546875" customWidth="1"/>
    <col min="3" max="3" width="4.7109375" customWidth="1"/>
    <col min="4" max="4" width="19.140625" customWidth="1"/>
  </cols>
  <sheetData>
    <row r="1" spans="1:10" x14ac:dyDescent="0.25">
      <c r="A1" t="s">
        <v>0</v>
      </c>
      <c r="C1" t="s">
        <v>100</v>
      </c>
      <c r="I1" t="s">
        <v>56</v>
      </c>
      <c r="J1" t="s">
        <v>25</v>
      </c>
    </row>
    <row r="2" spans="1:10" x14ac:dyDescent="0.25">
      <c r="A2" s="1"/>
      <c r="B2" s="1" t="s">
        <v>3</v>
      </c>
      <c r="C2" s="1" t="s">
        <v>80</v>
      </c>
      <c r="D2" t="s">
        <v>4</v>
      </c>
      <c r="E2" t="s">
        <v>5</v>
      </c>
      <c r="F2" t="s">
        <v>6</v>
      </c>
    </row>
    <row r="3" spans="1:10" x14ac:dyDescent="0.25">
      <c r="A3" s="4" t="s">
        <v>111</v>
      </c>
      <c r="B3" s="5">
        <v>0</v>
      </c>
      <c r="C3" s="5">
        <v>0</v>
      </c>
      <c r="E3" t="s">
        <v>106</v>
      </c>
      <c r="F3" t="s">
        <v>107</v>
      </c>
    </row>
    <row r="4" spans="1:10" x14ac:dyDescent="0.25">
      <c r="A4" s="4" t="s">
        <v>59</v>
      </c>
      <c r="B4" s="5">
        <f t="shared" ref="B4:B12" si="0">B3+1</f>
        <v>1</v>
      </c>
      <c r="C4" s="5">
        <f t="shared" ref="C4:C12" si="1">C3+1</f>
        <v>1</v>
      </c>
      <c r="D4" t="s">
        <v>34</v>
      </c>
      <c r="E4" t="s">
        <v>60</v>
      </c>
      <c r="F4" t="s">
        <v>81</v>
      </c>
    </row>
    <row r="5" spans="1:10" x14ac:dyDescent="0.25">
      <c r="A5">
        <v>7000</v>
      </c>
      <c r="B5" s="5">
        <f t="shared" si="0"/>
        <v>2</v>
      </c>
      <c r="C5" s="5">
        <f t="shared" si="1"/>
        <v>2</v>
      </c>
      <c r="E5" t="s">
        <v>62</v>
      </c>
      <c r="F5" t="s">
        <v>63</v>
      </c>
    </row>
    <row r="6" spans="1:10" x14ac:dyDescent="0.25">
      <c r="A6" t="s">
        <v>64</v>
      </c>
      <c r="B6" s="5">
        <f t="shared" si="0"/>
        <v>3</v>
      </c>
      <c r="C6" s="5">
        <f t="shared" si="1"/>
        <v>3</v>
      </c>
      <c r="D6" t="s">
        <v>65</v>
      </c>
      <c r="E6" t="s">
        <v>66</v>
      </c>
      <c r="F6" t="s">
        <v>67</v>
      </c>
    </row>
    <row r="7" spans="1:10" x14ac:dyDescent="0.25">
      <c r="A7">
        <v>7006</v>
      </c>
      <c r="B7" s="5">
        <f t="shared" si="0"/>
        <v>4</v>
      </c>
      <c r="C7" s="5">
        <f t="shared" si="1"/>
        <v>4</v>
      </c>
      <c r="E7" t="s">
        <v>108</v>
      </c>
      <c r="F7" t="s">
        <v>109</v>
      </c>
    </row>
    <row r="8" spans="1:10" x14ac:dyDescent="0.25">
      <c r="A8" t="s">
        <v>112</v>
      </c>
      <c r="B8" s="5">
        <f t="shared" si="0"/>
        <v>5</v>
      </c>
      <c r="C8" s="5">
        <f t="shared" si="1"/>
        <v>5</v>
      </c>
      <c r="E8" t="s">
        <v>40</v>
      </c>
      <c r="F8" t="s">
        <v>110</v>
      </c>
    </row>
    <row r="9" spans="1:10" x14ac:dyDescent="0.25">
      <c r="A9" t="s">
        <v>83</v>
      </c>
      <c r="B9" s="5">
        <f t="shared" si="0"/>
        <v>6</v>
      </c>
      <c r="C9" s="5">
        <f t="shared" si="1"/>
        <v>6</v>
      </c>
      <c r="E9" t="s">
        <v>84</v>
      </c>
      <c r="F9" t="s">
        <v>85</v>
      </c>
    </row>
    <row r="10" spans="1:10" x14ac:dyDescent="0.25">
      <c r="A10" t="s">
        <v>86</v>
      </c>
      <c r="B10" s="5">
        <f t="shared" si="0"/>
        <v>7</v>
      </c>
      <c r="C10" s="5">
        <f t="shared" si="1"/>
        <v>7</v>
      </c>
      <c r="E10" t="s">
        <v>87</v>
      </c>
      <c r="F10" t="s">
        <v>88</v>
      </c>
    </row>
    <row r="11" spans="1:10" x14ac:dyDescent="0.25">
      <c r="A11" t="s">
        <v>115</v>
      </c>
      <c r="B11" s="5">
        <f t="shared" si="0"/>
        <v>8</v>
      </c>
      <c r="C11" s="5">
        <f t="shared" si="1"/>
        <v>8</v>
      </c>
      <c r="E11" t="s">
        <v>50</v>
      </c>
      <c r="F11" t="s">
        <v>71</v>
      </c>
    </row>
    <row r="12" spans="1:10" x14ac:dyDescent="0.25">
      <c r="A12" t="s">
        <v>113</v>
      </c>
      <c r="B12" s="5">
        <f t="shared" si="0"/>
        <v>9</v>
      </c>
      <c r="C12" s="5">
        <f t="shared" si="1"/>
        <v>9</v>
      </c>
      <c r="D12" t="s">
        <v>21</v>
      </c>
      <c r="E12" t="s">
        <v>22</v>
      </c>
    </row>
    <row r="13" spans="1:10" x14ac:dyDescent="0.25">
      <c r="A13" t="s">
        <v>114</v>
      </c>
      <c r="B13" s="5"/>
      <c r="C13" s="5"/>
    </row>
    <row r="14" spans="1:10" x14ac:dyDescent="0.25">
      <c r="B14" s="5"/>
      <c r="C14" s="5"/>
    </row>
    <row r="15" spans="1:10" x14ac:dyDescent="0.25">
      <c r="A15" t="s">
        <v>10</v>
      </c>
      <c r="B15" s="5">
        <v>20</v>
      </c>
      <c r="C15" s="5">
        <v>32</v>
      </c>
      <c r="D15" t="s">
        <v>90</v>
      </c>
      <c r="E15" t="s">
        <v>11</v>
      </c>
      <c r="F15" t="s">
        <v>58</v>
      </c>
    </row>
    <row r="16" spans="1:10" x14ac:dyDescent="0.25">
      <c r="A16" t="s">
        <v>105</v>
      </c>
      <c r="B16" s="5">
        <f t="shared" ref="B16:C21" si="2">B15+1</f>
        <v>21</v>
      </c>
      <c r="C16" s="5">
        <f t="shared" si="2"/>
        <v>33</v>
      </c>
      <c r="E16" t="s">
        <v>101</v>
      </c>
      <c r="F16" t="s">
        <v>102</v>
      </c>
    </row>
    <row r="17" spans="1:6" x14ac:dyDescent="0.25">
      <c r="A17">
        <v>3008</v>
      </c>
      <c r="B17" s="5">
        <f t="shared" si="2"/>
        <v>22</v>
      </c>
      <c r="C17" s="5">
        <f t="shared" si="2"/>
        <v>34</v>
      </c>
      <c r="E17" t="s">
        <v>15</v>
      </c>
      <c r="F17" t="s">
        <v>68</v>
      </c>
    </row>
    <row r="18" spans="1:6" x14ac:dyDescent="0.25">
      <c r="A18">
        <v>2007</v>
      </c>
      <c r="B18" s="5">
        <f t="shared" si="2"/>
        <v>23</v>
      </c>
      <c r="C18" s="5">
        <f t="shared" si="2"/>
        <v>35</v>
      </c>
      <c r="E18" t="s">
        <v>103</v>
      </c>
      <c r="F18" t="s">
        <v>104</v>
      </c>
    </row>
    <row r="19" spans="1:6" x14ac:dyDescent="0.25">
      <c r="A19" t="s">
        <v>91</v>
      </c>
      <c r="B19" s="5">
        <f t="shared" si="2"/>
        <v>24</v>
      </c>
      <c r="C19" s="5">
        <f t="shared" si="2"/>
        <v>36</v>
      </c>
      <c r="E19" t="s">
        <v>92</v>
      </c>
      <c r="F19" t="s">
        <v>93</v>
      </c>
    </row>
    <row r="20" spans="1:6" x14ac:dyDescent="0.25">
      <c r="A20" s="3" t="s">
        <v>94</v>
      </c>
      <c r="B20" s="5">
        <f t="shared" si="2"/>
        <v>25</v>
      </c>
      <c r="C20" s="5">
        <f t="shared" si="2"/>
        <v>37</v>
      </c>
      <c r="E20" t="s">
        <v>95</v>
      </c>
      <c r="F20" t="s">
        <v>96</v>
      </c>
    </row>
    <row r="21" spans="1:6" x14ac:dyDescent="0.25">
      <c r="A21" t="s">
        <v>97</v>
      </c>
      <c r="B21" s="5">
        <f t="shared" si="2"/>
        <v>26</v>
      </c>
      <c r="C21" s="5">
        <f t="shared" si="2"/>
        <v>38</v>
      </c>
      <c r="E21" t="s">
        <v>98</v>
      </c>
      <c r="F21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6" workbookViewId="0">
      <selection sqref="A1:I2"/>
    </sheetView>
  </sheetViews>
  <sheetFormatPr baseColWidth="10" defaultRowHeight="15" x14ac:dyDescent="0.25"/>
  <cols>
    <col min="1" max="1" width="3.85546875" customWidth="1"/>
    <col min="2" max="2" width="5.42578125" customWidth="1"/>
    <col min="3" max="4" width="4.28515625" customWidth="1"/>
    <col min="5" max="5" width="4.42578125" customWidth="1"/>
    <col min="6" max="6" width="13.85546875" customWidth="1"/>
    <col min="7" max="7" width="37.140625" customWidth="1"/>
    <col min="8" max="8" width="4.28515625" customWidth="1"/>
  </cols>
  <sheetData>
    <row r="1" spans="2:7" x14ac:dyDescent="0.25">
      <c r="B1" t="s">
        <v>0</v>
      </c>
      <c r="D1" t="s">
        <v>100</v>
      </c>
    </row>
    <row r="2" spans="2:7" x14ac:dyDescent="0.25">
      <c r="B2" s="1"/>
      <c r="C2" s="1" t="s">
        <v>220</v>
      </c>
      <c r="D2" s="1" t="s">
        <v>219</v>
      </c>
      <c r="E2" t="s">
        <v>4</v>
      </c>
      <c r="F2" t="s">
        <v>5</v>
      </c>
      <c r="G2" t="s">
        <v>6</v>
      </c>
    </row>
    <row r="3" spans="2:7" x14ac:dyDescent="0.25">
      <c r="B3" t="s">
        <v>237</v>
      </c>
      <c r="C3">
        <v>0</v>
      </c>
      <c r="D3">
        <v>0</v>
      </c>
      <c r="F3" t="s">
        <v>233</v>
      </c>
      <c r="G3" t="s">
        <v>241</v>
      </c>
    </row>
    <row r="4" spans="2:7" x14ac:dyDescent="0.25">
      <c r="B4" t="s">
        <v>238</v>
      </c>
      <c r="C4">
        <v>1</v>
      </c>
      <c r="D4">
        <v>1</v>
      </c>
      <c r="F4" t="s">
        <v>234</v>
      </c>
    </row>
    <row r="5" spans="2:7" x14ac:dyDescent="0.25">
      <c r="B5" t="s">
        <v>239</v>
      </c>
      <c r="C5">
        <v>2</v>
      </c>
      <c r="D5">
        <v>2</v>
      </c>
      <c r="E5" t="s">
        <v>236</v>
      </c>
      <c r="F5" t="s">
        <v>235</v>
      </c>
    </row>
    <row r="6" spans="2:7" x14ac:dyDescent="0.25">
      <c r="B6" t="s">
        <v>240</v>
      </c>
    </row>
    <row r="17" spans="1:7" ht="15.75" thickBot="1" x14ac:dyDescent="0.3">
      <c r="C17" s="2" t="s">
        <v>118</v>
      </c>
      <c r="D17" s="4"/>
      <c r="F17" t="s">
        <v>119</v>
      </c>
    </row>
    <row r="18" spans="1:7" ht="15.75" thickTop="1" x14ac:dyDescent="0.25">
      <c r="B18" s="6" t="s">
        <v>31</v>
      </c>
      <c r="C18" s="7">
        <v>48</v>
      </c>
      <c r="D18" s="8">
        <v>30</v>
      </c>
      <c r="E18" s="9" t="s">
        <v>120</v>
      </c>
      <c r="F18" s="10" t="s">
        <v>121</v>
      </c>
      <c r="G18" t="s">
        <v>122</v>
      </c>
    </row>
    <row r="19" spans="1:7" x14ac:dyDescent="0.25">
      <c r="B19" s="11" t="s">
        <v>28</v>
      </c>
      <c r="C19" s="12">
        <f>C18+1</f>
        <v>49</v>
      </c>
      <c r="D19" s="13">
        <v>31</v>
      </c>
      <c r="E19" s="16"/>
      <c r="F19" s="15" t="s">
        <v>123</v>
      </c>
      <c r="G19" t="s">
        <v>124</v>
      </c>
    </row>
    <row r="20" spans="1:7" x14ac:dyDescent="0.25">
      <c r="B20" s="11" t="s">
        <v>126</v>
      </c>
      <c r="C20" s="12">
        <f t="shared" ref="C20:C45" si="0">1+C19</f>
        <v>50</v>
      </c>
      <c r="D20" s="13">
        <v>32</v>
      </c>
      <c r="E20" s="16"/>
      <c r="F20" s="15" t="s">
        <v>127</v>
      </c>
      <c r="G20" t="s">
        <v>128</v>
      </c>
    </row>
    <row r="21" spans="1:7" x14ac:dyDescent="0.25">
      <c r="B21" s="11" t="s">
        <v>129</v>
      </c>
      <c r="C21" s="12">
        <f t="shared" si="0"/>
        <v>51</v>
      </c>
      <c r="D21" s="13">
        <v>33</v>
      </c>
      <c r="E21" s="14"/>
      <c r="F21" s="15" t="s">
        <v>130</v>
      </c>
      <c r="G21" t="s">
        <v>232</v>
      </c>
    </row>
    <row r="22" spans="1:7" x14ac:dyDescent="0.25">
      <c r="B22" s="11" t="s">
        <v>105</v>
      </c>
      <c r="C22" s="12">
        <f t="shared" si="0"/>
        <v>52</v>
      </c>
      <c r="D22" s="13">
        <v>34</v>
      </c>
      <c r="E22" s="14"/>
      <c r="F22" s="15" t="s">
        <v>131</v>
      </c>
      <c r="G22" t="s">
        <v>132</v>
      </c>
    </row>
    <row r="23" spans="1:7" x14ac:dyDescent="0.25">
      <c r="B23" s="11" t="s">
        <v>133</v>
      </c>
      <c r="C23" s="12">
        <f t="shared" si="0"/>
        <v>53</v>
      </c>
      <c r="D23" s="13">
        <v>35</v>
      </c>
      <c r="E23" s="14"/>
      <c r="F23" s="15" t="s">
        <v>134</v>
      </c>
      <c r="G23" t="s">
        <v>135</v>
      </c>
    </row>
    <row r="24" spans="1:7" x14ac:dyDescent="0.25">
      <c r="B24" s="17" t="s">
        <v>59</v>
      </c>
      <c r="C24" s="18">
        <f t="shared" si="0"/>
        <v>54</v>
      </c>
      <c r="D24" s="19">
        <v>36</v>
      </c>
      <c r="E24" s="20" t="s">
        <v>136</v>
      </c>
      <c r="F24" s="21" t="s">
        <v>137</v>
      </c>
      <c r="G24" t="s">
        <v>138</v>
      </c>
    </row>
    <row r="25" spans="1:7" x14ac:dyDescent="0.25">
      <c r="A25" s="46" t="s">
        <v>221</v>
      </c>
      <c r="B25" s="22">
        <v>7000</v>
      </c>
      <c r="C25" s="18">
        <f t="shared" si="0"/>
        <v>55</v>
      </c>
      <c r="D25" s="19">
        <v>37</v>
      </c>
      <c r="E25" s="20"/>
      <c r="F25" s="21" t="s">
        <v>139</v>
      </c>
      <c r="G25" t="s">
        <v>140</v>
      </c>
    </row>
    <row r="26" spans="1:7" x14ac:dyDescent="0.25">
      <c r="A26" s="46" t="s">
        <v>222</v>
      </c>
      <c r="B26" s="17" t="s">
        <v>141</v>
      </c>
      <c r="C26" s="18">
        <f t="shared" si="0"/>
        <v>56</v>
      </c>
      <c r="D26" s="19">
        <v>38</v>
      </c>
      <c r="E26" s="20" t="s">
        <v>142</v>
      </c>
      <c r="F26" s="21" t="s">
        <v>143</v>
      </c>
      <c r="G26" t="s">
        <v>144</v>
      </c>
    </row>
    <row r="27" spans="1:7" x14ac:dyDescent="0.25">
      <c r="A27" s="46" t="s">
        <v>224</v>
      </c>
      <c r="B27" s="22">
        <v>7009</v>
      </c>
      <c r="C27" s="18">
        <f t="shared" si="0"/>
        <v>57</v>
      </c>
      <c r="D27" s="19">
        <v>39</v>
      </c>
      <c r="E27" s="20"/>
      <c r="F27" s="21" t="s">
        <v>145</v>
      </c>
      <c r="G27" t="s">
        <v>146</v>
      </c>
    </row>
    <row r="28" spans="1:7" x14ac:dyDescent="0.25">
      <c r="A28" s="46" t="s">
        <v>227</v>
      </c>
      <c r="B28" s="17" t="s">
        <v>147</v>
      </c>
      <c r="C28" s="18">
        <f t="shared" si="0"/>
        <v>58</v>
      </c>
      <c r="D28" s="19" t="s">
        <v>148</v>
      </c>
      <c r="E28" s="20"/>
      <c r="F28" s="21" t="s">
        <v>149</v>
      </c>
      <c r="G28" t="s">
        <v>150</v>
      </c>
    </row>
    <row r="29" spans="1:7" x14ac:dyDescent="0.25">
      <c r="A29" s="46" t="s">
        <v>228</v>
      </c>
      <c r="B29" s="22">
        <v>3003</v>
      </c>
      <c r="C29" s="18">
        <f t="shared" si="0"/>
        <v>59</v>
      </c>
      <c r="D29" s="19" t="s">
        <v>151</v>
      </c>
      <c r="E29" s="20"/>
      <c r="F29" s="21" t="s">
        <v>152</v>
      </c>
      <c r="G29" t="s">
        <v>153</v>
      </c>
    </row>
    <row r="30" spans="1:7" x14ac:dyDescent="0.25">
      <c r="A30" s="46"/>
      <c r="B30" s="22">
        <v>2007</v>
      </c>
      <c r="C30" s="18">
        <f t="shared" si="0"/>
        <v>60</v>
      </c>
      <c r="D30" s="19" t="s">
        <v>154</v>
      </c>
      <c r="E30" s="20"/>
      <c r="F30" s="21" t="s">
        <v>155</v>
      </c>
      <c r="G30" t="s">
        <v>156</v>
      </c>
    </row>
    <row r="31" spans="1:7" x14ac:dyDescent="0.25">
      <c r="A31" s="46"/>
      <c r="B31" s="22">
        <v>1661</v>
      </c>
      <c r="C31" s="18">
        <f t="shared" si="0"/>
        <v>61</v>
      </c>
      <c r="D31" s="19" t="s">
        <v>157</v>
      </c>
      <c r="E31" s="20"/>
      <c r="F31" s="21" t="s">
        <v>158</v>
      </c>
      <c r="G31" t="s">
        <v>159</v>
      </c>
    </row>
    <row r="32" spans="1:7" x14ac:dyDescent="0.25">
      <c r="A32" s="46"/>
      <c r="B32" s="17" t="s">
        <v>160</v>
      </c>
      <c r="C32" s="18">
        <f t="shared" si="0"/>
        <v>62</v>
      </c>
      <c r="D32" s="19" t="s">
        <v>161</v>
      </c>
      <c r="E32" s="23"/>
      <c r="F32" s="21" t="s">
        <v>162</v>
      </c>
      <c r="G32" t="s">
        <v>163</v>
      </c>
    </row>
    <row r="33" spans="1:7" x14ac:dyDescent="0.25">
      <c r="A33" s="46"/>
      <c r="B33" s="17" t="s">
        <v>164</v>
      </c>
      <c r="C33" s="18">
        <f t="shared" si="0"/>
        <v>63</v>
      </c>
      <c r="D33" s="19" t="s">
        <v>165</v>
      </c>
      <c r="E33" s="23"/>
      <c r="F33" s="21" t="s">
        <v>166</v>
      </c>
      <c r="G33" t="s">
        <v>167</v>
      </c>
    </row>
    <row r="34" spans="1:7" x14ac:dyDescent="0.25">
      <c r="A34" s="46"/>
      <c r="B34" s="24" t="s">
        <v>168</v>
      </c>
      <c r="C34" s="25">
        <f t="shared" si="0"/>
        <v>64</v>
      </c>
      <c r="D34" s="26">
        <v>40</v>
      </c>
      <c r="E34" s="27" t="s">
        <v>169</v>
      </c>
      <c r="F34" s="28" t="s">
        <v>170</v>
      </c>
      <c r="G34" t="s">
        <v>171</v>
      </c>
    </row>
    <row r="35" spans="1:7" x14ac:dyDescent="0.25">
      <c r="A35" s="46" t="s">
        <v>226</v>
      </c>
      <c r="B35" s="24" t="s">
        <v>172</v>
      </c>
      <c r="C35" s="25">
        <f t="shared" si="0"/>
        <v>65</v>
      </c>
      <c r="D35" s="26">
        <v>41</v>
      </c>
      <c r="E35" s="27"/>
      <c r="F35" s="28" t="s">
        <v>173</v>
      </c>
      <c r="G35" t="s">
        <v>174</v>
      </c>
    </row>
    <row r="36" spans="1:7" x14ac:dyDescent="0.25">
      <c r="A36" s="46" t="s">
        <v>223</v>
      </c>
      <c r="B36" s="24" t="s">
        <v>175</v>
      </c>
      <c r="C36" s="25">
        <f t="shared" si="0"/>
        <v>66</v>
      </c>
      <c r="D36" s="26">
        <v>42</v>
      </c>
      <c r="E36" s="27"/>
      <c r="F36" s="28" t="s">
        <v>176</v>
      </c>
      <c r="G36" t="s">
        <v>177</v>
      </c>
    </row>
    <row r="37" spans="1:7" x14ac:dyDescent="0.25">
      <c r="A37" s="46" t="s">
        <v>229</v>
      </c>
      <c r="B37" s="29">
        <v>9860</v>
      </c>
      <c r="C37" s="25">
        <f t="shared" si="0"/>
        <v>67</v>
      </c>
      <c r="D37" s="26">
        <v>43</v>
      </c>
      <c r="E37" s="27" t="s">
        <v>178</v>
      </c>
      <c r="F37" s="28" t="s">
        <v>179</v>
      </c>
      <c r="G37" t="s">
        <v>180</v>
      </c>
    </row>
    <row r="38" spans="1:7" x14ac:dyDescent="0.25">
      <c r="A38" s="46" t="s">
        <v>221</v>
      </c>
      <c r="B38" s="29">
        <v>661</v>
      </c>
      <c r="C38" s="25">
        <f t="shared" si="0"/>
        <v>68</v>
      </c>
      <c r="D38" s="26">
        <v>44</v>
      </c>
      <c r="E38" s="27"/>
      <c r="F38" s="28" t="s">
        <v>181</v>
      </c>
      <c r="G38" t="s">
        <v>182</v>
      </c>
    </row>
    <row r="39" spans="1:7" x14ac:dyDescent="0.25">
      <c r="A39" s="46" t="s">
        <v>230</v>
      </c>
      <c r="B39" s="24" t="s">
        <v>183</v>
      </c>
      <c r="C39" s="25">
        <f t="shared" si="0"/>
        <v>69</v>
      </c>
      <c r="D39" s="26">
        <v>45</v>
      </c>
      <c r="E39" s="27"/>
      <c r="F39" s="28" t="s">
        <v>184</v>
      </c>
      <c r="G39" t="s">
        <v>185</v>
      </c>
    </row>
    <row r="40" spans="1:7" x14ac:dyDescent="0.25">
      <c r="A40" s="46" t="s">
        <v>49</v>
      </c>
      <c r="B40" s="24" t="s">
        <v>186</v>
      </c>
      <c r="C40" s="25">
        <f t="shared" si="0"/>
        <v>70</v>
      </c>
      <c r="D40" s="26">
        <v>46</v>
      </c>
      <c r="E40" s="27"/>
      <c r="F40" s="28" t="s">
        <v>187</v>
      </c>
      <c r="G40" t="s">
        <v>188</v>
      </c>
    </row>
    <row r="41" spans="1:7" x14ac:dyDescent="0.25">
      <c r="A41" s="46" t="s">
        <v>231</v>
      </c>
      <c r="B41" s="24" t="s">
        <v>189</v>
      </c>
      <c r="C41" s="25">
        <f t="shared" si="0"/>
        <v>71</v>
      </c>
      <c r="D41" s="26">
        <v>47</v>
      </c>
      <c r="E41" s="27"/>
      <c r="F41" s="28" t="s">
        <v>190</v>
      </c>
      <c r="G41" t="s">
        <v>191</v>
      </c>
    </row>
    <row r="42" spans="1:7" x14ac:dyDescent="0.25">
      <c r="B42" s="24" t="s">
        <v>192</v>
      </c>
      <c r="C42" s="25">
        <f t="shared" si="0"/>
        <v>72</v>
      </c>
      <c r="D42" s="26">
        <v>48</v>
      </c>
      <c r="E42" s="27"/>
      <c r="F42" s="28" t="s">
        <v>193</v>
      </c>
      <c r="G42" t="s">
        <v>194</v>
      </c>
    </row>
    <row r="43" spans="1:7" x14ac:dyDescent="0.25">
      <c r="B43" s="29" t="s">
        <v>195</v>
      </c>
      <c r="C43" s="25">
        <f t="shared" si="0"/>
        <v>73</v>
      </c>
      <c r="D43" s="26">
        <v>49</v>
      </c>
      <c r="E43" s="27"/>
      <c r="F43" s="28" t="s">
        <v>196</v>
      </c>
      <c r="G43" t="s">
        <v>197</v>
      </c>
    </row>
    <row r="44" spans="1:7" x14ac:dyDescent="0.25">
      <c r="B44" s="24" t="s">
        <v>198</v>
      </c>
      <c r="C44" s="25">
        <f t="shared" si="0"/>
        <v>74</v>
      </c>
      <c r="D44" s="25" t="s">
        <v>199</v>
      </c>
      <c r="E44" s="27"/>
      <c r="F44" s="28" t="s">
        <v>200</v>
      </c>
      <c r="G44" t="s">
        <v>201</v>
      </c>
    </row>
    <row r="45" spans="1:7" ht="15.75" thickBot="1" x14ac:dyDescent="0.3">
      <c r="B45" s="30" t="s">
        <v>202</v>
      </c>
      <c r="C45" s="31">
        <f t="shared" si="0"/>
        <v>75</v>
      </c>
      <c r="D45" s="31" t="s">
        <v>203</v>
      </c>
      <c r="E45" s="32"/>
      <c r="F45" s="33" t="s">
        <v>204</v>
      </c>
      <c r="G45" t="s">
        <v>205</v>
      </c>
    </row>
    <row r="46" spans="1:7" ht="16.5" thickTop="1" thickBot="1" x14ac:dyDescent="0.3">
      <c r="B46" s="34"/>
      <c r="C46" s="2" t="s">
        <v>206</v>
      </c>
      <c r="D46" s="35"/>
      <c r="E46" s="4"/>
      <c r="F46" s="36" t="s">
        <v>207</v>
      </c>
    </row>
    <row r="47" spans="1:7" ht="15.75" thickTop="1" x14ac:dyDescent="0.25">
      <c r="A47" s="46" t="s">
        <v>225</v>
      </c>
      <c r="B47" s="37" t="s">
        <v>91</v>
      </c>
      <c r="C47" s="38">
        <v>76</v>
      </c>
      <c r="D47" s="8" t="s">
        <v>208</v>
      </c>
      <c r="E47" s="7" t="s">
        <v>209</v>
      </c>
      <c r="F47" s="39" t="s">
        <v>210</v>
      </c>
      <c r="G47" t="s">
        <v>125</v>
      </c>
    </row>
    <row r="48" spans="1:7" x14ac:dyDescent="0.25">
      <c r="A48" s="46" t="s">
        <v>223</v>
      </c>
      <c r="B48" s="11" t="s">
        <v>211</v>
      </c>
      <c r="C48" s="12">
        <f>1+C47</f>
        <v>77</v>
      </c>
      <c r="D48" s="12" t="s">
        <v>212</v>
      </c>
      <c r="E48" s="14"/>
      <c r="F48" s="40" t="s">
        <v>213</v>
      </c>
      <c r="G48" t="s">
        <v>214</v>
      </c>
    </row>
    <row r="49" spans="1:7" ht="15.75" thickBot="1" x14ac:dyDescent="0.3">
      <c r="A49" s="46" t="s">
        <v>228</v>
      </c>
      <c r="B49" s="41" t="s">
        <v>215</v>
      </c>
      <c r="C49" s="42">
        <f>1+C48</f>
        <v>78</v>
      </c>
      <c r="D49" s="43" t="s">
        <v>216</v>
      </c>
      <c r="E49" s="44"/>
      <c r="F49" s="45" t="s">
        <v>217</v>
      </c>
      <c r="G49" t="s">
        <v>218</v>
      </c>
    </row>
    <row r="50" spans="1:7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7" zoomScaleNormal="100" workbookViewId="0">
      <selection activeCell="H1" sqref="H1"/>
    </sheetView>
  </sheetViews>
  <sheetFormatPr baseColWidth="10" defaultRowHeight="15" x14ac:dyDescent="0.25"/>
  <cols>
    <col min="1" max="2" width="5.7109375" customWidth="1"/>
    <col min="3" max="3" width="5.28515625" customWidth="1"/>
    <col min="4" max="4" width="4.28515625" customWidth="1"/>
    <col min="5" max="5" width="5.42578125" customWidth="1"/>
    <col min="6" max="6" width="22.42578125" customWidth="1"/>
  </cols>
  <sheetData>
    <row r="1" spans="2:7" x14ac:dyDescent="0.25">
      <c r="B1" t="s">
        <v>0</v>
      </c>
      <c r="D1" t="s">
        <v>100</v>
      </c>
    </row>
    <row r="2" spans="2:7" x14ac:dyDescent="0.25">
      <c r="B2" s="1"/>
      <c r="C2" s="1" t="s">
        <v>220</v>
      </c>
      <c r="D2" s="1" t="s">
        <v>219</v>
      </c>
      <c r="E2" t="s">
        <v>4</v>
      </c>
      <c r="F2" t="s">
        <v>5</v>
      </c>
      <c r="G2" t="s">
        <v>6</v>
      </c>
    </row>
    <row r="3" spans="2:7" x14ac:dyDescent="0.25">
      <c r="B3" t="s">
        <v>345</v>
      </c>
      <c r="C3" s="2">
        <v>0</v>
      </c>
      <c r="D3" s="2">
        <v>0</v>
      </c>
      <c r="F3" t="s">
        <v>341</v>
      </c>
    </row>
    <row r="4" spans="2:7" x14ac:dyDescent="0.25">
      <c r="B4" t="s">
        <v>346</v>
      </c>
      <c r="C4" s="2">
        <f>C3+1</f>
        <v>1</v>
      </c>
      <c r="D4" s="2">
        <f t="shared" ref="D4:D8" si="0">D3+1</f>
        <v>1</v>
      </c>
      <c r="F4" t="s">
        <v>342</v>
      </c>
      <c r="G4" t="s">
        <v>343</v>
      </c>
    </row>
    <row r="5" spans="2:7" x14ac:dyDescent="0.25">
      <c r="B5">
        <v>8156</v>
      </c>
      <c r="C5" s="2">
        <f t="shared" ref="C5:C8" si="1">C4+1</f>
        <v>2</v>
      </c>
      <c r="D5" s="2">
        <f t="shared" si="0"/>
        <v>2</v>
      </c>
      <c r="F5" t="s">
        <v>335</v>
      </c>
      <c r="G5" t="s">
        <v>344</v>
      </c>
    </row>
    <row r="6" spans="2:7" x14ac:dyDescent="0.25">
      <c r="B6" t="s">
        <v>337</v>
      </c>
      <c r="C6" s="2">
        <f t="shared" si="1"/>
        <v>3</v>
      </c>
      <c r="D6" s="2">
        <f t="shared" si="0"/>
        <v>3</v>
      </c>
      <c r="F6" t="s">
        <v>294</v>
      </c>
      <c r="G6" t="s">
        <v>339</v>
      </c>
    </row>
    <row r="7" spans="2:7" x14ac:dyDescent="0.25">
      <c r="B7" t="s">
        <v>338</v>
      </c>
      <c r="C7" s="2">
        <f t="shared" si="1"/>
        <v>4</v>
      </c>
      <c r="D7" s="2">
        <f t="shared" si="0"/>
        <v>4</v>
      </c>
      <c r="F7" t="s">
        <v>334</v>
      </c>
      <c r="G7" t="s">
        <v>340</v>
      </c>
    </row>
    <row r="8" spans="2:7" x14ac:dyDescent="0.25">
      <c r="B8" t="s">
        <v>20</v>
      </c>
      <c r="C8" s="2">
        <f t="shared" si="1"/>
        <v>5</v>
      </c>
      <c r="D8" s="2">
        <f t="shared" si="0"/>
        <v>5</v>
      </c>
      <c r="E8" t="s">
        <v>21</v>
      </c>
      <c r="F8" t="s">
        <v>22</v>
      </c>
    </row>
    <row r="9" spans="2:7" x14ac:dyDescent="0.25">
      <c r="B9" t="s">
        <v>336</v>
      </c>
    </row>
    <row r="10" spans="2:7" ht="15.75" thickBot="1" x14ac:dyDescent="0.3">
      <c r="B10" s="34"/>
      <c r="C10" s="2" t="s">
        <v>206</v>
      </c>
      <c r="D10" s="2" t="s">
        <v>118</v>
      </c>
      <c r="F10" t="s">
        <v>207</v>
      </c>
    </row>
    <row r="11" spans="2:7" ht="15.75" thickTop="1" x14ac:dyDescent="0.25">
      <c r="B11" s="73" t="s">
        <v>91</v>
      </c>
      <c r="C11" s="74">
        <v>76</v>
      </c>
      <c r="D11" s="75" t="s">
        <v>208</v>
      </c>
      <c r="E11" s="76" t="s">
        <v>209</v>
      </c>
      <c r="F11" s="76" t="s">
        <v>210</v>
      </c>
      <c r="G11" s="10" t="s">
        <v>125</v>
      </c>
    </row>
    <row r="12" spans="2:7" x14ac:dyDescent="0.25">
      <c r="B12" s="77" t="s">
        <v>211</v>
      </c>
      <c r="C12" s="78">
        <f>1+C11</f>
        <v>77</v>
      </c>
      <c r="D12" s="78" t="s">
        <v>212</v>
      </c>
      <c r="E12" s="79"/>
      <c r="F12" s="79" t="s">
        <v>213</v>
      </c>
      <c r="G12" s="15" t="s">
        <v>214</v>
      </c>
    </row>
    <row r="13" spans="2:7" x14ac:dyDescent="0.25">
      <c r="B13" s="77" t="s">
        <v>215</v>
      </c>
      <c r="C13" s="78">
        <f>1+C12</f>
        <v>78</v>
      </c>
      <c r="D13" s="80" t="s">
        <v>216</v>
      </c>
      <c r="E13" s="79"/>
      <c r="F13" s="79" t="s">
        <v>217</v>
      </c>
      <c r="G13" s="15" t="s">
        <v>218</v>
      </c>
    </row>
    <row r="14" spans="2:7" ht="15.75" thickBot="1" x14ac:dyDescent="0.3">
      <c r="B14" s="81">
        <v>0</v>
      </c>
      <c r="C14" s="44"/>
      <c r="D14" s="42" t="s">
        <v>309</v>
      </c>
      <c r="E14" s="44"/>
      <c r="F14" s="44"/>
      <c r="G14" s="82"/>
    </row>
    <row r="15" spans="2:7" ht="15.75" thickTop="1" x14ac:dyDescent="0.25"/>
    <row r="16" spans="2:7" ht="15.75" thickBot="1" x14ac:dyDescent="0.3">
      <c r="B16" s="4"/>
      <c r="C16" s="2" t="s">
        <v>206</v>
      </c>
      <c r="D16" s="2" t="s">
        <v>118</v>
      </c>
      <c r="F16" t="s">
        <v>310</v>
      </c>
    </row>
    <row r="17" spans="2:7" ht="15.75" thickTop="1" x14ac:dyDescent="0.25">
      <c r="B17" s="83" t="s">
        <v>31</v>
      </c>
      <c r="C17" s="7">
        <v>80</v>
      </c>
      <c r="D17" s="7">
        <v>50</v>
      </c>
      <c r="E17" s="7" t="s">
        <v>311</v>
      </c>
      <c r="F17" s="7" t="s">
        <v>312</v>
      </c>
      <c r="G17" s="10" t="s">
        <v>313</v>
      </c>
    </row>
    <row r="18" spans="2:7" x14ac:dyDescent="0.25">
      <c r="B18" s="84" t="s">
        <v>314</v>
      </c>
      <c r="C18" s="35">
        <f t="shared" ref="C18:C26" si="2">1+C17</f>
        <v>81</v>
      </c>
      <c r="D18">
        <v>51</v>
      </c>
      <c r="F18" t="s">
        <v>315</v>
      </c>
      <c r="G18" s="15" t="s">
        <v>316</v>
      </c>
    </row>
    <row r="19" spans="2:7" x14ac:dyDescent="0.25">
      <c r="B19" s="85">
        <v>9020</v>
      </c>
      <c r="C19" s="86">
        <f t="shared" si="2"/>
        <v>82</v>
      </c>
      <c r="D19" s="87">
        <v>52</v>
      </c>
      <c r="E19" s="87" t="s">
        <v>317</v>
      </c>
      <c r="F19" s="87" t="s">
        <v>318</v>
      </c>
      <c r="G19" s="15" t="s">
        <v>319</v>
      </c>
    </row>
    <row r="20" spans="2:7" x14ac:dyDescent="0.25">
      <c r="B20" s="85" t="s">
        <v>36</v>
      </c>
      <c r="C20" s="86">
        <f t="shared" si="2"/>
        <v>83</v>
      </c>
      <c r="D20" s="87">
        <v>53</v>
      </c>
      <c r="E20" s="87"/>
      <c r="F20" s="87" t="s">
        <v>320</v>
      </c>
      <c r="G20" s="15" t="s">
        <v>321</v>
      </c>
    </row>
    <row r="21" spans="2:7" x14ac:dyDescent="0.25">
      <c r="B21" s="85" t="s">
        <v>198</v>
      </c>
      <c r="C21" s="86">
        <f t="shared" si="2"/>
        <v>84</v>
      </c>
      <c r="D21" s="87">
        <v>54</v>
      </c>
      <c r="E21" s="87"/>
      <c r="F21" s="87" t="s">
        <v>200</v>
      </c>
      <c r="G21" s="15" t="s">
        <v>322</v>
      </c>
    </row>
    <row r="22" spans="2:7" x14ac:dyDescent="0.25">
      <c r="B22" s="85" t="s">
        <v>126</v>
      </c>
      <c r="C22" s="86">
        <f t="shared" si="2"/>
        <v>85</v>
      </c>
      <c r="D22" s="87">
        <v>55</v>
      </c>
      <c r="E22" s="87"/>
      <c r="F22" s="87" t="s">
        <v>323</v>
      </c>
      <c r="G22" s="15" t="s">
        <v>324</v>
      </c>
    </row>
    <row r="23" spans="2:7" x14ac:dyDescent="0.25">
      <c r="B23" s="85">
        <v>3003</v>
      </c>
      <c r="C23" s="86">
        <f t="shared" si="2"/>
        <v>86</v>
      </c>
      <c r="D23" s="87">
        <v>56</v>
      </c>
      <c r="E23" s="87"/>
      <c r="F23" s="87" t="s">
        <v>152</v>
      </c>
      <c r="G23" s="15" t="s">
        <v>325</v>
      </c>
    </row>
    <row r="24" spans="2:7" x14ac:dyDescent="0.25">
      <c r="B24" s="85" t="s">
        <v>17</v>
      </c>
      <c r="C24" s="86">
        <f t="shared" si="2"/>
        <v>87</v>
      </c>
      <c r="D24" s="87">
        <v>57</v>
      </c>
      <c r="E24" s="87"/>
      <c r="F24" s="87" t="s">
        <v>18</v>
      </c>
      <c r="G24" s="15" t="s">
        <v>326</v>
      </c>
    </row>
    <row r="25" spans="2:7" x14ac:dyDescent="0.25">
      <c r="B25" s="85" t="s">
        <v>327</v>
      </c>
      <c r="C25" s="86">
        <f t="shared" si="2"/>
        <v>88</v>
      </c>
      <c r="D25" s="87">
        <v>58</v>
      </c>
      <c r="E25" s="87"/>
      <c r="F25" s="87" t="s">
        <v>328</v>
      </c>
      <c r="G25" s="15" t="s">
        <v>329</v>
      </c>
    </row>
    <row r="26" spans="2:7" ht="15.75" thickBot="1" x14ac:dyDescent="0.3">
      <c r="B26" s="88" t="s">
        <v>330</v>
      </c>
      <c r="C26" s="89">
        <f t="shared" si="2"/>
        <v>89</v>
      </c>
      <c r="D26" s="90">
        <v>59</v>
      </c>
      <c r="E26" s="90"/>
      <c r="F26" s="90" t="s">
        <v>331</v>
      </c>
      <c r="G26" s="82" t="s">
        <v>332</v>
      </c>
    </row>
    <row r="27" spans="2:7" ht="15.75" thickTop="1" x14ac:dyDescent="0.25">
      <c r="B27" s="35" t="s">
        <v>333</v>
      </c>
    </row>
    <row r="29" spans="2:7" ht="15.75" thickBot="1" x14ac:dyDescent="0.3">
      <c r="B29" s="47"/>
      <c r="C29" s="48" t="s">
        <v>206</v>
      </c>
      <c r="D29" s="48" t="s">
        <v>118</v>
      </c>
      <c r="E29" s="49"/>
      <c r="F29" s="49" t="s">
        <v>242</v>
      </c>
      <c r="G29" s="49"/>
    </row>
    <row r="30" spans="2:7" ht="15.75" thickTop="1" x14ac:dyDescent="0.25">
      <c r="B30" s="50" t="s">
        <v>129</v>
      </c>
      <c r="C30" s="51">
        <v>96</v>
      </c>
      <c r="D30" s="51">
        <v>60</v>
      </c>
      <c r="E30" s="52" t="s">
        <v>243</v>
      </c>
      <c r="F30" s="53" t="s">
        <v>244</v>
      </c>
      <c r="G30" s="49" t="s">
        <v>245</v>
      </c>
    </row>
    <row r="31" spans="2:7" x14ac:dyDescent="0.25">
      <c r="B31" s="54" t="s">
        <v>246</v>
      </c>
      <c r="C31" s="55">
        <f t="shared" ref="C31:D46" si="3">C30+1</f>
        <v>97</v>
      </c>
      <c r="D31" s="55">
        <f t="shared" si="3"/>
        <v>61</v>
      </c>
      <c r="E31" s="56"/>
      <c r="F31" s="57" t="s">
        <v>247</v>
      </c>
      <c r="G31" s="49" t="s">
        <v>248</v>
      </c>
    </row>
    <row r="32" spans="2:7" x14ac:dyDescent="0.25">
      <c r="B32" s="54" t="s">
        <v>249</v>
      </c>
      <c r="C32" s="55">
        <f t="shared" si="3"/>
        <v>98</v>
      </c>
      <c r="D32" s="55">
        <f t="shared" si="3"/>
        <v>62</v>
      </c>
      <c r="E32" s="56"/>
      <c r="F32" s="57" t="s">
        <v>250</v>
      </c>
      <c r="G32" s="49" t="s">
        <v>251</v>
      </c>
    </row>
    <row r="33" spans="1:7" x14ac:dyDescent="0.25">
      <c r="B33" s="54" t="s">
        <v>28</v>
      </c>
      <c r="C33" s="55">
        <f t="shared" si="3"/>
        <v>99</v>
      </c>
      <c r="D33" s="55">
        <f t="shared" si="3"/>
        <v>63</v>
      </c>
      <c r="E33" s="56"/>
      <c r="F33" s="57" t="s">
        <v>29</v>
      </c>
      <c r="G33" s="49" t="s">
        <v>252</v>
      </c>
    </row>
    <row r="34" spans="1:7" x14ac:dyDescent="0.25">
      <c r="B34" s="54" t="s">
        <v>172</v>
      </c>
      <c r="C34" s="55">
        <f t="shared" si="3"/>
        <v>100</v>
      </c>
      <c r="D34" s="55">
        <f t="shared" si="3"/>
        <v>64</v>
      </c>
      <c r="E34" s="56"/>
      <c r="F34" s="57" t="s">
        <v>253</v>
      </c>
      <c r="G34" s="49" t="s">
        <v>254</v>
      </c>
    </row>
    <row r="35" spans="1:7" x14ac:dyDescent="0.25">
      <c r="B35" s="54">
        <v>1661</v>
      </c>
      <c r="C35" s="55">
        <f t="shared" si="3"/>
        <v>101</v>
      </c>
      <c r="D35" s="55">
        <f t="shared" si="3"/>
        <v>65</v>
      </c>
      <c r="E35" s="56"/>
      <c r="F35" s="57" t="s">
        <v>255</v>
      </c>
      <c r="G35" s="49" t="s">
        <v>256</v>
      </c>
    </row>
    <row r="36" spans="1:7" x14ac:dyDescent="0.25">
      <c r="B36" s="54">
        <v>8064</v>
      </c>
      <c r="C36" s="55">
        <f t="shared" si="3"/>
        <v>102</v>
      </c>
      <c r="D36" s="55">
        <f t="shared" si="3"/>
        <v>66</v>
      </c>
      <c r="E36" s="56"/>
      <c r="F36" s="57" t="s">
        <v>257</v>
      </c>
      <c r="G36" s="49" t="s">
        <v>258</v>
      </c>
    </row>
    <row r="37" spans="1:7" ht="15.75" x14ac:dyDescent="0.25">
      <c r="A37" s="72" t="s">
        <v>226</v>
      </c>
      <c r="B37" s="58" t="s">
        <v>259</v>
      </c>
      <c r="C37" s="59">
        <f t="shared" si="3"/>
        <v>103</v>
      </c>
      <c r="D37" s="59">
        <f t="shared" si="3"/>
        <v>67</v>
      </c>
      <c r="E37" s="60" t="s">
        <v>260</v>
      </c>
      <c r="F37" s="61" t="s">
        <v>261</v>
      </c>
      <c r="G37" s="60" t="s">
        <v>262</v>
      </c>
    </row>
    <row r="38" spans="1:7" ht="15.75" x14ac:dyDescent="0.25">
      <c r="A38" s="72" t="s">
        <v>221</v>
      </c>
      <c r="B38" s="58" t="s">
        <v>263</v>
      </c>
      <c r="C38" s="59">
        <f t="shared" si="3"/>
        <v>104</v>
      </c>
      <c r="D38" s="59">
        <v>68</v>
      </c>
      <c r="E38" s="60"/>
      <c r="F38" s="61" t="s">
        <v>264</v>
      </c>
      <c r="G38" s="60" t="s">
        <v>265</v>
      </c>
    </row>
    <row r="39" spans="1:7" ht="15.75" x14ac:dyDescent="0.25">
      <c r="A39" s="72" t="s">
        <v>306</v>
      </c>
      <c r="B39" s="62" t="s">
        <v>266</v>
      </c>
      <c r="C39" s="59">
        <f t="shared" si="3"/>
        <v>105</v>
      </c>
      <c r="D39" s="59">
        <v>69</v>
      </c>
      <c r="E39" s="60"/>
      <c r="F39" s="61" t="s">
        <v>267</v>
      </c>
      <c r="G39" s="60" t="s">
        <v>268</v>
      </c>
    </row>
    <row r="40" spans="1:7" ht="15.75" x14ac:dyDescent="0.25">
      <c r="A40" s="72"/>
      <c r="B40" s="58">
        <v>1661</v>
      </c>
      <c r="C40" s="59">
        <f t="shared" si="3"/>
        <v>106</v>
      </c>
      <c r="D40" s="59" t="s">
        <v>269</v>
      </c>
      <c r="E40" s="60"/>
      <c r="F40" s="61" t="s">
        <v>255</v>
      </c>
      <c r="G40" s="60" t="s">
        <v>256</v>
      </c>
    </row>
    <row r="41" spans="1:7" ht="15.75" x14ac:dyDescent="0.25">
      <c r="A41" s="72" t="s">
        <v>307</v>
      </c>
      <c r="B41" s="58">
        <v>8068</v>
      </c>
      <c r="C41" s="59">
        <f t="shared" si="3"/>
        <v>107</v>
      </c>
      <c r="D41" s="59" t="s">
        <v>270</v>
      </c>
      <c r="E41" s="60"/>
      <c r="F41" s="61" t="s">
        <v>271</v>
      </c>
      <c r="G41" s="60" t="s">
        <v>272</v>
      </c>
    </row>
    <row r="42" spans="1:7" ht="15.75" x14ac:dyDescent="0.25">
      <c r="A42" s="72"/>
      <c r="B42" s="58">
        <v>7074</v>
      </c>
      <c r="C42" s="59">
        <f t="shared" si="3"/>
        <v>108</v>
      </c>
      <c r="D42" s="59" t="s">
        <v>273</v>
      </c>
      <c r="E42" s="60"/>
      <c r="F42" s="61" t="s">
        <v>274</v>
      </c>
      <c r="G42" s="60" t="s">
        <v>275</v>
      </c>
    </row>
    <row r="43" spans="1:7" ht="15.75" x14ac:dyDescent="0.25">
      <c r="A43" s="72" t="s">
        <v>225</v>
      </c>
      <c r="B43" s="58" t="s">
        <v>276</v>
      </c>
      <c r="C43" s="59">
        <f t="shared" si="3"/>
        <v>109</v>
      </c>
      <c r="D43" s="59" t="s">
        <v>277</v>
      </c>
      <c r="E43" s="60"/>
      <c r="F43" s="61" t="s">
        <v>278</v>
      </c>
      <c r="G43" s="60" t="s">
        <v>279</v>
      </c>
    </row>
    <row r="44" spans="1:7" ht="15.75" x14ac:dyDescent="0.25">
      <c r="A44" s="72" t="s">
        <v>223</v>
      </c>
      <c r="B44" s="58">
        <v>8157</v>
      </c>
      <c r="C44" s="59">
        <f t="shared" si="3"/>
        <v>110</v>
      </c>
      <c r="D44" s="59" t="s">
        <v>280</v>
      </c>
      <c r="E44" s="60"/>
      <c r="F44" s="61" t="s">
        <v>281</v>
      </c>
      <c r="G44" s="60" t="s">
        <v>282</v>
      </c>
    </row>
    <row r="45" spans="1:7" ht="15.75" x14ac:dyDescent="0.25">
      <c r="A45" s="72" t="s">
        <v>308</v>
      </c>
      <c r="B45" s="58" t="s">
        <v>283</v>
      </c>
      <c r="C45" s="59">
        <f t="shared" si="3"/>
        <v>111</v>
      </c>
      <c r="D45" s="59" t="s">
        <v>284</v>
      </c>
      <c r="E45" s="60"/>
      <c r="F45" s="61" t="s">
        <v>285</v>
      </c>
      <c r="G45" s="60" t="s">
        <v>286</v>
      </c>
    </row>
    <row r="46" spans="1:7" x14ac:dyDescent="0.25">
      <c r="B46" s="63">
        <v>8126</v>
      </c>
      <c r="C46" s="64">
        <f t="shared" si="3"/>
        <v>112</v>
      </c>
      <c r="D46" s="64">
        <v>70</v>
      </c>
      <c r="E46" s="65" t="s">
        <v>287</v>
      </c>
      <c r="F46" s="66" t="s">
        <v>288</v>
      </c>
      <c r="G46" s="65" t="s">
        <v>289</v>
      </c>
    </row>
    <row r="47" spans="1:7" ht="15.75" x14ac:dyDescent="0.25">
      <c r="A47" s="72" t="s">
        <v>221</v>
      </c>
      <c r="B47" s="67" t="s">
        <v>290</v>
      </c>
      <c r="C47" s="64">
        <f t="shared" ref="C47:D51" si="4">C46+1</f>
        <v>113</v>
      </c>
      <c r="D47" s="64">
        <f t="shared" si="4"/>
        <v>71</v>
      </c>
      <c r="E47" s="65"/>
      <c r="F47" s="66" t="s">
        <v>291</v>
      </c>
      <c r="G47" s="65" t="s">
        <v>292</v>
      </c>
    </row>
    <row r="48" spans="1:7" ht="15.75" x14ac:dyDescent="0.25">
      <c r="A48" s="72" t="s">
        <v>305</v>
      </c>
      <c r="B48" s="63" t="s">
        <v>293</v>
      </c>
      <c r="C48" s="64">
        <f t="shared" si="4"/>
        <v>114</v>
      </c>
      <c r="D48" s="64">
        <f t="shared" si="4"/>
        <v>72</v>
      </c>
      <c r="E48" s="65"/>
      <c r="F48" s="66" t="s">
        <v>294</v>
      </c>
      <c r="G48" s="65" t="s">
        <v>295</v>
      </c>
    </row>
    <row r="49" spans="1:7" ht="15.75" x14ac:dyDescent="0.25">
      <c r="A49" s="72" t="s">
        <v>224</v>
      </c>
      <c r="B49" s="63" t="s">
        <v>296</v>
      </c>
      <c r="C49" s="64">
        <f t="shared" si="4"/>
        <v>115</v>
      </c>
      <c r="D49" s="64">
        <f t="shared" si="4"/>
        <v>73</v>
      </c>
      <c r="E49" s="65"/>
      <c r="F49" s="66" t="s">
        <v>297</v>
      </c>
      <c r="G49" s="65" t="s">
        <v>298</v>
      </c>
    </row>
    <row r="50" spans="1:7" x14ac:dyDescent="0.25">
      <c r="B50" s="63" t="s">
        <v>299</v>
      </c>
      <c r="C50" s="64">
        <f t="shared" si="4"/>
        <v>116</v>
      </c>
      <c r="D50" s="64">
        <f t="shared" si="4"/>
        <v>74</v>
      </c>
      <c r="E50" s="65"/>
      <c r="F50" s="66" t="s">
        <v>300</v>
      </c>
      <c r="G50" s="65" t="s">
        <v>301</v>
      </c>
    </row>
    <row r="51" spans="1:7" ht="15.75" thickBot="1" x14ac:dyDescent="0.3">
      <c r="B51" s="68" t="s">
        <v>302</v>
      </c>
      <c r="C51" s="69">
        <f t="shared" si="4"/>
        <v>117</v>
      </c>
      <c r="D51" s="69">
        <f t="shared" si="4"/>
        <v>75</v>
      </c>
      <c r="E51" s="70"/>
      <c r="F51" s="71" t="s">
        <v>303</v>
      </c>
      <c r="G51" s="65" t="s">
        <v>304</v>
      </c>
    </row>
    <row r="52" spans="1:7" ht="15.75" thickTop="1" x14ac:dyDescent="0.25"/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Euclyd</dc:creator>
  <cp:lastModifiedBy>Euclyd</cp:lastModifiedBy>
  <dcterms:created xsi:type="dcterms:W3CDTF">2023-04-24T16:20:28Z</dcterms:created>
  <dcterms:modified xsi:type="dcterms:W3CDTF">2023-05-18T13:47:44Z</dcterms:modified>
</cp:coreProperties>
</file>