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Anas\Desktop\"/>
    </mc:Choice>
  </mc:AlternateContent>
  <bookViews>
    <workbookView xWindow="0" yWindow="0" windowWidth="19200" windowHeight="11460"/>
  </bookViews>
  <sheets>
    <sheet name="Before" sheetId="5" r:id="rId1"/>
    <sheet name="PIC" sheetId="6" r:id="rId2"/>
    <sheet name="Cal" sheetId="3" r:id="rId3"/>
    <sheet name="Da" sheetId="4" r:id="rId4"/>
  </sheets>
  <definedNames>
    <definedName name="AirBods">PIC!$B$1</definedName>
    <definedName name="HeadPhone">PIC!$B$2</definedName>
    <definedName name="Laptop">PIC!$B$3</definedName>
    <definedName name="Macbook">PIC!$B$4</definedName>
    <definedName name="PC">PIC!$B$5</definedName>
    <definedName name="Slicer_Product">#N/A</definedName>
    <definedName name="SmartPhone">PIC!$B$6</definedName>
    <definedName name="SmartTV">PIC!$B$7</definedName>
    <definedName name="SmartWatch">PIC!$B$8</definedName>
    <definedName name="SOS">INDIRECT(Cal!$A$77)</definedName>
  </definedNames>
  <calcPr calcId="162913"/>
  <pivotCaches>
    <pivotCache cacheId="3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4" l="1"/>
  <c r="E27" i="4"/>
  <c r="D28" i="4" l="1"/>
  <c r="D27" i="4"/>
  <c r="E9" i="3"/>
  <c r="E16" i="3" l="1"/>
  <c r="E17" i="3"/>
  <c r="E18" i="3"/>
  <c r="E15" i="3"/>
  <c r="F15" i="3"/>
  <c r="F18" i="3"/>
  <c r="F17" i="3"/>
  <c r="F16" i="3"/>
  <c r="G15" i="3" l="1"/>
  <c r="G17" i="3"/>
  <c r="G16" i="3"/>
  <c r="G18" i="3"/>
  <c r="K506" i="5"/>
  <c r="K507" i="5"/>
  <c r="K508" i="5"/>
  <c r="K509" i="5"/>
  <c r="K2000" i="5"/>
  <c r="K2001" i="5"/>
  <c r="E6" i="3"/>
  <c r="E7" i="3"/>
  <c r="E8" i="3"/>
  <c r="E5" i="3"/>
  <c r="F7" i="3"/>
  <c r="F8" i="3"/>
  <c r="F5" i="3"/>
  <c r="F6" i="3"/>
  <c r="F9" i="3" l="1"/>
  <c r="L28" i="4"/>
  <c r="L27" i="4"/>
  <c r="H6" i="3"/>
  <c r="H7" i="3"/>
  <c r="H8" i="3"/>
  <c r="H5" i="3"/>
  <c r="G5" i="3"/>
  <c r="G8" i="3"/>
  <c r="G7" i="3"/>
  <c r="G6" i="3"/>
  <c r="F27" i="4" l="1"/>
  <c r="F28" i="4"/>
  <c r="G9" i="3"/>
  <c r="K27" i="4"/>
  <c r="M27" i="4"/>
  <c r="K28" i="4"/>
  <c r="M28" i="4"/>
</calcChain>
</file>

<file path=xl/sharedStrings.xml><?xml version="1.0" encoding="utf-8"?>
<sst xmlns="http://schemas.openxmlformats.org/spreadsheetml/2006/main" count="12095" uniqueCount="69">
  <si>
    <t>Product</t>
  </si>
  <si>
    <t>Region</t>
  </si>
  <si>
    <t>Region Manager</t>
  </si>
  <si>
    <t>Seller</t>
  </si>
  <si>
    <t>Month</t>
  </si>
  <si>
    <t>Quarter</t>
  </si>
  <si>
    <t>Sales</t>
  </si>
  <si>
    <t>North</t>
  </si>
  <si>
    <t>November</t>
  </si>
  <si>
    <t>Q4</t>
  </si>
  <si>
    <t>South</t>
  </si>
  <si>
    <t>May</t>
  </si>
  <si>
    <t>Q2</t>
  </si>
  <si>
    <t>West</t>
  </si>
  <si>
    <t>July</t>
  </si>
  <si>
    <t>Q3</t>
  </si>
  <si>
    <t>February</t>
  </si>
  <si>
    <t>Q1</t>
  </si>
  <si>
    <t>August</t>
  </si>
  <si>
    <t>April</t>
  </si>
  <si>
    <t>June</t>
  </si>
  <si>
    <t>January</t>
  </si>
  <si>
    <t>October</t>
  </si>
  <si>
    <t>December</t>
  </si>
  <si>
    <t>East</t>
  </si>
  <si>
    <t>September</t>
  </si>
  <si>
    <t>March</t>
  </si>
  <si>
    <t>Laptop</t>
  </si>
  <si>
    <t>PC</t>
  </si>
  <si>
    <t>Sales By Region</t>
  </si>
  <si>
    <t>Sum of Sales</t>
  </si>
  <si>
    <t>Row Labels</t>
  </si>
  <si>
    <t>Max</t>
  </si>
  <si>
    <t>AVG</t>
  </si>
  <si>
    <t>Sales By Region Pie Chart</t>
  </si>
  <si>
    <t>Grand Total</t>
  </si>
  <si>
    <t>%</t>
  </si>
  <si>
    <t>Top</t>
  </si>
  <si>
    <t>Bottom</t>
  </si>
  <si>
    <t>↓↓</t>
  </si>
  <si>
    <t>↑↑</t>
  </si>
  <si>
    <t>Sales By QTR</t>
  </si>
  <si>
    <t>Sales By Month</t>
  </si>
  <si>
    <t>Sum of Sales2</t>
  </si>
  <si>
    <t>Sales By Repsales</t>
  </si>
  <si>
    <t>Anas</t>
  </si>
  <si>
    <t>Hamza</t>
  </si>
  <si>
    <t>Lara</t>
  </si>
  <si>
    <t>Mohammed</t>
  </si>
  <si>
    <t>Yasser</t>
  </si>
  <si>
    <t>Nagy</t>
  </si>
  <si>
    <t>Elham</t>
  </si>
  <si>
    <t>Dena</t>
  </si>
  <si>
    <t>Mostafa</t>
  </si>
  <si>
    <t>Hamdy</t>
  </si>
  <si>
    <t>Ehab</t>
  </si>
  <si>
    <t>Nader</t>
  </si>
  <si>
    <t>Sameh</t>
  </si>
  <si>
    <t>Weal</t>
  </si>
  <si>
    <t>Sales By Manger</t>
  </si>
  <si>
    <t>Column Labels</t>
  </si>
  <si>
    <t>Mangers Perfomance</t>
  </si>
  <si>
    <t>Pic</t>
  </si>
  <si>
    <t>AirBods</t>
  </si>
  <si>
    <t>HeadPhone</t>
  </si>
  <si>
    <t>Macbook</t>
  </si>
  <si>
    <t>SmartPhone</t>
  </si>
  <si>
    <t>SmartTV</t>
  </si>
  <si>
    <t>SmartWatch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</si>
</sst>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
  </numFmts>
  <fonts count="9" x14ac:knownFonts="1">
    <font>
      <sz val="11"/>
      <color theme="1"/>
      <name val="Calibri"/>
      <family val="2"/>
      <scheme val="minor"/>
    </font>
    <font>
      <b/>
      <sz val="11"/>
      <color theme="1"/>
      <name val="Calibri"/>
      <family val="2"/>
      <scheme val="minor"/>
    </font>
    <font>
      <sz val="11"/>
      <color theme="1"/>
      <name val="Calibri"/>
      <family val="2"/>
      <scheme val="minor"/>
    </font>
    <font>
      <b/>
      <sz val="12"/>
      <color theme="8" tint="-0.499984740745262"/>
      <name val="Calibri"/>
      <family val="2"/>
      <scheme val="minor"/>
    </font>
    <font>
      <b/>
      <sz val="12"/>
      <color theme="8" tint="-0.499984740745262"/>
      <name val="Calibri"/>
      <family val="2"/>
    </font>
    <font>
      <b/>
      <sz val="12"/>
      <color rgb="FF780000"/>
      <name val="Calibri"/>
      <family val="2"/>
      <scheme val="minor"/>
    </font>
    <font>
      <b/>
      <sz val="12"/>
      <color rgb="FF780000"/>
      <name val="Calibri"/>
      <family val="2"/>
    </font>
    <font>
      <b/>
      <sz val="12"/>
      <color theme="1"/>
      <name val="Calibri"/>
      <family val="2"/>
      <scheme val="minor"/>
    </font>
    <font>
      <b/>
      <sz val="14"/>
      <color theme="4" tint="-0.499984740745262"/>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2"/>
        <bgColor indexed="64"/>
      </patternFill>
    </fill>
  </fills>
  <borders count="5">
    <border>
      <left/>
      <right/>
      <top/>
      <bottom/>
      <diagonal/>
    </border>
    <border>
      <left style="thin">
        <color auto="1"/>
      </left>
      <right style="thin">
        <color auto="1"/>
      </right>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style="thick">
        <color auto="1"/>
      </bottom>
      <diagonal/>
    </border>
    <border>
      <left/>
      <right/>
      <top style="thick">
        <color auto="1"/>
      </top>
      <bottom style="thick">
        <color auto="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0" fillId="0" borderId="0" xfId="0" applyAlignment="1">
      <alignment horizontal="center" vertical="center"/>
    </xf>
    <xf numFmtId="164" fontId="0" fillId="0" borderId="0" xfId="1" applyNumberFormat="1" applyFont="1" applyAlignment="1">
      <alignment horizontal="center" vertical="center"/>
    </xf>
    <xf numFmtId="164" fontId="0" fillId="0" borderId="0" xfId="0" applyNumberFormat="1" applyAlignment="1">
      <alignment horizontal="center" vertical="center"/>
    </xf>
    <xf numFmtId="0" fontId="0" fillId="0" borderId="0" xfId="0" pivotButton="1" applyAlignment="1">
      <alignment horizontal="center" vertical="center"/>
    </xf>
    <xf numFmtId="10" fontId="0" fillId="0" borderId="0" xfId="0" applyNumberFormat="1" applyAlignment="1">
      <alignment horizontal="center" vertical="center"/>
    </xf>
    <xf numFmtId="165" fontId="0" fillId="0" borderId="0" xfId="2" applyNumberFormat="1" applyFont="1" applyAlignment="1">
      <alignment horizontal="center" vertical="center"/>
    </xf>
    <xf numFmtId="165" fontId="0" fillId="0" borderId="0" xfId="0" applyNumberFormat="1" applyAlignment="1">
      <alignment horizontal="center" vertical="center"/>
    </xf>
    <xf numFmtId="0" fontId="0" fillId="0" borderId="2" xfId="0"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0" fillId="3" borderId="0" xfId="0" applyFill="1"/>
    <xf numFmtId="0" fontId="3" fillId="3" borderId="3" xfId="0" applyFont="1" applyFill="1" applyBorder="1" applyAlignment="1">
      <alignment horizontal="center" vertical="center"/>
    </xf>
    <xf numFmtId="0" fontId="4" fillId="3" borderId="3" xfId="0" applyFont="1" applyFill="1" applyBorder="1" applyAlignment="1">
      <alignment horizontal="center" vertical="center"/>
    </xf>
    <xf numFmtId="0" fontId="3" fillId="3" borderId="3" xfId="0" applyFont="1" applyFill="1" applyBorder="1"/>
    <xf numFmtId="164" fontId="7" fillId="3" borderId="3" xfId="1" applyNumberFormat="1" applyFont="1" applyFill="1" applyBorder="1" applyAlignment="1">
      <alignment horizontal="center" vertical="center"/>
    </xf>
    <xf numFmtId="165" fontId="4" fillId="3" borderId="3" xfId="2" applyNumberFormat="1" applyFont="1" applyFill="1" applyBorder="1" applyAlignment="1">
      <alignment horizontal="center" vertical="center"/>
    </xf>
    <xf numFmtId="0" fontId="5" fillId="3" borderId="4" xfId="0" applyFont="1" applyFill="1" applyBorder="1" applyAlignment="1">
      <alignment horizontal="center" vertical="center"/>
    </xf>
    <xf numFmtId="0" fontId="6" fillId="3" borderId="4" xfId="0" applyFont="1" applyFill="1" applyBorder="1" applyAlignment="1">
      <alignment horizontal="center" vertical="center"/>
    </xf>
    <xf numFmtId="0" fontId="5" fillId="3" borderId="3" xfId="0" applyFont="1" applyFill="1" applyBorder="1"/>
    <xf numFmtId="165" fontId="5" fillId="3" borderId="4" xfId="2" applyNumberFormat="1" applyFont="1" applyFill="1" applyBorder="1" applyAlignment="1">
      <alignment horizontal="center" vertical="center"/>
    </xf>
    <xf numFmtId="0" fontId="5" fillId="3" borderId="4" xfId="0" applyFont="1" applyFill="1" applyBorder="1"/>
    <xf numFmtId="164" fontId="7" fillId="3" borderId="4" xfId="1" applyNumberFormat="1" applyFont="1" applyFill="1" applyBorder="1" applyAlignment="1">
      <alignment horizontal="center" vertical="center"/>
    </xf>
    <xf numFmtId="0" fontId="0" fillId="2" borderId="0" xfId="0" applyFill="1" applyAlignment="1">
      <alignment horizontal="center" vertical="center"/>
    </xf>
    <xf numFmtId="0" fontId="8" fillId="3" borderId="0" xfId="0" applyFont="1" applyFill="1" applyAlignment="1">
      <alignment horizontal="center" vertical="center"/>
    </xf>
    <xf numFmtId="0" fontId="1" fillId="0" borderId="0" xfId="0" applyFont="1" applyAlignment="1">
      <alignment horizontal="center"/>
    </xf>
    <xf numFmtId="0" fontId="0" fillId="0" borderId="0" xfId="0" applyFill="1"/>
    <xf numFmtId="0" fontId="1" fillId="0" borderId="1" xfId="0" applyFont="1" applyBorder="1" applyAlignment="1">
      <alignment horizontal="center" vertical="center"/>
    </xf>
  </cellXfs>
  <cellStyles count="3">
    <cellStyle name="Comma" xfId="1" builtinId="3"/>
    <cellStyle name="Normal" xfId="0" builtinId="0"/>
    <cellStyle name="Percent" xfId="2" builtinId="5"/>
  </cellStyles>
  <dxfs count="1650">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5" formatCode="_(* #,##0.00_);_(* \(#,##0.00\);_(* &quot;-&quot;??_);_(@_)"/>
    </dxf>
    <dxf>
      <numFmt numFmtId="167" formatCode="_(* #,##0.000_);_(* \(#,##0.000\);_(* &quot;-&quot;??_);_(@_)"/>
    </dxf>
    <dxf>
      <numFmt numFmtId="35" formatCode="_(* #,##0.00_);_(* \(#,##0.00\);_(* &quot;-&quot;??_);_(@_)"/>
    </dxf>
    <dxf>
      <numFmt numFmtId="166" formatCode="_(* #,##0.0_);_(* \(#,##0.0\);_(* &quot;-&quot;??_);_(@_)"/>
    </dxf>
    <dxf>
      <numFmt numFmtId="164" formatCode="_(* #,##0_);_(* \(#,##0\);_(* &quot;-&quot;??_);_(@_)"/>
    </dxf>
    <dxf>
      <numFmt numFmtId="14" formatCode="0.00%"/>
    </dxf>
    <dxf>
      <numFmt numFmtId="35" formatCode="_(* #,##0.00_);_(* \(#,##0.00\);_(* &quot;-&quot;??_);_(@_)"/>
    </dxf>
    <dxf>
      <numFmt numFmtId="166" formatCode="_(* #,##0.0_);_(* \(#,##0.0\);_(* &quot;-&quot;??_);_(@_)"/>
    </dxf>
    <dxf>
      <numFmt numFmtId="164" formatCode="_(* #,##0_);_(* \(#,##0\);_(* &quot;-&quot;??_);_(@_)"/>
    </dxf>
    <dxf>
      <alignment horizontal="left" readingOrder="0"/>
    </dxf>
    <dxf>
      <alignment horizontal="left"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vertical="bottom" readingOrder="0"/>
    </dxf>
    <dxf>
      <font>
        <b/>
      </font>
    </dxf>
    <dxf>
      <font>
        <b/>
        <i val="0"/>
      </font>
      <fill>
        <patternFill>
          <bgColor theme="2"/>
        </patternFill>
      </fill>
      <border diagonalUp="0" diagonalDown="0">
        <left/>
        <right/>
        <top/>
        <bottom/>
        <vertical/>
        <horizontal/>
      </border>
    </dxf>
    <dxf>
      <border outline="0">
        <top style="thin">
          <color auto="1"/>
        </top>
      </border>
    </dxf>
    <dxf>
      <border outline="0">
        <bottom style="thin">
          <color auto="1"/>
        </bottom>
      </border>
    </dxf>
  </dxfs>
  <tableStyles count="1" defaultTableStyle="TableStyleMedium2" defaultPivotStyle="PivotStyleLight16">
    <tableStyle name="Slicer Style 1" pivot="0" table="0" count="5">
      <tableStyleElement type="wholeTable" dxfId="1647"/>
    </tableStyle>
  </tableStyles>
  <colors>
    <mruColors>
      <color rgb="FF1F5A78"/>
      <color rgb="FF274E78"/>
      <color rgb="FF26225C"/>
      <color rgb="FF780000"/>
      <color rgb="FF8C0000"/>
      <color rgb="FFAA0000"/>
    </mruColors>
  </colors>
  <extLst>
    <ext xmlns:x14="http://schemas.microsoft.com/office/spreadsheetml/2009/9/main" uri="{46F421CA-312F-682f-3DD2-61675219B42D}">
      <x14:dxfs count="3">
        <dxf>
          <fill>
            <patternFill>
              <bgColor theme="0"/>
            </patternFill>
          </fill>
          <border diagonalUp="0" diagonalDown="0">
            <left/>
            <right/>
            <top/>
            <bottom/>
            <vertical/>
            <horizontal/>
          </border>
        </dxf>
        <dxf>
          <fill>
            <gradientFill type="path" left="1" right="1">
              <stop position="0">
                <color theme="2"/>
              </stop>
              <stop position="1">
                <color theme="4"/>
              </stop>
            </gradientFill>
          </fill>
          <border diagonalUp="0" diagonalDown="0">
            <left/>
            <right/>
            <top/>
            <bottom/>
            <vertical/>
            <horizontal/>
          </border>
        </dxf>
        <dxf>
          <fill>
            <patternFill>
              <bgColor theme="0"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Cal!$F$4</c:f>
              <c:strCache>
                <c:ptCount val="1"/>
                <c:pt idx="0">
                  <c:v>Sales</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Cal!$E$5:$E$8</c:f>
              <c:strCache>
                <c:ptCount val="4"/>
                <c:pt idx="0">
                  <c:v>East</c:v>
                </c:pt>
                <c:pt idx="1">
                  <c:v>North</c:v>
                </c:pt>
                <c:pt idx="2">
                  <c:v>South</c:v>
                </c:pt>
                <c:pt idx="3">
                  <c:v>West</c:v>
                </c:pt>
              </c:strCache>
            </c:strRef>
          </c:cat>
          <c:val>
            <c:numRef>
              <c:f>Cal!$F$5:$F$8</c:f>
              <c:numCache>
                <c:formatCode>_(* #,##0_);_(* \(#,##0\);_(* "-"??_);_(@_)</c:formatCode>
                <c:ptCount val="4"/>
                <c:pt idx="0">
                  <c:v>678915</c:v>
                </c:pt>
                <c:pt idx="1">
                  <c:v>1094723.5</c:v>
                </c:pt>
                <c:pt idx="2">
                  <c:v>872586.75</c:v>
                </c:pt>
                <c:pt idx="3">
                  <c:v>580942</c:v>
                </c:pt>
              </c:numCache>
            </c:numRef>
          </c:val>
          <c:extLst>
            <c:ext xmlns:c16="http://schemas.microsoft.com/office/drawing/2014/chart" uri="{C3380CC4-5D6E-409C-BE32-E72D297353CC}">
              <c16:uniqueId val="{00000000-959F-48D3-9208-0EEC4B06DDF5}"/>
            </c:ext>
          </c:extLst>
        </c:ser>
        <c:ser>
          <c:idx val="1"/>
          <c:order val="1"/>
          <c:tx>
            <c:strRef>
              <c:f>Cal!$G$4</c:f>
              <c:strCache>
                <c:ptCount val="1"/>
                <c:pt idx="0">
                  <c:v>Max</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invertIfNegative val="0"/>
          <c:val>
            <c:numRef>
              <c:f>Cal!$G$5:$G$8</c:f>
              <c:numCache>
                <c:formatCode>_(* #,##0_);_(* \(#,##0\);_(* "-"??_);_(@_)</c:formatCode>
                <c:ptCount val="4"/>
                <c:pt idx="0" formatCode="General">
                  <c:v>0</c:v>
                </c:pt>
                <c:pt idx="1">
                  <c:v>1094723.5</c:v>
                </c:pt>
                <c:pt idx="2" formatCode="General">
                  <c:v>0</c:v>
                </c:pt>
                <c:pt idx="3" formatCode="General">
                  <c:v>0</c:v>
                </c:pt>
              </c:numCache>
            </c:numRef>
          </c:val>
          <c:extLst>
            <c:ext xmlns:c16="http://schemas.microsoft.com/office/drawing/2014/chart" uri="{C3380CC4-5D6E-409C-BE32-E72D297353CC}">
              <c16:uniqueId val="{00000001-959F-48D3-9208-0EEC4B06DDF5}"/>
            </c:ext>
          </c:extLst>
        </c:ser>
        <c:dLbls>
          <c:showLegendKey val="0"/>
          <c:showVal val="0"/>
          <c:showCatName val="0"/>
          <c:showSerName val="0"/>
          <c:showPercent val="0"/>
          <c:showBubbleSize val="0"/>
        </c:dLbls>
        <c:gapWidth val="150"/>
        <c:overlap val="100"/>
        <c:axId val="1420028527"/>
        <c:axId val="1420026447"/>
      </c:barChart>
      <c:lineChart>
        <c:grouping val="standard"/>
        <c:varyColors val="0"/>
        <c:ser>
          <c:idx val="2"/>
          <c:order val="2"/>
          <c:tx>
            <c:strRef>
              <c:f>Cal!$H$4</c:f>
              <c:strCache>
                <c:ptCount val="1"/>
                <c:pt idx="0">
                  <c:v>AVG</c:v>
                </c:pt>
              </c:strCache>
            </c:strRef>
          </c:tx>
          <c:spPr>
            <a:ln w="28575" cap="rnd">
              <a:solidFill>
                <a:srgbClr val="C00000">
                  <a:alpha val="75000"/>
                </a:srgbClr>
              </a:solidFill>
              <a:prstDash val="lgDashDot"/>
              <a:round/>
            </a:ln>
            <a:effectLst/>
          </c:spPr>
          <c:marker>
            <c:symbol val="none"/>
          </c:marker>
          <c:dLbls>
            <c:dLbl>
              <c:idx val="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59F-48D3-9208-0EEC4B06DDF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Cal!$H$5:$H$8</c:f>
              <c:numCache>
                <c:formatCode>_(* #,##0_);_(* \(#,##0\);_(* "-"??_);_(@_)</c:formatCode>
                <c:ptCount val="4"/>
                <c:pt idx="0">
                  <c:v>806791.8125</c:v>
                </c:pt>
                <c:pt idx="1">
                  <c:v>806791.8125</c:v>
                </c:pt>
                <c:pt idx="2">
                  <c:v>806791.8125</c:v>
                </c:pt>
                <c:pt idx="3">
                  <c:v>806791.8125</c:v>
                </c:pt>
              </c:numCache>
            </c:numRef>
          </c:val>
          <c:smooth val="0"/>
          <c:extLst>
            <c:ext xmlns:c16="http://schemas.microsoft.com/office/drawing/2014/chart" uri="{C3380CC4-5D6E-409C-BE32-E72D297353CC}">
              <c16:uniqueId val="{00000003-959F-48D3-9208-0EEC4B06DDF5}"/>
            </c:ext>
          </c:extLst>
        </c:ser>
        <c:dLbls>
          <c:showLegendKey val="0"/>
          <c:showVal val="0"/>
          <c:showCatName val="0"/>
          <c:showSerName val="0"/>
          <c:showPercent val="0"/>
          <c:showBubbleSize val="0"/>
        </c:dLbls>
        <c:marker val="1"/>
        <c:smooth val="0"/>
        <c:axId val="1420028527"/>
        <c:axId val="1420026447"/>
      </c:lineChart>
      <c:catAx>
        <c:axId val="142002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26447"/>
        <c:crosses val="autoZero"/>
        <c:auto val="1"/>
        <c:lblAlgn val="ctr"/>
        <c:lblOffset val="100"/>
        <c:noMultiLvlLbl val="0"/>
      </c:catAx>
      <c:valAx>
        <c:axId val="1420026447"/>
        <c:scaling>
          <c:orientation val="minMax"/>
        </c:scaling>
        <c:delete val="1"/>
        <c:axPos val="l"/>
        <c:numFmt formatCode="_(* #,##0_);_(* \(#,##0\);_(* &quot;-&quot;??_);_(@_)" sourceLinked="1"/>
        <c:majorTickMark val="none"/>
        <c:minorTickMark val="none"/>
        <c:tickLblPos val="nextTo"/>
        <c:crossAx val="14200285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a:ln>
              <a:solidFill>
                <a:schemeClr val="bg1">
                  <a:alpha val="47000"/>
                </a:schemeClr>
              </a:solidFill>
            </a:ln>
          </c:spPr>
          <c:dPt>
            <c:idx val="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1-88E1-4323-B26E-293C30436901}"/>
              </c:ext>
            </c:extLst>
          </c:dPt>
          <c:dPt>
            <c:idx val="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3-88E1-4323-B26E-293C30436901}"/>
              </c:ext>
            </c:extLst>
          </c:dPt>
          <c:dPt>
            <c:idx val="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5-88E1-4323-B26E-293C30436901}"/>
              </c:ext>
            </c:extLst>
          </c:dPt>
          <c:dPt>
            <c:idx val="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7-88E1-4323-B26E-293C30436901}"/>
              </c:ext>
            </c:extLst>
          </c:dPt>
          <c:dPt>
            <c:idx val="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9-88E1-4323-B26E-293C30436901}"/>
              </c:ext>
            </c:extLst>
          </c:dPt>
          <c:dPt>
            <c:idx val="5"/>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B-88E1-4323-B26E-293C30436901}"/>
              </c:ext>
            </c:extLst>
          </c:dPt>
          <c:dPt>
            <c:idx val="6"/>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D-88E1-4323-B26E-293C30436901}"/>
              </c:ext>
            </c:extLst>
          </c:dPt>
          <c:dPt>
            <c:idx val="7"/>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F-88E1-4323-B26E-293C30436901}"/>
              </c:ext>
            </c:extLst>
          </c:dPt>
          <c:dPt>
            <c:idx val="8"/>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1-88E1-4323-B26E-293C30436901}"/>
              </c:ext>
            </c:extLst>
          </c:dPt>
          <c:dPt>
            <c:idx val="9"/>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3-88E1-4323-B26E-293C30436901}"/>
              </c:ext>
            </c:extLst>
          </c:dPt>
          <c:dPt>
            <c:idx val="1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5-88E1-4323-B26E-293C30436901}"/>
              </c:ext>
            </c:extLst>
          </c:dPt>
          <c:dPt>
            <c:idx val="1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7-88E1-4323-B26E-293C30436901}"/>
              </c:ext>
            </c:extLst>
          </c:dPt>
          <c:dPt>
            <c:idx val="1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9-88E1-4323-B26E-293C30436901}"/>
              </c:ext>
            </c:extLst>
          </c:dPt>
          <c:dPt>
            <c:idx val="1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B-88E1-4323-B26E-293C30436901}"/>
              </c:ext>
            </c:extLst>
          </c:dPt>
          <c:dPt>
            <c:idx val="1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D-88E1-4323-B26E-293C30436901}"/>
              </c:ext>
            </c:extLst>
          </c:dPt>
          <c:dPt>
            <c:idx val="15"/>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F-88E1-4323-B26E-293C30436901}"/>
              </c:ext>
            </c:extLst>
          </c:dPt>
          <c:dPt>
            <c:idx val="16"/>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1-88E1-4323-B26E-293C30436901}"/>
              </c:ext>
            </c:extLst>
          </c:dPt>
          <c:dPt>
            <c:idx val="17"/>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3-88E1-4323-B26E-293C30436901}"/>
              </c:ext>
            </c:extLst>
          </c:dPt>
          <c:dPt>
            <c:idx val="18"/>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5-88E1-4323-B26E-293C30436901}"/>
              </c:ext>
            </c:extLst>
          </c:dPt>
          <c:dPt>
            <c:idx val="19"/>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7-88E1-4323-B26E-293C30436901}"/>
              </c:ext>
            </c:extLst>
          </c:dPt>
          <c:dPt>
            <c:idx val="2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9-88E1-4323-B26E-293C30436901}"/>
              </c:ext>
            </c:extLst>
          </c:dPt>
          <c:dPt>
            <c:idx val="2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B-88E1-4323-B26E-293C30436901}"/>
              </c:ext>
            </c:extLst>
          </c:dPt>
          <c:dPt>
            <c:idx val="2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D-88E1-4323-B26E-293C30436901}"/>
              </c:ext>
            </c:extLst>
          </c:dPt>
          <c:dPt>
            <c:idx val="2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F-88E1-4323-B26E-293C30436901}"/>
              </c:ext>
            </c:extLst>
          </c:dPt>
          <c:dPt>
            <c:idx val="2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31-88E1-4323-B26E-293C30436901}"/>
              </c:ext>
            </c:extLst>
          </c:dPt>
          <c:val>
            <c:numLit>
              <c:formatCode>General</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Lit>
          </c:val>
          <c:extLst>
            <c:ext xmlns:c16="http://schemas.microsoft.com/office/drawing/2014/chart" uri="{C3380CC4-5D6E-409C-BE32-E72D297353CC}">
              <c16:uniqueId val="{00000032-88E1-4323-B26E-293C30436901}"/>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Cal!$E$15</c:f>
              <c:strCache>
                <c:ptCount val="1"/>
                <c:pt idx="0">
                  <c:v>East</c:v>
                </c:pt>
              </c:strCache>
            </c:strRef>
          </c:tx>
          <c:spPr>
            <a:noFill/>
            <a:ln>
              <a:noFill/>
            </a:ln>
          </c:spPr>
          <c:dPt>
            <c:idx val="0"/>
            <c:bubble3D val="0"/>
            <c:spPr>
              <a:solidFill>
                <a:schemeClr val="accent1">
                  <a:lumMod val="20000"/>
                  <a:lumOff val="80000"/>
                  <a:alpha val="60000"/>
                </a:schemeClr>
              </a:solidFill>
              <a:ln w="19050">
                <a:noFill/>
              </a:ln>
              <a:effectLst/>
            </c:spPr>
            <c:extLst>
              <c:ext xmlns:c16="http://schemas.microsoft.com/office/drawing/2014/chart" uri="{C3380CC4-5D6E-409C-BE32-E72D297353CC}">
                <c16:uniqueId val="{00000034-88E1-4323-B26E-293C30436901}"/>
              </c:ext>
            </c:extLst>
          </c:dPt>
          <c:dPt>
            <c:idx val="1"/>
            <c:bubble3D val="0"/>
            <c:spPr>
              <a:noFill/>
              <a:ln w="19050">
                <a:noFill/>
              </a:ln>
              <a:effectLst/>
            </c:spPr>
            <c:extLst>
              <c:ext xmlns:c16="http://schemas.microsoft.com/office/drawing/2014/chart" uri="{C3380CC4-5D6E-409C-BE32-E72D297353CC}">
                <c16:uniqueId val="{00000036-88E1-4323-B26E-293C30436901}"/>
              </c:ext>
            </c:extLst>
          </c:dPt>
          <c:val>
            <c:numRef>
              <c:f>Cal!$F$15:$G$15</c:f>
              <c:numCache>
                <c:formatCode>0.0%</c:formatCode>
                <c:ptCount val="2"/>
                <c:pt idx="0">
                  <c:v>0.21037490387273855</c:v>
                </c:pt>
                <c:pt idx="1">
                  <c:v>0.78962509612726151</c:v>
                </c:pt>
              </c:numCache>
            </c:numRef>
          </c:val>
          <c:extLst>
            <c:ext xmlns:c16="http://schemas.microsoft.com/office/drawing/2014/chart" uri="{C3380CC4-5D6E-409C-BE32-E72D297353CC}">
              <c16:uniqueId val="{00000037-88E1-4323-B26E-293C30436901}"/>
            </c:ext>
          </c:extLst>
        </c:ser>
        <c:dLbls>
          <c:showLegendKey val="0"/>
          <c:showVal val="0"/>
          <c:showCatName val="0"/>
          <c:showSerName val="0"/>
          <c:showPercent val="0"/>
          <c:showBubbleSize val="0"/>
          <c:showLeaderLines val="1"/>
        </c:dLbls>
        <c:firstSliceAng val="0"/>
        <c:holeSize val="65"/>
      </c:doughnutChart>
      <c:spPr>
        <a:noFill/>
        <a:ln>
          <a:solidFill>
            <a:schemeClr val="bg1">
              <a:alpha val="58000"/>
            </a:schemeClr>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ser>
          <c:idx val="0"/>
          <c:order val="0"/>
          <c:spPr>
            <a:solidFill>
              <a:schemeClr val="accent1">
                <a:lumMod val="50000"/>
              </a:schemeClr>
            </a:solidFill>
            <a:ln>
              <a:solidFill>
                <a:schemeClr val="bg1">
                  <a:alpha val="47000"/>
                </a:schemeClr>
              </a:solidFill>
            </a:ln>
          </c:spPr>
          <c:dPt>
            <c:idx val="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1-88E1-4323-B26E-293C30436901}"/>
              </c:ext>
            </c:extLst>
          </c:dPt>
          <c:dPt>
            <c:idx val="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3-88E1-4323-B26E-293C30436901}"/>
              </c:ext>
            </c:extLst>
          </c:dPt>
          <c:dPt>
            <c:idx val="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5-88E1-4323-B26E-293C30436901}"/>
              </c:ext>
            </c:extLst>
          </c:dPt>
          <c:dPt>
            <c:idx val="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7-88E1-4323-B26E-293C30436901}"/>
              </c:ext>
            </c:extLst>
          </c:dPt>
          <c:dPt>
            <c:idx val="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9-88E1-4323-B26E-293C30436901}"/>
              </c:ext>
            </c:extLst>
          </c:dPt>
          <c:dPt>
            <c:idx val="5"/>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B-88E1-4323-B26E-293C30436901}"/>
              </c:ext>
            </c:extLst>
          </c:dPt>
          <c:dPt>
            <c:idx val="6"/>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D-88E1-4323-B26E-293C30436901}"/>
              </c:ext>
            </c:extLst>
          </c:dPt>
          <c:dPt>
            <c:idx val="7"/>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F-88E1-4323-B26E-293C30436901}"/>
              </c:ext>
            </c:extLst>
          </c:dPt>
          <c:dPt>
            <c:idx val="8"/>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1-88E1-4323-B26E-293C30436901}"/>
              </c:ext>
            </c:extLst>
          </c:dPt>
          <c:dPt>
            <c:idx val="9"/>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3-88E1-4323-B26E-293C30436901}"/>
              </c:ext>
            </c:extLst>
          </c:dPt>
          <c:dPt>
            <c:idx val="1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5-88E1-4323-B26E-293C30436901}"/>
              </c:ext>
            </c:extLst>
          </c:dPt>
          <c:dPt>
            <c:idx val="1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7-88E1-4323-B26E-293C30436901}"/>
              </c:ext>
            </c:extLst>
          </c:dPt>
          <c:dPt>
            <c:idx val="1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9-88E1-4323-B26E-293C30436901}"/>
              </c:ext>
            </c:extLst>
          </c:dPt>
          <c:dPt>
            <c:idx val="1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B-88E1-4323-B26E-293C30436901}"/>
              </c:ext>
            </c:extLst>
          </c:dPt>
          <c:dPt>
            <c:idx val="1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D-88E1-4323-B26E-293C30436901}"/>
              </c:ext>
            </c:extLst>
          </c:dPt>
          <c:dPt>
            <c:idx val="15"/>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F-88E1-4323-B26E-293C30436901}"/>
              </c:ext>
            </c:extLst>
          </c:dPt>
          <c:dPt>
            <c:idx val="16"/>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1-88E1-4323-B26E-293C30436901}"/>
              </c:ext>
            </c:extLst>
          </c:dPt>
          <c:dPt>
            <c:idx val="17"/>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3-88E1-4323-B26E-293C30436901}"/>
              </c:ext>
            </c:extLst>
          </c:dPt>
          <c:dPt>
            <c:idx val="18"/>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5-88E1-4323-B26E-293C30436901}"/>
              </c:ext>
            </c:extLst>
          </c:dPt>
          <c:dPt>
            <c:idx val="19"/>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7-88E1-4323-B26E-293C30436901}"/>
              </c:ext>
            </c:extLst>
          </c:dPt>
          <c:dPt>
            <c:idx val="2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9-88E1-4323-B26E-293C30436901}"/>
              </c:ext>
            </c:extLst>
          </c:dPt>
          <c:dPt>
            <c:idx val="2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B-88E1-4323-B26E-293C30436901}"/>
              </c:ext>
            </c:extLst>
          </c:dPt>
          <c:dPt>
            <c:idx val="2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D-88E1-4323-B26E-293C30436901}"/>
              </c:ext>
            </c:extLst>
          </c:dPt>
          <c:dPt>
            <c:idx val="2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F-88E1-4323-B26E-293C30436901}"/>
              </c:ext>
            </c:extLst>
          </c:dPt>
          <c:dPt>
            <c:idx val="2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31-88E1-4323-B26E-293C30436901}"/>
              </c:ext>
            </c:extLst>
          </c:dPt>
          <c:val>
            <c:numLit>
              <c:formatCode>General</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Lit>
          </c:val>
          <c:extLst>
            <c:ext xmlns:c16="http://schemas.microsoft.com/office/drawing/2014/chart" uri="{C3380CC4-5D6E-409C-BE32-E72D297353CC}">
              <c16:uniqueId val="{00000032-88E1-4323-B26E-293C30436901}"/>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Cal!$E$16</c:f>
              <c:strCache>
                <c:ptCount val="1"/>
                <c:pt idx="0">
                  <c:v>North</c:v>
                </c:pt>
              </c:strCache>
            </c:strRef>
          </c:tx>
          <c:spPr>
            <a:noFill/>
            <a:ln>
              <a:noFill/>
            </a:ln>
          </c:spPr>
          <c:dPt>
            <c:idx val="0"/>
            <c:bubble3D val="0"/>
            <c:spPr>
              <a:solidFill>
                <a:schemeClr val="accent1">
                  <a:lumMod val="20000"/>
                  <a:lumOff val="80000"/>
                  <a:alpha val="60000"/>
                </a:schemeClr>
              </a:solidFill>
              <a:ln w="19050">
                <a:noFill/>
              </a:ln>
              <a:effectLst/>
            </c:spPr>
            <c:extLst>
              <c:ext xmlns:c16="http://schemas.microsoft.com/office/drawing/2014/chart" uri="{C3380CC4-5D6E-409C-BE32-E72D297353CC}">
                <c16:uniqueId val="{00000034-88E1-4323-B26E-293C30436901}"/>
              </c:ext>
            </c:extLst>
          </c:dPt>
          <c:dPt>
            <c:idx val="1"/>
            <c:bubble3D val="0"/>
            <c:spPr>
              <a:noFill/>
              <a:ln w="19050">
                <a:noFill/>
              </a:ln>
              <a:effectLst/>
            </c:spPr>
            <c:extLst>
              <c:ext xmlns:c16="http://schemas.microsoft.com/office/drawing/2014/chart" uri="{C3380CC4-5D6E-409C-BE32-E72D297353CC}">
                <c16:uniqueId val="{00000036-88E1-4323-B26E-293C30436901}"/>
              </c:ext>
            </c:extLst>
          </c:dPt>
          <c:val>
            <c:numRef>
              <c:f>Cal!$F$16:$G$16</c:f>
              <c:numCache>
                <c:formatCode>0.0%</c:formatCode>
                <c:ptCount val="2"/>
                <c:pt idx="0">
                  <c:v>0.33922118539099577</c:v>
                </c:pt>
                <c:pt idx="1">
                  <c:v>0.66077881460900423</c:v>
                </c:pt>
              </c:numCache>
            </c:numRef>
          </c:val>
          <c:extLst>
            <c:ext xmlns:c16="http://schemas.microsoft.com/office/drawing/2014/chart" uri="{C3380CC4-5D6E-409C-BE32-E72D297353CC}">
              <c16:uniqueId val="{00000037-88E1-4323-B26E-293C30436901}"/>
            </c:ext>
          </c:extLst>
        </c:ser>
        <c:dLbls>
          <c:showLegendKey val="0"/>
          <c:showVal val="0"/>
          <c:showCatName val="0"/>
          <c:showSerName val="0"/>
          <c:showPercent val="0"/>
          <c:showBubbleSize val="0"/>
          <c:showLeaderLines val="1"/>
        </c:dLbls>
        <c:firstSliceAng val="0"/>
        <c:holeSize val="65"/>
      </c:doughnutChart>
      <c:spPr>
        <a:noFill/>
        <a:ln>
          <a:solidFill>
            <a:schemeClr val="bg1">
              <a:alpha val="58000"/>
            </a:schemeClr>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ser>
          <c:idx val="0"/>
          <c:order val="0"/>
          <c:spPr>
            <a:solidFill>
              <a:schemeClr val="accent1">
                <a:lumMod val="50000"/>
              </a:schemeClr>
            </a:solidFill>
            <a:ln>
              <a:solidFill>
                <a:schemeClr val="bg1">
                  <a:alpha val="47000"/>
                </a:schemeClr>
              </a:solidFill>
            </a:ln>
          </c:spPr>
          <c:dPt>
            <c:idx val="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1-88E1-4323-B26E-293C30436901}"/>
              </c:ext>
            </c:extLst>
          </c:dPt>
          <c:dPt>
            <c:idx val="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3-88E1-4323-B26E-293C30436901}"/>
              </c:ext>
            </c:extLst>
          </c:dPt>
          <c:dPt>
            <c:idx val="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5-88E1-4323-B26E-293C30436901}"/>
              </c:ext>
            </c:extLst>
          </c:dPt>
          <c:dPt>
            <c:idx val="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7-88E1-4323-B26E-293C30436901}"/>
              </c:ext>
            </c:extLst>
          </c:dPt>
          <c:dPt>
            <c:idx val="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9-88E1-4323-B26E-293C30436901}"/>
              </c:ext>
            </c:extLst>
          </c:dPt>
          <c:dPt>
            <c:idx val="5"/>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B-88E1-4323-B26E-293C30436901}"/>
              </c:ext>
            </c:extLst>
          </c:dPt>
          <c:dPt>
            <c:idx val="6"/>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D-88E1-4323-B26E-293C30436901}"/>
              </c:ext>
            </c:extLst>
          </c:dPt>
          <c:dPt>
            <c:idx val="7"/>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F-88E1-4323-B26E-293C30436901}"/>
              </c:ext>
            </c:extLst>
          </c:dPt>
          <c:dPt>
            <c:idx val="8"/>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1-88E1-4323-B26E-293C30436901}"/>
              </c:ext>
            </c:extLst>
          </c:dPt>
          <c:dPt>
            <c:idx val="9"/>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3-88E1-4323-B26E-293C30436901}"/>
              </c:ext>
            </c:extLst>
          </c:dPt>
          <c:dPt>
            <c:idx val="1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5-88E1-4323-B26E-293C30436901}"/>
              </c:ext>
            </c:extLst>
          </c:dPt>
          <c:dPt>
            <c:idx val="1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7-88E1-4323-B26E-293C30436901}"/>
              </c:ext>
            </c:extLst>
          </c:dPt>
          <c:dPt>
            <c:idx val="1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9-88E1-4323-B26E-293C30436901}"/>
              </c:ext>
            </c:extLst>
          </c:dPt>
          <c:dPt>
            <c:idx val="1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B-88E1-4323-B26E-293C30436901}"/>
              </c:ext>
            </c:extLst>
          </c:dPt>
          <c:dPt>
            <c:idx val="1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D-88E1-4323-B26E-293C30436901}"/>
              </c:ext>
            </c:extLst>
          </c:dPt>
          <c:dPt>
            <c:idx val="15"/>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F-88E1-4323-B26E-293C30436901}"/>
              </c:ext>
            </c:extLst>
          </c:dPt>
          <c:dPt>
            <c:idx val="16"/>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1-88E1-4323-B26E-293C30436901}"/>
              </c:ext>
            </c:extLst>
          </c:dPt>
          <c:dPt>
            <c:idx val="17"/>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3-88E1-4323-B26E-293C30436901}"/>
              </c:ext>
            </c:extLst>
          </c:dPt>
          <c:dPt>
            <c:idx val="18"/>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5-88E1-4323-B26E-293C30436901}"/>
              </c:ext>
            </c:extLst>
          </c:dPt>
          <c:dPt>
            <c:idx val="19"/>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7-88E1-4323-B26E-293C30436901}"/>
              </c:ext>
            </c:extLst>
          </c:dPt>
          <c:dPt>
            <c:idx val="2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9-88E1-4323-B26E-293C30436901}"/>
              </c:ext>
            </c:extLst>
          </c:dPt>
          <c:dPt>
            <c:idx val="2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B-88E1-4323-B26E-293C30436901}"/>
              </c:ext>
            </c:extLst>
          </c:dPt>
          <c:dPt>
            <c:idx val="2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D-88E1-4323-B26E-293C30436901}"/>
              </c:ext>
            </c:extLst>
          </c:dPt>
          <c:dPt>
            <c:idx val="2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F-88E1-4323-B26E-293C30436901}"/>
              </c:ext>
            </c:extLst>
          </c:dPt>
          <c:dPt>
            <c:idx val="2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31-88E1-4323-B26E-293C30436901}"/>
              </c:ext>
            </c:extLst>
          </c:dPt>
          <c:val>
            <c:numLit>
              <c:formatCode>General</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Lit>
          </c:val>
          <c:extLst>
            <c:ext xmlns:c16="http://schemas.microsoft.com/office/drawing/2014/chart" uri="{C3380CC4-5D6E-409C-BE32-E72D297353CC}">
              <c16:uniqueId val="{00000032-88E1-4323-B26E-293C30436901}"/>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Cal!$E$18</c:f>
              <c:strCache>
                <c:ptCount val="1"/>
                <c:pt idx="0">
                  <c:v>West</c:v>
                </c:pt>
              </c:strCache>
            </c:strRef>
          </c:tx>
          <c:spPr>
            <a:noFill/>
            <a:ln>
              <a:noFill/>
            </a:ln>
          </c:spPr>
          <c:dPt>
            <c:idx val="0"/>
            <c:bubble3D val="0"/>
            <c:spPr>
              <a:solidFill>
                <a:schemeClr val="accent1">
                  <a:lumMod val="20000"/>
                  <a:lumOff val="80000"/>
                  <a:alpha val="60000"/>
                </a:schemeClr>
              </a:solidFill>
              <a:ln w="19050">
                <a:noFill/>
              </a:ln>
              <a:effectLst/>
            </c:spPr>
            <c:extLst>
              <c:ext xmlns:c16="http://schemas.microsoft.com/office/drawing/2014/chart" uri="{C3380CC4-5D6E-409C-BE32-E72D297353CC}">
                <c16:uniqueId val="{00000034-88E1-4323-B26E-293C30436901}"/>
              </c:ext>
            </c:extLst>
          </c:dPt>
          <c:dPt>
            <c:idx val="1"/>
            <c:bubble3D val="0"/>
            <c:spPr>
              <a:noFill/>
              <a:ln w="19050">
                <a:noFill/>
              </a:ln>
              <a:effectLst/>
            </c:spPr>
            <c:extLst>
              <c:ext xmlns:c16="http://schemas.microsoft.com/office/drawing/2014/chart" uri="{C3380CC4-5D6E-409C-BE32-E72D297353CC}">
                <c16:uniqueId val="{00000036-88E1-4323-B26E-293C30436901}"/>
              </c:ext>
            </c:extLst>
          </c:dPt>
          <c:val>
            <c:numRef>
              <c:f>Cal!$F$18:$G$18</c:f>
              <c:numCache>
                <c:formatCode>0.0%</c:formatCode>
                <c:ptCount val="2"/>
                <c:pt idx="0">
                  <c:v>0.18001608066641109</c:v>
                </c:pt>
                <c:pt idx="1">
                  <c:v>0.81998391933358894</c:v>
                </c:pt>
              </c:numCache>
            </c:numRef>
          </c:val>
          <c:extLst>
            <c:ext xmlns:c16="http://schemas.microsoft.com/office/drawing/2014/chart" uri="{C3380CC4-5D6E-409C-BE32-E72D297353CC}">
              <c16:uniqueId val="{00000037-88E1-4323-B26E-293C30436901}"/>
            </c:ext>
          </c:extLst>
        </c:ser>
        <c:dLbls>
          <c:showLegendKey val="0"/>
          <c:showVal val="0"/>
          <c:showCatName val="0"/>
          <c:showSerName val="0"/>
          <c:showPercent val="0"/>
          <c:showBubbleSize val="0"/>
          <c:showLeaderLines val="1"/>
        </c:dLbls>
        <c:firstSliceAng val="0"/>
        <c:holeSize val="65"/>
      </c:doughnutChart>
      <c:spPr>
        <a:noFill/>
        <a:ln>
          <a:solidFill>
            <a:schemeClr val="bg1">
              <a:alpha val="58000"/>
            </a:schemeClr>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ser>
          <c:idx val="0"/>
          <c:order val="0"/>
          <c:spPr>
            <a:solidFill>
              <a:schemeClr val="accent1">
                <a:lumMod val="50000"/>
              </a:schemeClr>
            </a:solidFill>
            <a:ln>
              <a:solidFill>
                <a:schemeClr val="bg1">
                  <a:alpha val="47000"/>
                </a:schemeClr>
              </a:solidFill>
            </a:ln>
          </c:spPr>
          <c:dPt>
            <c:idx val="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1-88E1-4323-B26E-293C30436901}"/>
              </c:ext>
            </c:extLst>
          </c:dPt>
          <c:dPt>
            <c:idx val="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3-88E1-4323-B26E-293C30436901}"/>
              </c:ext>
            </c:extLst>
          </c:dPt>
          <c:dPt>
            <c:idx val="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5-88E1-4323-B26E-293C30436901}"/>
              </c:ext>
            </c:extLst>
          </c:dPt>
          <c:dPt>
            <c:idx val="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7-88E1-4323-B26E-293C30436901}"/>
              </c:ext>
            </c:extLst>
          </c:dPt>
          <c:dPt>
            <c:idx val="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9-88E1-4323-B26E-293C30436901}"/>
              </c:ext>
            </c:extLst>
          </c:dPt>
          <c:dPt>
            <c:idx val="5"/>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B-88E1-4323-B26E-293C30436901}"/>
              </c:ext>
            </c:extLst>
          </c:dPt>
          <c:dPt>
            <c:idx val="6"/>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D-88E1-4323-B26E-293C30436901}"/>
              </c:ext>
            </c:extLst>
          </c:dPt>
          <c:dPt>
            <c:idx val="7"/>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0F-88E1-4323-B26E-293C30436901}"/>
              </c:ext>
            </c:extLst>
          </c:dPt>
          <c:dPt>
            <c:idx val="8"/>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1-88E1-4323-B26E-293C30436901}"/>
              </c:ext>
            </c:extLst>
          </c:dPt>
          <c:dPt>
            <c:idx val="9"/>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3-88E1-4323-B26E-293C30436901}"/>
              </c:ext>
            </c:extLst>
          </c:dPt>
          <c:dPt>
            <c:idx val="1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5-88E1-4323-B26E-293C30436901}"/>
              </c:ext>
            </c:extLst>
          </c:dPt>
          <c:dPt>
            <c:idx val="1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7-88E1-4323-B26E-293C30436901}"/>
              </c:ext>
            </c:extLst>
          </c:dPt>
          <c:dPt>
            <c:idx val="1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9-88E1-4323-B26E-293C30436901}"/>
              </c:ext>
            </c:extLst>
          </c:dPt>
          <c:dPt>
            <c:idx val="1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B-88E1-4323-B26E-293C30436901}"/>
              </c:ext>
            </c:extLst>
          </c:dPt>
          <c:dPt>
            <c:idx val="1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D-88E1-4323-B26E-293C30436901}"/>
              </c:ext>
            </c:extLst>
          </c:dPt>
          <c:dPt>
            <c:idx val="15"/>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1F-88E1-4323-B26E-293C30436901}"/>
              </c:ext>
            </c:extLst>
          </c:dPt>
          <c:dPt>
            <c:idx val="16"/>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1-88E1-4323-B26E-293C30436901}"/>
              </c:ext>
            </c:extLst>
          </c:dPt>
          <c:dPt>
            <c:idx val="17"/>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3-88E1-4323-B26E-293C30436901}"/>
              </c:ext>
            </c:extLst>
          </c:dPt>
          <c:dPt>
            <c:idx val="18"/>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5-88E1-4323-B26E-293C30436901}"/>
              </c:ext>
            </c:extLst>
          </c:dPt>
          <c:dPt>
            <c:idx val="19"/>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7-88E1-4323-B26E-293C30436901}"/>
              </c:ext>
            </c:extLst>
          </c:dPt>
          <c:dPt>
            <c:idx val="20"/>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9-88E1-4323-B26E-293C30436901}"/>
              </c:ext>
            </c:extLst>
          </c:dPt>
          <c:dPt>
            <c:idx val="21"/>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B-88E1-4323-B26E-293C30436901}"/>
              </c:ext>
            </c:extLst>
          </c:dPt>
          <c:dPt>
            <c:idx val="22"/>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D-88E1-4323-B26E-293C30436901}"/>
              </c:ext>
            </c:extLst>
          </c:dPt>
          <c:dPt>
            <c:idx val="23"/>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2F-88E1-4323-B26E-293C30436901}"/>
              </c:ext>
            </c:extLst>
          </c:dPt>
          <c:dPt>
            <c:idx val="24"/>
            <c:bubble3D val="0"/>
            <c:spPr>
              <a:solidFill>
                <a:schemeClr val="accent1">
                  <a:lumMod val="50000"/>
                </a:schemeClr>
              </a:solidFill>
              <a:ln w="19050">
                <a:solidFill>
                  <a:schemeClr val="bg1">
                    <a:alpha val="47000"/>
                  </a:schemeClr>
                </a:solidFill>
              </a:ln>
              <a:effectLst/>
            </c:spPr>
            <c:extLst>
              <c:ext xmlns:c16="http://schemas.microsoft.com/office/drawing/2014/chart" uri="{C3380CC4-5D6E-409C-BE32-E72D297353CC}">
                <c16:uniqueId val="{00000031-88E1-4323-B26E-293C30436901}"/>
              </c:ext>
            </c:extLst>
          </c:dPt>
          <c:val>
            <c:numLit>
              <c:formatCode>General</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Lit>
          </c:val>
          <c:extLst>
            <c:ext xmlns:c16="http://schemas.microsoft.com/office/drawing/2014/chart" uri="{C3380CC4-5D6E-409C-BE32-E72D297353CC}">
              <c16:uniqueId val="{00000032-88E1-4323-B26E-293C30436901}"/>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Cal!$E$17</c:f>
              <c:strCache>
                <c:ptCount val="1"/>
                <c:pt idx="0">
                  <c:v>South</c:v>
                </c:pt>
              </c:strCache>
            </c:strRef>
          </c:tx>
          <c:spPr>
            <a:noFill/>
            <a:ln>
              <a:noFill/>
            </a:ln>
          </c:spPr>
          <c:dPt>
            <c:idx val="0"/>
            <c:bubble3D val="0"/>
            <c:spPr>
              <a:solidFill>
                <a:schemeClr val="accent1">
                  <a:lumMod val="20000"/>
                  <a:lumOff val="80000"/>
                  <a:alpha val="60000"/>
                </a:schemeClr>
              </a:solidFill>
              <a:ln w="19050">
                <a:noFill/>
              </a:ln>
              <a:effectLst/>
            </c:spPr>
            <c:extLst>
              <c:ext xmlns:c16="http://schemas.microsoft.com/office/drawing/2014/chart" uri="{C3380CC4-5D6E-409C-BE32-E72D297353CC}">
                <c16:uniqueId val="{00000034-88E1-4323-B26E-293C30436901}"/>
              </c:ext>
            </c:extLst>
          </c:dPt>
          <c:dPt>
            <c:idx val="1"/>
            <c:bubble3D val="0"/>
            <c:spPr>
              <a:noFill/>
              <a:ln w="19050">
                <a:noFill/>
              </a:ln>
              <a:effectLst/>
            </c:spPr>
            <c:extLst>
              <c:ext xmlns:c16="http://schemas.microsoft.com/office/drawing/2014/chart" uri="{C3380CC4-5D6E-409C-BE32-E72D297353CC}">
                <c16:uniqueId val="{00000036-88E1-4323-B26E-293C30436901}"/>
              </c:ext>
            </c:extLst>
          </c:dPt>
          <c:val>
            <c:numRef>
              <c:f>Cal!$F$17:$G$17</c:f>
              <c:numCache>
                <c:formatCode>0.0%</c:formatCode>
                <c:ptCount val="2"/>
                <c:pt idx="0">
                  <c:v>0.27038783006985462</c:v>
                </c:pt>
                <c:pt idx="1">
                  <c:v>0.72961216993014544</c:v>
                </c:pt>
              </c:numCache>
            </c:numRef>
          </c:val>
          <c:extLst>
            <c:ext xmlns:c16="http://schemas.microsoft.com/office/drawing/2014/chart" uri="{C3380CC4-5D6E-409C-BE32-E72D297353CC}">
              <c16:uniqueId val="{00000037-88E1-4323-B26E-293C30436901}"/>
            </c:ext>
          </c:extLst>
        </c:ser>
        <c:dLbls>
          <c:showLegendKey val="0"/>
          <c:showVal val="0"/>
          <c:showCatName val="0"/>
          <c:showSerName val="0"/>
          <c:showPercent val="0"/>
          <c:showBubbleSize val="0"/>
          <c:showLeaderLines val="1"/>
        </c:dLbls>
        <c:firstSliceAng val="0"/>
        <c:holeSize val="65"/>
      </c:doughnutChart>
      <c:spPr>
        <a:noFill/>
        <a:ln>
          <a:solidFill>
            <a:schemeClr val="bg1">
              <a:alpha val="58000"/>
            </a:schemeClr>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DashBoard.xlsx]Cal!PivotTable2</c:name>
    <c:fmtId val="8"/>
  </c:pivotSource>
  <c:chart>
    <c:autoTitleDeleted val="1"/>
    <c:pivotFmts>
      <c:pivotFmt>
        <c:idx val="0"/>
      </c:pivotFmt>
      <c:pivotFmt>
        <c:idx val="1"/>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s>
    <c:plotArea>
      <c:layout/>
      <c:lineChart>
        <c:grouping val="standard"/>
        <c:varyColors val="0"/>
        <c:ser>
          <c:idx val="0"/>
          <c:order val="0"/>
          <c:tx>
            <c:strRef>
              <c:f>Cal!$B$25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delete val="1"/>
          </c:dLbls>
          <c:cat>
            <c:strRef>
              <c:f>Cal!$A$26:$A$30</c:f>
              <c:strCache>
                <c:ptCount val="4"/>
                <c:pt idx="0">
                  <c:v>Q1</c:v>
                </c:pt>
                <c:pt idx="1">
                  <c:v>Q2</c:v>
                </c:pt>
                <c:pt idx="2">
                  <c:v>Q3</c:v>
                </c:pt>
                <c:pt idx="3">
                  <c:v>Q4</c:v>
                </c:pt>
              </c:strCache>
            </c:strRef>
          </c:cat>
          <c:val>
            <c:numRef>
              <c:f>Cal!$B$26:$B$30</c:f>
              <c:numCache>
                <c:formatCode>_(* #,##0_);_(* \(#,##0\);_(* "-"??_);_(@_)</c:formatCode>
                <c:ptCount val="4"/>
                <c:pt idx="0">
                  <c:v>786854.5</c:v>
                </c:pt>
                <c:pt idx="1">
                  <c:v>771170.75</c:v>
                </c:pt>
                <c:pt idx="2">
                  <c:v>840485.25</c:v>
                </c:pt>
                <c:pt idx="3">
                  <c:v>828656.75</c:v>
                </c:pt>
              </c:numCache>
            </c:numRef>
          </c:val>
          <c:smooth val="0"/>
          <c:extLst>
            <c:ext xmlns:c16="http://schemas.microsoft.com/office/drawing/2014/chart" uri="{C3380CC4-5D6E-409C-BE32-E72D297353CC}">
              <c16:uniqueId val="{00000000-7983-4D2C-A8E7-C2FE469E935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21759967"/>
        <c:axId val="1321755391"/>
      </c:lineChart>
      <c:catAx>
        <c:axId val="1321759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spc="30" baseline="0">
                <a:solidFill>
                  <a:schemeClr val="lt1"/>
                </a:solidFill>
                <a:latin typeface="+mn-lt"/>
                <a:ea typeface="+mn-ea"/>
                <a:cs typeface="+mn-cs"/>
              </a:defRPr>
            </a:pPr>
            <a:endParaRPr lang="en-US"/>
          </a:p>
        </c:txPr>
        <c:crossAx val="1321755391"/>
        <c:crosses val="autoZero"/>
        <c:auto val="1"/>
        <c:lblAlgn val="ctr"/>
        <c:lblOffset val="100"/>
        <c:noMultiLvlLbl val="0"/>
      </c:catAx>
      <c:valAx>
        <c:axId val="1321755391"/>
        <c:scaling>
          <c:orientation val="minMax"/>
        </c:scaling>
        <c:delete val="1"/>
        <c:axPos val="l"/>
        <c:numFmt formatCode="_(* #,##0_);_(* \(#,##0\);_(* &quot;-&quot;??_);_(@_)" sourceLinked="1"/>
        <c:majorTickMark val="none"/>
        <c:minorTickMark val="none"/>
        <c:tickLblPos val="nextTo"/>
        <c:crossAx val="1321759967"/>
        <c:crosses val="autoZero"/>
        <c:crossBetween val="between"/>
      </c:valAx>
      <c:spPr>
        <a:noFill/>
        <a:ln>
          <a:noFill/>
        </a:ln>
        <a:effectLst/>
      </c:spPr>
    </c:plotArea>
    <c:plotVisOnly val="1"/>
    <c:dispBlanksAs val="gap"/>
    <c:showDLblsOverMax val="0"/>
  </c:chart>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DashBoard.xlsx]Cal!PivotTable3</c:name>
    <c:fmtId val="2"/>
  </c:pivotSource>
  <c:chart>
    <c:autoTitleDeleted val="1"/>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81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80983887430737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2.8633420822397303E-2"/>
              <c:y val="-0.553206109652960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94872776319626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5017E-2"/>
              <c:y val="-0.641169072615923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71724628171478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53206109652960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68E-2"/>
              <c:y val="-0.51153944298629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76354257801108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68E-2"/>
              <c:y val="-0.51153944298629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9950240594925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57835739282589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85613517060367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17"/>
        <c:spPr>
          <a:pattFill prst="ltUpDiag">
            <a:fgClr>
              <a:schemeClr val="accent1"/>
            </a:fgClr>
            <a:bgClr>
              <a:schemeClr val="lt1"/>
            </a:bgClr>
          </a:pattFill>
          <a:ln w="381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85613517060367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57835739282589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9950240594925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68E-2"/>
              <c:y val="-0.51153944298629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76354257801108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68E-2"/>
              <c:y val="-0.51153944298629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53206109652960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71724628171478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5017E-2"/>
              <c:y val="-0.641169072615923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94872776319626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5.506255468066492E-2"/>
              <c:y val="-0.580983887430737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lt1"/>
            </a:bgClr>
          </a:pattFill>
          <a:ln w="38100" cap="rnd">
            <a:solidFill>
              <a:schemeClr val="lt1"/>
            </a:solidFill>
            <a:round/>
          </a:ln>
          <a:effectLst>
            <a:outerShdw dist="25400" dir="2700000" algn="tl" rotWithShape="0">
              <a:schemeClr val="accent2"/>
            </a:outerShdw>
          </a:effectLst>
        </c:spPr>
        <c:marker>
          <c:symbol val="none"/>
        </c:marker>
        <c:dLbl>
          <c:idx val="0"/>
          <c:layout>
            <c:manualLayout>
              <c:x val="-2.8633420822397303E-2"/>
              <c:y val="-0.553206109652960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31"/>
        <c:spPr>
          <a:pattFill prst="ltUpDiag">
            <a:fgClr>
              <a:schemeClr val="accent1"/>
            </a:fgClr>
            <a:bgClr>
              <a:schemeClr val="lt1"/>
            </a:bgClr>
          </a:pattFill>
          <a:ln w="381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5.506255468066492E-2"/>
              <c:y val="-0.58561351706036746"/>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5.506255468066492E-2"/>
              <c:y val="-0.55783573928258967"/>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5.506255468066492E-2"/>
              <c:y val="-0.599502405949256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5.5062554680664968E-2"/>
              <c:y val="-0.51153944298629339"/>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5.506255468066492E-2"/>
              <c:y val="-0.57635425780110816"/>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5.5062554680664968E-2"/>
              <c:y val="-0.51153944298629339"/>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5.506255468066492E-2"/>
              <c:y val="-0.55320610965296002"/>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5.506255468066492E-2"/>
              <c:y val="-0.57172462817147851"/>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5.5062554680665017E-2"/>
              <c:y val="-0.64116907261592304"/>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5.506255468066492E-2"/>
              <c:y val="-0.59487277631962676"/>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5.506255468066492E-2"/>
              <c:y val="-0.58098388743073781"/>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2.8633325596205236E-2"/>
              <c:y val="-0.53931722076407118"/>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45"/>
        <c:spPr>
          <a:ln w="34925" cap="rnd">
            <a:solidFill>
              <a:schemeClr val="lt1"/>
            </a:solidFill>
            <a:round/>
          </a:ln>
          <a:effectLst>
            <a:outerShdw dist="25400" dir="2700000" algn="tl" rotWithShape="0">
              <a:schemeClr val="accent1"/>
            </a:outerShdw>
          </a:effectLst>
        </c:spPr>
        <c:marker>
          <c:symbol val="circle"/>
          <c:size val="5"/>
          <c:spPr>
            <a:solidFill>
              <a:schemeClr val="accent2"/>
            </a:solidFill>
            <a:ln w="22225">
              <a:solidFill>
                <a:schemeClr val="lt1"/>
              </a:solidFill>
              <a:round/>
            </a:ln>
            <a:effectLst/>
          </c:spPr>
        </c:marker>
      </c:pivotFmt>
    </c:pivotFmts>
    <c:plotArea>
      <c:layout/>
      <c:lineChart>
        <c:grouping val="standard"/>
        <c:varyColors val="0"/>
        <c:ser>
          <c:idx val="0"/>
          <c:order val="0"/>
          <c:tx>
            <c:strRef>
              <c:f>Cal!$B$34</c:f>
              <c:strCache>
                <c:ptCount val="1"/>
                <c:pt idx="0">
                  <c:v>Sum of Sales</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elete val="1"/>
          </c:dLbls>
          <c:cat>
            <c:strRef>
              <c:f>Cal!$A$35:$A$47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Cal!$B$35:$B$47</c:f>
              <c:numCache>
                <c:formatCode>_(* #,##0_);_(* \(#,##0\);_(* "-"??_);_(@_)</c:formatCode>
                <c:ptCount val="12"/>
                <c:pt idx="0">
                  <c:v>223180.25</c:v>
                </c:pt>
                <c:pt idx="1">
                  <c:v>232848.25</c:v>
                </c:pt>
                <c:pt idx="2">
                  <c:v>330826</c:v>
                </c:pt>
                <c:pt idx="3">
                  <c:v>321483</c:v>
                </c:pt>
                <c:pt idx="4">
                  <c:v>270186.75</c:v>
                </c:pt>
                <c:pt idx="5">
                  <c:v>179501</c:v>
                </c:pt>
                <c:pt idx="6">
                  <c:v>387306.5</c:v>
                </c:pt>
                <c:pt idx="7">
                  <c:v>203817.25</c:v>
                </c:pt>
                <c:pt idx="8">
                  <c:v>249361.5</c:v>
                </c:pt>
                <c:pt idx="9">
                  <c:v>305373.5</c:v>
                </c:pt>
                <c:pt idx="10">
                  <c:v>312896</c:v>
                </c:pt>
                <c:pt idx="11">
                  <c:v>210387.25</c:v>
                </c:pt>
              </c:numCache>
            </c:numRef>
          </c:val>
          <c:smooth val="0"/>
          <c:extLst>
            <c:ext xmlns:c16="http://schemas.microsoft.com/office/drawing/2014/chart" uri="{C3380CC4-5D6E-409C-BE32-E72D297353CC}">
              <c16:uniqueId val="{00000000-B17D-4ED4-9C78-F4AD01400C58}"/>
            </c:ext>
          </c:extLst>
        </c:ser>
        <c:ser>
          <c:idx val="1"/>
          <c:order val="1"/>
          <c:tx>
            <c:strRef>
              <c:f>Cal!$C$34</c:f>
              <c:strCache>
                <c:ptCount val="1"/>
                <c:pt idx="0">
                  <c:v>Sum of Sales2</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delete val="1"/>
          </c:dLbls>
          <c:cat>
            <c:strRef>
              <c:f>Cal!$A$35:$A$47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Cal!$C$35:$C$47</c:f>
              <c:numCache>
                <c:formatCode>0.00%</c:formatCode>
                <c:ptCount val="12"/>
                <c:pt idx="0">
                  <c:v>6.9156703917344228E-2</c:v>
                </c:pt>
                <c:pt idx="1">
                  <c:v>7.215252013976034E-2</c:v>
                </c:pt>
                <c:pt idx="2">
                  <c:v>0.1025128152251793</c:v>
                </c:pt>
                <c:pt idx="3">
                  <c:v>9.9617706519549001E-2</c:v>
                </c:pt>
                <c:pt idx="4">
                  <c:v>8.3722574341320549E-2</c:v>
                </c:pt>
                <c:pt idx="5">
                  <c:v>5.5621846063292818E-2</c:v>
                </c:pt>
                <c:pt idx="6">
                  <c:v>0.12001438723078266</c:v>
                </c:pt>
                <c:pt idx="7">
                  <c:v>6.315670500188672E-2</c:v>
                </c:pt>
                <c:pt idx="8">
                  <c:v>7.7269469067647492E-2</c:v>
                </c:pt>
                <c:pt idx="9">
                  <c:v>9.4625867314438075E-2</c:v>
                </c:pt>
                <c:pt idx="10">
                  <c:v>9.6956858991426614E-2</c:v>
                </c:pt>
                <c:pt idx="11">
                  <c:v>6.5192546187372219E-2</c:v>
                </c:pt>
              </c:numCache>
            </c:numRef>
          </c:val>
          <c:smooth val="0"/>
          <c:extLst>
            <c:ext xmlns:c16="http://schemas.microsoft.com/office/drawing/2014/chart" uri="{C3380CC4-5D6E-409C-BE32-E72D297353CC}">
              <c16:uniqueId val="{0000000D-B17D-4ED4-9C78-F4AD01400C58}"/>
            </c:ext>
          </c:extLst>
        </c:ser>
        <c:dLbls>
          <c:dLblPos val="t"/>
          <c:showLegendKey val="0"/>
          <c:showVal val="1"/>
          <c:showCatName val="0"/>
          <c:showSerName val="0"/>
          <c:showPercent val="0"/>
          <c:showBubbleSize val="0"/>
        </c:dLbls>
        <c:dropLines>
          <c:spPr>
            <a:ln w="12700" cap="flat" cmpd="sng" algn="ctr">
              <a:gradFill>
                <a:gsLst>
                  <a:gs pos="2000">
                    <a:schemeClr val="accent1">
                      <a:lumMod val="5000"/>
                      <a:lumOff val="95000"/>
                    </a:schemeClr>
                  </a:gs>
                  <a:gs pos="62000">
                    <a:schemeClr val="accent1">
                      <a:lumMod val="45000"/>
                      <a:lumOff val="55000"/>
                    </a:schemeClr>
                  </a:gs>
                  <a:gs pos="83000">
                    <a:schemeClr val="accent1">
                      <a:lumMod val="45000"/>
                      <a:lumOff val="55000"/>
                    </a:schemeClr>
                  </a:gs>
                  <a:gs pos="100000">
                    <a:schemeClr val="accent1">
                      <a:lumMod val="60000"/>
                      <a:lumOff val="40000"/>
                      <a:alpha val="99000"/>
                    </a:schemeClr>
                  </a:gs>
                </a:gsLst>
                <a:lin ang="5400000" scaled="1"/>
              </a:gradFill>
              <a:round/>
            </a:ln>
            <a:effectLst/>
          </c:spPr>
        </c:dropLines>
        <c:marker val="1"/>
        <c:smooth val="0"/>
        <c:axId val="1403132063"/>
        <c:axId val="1403144127"/>
      </c:lineChart>
      <c:catAx>
        <c:axId val="140313206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en-US"/>
          </a:p>
        </c:txPr>
        <c:crossAx val="1403144127"/>
        <c:crosses val="autoZero"/>
        <c:auto val="1"/>
        <c:lblAlgn val="ctr"/>
        <c:lblOffset val="100"/>
        <c:noMultiLvlLbl val="0"/>
      </c:catAx>
      <c:valAx>
        <c:axId val="1403144127"/>
        <c:scaling>
          <c:orientation val="minMax"/>
        </c:scaling>
        <c:delete val="1"/>
        <c:axPos val="l"/>
        <c:numFmt formatCode="_(* #,##0_);_(* \(#,##0\);_(* &quot;-&quot;??_);_(@_)" sourceLinked="1"/>
        <c:majorTickMark val="none"/>
        <c:minorTickMark val="none"/>
        <c:tickLblPos val="nextTo"/>
        <c:crossAx val="1403132063"/>
        <c:crosses val="autoZero"/>
        <c:crossBetween val="between"/>
      </c:valAx>
      <c:spPr>
        <a:noFill/>
        <a:ln>
          <a:noFill/>
        </a:ln>
        <a:effectLst/>
      </c:spPr>
    </c:plotArea>
    <c:plotVisOnly val="1"/>
    <c:dispBlanksAs val="gap"/>
    <c:showDLblsOverMax val="0"/>
  </c:chart>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w="9525" cap="flat" cmpd="sng" algn="ctr">
      <a:gradFill>
        <a:gsLst>
          <a:gs pos="0">
            <a:schemeClr val="accent1">
              <a:lumMod val="5000"/>
              <a:lumOff val="95000"/>
            </a:schemeClr>
          </a:gs>
          <a:gs pos="19000">
            <a:schemeClr val="accent1">
              <a:lumMod val="45000"/>
              <a:lumOff val="55000"/>
            </a:schemeClr>
          </a:gs>
          <a:gs pos="62000">
            <a:schemeClr val="accent1">
              <a:lumMod val="45000"/>
              <a:lumOff val="55000"/>
            </a:schemeClr>
          </a:gs>
          <a:gs pos="83000">
            <a:schemeClr val="accent1">
              <a:lumMod val="5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DashBoard.xlsx]Cal!PivotTable5</c:name>
    <c:fmtId val="2"/>
  </c:pivotSource>
  <c:chart>
    <c:autoTitleDeleted val="1"/>
    <c:pivotFmts>
      <c:pivotFmt>
        <c:idx val="0"/>
      </c:pivotFmt>
      <c:pivotFmt>
        <c:idx val="1"/>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layout/>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Cal!$B$53</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Cal!$A$54:$A$64</c:f>
              <c:strCache>
                <c:ptCount val="10"/>
                <c:pt idx="0">
                  <c:v>Mostafa</c:v>
                </c:pt>
                <c:pt idx="1">
                  <c:v>Elham</c:v>
                </c:pt>
                <c:pt idx="2">
                  <c:v>Anas</c:v>
                </c:pt>
                <c:pt idx="3">
                  <c:v>Yasser</c:v>
                </c:pt>
                <c:pt idx="4">
                  <c:v>Nagy</c:v>
                </c:pt>
                <c:pt idx="5">
                  <c:v>Mohammed</c:v>
                </c:pt>
                <c:pt idx="6">
                  <c:v>Hamdy</c:v>
                </c:pt>
                <c:pt idx="7">
                  <c:v>Lara</c:v>
                </c:pt>
                <c:pt idx="8">
                  <c:v>Dena</c:v>
                </c:pt>
                <c:pt idx="9">
                  <c:v>Hamza</c:v>
                </c:pt>
              </c:strCache>
            </c:strRef>
          </c:cat>
          <c:val>
            <c:numRef>
              <c:f>Cal!$B$54:$B$64</c:f>
              <c:numCache>
                <c:formatCode>_(* #,##0_);_(* \(#,##0\);_(* "-"??_);_(@_)</c:formatCode>
                <c:ptCount val="10"/>
                <c:pt idx="0">
                  <c:v>395116.25</c:v>
                </c:pt>
                <c:pt idx="1">
                  <c:v>368375</c:v>
                </c:pt>
                <c:pt idx="2">
                  <c:v>364242.75</c:v>
                </c:pt>
                <c:pt idx="3">
                  <c:v>361834</c:v>
                </c:pt>
                <c:pt idx="4">
                  <c:v>341173</c:v>
                </c:pt>
                <c:pt idx="5">
                  <c:v>325570.5</c:v>
                </c:pt>
                <c:pt idx="6">
                  <c:v>287421.25</c:v>
                </c:pt>
                <c:pt idx="7">
                  <c:v>285293.25</c:v>
                </c:pt>
                <c:pt idx="8">
                  <c:v>284594.25</c:v>
                </c:pt>
                <c:pt idx="9">
                  <c:v>213547</c:v>
                </c:pt>
              </c:numCache>
            </c:numRef>
          </c:val>
          <c:extLst>
            <c:ext xmlns:c16="http://schemas.microsoft.com/office/drawing/2014/chart" uri="{C3380CC4-5D6E-409C-BE32-E72D297353CC}">
              <c16:uniqueId val="{00000000-DFDE-40A8-8CDC-9973CEE4E3D9}"/>
            </c:ext>
          </c:extLst>
        </c:ser>
        <c:dLbls>
          <c:showLegendKey val="0"/>
          <c:showVal val="0"/>
          <c:showCatName val="0"/>
          <c:showSerName val="0"/>
          <c:showPercent val="0"/>
          <c:showBubbleSize val="0"/>
        </c:dLbls>
        <c:gapWidth val="269"/>
        <c:overlap val="-20"/>
        <c:axId val="1327419247"/>
        <c:axId val="1327417583"/>
      </c:barChart>
      <c:catAx>
        <c:axId val="1327419247"/>
        <c:scaling>
          <c:orientation val="maxMin"/>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lt1"/>
                </a:solidFill>
                <a:latin typeface="+mn-lt"/>
                <a:ea typeface="+mn-ea"/>
                <a:cs typeface="+mn-cs"/>
              </a:defRPr>
            </a:pPr>
            <a:endParaRPr lang="en-US"/>
          </a:p>
        </c:txPr>
        <c:crossAx val="1327417583"/>
        <c:crosses val="autoZero"/>
        <c:auto val="1"/>
        <c:lblAlgn val="ctr"/>
        <c:lblOffset val="100"/>
        <c:noMultiLvlLbl val="0"/>
      </c:catAx>
      <c:valAx>
        <c:axId val="1327417583"/>
        <c:scaling>
          <c:orientation val="minMax"/>
        </c:scaling>
        <c:delete val="1"/>
        <c:axPos val="t"/>
        <c:numFmt formatCode="_(* #,##0_);_(* \(#,##0\);_(* &quot;-&quot;??_);_(@_)" sourceLinked="1"/>
        <c:majorTickMark val="none"/>
        <c:minorTickMark val="none"/>
        <c:tickLblPos val="nextTo"/>
        <c:crossAx val="1327419247"/>
        <c:crosses val="autoZero"/>
        <c:crossBetween val="between"/>
      </c:valAx>
      <c:spPr>
        <a:noFill/>
        <a:ln>
          <a:noFill/>
        </a:ln>
        <a:effectLst/>
      </c:spPr>
    </c:plotArea>
    <c:plotVisOnly val="1"/>
    <c:dispBlanksAs val="gap"/>
    <c:showDLblsOverMax val="0"/>
  </c:chart>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DashBoard.xlsx]Cal!PivotTable6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50000"/>
            </a:schemeClr>
          </a:solidFill>
          <a:ln>
            <a:noFill/>
          </a:ln>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marker>
          <c:symbol val="none"/>
        </c:marker>
        <c:dLbl>
          <c:idx val="0"/>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lumMod val="75000"/>
            </a:schemeClr>
          </a:solidFill>
          <a:ln>
            <a:noFill/>
          </a:ln>
          <a:effectLst/>
        </c:spPr>
        <c:marker>
          <c:symbol val="none"/>
        </c:marker>
        <c:dLbl>
          <c:idx val="0"/>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lumMod val="60000"/>
              <a:lumOff val="40000"/>
            </a:schemeClr>
          </a:solidFill>
          <a:ln>
            <a:noFill/>
          </a:ln>
          <a:effectLst/>
        </c:spPr>
        <c:marker>
          <c:symbol val="none"/>
        </c:marker>
        <c:dLbl>
          <c:idx val="0"/>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lumMod val="40000"/>
              <a:lumOff val="60000"/>
            </a:schemeClr>
          </a:solidFill>
          <a:ln>
            <a:noFill/>
          </a:ln>
          <a:effectLst/>
        </c:spPr>
        <c:marker>
          <c:symbol val="none"/>
        </c:marker>
        <c:dLbl>
          <c:idx val="0"/>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0655820680152261E-3"/>
          <c:y val="6.3492063492063489E-2"/>
          <c:w val="0.99793441793198479"/>
          <c:h val="0.77489177489177485"/>
        </c:manualLayout>
      </c:layout>
      <c:barChart>
        <c:barDir val="bar"/>
        <c:grouping val="stacked"/>
        <c:varyColors val="0"/>
        <c:ser>
          <c:idx val="0"/>
          <c:order val="0"/>
          <c:tx>
            <c:strRef>
              <c:f>Cal!$B$69:$B$70</c:f>
              <c:strCache>
                <c:ptCount val="1"/>
                <c:pt idx="0">
                  <c:v>Ehab</c:v>
                </c:pt>
              </c:strCache>
            </c:strRef>
          </c:tx>
          <c:spPr>
            <a:solidFill>
              <a:schemeClr val="accent1">
                <a:lumMod val="50000"/>
              </a:schemeClr>
            </a:solidFill>
            <a:ln>
              <a:noFill/>
            </a:ln>
            <a:effectLst/>
          </c:spPr>
          <c:invertIfNegative val="0"/>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Cal!$A$71</c:f>
              <c:strCache>
                <c:ptCount val="1"/>
                <c:pt idx="0">
                  <c:v>Total</c:v>
                </c:pt>
              </c:strCache>
            </c:strRef>
          </c:cat>
          <c:val>
            <c:numRef>
              <c:f>Cal!$B$71</c:f>
              <c:numCache>
                <c:formatCode>_(* #,##0_);_(* \(#,##0\);_(* "-"??_);_(@_)</c:formatCode>
                <c:ptCount val="1"/>
                <c:pt idx="0">
                  <c:v>678915</c:v>
                </c:pt>
              </c:numCache>
            </c:numRef>
          </c:val>
          <c:extLst>
            <c:ext xmlns:c16="http://schemas.microsoft.com/office/drawing/2014/chart" uri="{C3380CC4-5D6E-409C-BE32-E72D297353CC}">
              <c16:uniqueId val="{00000000-E622-4357-90B1-E6EA0F83BC18}"/>
            </c:ext>
          </c:extLst>
        </c:ser>
        <c:ser>
          <c:idx val="1"/>
          <c:order val="1"/>
          <c:tx>
            <c:strRef>
              <c:f>Cal!$C$69:$C$70</c:f>
              <c:strCache>
                <c:ptCount val="1"/>
                <c:pt idx="0">
                  <c:v>Nader</c:v>
                </c:pt>
              </c:strCache>
            </c:strRef>
          </c:tx>
          <c:spPr>
            <a:solidFill>
              <a:schemeClr val="accent1">
                <a:lumMod val="75000"/>
              </a:schemeClr>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Cal!$A$71</c:f>
              <c:strCache>
                <c:ptCount val="1"/>
                <c:pt idx="0">
                  <c:v>Total</c:v>
                </c:pt>
              </c:strCache>
            </c:strRef>
          </c:cat>
          <c:val>
            <c:numRef>
              <c:f>Cal!$C$71</c:f>
              <c:numCache>
                <c:formatCode>_(* #,##0_);_(* \(#,##0\);_(* "-"??_);_(@_)</c:formatCode>
                <c:ptCount val="1"/>
                <c:pt idx="0">
                  <c:v>1094723.5</c:v>
                </c:pt>
              </c:numCache>
            </c:numRef>
          </c:val>
          <c:extLst>
            <c:ext xmlns:c16="http://schemas.microsoft.com/office/drawing/2014/chart" uri="{C3380CC4-5D6E-409C-BE32-E72D297353CC}">
              <c16:uniqueId val="{00000001-E622-4357-90B1-E6EA0F83BC18}"/>
            </c:ext>
          </c:extLst>
        </c:ser>
        <c:ser>
          <c:idx val="2"/>
          <c:order val="2"/>
          <c:tx>
            <c:strRef>
              <c:f>Cal!$D$69:$D$70</c:f>
              <c:strCache>
                <c:ptCount val="1"/>
                <c:pt idx="0">
                  <c:v>Sameh</c:v>
                </c:pt>
              </c:strCache>
            </c:strRef>
          </c:tx>
          <c:spPr>
            <a:solidFill>
              <a:schemeClr val="accent1">
                <a:lumMod val="60000"/>
                <a:lumOff val="40000"/>
              </a:schemeClr>
            </a:solidFill>
            <a:ln>
              <a:noFill/>
            </a:ln>
            <a:effectLst/>
          </c:spPr>
          <c:invertIfNegative val="0"/>
          <c:dLbls>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Cal!$A$71</c:f>
              <c:strCache>
                <c:ptCount val="1"/>
                <c:pt idx="0">
                  <c:v>Total</c:v>
                </c:pt>
              </c:strCache>
            </c:strRef>
          </c:cat>
          <c:val>
            <c:numRef>
              <c:f>Cal!$D$71</c:f>
              <c:numCache>
                <c:formatCode>_(* #,##0_);_(* \(#,##0\);_(* "-"??_);_(@_)</c:formatCode>
                <c:ptCount val="1"/>
                <c:pt idx="0">
                  <c:v>872586.75</c:v>
                </c:pt>
              </c:numCache>
            </c:numRef>
          </c:val>
          <c:extLst>
            <c:ext xmlns:c16="http://schemas.microsoft.com/office/drawing/2014/chart" uri="{C3380CC4-5D6E-409C-BE32-E72D297353CC}">
              <c16:uniqueId val="{00000002-E622-4357-90B1-E6EA0F83BC18}"/>
            </c:ext>
          </c:extLst>
        </c:ser>
        <c:ser>
          <c:idx val="3"/>
          <c:order val="3"/>
          <c:tx>
            <c:strRef>
              <c:f>Cal!$E$69:$E$70</c:f>
              <c:strCache>
                <c:ptCount val="1"/>
                <c:pt idx="0">
                  <c:v>Weal</c:v>
                </c:pt>
              </c:strCache>
            </c:strRef>
          </c:tx>
          <c:spPr>
            <a:solidFill>
              <a:schemeClr val="accent1">
                <a:lumMod val="40000"/>
                <a:lumOff val="60000"/>
              </a:schemeClr>
            </a:solidFill>
            <a:ln>
              <a:noFill/>
            </a:ln>
            <a:effectLst/>
          </c:spPr>
          <c:invertIfNegative val="0"/>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Cal!$A$71</c:f>
              <c:strCache>
                <c:ptCount val="1"/>
                <c:pt idx="0">
                  <c:v>Total</c:v>
                </c:pt>
              </c:strCache>
            </c:strRef>
          </c:cat>
          <c:val>
            <c:numRef>
              <c:f>Cal!$E$71</c:f>
              <c:numCache>
                <c:formatCode>_(* #,##0_);_(* \(#,##0\);_(* "-"??_);_(@_)</c:formatCode>
                <c:ptCount val="1"/>
                <c:pt idx="0">
                  <c:v>580942</c:v>
                </c:pt>
              </c:numCache>
            </c:numRef>
          </c:val>
          <c:extLst>
            <c:ext xmlns:c16="http://schemas.microsoft.com/office/drawing/2014/chart" uri="{C3380CC4-5D6E-409C-BE32-E72D297353CC}">
              <c16:uniqueId val="{00000003-E622-4357-90B1-E6EA0F83BC18}"/>
            </c:ext>
          </c:extLst>
        </c:ser>
        <c:dLbls>
          <c:dLblPos val="ctr"/>
          <c:showLegendKey val="0"/>
          <c:showVal val="1"/>
          <c:showCatName val="0"/>
          <c:showSerName val="0"/>
          <c:showPercent val="0"/>
          <c:showBubbleSize val="0"/>
        </c:dLbls>
        <c:gapWidth val="150"/>
        <c:overlap val="100"/>
        <c:axId val="1327439087"/>
        <c:axId val="1327433679"/>
      </c:barChart>
      <c:catAx>
        <c:axId val="1327439087"/>
        <c:scaling>
          <c:orientation val="minMax"/>
        </c:scaling>
        <c:delete val="1"/>
        <c:axPos val="l"/>
        <c:numFmt formatCode="General" sourceLinked="1"/>
        <c:majorTickMark val="none"/>
        <c:minorTickMark val="none"/>
        <c:tickLblPos val="nextTo"/>
        <c:crossAx val="1327433679"/>
        <c:crosses val="autoZero"/>
        <c:auto val="1"/>
        <c:lblAlgn val="ctr"/>
        <c:lblOffset val="100"/>
        <c:noMultiLvlLbl val="0"/>
      </c:catAx>
      <c:valAx>
        <c:axId val="1327433679"/>
        <c:scaling>
          <c:orientation val="minMax"/>
        </c:scaling>
        <c:delete val="1"/>
        <c:axPos val="b"/>
        <c:numFmt formatCode="_(* #,##0_);_(* \(#,##0\);_(* &quot;-&quot;??_);_(@_)" sourceLinked="1"/>
        <c:majorTickMark val="none"/>
        <c:minorTickMark val="none"/>
        <c:tickLblPos val="nextTo"/>
        <c:crossAx val="1327439087"/>
        <c:crosses val="autoZero"/>
        <c:crossBetween val="between"/>
      </c:valAx>
      <c:spPr>
        <a:noFill/>
        <a:ln w="25400">
          <a:noFill/>
        </a:ln>
        <a:effectLst/>
      </c:spPr>
    </c:plotArea>
    <c:legend>
      <c:legendPos val="r"/>
      <c:layout>
        <c:manualLayout>
          <c:xMode val="edge"/>
          <c:yMode val="edge"/>
          <c:x val="0"/>
          <c:y val="6.8962704593341084E-2"/>
          <c:w val="1"/>
          <c:h val="0.3125021872265966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microsoft.com/office/2007/relationships/hdphoto" Target="../media/hdphoto6.wdp"/><Relationship Id="rId2" Type="http://schemas.microsoft.com/office/2007/relationships/hdphoto" Target="../media/hdphoto1.wdp"/><Relationship Id="rId16" Type="http://schemas.microsoft.com/office/2007/relationships/hdphoto" Target="../media/hdphoto8.wdp"/><Relationship Id="rId1" Type="http://schemas.openxmlformats.org/officeDocument/2006/relationships/image" Target="../media/image1.png"/><Relationship Id="rId6" Type="http://schemas.microsoft.com/office/2007/relationships/hdphoto" Target="../media/hdphoto3.wdp"/><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png"/><Relationship Id="rId10" Type="http://schemas.microsoft.com/office/2007/relationships/hdphoto" Target="../media/hdphoto5.wdp"/><Relationship Id="rId4" Type="http://schemas.microsoft.com/office/2007/relationships/hdphoto" Target="../media/hdphoto2.wdp"/><Relationship Id="rId9" Type="http://schemas.openxmlformats.org/officeDocument/2006/relationships/image" Target="../media/image5.png"/><Relationship Id="rId14" Type="http://schemas.microsoft.com/office/2007/relationships/hdphoto" Target="../media/hdphoto7.wdp"/></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9.emf"/><Relationship Id="rId4" Type="http://schemas.openxmlformats.org/officeDocument/2006/relationships/chart" Target="../charts/chart4.xml"/><Relationship Id="rId9"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1</xdr:col>
      <xdr:colOff>104776</xdr:colOff>
      <xdr:row>1</xdr:row>
      <xdr:rowOff>219075</xdr:rowOff>
    </xdr:from>
    <xdr:to>
      <xdr:col>1</xdr:col>
      <xdr:colOff>1143000</xdr:colOff>
      <xdr:row>1</xdr:row>
      <xdr:rowOff>1399512</xdr:rowOff>
    </xdr:to>
    <xdr:pic>
      <xdr:nvPicPr>
        <xdr:cNvPr id="4" name="Picture 3"/>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99296" l="800" r="100000"/>
                  </a14:imgEffect>
                </a14:imgLayer>
              </a14:imgProps>
            </a:ext>
            <a:ext uri="{28A0092B-C50C-407E-A947-70E740481C1C}">
              <a14:useLocalDpi xmlns:a14="http://schemas.microsoft.com/office/drawing/2010/main" val="0"/>
            </a:ext>
          </a:extLst>
        </a:blip>
        <a:stretch>
          <a:fillRect/>
        </a:stretch>
      </xdr:blipFill>
      <xdr:spPr>
        <a:xfrm>
          <a:off x="1085851" y="1905000"/>
          <a:ext cx="1038224" cy="1180437"/>
        </a:xfrm>
        <a:prstGeom prst="rect">
          <a:avLst/>
        </a:prstGeom>
        <a:ln>
          <a:noFill/>
        </a:ln>
      </xdr:spPr>
    </xdr:pic>
    <xdr:clientData/>
  </xdr:twoCellAnchor>
  <xdr:twoCellAnchor>
    <xdr:from>
      <xdr:col>1</xdr:col>
      <xdr:colOff>133350</xdr:colOff>
      <xdr:row>2</xdr:row>
      <xdr:rowOff>247650</xdr:rowOff>
    </xdr:from>
    <xdr:to>
      <xdr:col>1</xdr:col>
      <xdr:colOff>1162050</xdr:colOff>
      <xdr:row>2</xdr:row>
      <xdr:rowOff>1343025</xdr:rowOff>
    </xdr:to>
    <xdr:pic>
      <xdr:nvPicPr>
        <xdr:cNvPr id="5" name="Picture 4"/>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1894" b="100000" l="0" r="100000"/>
                  </a14:imgEffect>
                </a14:imgLayer>
              </a14:imgProps>
            </a:ext>
            <a:ext uri="{28A0092B-C50C-407E-A947-70E740481C1C}">
              <a14:useLocalDpi xmlns:a14="http://schemas.microsoft.com/office/drawing/2010/main" val="0"/>
            </a:ext>
          </a:extLst>
        </a:blip>
        <a:stretch>
          <a:fillRect/>
        </a:stretch>
      </xdr:blipFill>
      <xdr:spPr>
        <a:xfrm>
          <a:off x="1114425" y="3619500"/>
          <a:ext cx="1028700" cy="1095375"/>
        </a:xfrm>
        <a:prstGeom prst="rect">
          <a:avLst/>
        </a:prstGeom>
        <a:ln>
          <a:noFill/>
        </a:ln>
      </xdr:spPr>
    </xdr:pic>
    <xdr:clientData/>
  </xdr:twoCellAnchor>
  <xdr:twoCellAnchor>
    <xdr:from>
      <xdr:col>1</xdr:col>
      <xdr:colOff>104775</xdr:colOff>
      <xdr:row>3</xdr:row>
      <xdr:rowOff>276225</xdr:rowOff>
    </xdr:from>
    <xdr:to>
      <xdr:col>1</xdr:col>
      <xdr:colOff>1202055</xdr:colOff>
      <xdr:row>3</xdr:row>
      <xdr:rowOff>1373505</xdr:rowOff>
    </xdr:to>
    <xdr:pic>
      <xdr:nvPicPr>
        <xdr:cNvPr id="6" name="Picture 5"/>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4167" b="100000" l="0" r="100000"/>
                  </a14:imgEffect>
                </a14:imgLayer>
              </a14:imgProps>
            </a:ext>
            <a:ext uri="{28A0092B-C50C-407E-A947-70E740481C1C}">
              <a14:useLocalDpi xmlns:a14="http://schemas.microsoft.com/office/drawing/2010/main" val="0"/>
            </a:ext>
          </a:extLst>
        </a:blip>
        <a:stretch>
          <a:fillRect/>
        </a:stretch>
      </xdr:blipFill>
      <xdr:spPr>
        <a:xfrm>
          <a:off x="1085850" y="5334000"/>
          <a:ext cx="1097280" cy="1097280"/>
        </a:xfrm>
        <a:prstGeom prst="rect">
          <a:avLst/>
        </a:prstGeom>
      </xdr:spPr>
    </xdr:pic>
    <xdr:clientData/>
  </xdr:twoCellAnchor>
  <xdr:twoCellAnchor>
    <xdr:from>
      <xdr:col>1</xdr:col>
      <xdr:colOff>66675</xdr:colOff>
      <xdr:row>4</xdr:row>
      <xdr:rowOff>142875</xdr:rowOff>
    </xdr:from>
    <xdr:to>
      <xdr:col>1</xdr:col>
      <xdr:colOff>1163955</xdr:colOff>
      <xdr:row>4</xdr:row>
      <xdr:rowOff>1240155</xdr:rowOff>
    </xdr:to>
    <xdr:pic>
      <xdr:nvPicPr>
        <xdr:cNvPr id="7" name="Picture 6"/>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1047750" y="6886575"/>
          <a:ext cx="1097280" cy="1097280"/>
        </a:xfrm>
        <a:prstGeom prst="rect">
          <a:avLst/>
        </a:prstGeom>
      </xdr:spPr>
    </xdr:pic>
    <xdr:clientData/>
  </xdr:twoCellAnchor>
  <xdr:twoCellAnchor>
    <xdr:from>
      <xdr:col>1</xdr:col>
      <xdr:colOff>114300</xdr:colOff>
      <xdr:row>5</xdr:row>
      <xdr:rowOff>95250</xdr:rowOff>
    </xdr:from>
    <xdr:to>
      <xdr:col>1</xdr:col>
      <xdr:colOff>1147572</xdr:colOff>
      <xdr:row>5</xdr:row>
      <xdr:rowOff>1557170</xdr:rowOff>
    </xdr:to>
    <xdr:pic>
      <xdr:nvPicPr>
        <xdr:cNvPr id="8" name="Picture 7"/>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0" b="100000" l="0" r="100000">
                      <a14:foregroundMark x1="64706" y1="96182" x2="84412" y2="7273"/>
                    </a14:backgroundRemoval>
                  </a14:imgEffect>
                </a14:imgLayer>
              </a14:imgProps>
            </a:ext>
            <a:ext uri="{28A0092B-C50C-407E-A947-70E740481C1C}">
              <a14:useLocalDpi xmlns:a14="http://schemas.microsoft.com/office/drawing/2010/main" val="0"/>
            </a:ext>
          </a:extLst>
        </a:blip>
        <a:stretch>
          <a:fillRect/>
        </a:stretch>
      </xdr:blipFill>
      <xdr:spPr>
        <a:xfrm>
          <a:off x="1095375" y="8524875"/>
          <a:ext cx="1033272" cy="1461920"/>
        </a:xfrm>
        <a:prstGeom prst="rect">
          <a:avLst/>
        </a:prstGeom>
      </xdr:spPr>
    </xdr:pic>
    <xdr:clientData/>
  </xdr:twoCellAnchor>
  <xdr:twoCellAnchor>
    <xdr:from>
      <xdr:col>1</xdr:col>
      <xdr:colOff>76198</xdr:colOff>
      <xdr:row>6</xdr:row>
      <xdr:rowOff>314327</xdr:rowOff>
    </xdr:from>
    <xdr:to>
      <xdr:col>1</xdr:col>
      <xdr:colOff>1173478</xdr:colOff>
      <xdr:row>6</xdr:row>
      <xdr:rowOff>1323975</xdr:rowOff>
    </xdr:to>
    <xdr:pic>
      <xdr:nvPicPr>
        <xdr:cNvPr id="9" name="Picture 8"/>
        <xdr:cNvPicPr>
          <a:picLocks noChangeAspect="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1057273" y="10429877"/>
          <a:ext cx="1097280" cy="1009648"/>
        </a:xfrm>
        <a:prstGeom prst="rect">
          <a:avLst/>
        </a:prstGeom>
      </xdr:spPr>
    </xdr:pic>
    <xdr:clientData/>
  </xdr:twoCellAnchor>
  <xdr:twoCellAnchor>
    <xdr:from>
      <xdr:col>1</xdr:col>
      <xdr:colOff>47625</xdr:colOff>
      <xdr:row>7</xdr:row>
      <xdr:rowOff>247650</xdr:rowOff>
    </xdr:from>
    <xdr:to>
      <xdr:col>1</xdr:col>
      <xdr:colOff>1144905</xdr:colOff>
      <xdr:row>7</xdr:row>
      <xdr:rowOff>1344930</xdr:rowOff>
    </xdr:to>
    <xdr:pic>
      <xdr:nvPicPr>
        <xdr:cNvPr id="10" name="Picture 9"/>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ackgroundRemoval t="0" b="100000" l="0" r="100000">
                      <a14:foregroundMark x1="37500" y1="32955" x2="38636" y2="37500"/>
                    </a14:backgroundRemoval>
                  </a14:imgEffect>
                </a14:imgLayer>
              </a14:imgProps>
            </a:ext>
            <a:ext uri="{28A0092B-C50C-407E-A947-70E740481C1C}">
              <a14:useLocalDpi xmlns:a14="http://schemas.microsoft.com/office/drawing/2010/main" val="0"/>
            </a:ext>
          </a:extLst>
        </a:blip>
        <a:stretch>
          <a:fillRect/>
        </a:stretch>
      </xdr:blipFill>
      <xdr:spPr>
        <a:xfrm>
          <a:off x="1028700" y="12049125"/>
          <a:ext cx="1097280" cy="1097280"/>
        </a:xfrm>
        <a:prstGeom prst="rect">
          <a:avLst/>
        </a:prstGeom>
      </xdr:spPr>
    </xdr:pic>
    <xdr:clientData/>
  </xdr:twoCellAnchor>
  <xdr:twoCellAnchor>
    <xdr:from>
      <xdr:col>1</xdr:col>
      <xdr:colOff>85725</xdr:colOff>
      <xdr:row>0</xdr:row>
      <xdr:rowOff>219075</xdr:rowOff>
    </xdr:from>
    <xdr:to>
      <xdr:col>1</xdr:col>
      <xdr:colOff>1183005</xdr:colOff>
      <xdr:row>0</xdr:row>
      <xdr:rowOff>1316355</xdr:rowOff>
    </xdr:to>
    <xdr:pic>
      <xdr:nvPicPr>
        <xdr:cNvPr id="11" name="Picture 10"/>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894" b="94697" l="0" r="100000"/>
                  </a14:imgEffect>
                </a14:imgLayer>
              </a14:imgProps>
            </a:ext>
            <a:ext uri="{28A0092B-C50C-407E-A947-70E740481C1C}">
              <a14:useLocalDpi xmlns:a14="http://schemas.microsoft.com/office/drawing/2010/main" val="0"/>
            </a:ext>
          </a:extLst>
        </a:blip>
        <a:stretch>
          <a:fillRect/>
        </a:stretch>
      </xdr:blipFill>
      <xdr:spPr>
        <a:xfrm>
          <a:off x="1066800" y="219075"/>
          <a:ext cx="1097280" cy="1097280"/>
        </a:xfrm>
        <a:prstGeom prst="rect">
          <a:avLst/>
        </a:prstGeom>
        <a:solidFill>
          <a:schemeClr val="bg2"/>
        </a:solid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152399</xdr:colOff>
      <xdr:row>9</xdr:row>
      <xdr:rowOff>38101</xdr:rowOff>
    </xdr:from>
    <xdr:to>
      <xdr:col>13</xdr:col>
      <xdr:colOff>238125</xdr:colOff>
      <xdr:row>25</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29</xdr:row>
      <xdr:rowOff>19050</xdr:rowOff>
    </xdr:from>
    <xdr:to>
      <xdr:col>11</xdr:col>
      <xdr:colOff>552450</xdr:colOff>
      <xdr:row>39</xdr:row>
      <xdr:rowOff>142875</xdr:rowOff>
    </xdr:to>
    <xdr:grpSp>
      <xdr:nvGrpSpPr>
        <xdr:cNvPr id="27" name="Group 26"/>
        <xdr:cNvGrpSpPr/>
      </xdr:nvGrpSpPr>
      <xdr:grpSpPr>
        <a:xfrm>
          <a:off x="0" y="5600700"/>
          <a:ext cx="6448425" cy="2028825"/>
          <a:chOff x="180975" y="3086100"/>
          <a:chExt cx="6448425" cy="2028825"/>
        </a:xfrm>
      </xdr:grpSpPr>
      <xdr:grpSp>
        <xdr:nvGrpSpPr>
          <xdr:cNvPr id="6" name="Group 5"/>
          <xdr:cNvGrpSpPr/>
        </xdr:nvGrpSpPr>
        <xdr:grpSpPr>
          <a:xfrm>
            <a:off x="180975" y="3124200"/>
            <a:ext cx="2190750" cy="1990725"/>
            <a:chOff x="247650" y="3238500"/>
            <a:chExt cx="2190750" cy="1990725"/>
          </a:xfrm>
        </xdr:grpSpPr>
        <xdr:graphicFrame macro="">
          <xdr:nvGraphicFramePr>
            <xdr:cNvPr id="3" name="Chart 2"/>
            <xdr:cNvGraphicFramePr>
              <a:graphicFrameLocks/>
            </xdr:cNvGraphicFramePr>
          </xdr:nvGraphicFramePr>
          <xdr:xfrm>
            <a:off x="247650" y="3238500"/>
            <a:ext cx="2190750" cy="1771650"/>
          </xdr:xfrm>
          <a:graphic>
            <a:graphicData uri="http://schemas.openxmlformats.org/drawingml/2006/chart">
              <c:chart xmlns:c="http://schemas.openxmlformats.org/drawingml/2006/chart" xmlns:r="http://schemas.openxmlformats.org/officeDocument/2006/relationships" r:id="rId2"/>
            </a:graphicData>
          </a:graphic>
        </xdr:graphicFrame>
        <xdr:sp macro="" textlink="Cal!E15">
          <xdr:nvSpPr>
            <xdr:cNvPr id="4" name="TextBox 3"/>
            <xdr:cNvSpPr txBox="1"/>
          </xdr:nvSpPr>
          <xdr:spPr>
            <a:xfrm>
              <a:off x="1047750" y="4867275"/>
              <a:ext cx="6096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4959CB-A321-4CA6-8CEF-DC4065B6D66F}" type="TxLink">
                <a:rPr lang="en-US" sz="1800" b="1" i="0" u="none" strike="noStrike">
                  <a:solidFill>
                    <a:srgbClr val="000000"/>
                  </a:solidFill>
                  <a:latin typeface="Calibri"/>
                  <a:cs typeface="Calibri"/>
                </a:rPr>
                <a:pPr algn="ctr"/>
                <a:t>East</a:t>
              </a:fld>
              <a:endParaRPr lang="en-US" sz="1800" b="1"/>
            </a:p>
          </xdr:txBody>
        </xdr:sp>
        <xdr:sp macro="" textlink="Cal!F15">
          <xdr:nvSpPr>
            <xdr:cNvPr id="5" name="TextBox 4"/>
            <xdr:cNvSpPr txBox="1"/>
          </xdr:nvSpPr>
          <xdr:spPr>
            <a:xfrm>
              <a:off x="942974" y="3943350"/>
              <a:ext cx="809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1A22FE-2C20-439C-9AB2-837778C5F08F}" type="TxLink">
                <a:rPr lang="en-US" sz="1800" b="1" i="0" u="none" strike="noStrike">
                  <a:solidFill>
                    <a:srgbClr val="000000"/>
                  </a:solidFill>
                  <a:latin typeface="Calibri"/>
                  <a:ea typeface="+mn-ea"/>
                  <a:cs typeface="Calibri"/>
                </a:rPr>
                <a:pPr marL="0" indent="0" algn="ctr"/>
                <a:t>21.0%</a:t>
              </a:fld>
              <a:endParaRPr lang="en-US" sz="1800" b="1" i="0" u="none" strike="noStrike">
                <a:solidFill>
                  <a:srgbClr val="000000"/>
                </a:solidFill>
                <a:latin typeface="Calibri"/>
                <a:ea typeface="+mn-ea"/>
                <a:cs typeface="Calibri"/>
              </a:endParaRPr>
            </a:p>
          </xdr:txBody>
        </xdr:sp>
      </xdr:grpSp>
      <xdr:grpSp>
        <xdr:nvGrpSpPr>
          <xdr:cNvPr id="15" name="Group 14"/>
          <xdr:cNvGrpSpPr/>
        </xdr:nvGrpSpPr>
        <xdr:grpSpPr>
          <a:xfrm>
            <a:off x="1600200" y="3105150"/>
            <a:ext cx="2190750" cy="2009775"/>
            <a:chOff x="247650" y="3238500"/>
            <a:chExt cx="2190750" cy="2009775"/>
          </a:xfrm>
        </xdr:grpSpPr>
        <xdr:graphicFrame macro="">
          <xdr:nvGraphicFramePr>
            <xdr:cNvPr id="16" name="Chart 15"/>
            <xdr:cNvGraphicFramePr>
              <a:graphicFrameLocks/>
            </xdr:cNvGraphicFramePr>
          </xdr:nvGraphicFramePr>
          <xdr:xfrm>
            <a:off x="247650" y="3238500"/>
            <a:ext cx="2190750" cy="1771650"/>
          </xdr:xfrm>
          <a:graphic>
            <a:graphicData uri="http://schemas.openxmlformats.org/drawingml/2006/chart">
              <c:chart xmlns:c="http://schemas.openxmlformats.org/drawingml/2006/chart" xmlns:r="http://schemas.openxmlformats.org/officeDocument/2006/relationships" r:id="rId3"/>
            </a:graphicData>
          </a:graphic>
        </xdr:graphicFrame>
        <xdr:sp macro="" textlink="Cal!E16">
          <xdr:nvSpPr>
            <xdr:cNvPr id="17" name="TextBox 16"/>
            <xdr:cNvSpPr txBox="1"/>
          </xdr:nvSpPr>
          <xdr:spPr>
            <a:xfrm>
              <a:off x="942975" y="4886325"/>
              <a:ext cx="8572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4B65CE-538A-4FEB-A8B8-9E8730F046AE}" type="TxLink">
                <a:rPr lang="en-US" sz="1800" b="1" i="0" u="none" strike="noStrike">
                  <a:solidFill>
                    <a:srgbClr val="000000"/>
                  </a:solidFill>
                  <a:latin typeface="Calibri"/>
                  <a:ea typeface="+mn-ea"/>
                  <a:cs typeface="Calibri"/>
                </a:rPr>
                <a:pPr marL="0" indent="0" algn="ctr"/>
                <a:t>North</a:t>
              </a:fld>
              <a:endParaRPr lang="en-US" sz="1800" b="1" i="0" u="none" strike="noStrike">
                <a:solidFill>
                  <a:srgbClr val="000000"/>
                </a:solidFill>
                <a:latin typeface="Calibri"/>
                <a:ea typeface="+mn-ea"/>
                <a:cs typeface="Calibri"/>
              </a:endParaRPr>
            </a:p>
          </xdr:txBody>
        </xdr:sp>
        <xdr:sp macro="" textlink="Cal!F16">
          <xdr:nvSpPr>
            <xdr:cNvPr id="18" name="TextBox 17"/>
            <xdr:cNvSpPr txBox="1"/>
          </xdr:nvSpPr>
          <xdr:spPr>
            <a:xfrm>
              <a:off x="942974" y="3943350"/>
              <a:ext cx="809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C2E183F-F4B8-485B-ABA7-621BA2E5FC52}" type="TxLink">
                <a:rPr lang="en-US" sz="1800" b="1" i="0" u="none" strike="noStrike">
                  <a:solidFill>
                    <a:srgbClr val="000000"/>
                  </a:solidFill>
                  <a:latin typeface="Calibri"/>
                  <a:ea typeface="+mn-ea"/>
                  <a:cs typeface="Calibri"/>
                </a:rPr>
                <a:pPr marL="0" indent="0" algn="ctr"/>
                <a:t>33.9%</a:t>
              </a:fld>
              <a:endParaRPr lang="en-US" sz="1800" b="1" i="0" u="none" strike="noStrike">
                <a:solidFill>
                  <a:srgbClr val="000000"/>
                </a:solidFill>
                <a:latin typeface="Calibri"/>
                <a:ea typeface="+mn-ea"/>
                <a:cs typeface="Calibri"/>
              </a:endParaRPr>
            </a:p>
          </xdr:txBody>
        </xdr:sp>
      </xdr:grpSp>
      <xdr:grpSp>
        <xdr:nvGrpSpPr>
          <xdr:cNvPr id="19" name="Group 18"/>
          <xdr:cNvGrpSpPr/>
        </xdr:nvGrpSpPr>
        <xdr:grpSpPr>
          <a:xfrm>
            <a:off x="4438650" y="3086100"/>
            <a:ext cx="2190750" cy="2009775"/>
            <a:chOff x="247650" y="3238500"/>
            <a:chExt cx="2190750" cy="2009775"/>
          </a:xfrm>
        </xdr:grpSpPr>
        <xdr:graphicFrame macro="">
          <xdr:nvGraphicFramePr>
            <xdr:cNvPr id="20" name="Chart 19"/>
            <xdr:cNvGraphicFramePr>
              <a:graphicFrameLocks/>
            </xdr:cNvGraphicFramePr>
          </xdr:nvGraphicFramePr>
          <xdr:xfrm>
            <a:off x="247650" y="3238500"/>
            <a:ext cx="2190750" cy="1771650"/>
          </xdr:xfrm>
          <a:graphic>
            <a:graphicData uri="http://schemas.openxmlformats.org/drawingml/2006/chart">
              <c:chart xmlns:c="http://schemas.openxmlformats.org/drawingml/2006/chart" xmlns:r="http://schemas.openxmlformats.org/officeDocument/2006/relationships" r:id="rId4"/>
            </a:graphicData>
          </a:graphic>
        </xdr:graphicFrame>
        <xdr:sp macro="" textlink="Cal!E18">
          <xdr:nvSpPr>
            <xdr:cNvPr id="21" name="TextBox 20"/>
            <xdr:cNvSpPr txBox="1"/>
          </xdr:nvSpPr>
          <xdr:spPr>
            <a:xfrm>
              <a:off x="942975" y="4886325"/>
              <a:ext cx="8572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073C6B-7C51-4C26-B89C-2713F0418472}" type="TxLink">
                <a:rPr lang="en-US" sz="1800" b="1" i="0" u="none" strike="noStrike">
                  <a:solidFill>
                    <a:srgbClr val="000000"/>
                  </a:solidFill>
                  <a:latin typeface="Calibri"/>
                  <a:ea typeface="+mn-ea"/>
                  <a:cs typeface="Calibri"/>
                </a:rPr>
                <a:pPr marL="0" indent="0" algn="ctr"/>
                <a:t>West</a:t>
              </a:fld>
              <a:endParaRPr lang="en-US" sz="1800" b="1" i="0" u="none" strike="noStrike">
                <a:solidFill>
                  <a:srgbClr val="000000"/>
                </a:solidFill>
                <a:latin typeface="Calibri"/>
                <a:ea typeface="+mn-ea"/>
                <a:cs typeface="Calibri"/>
              </a:endParaRPr>
            </a:p>
          </xdr:txBody>
        </xdr:sp>
        <xdr:sp macro="" textlink="Cal!F18">
          <xdr:nvSpPr>
            <xdr:cNvPr id="22" name="TextBox 21"/>
            <xdr:cNvSpPr txBox="1"/>
          </xdr:nvSpPr>
          <xdr:spPr>
            <a:xfrm>
              <a:off x="942974" y="3943350"/>
              <a:ext cx="809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76948D-B166-4A80-AF47-511FB14906A3}" type="TxLink">
                <a:rPr lang="en-US" sz="1800" b="1" i="0" u="none" strike="noStrike">
                  <a:solidFill>
                    <a:srgbClr val="000000"/>
                  </a:solidFill>
                  <a:latin typeface="Calibri"/>
                  <a:ea typeface="+mn-ea"/>
                  <a:cs typeface="Calibri"/>
                </a:rPr>
                <a:pPr marL="0" indent="0" algn="ctr"/>
                <a:t>18.0%</a:t>
              </a:fld>
              <a:endParaRPr lang="en-US" sz="1800" b="1" i="0" u="none" strike="noStrike">
                <a:solidFill>
                  <a:srgbClr val="000000"/>
                </a:solidFill>
                <a:latin typeface="Calibri"/>
                <a:ea typeface="+mn-ea"/>
                <a:cs typeface="Calibri"/>
              </a:endParaRPr>
            </a:p>
          </xdr:txBody>
        </xdr:sp>
      </xdr:grpSp>
      <xdr:grpSp>
        <xdr:nvGrpSpPr>
          <xdr:cNvPr id="23" name="Group 22"/>
          <xdr:cNvGrpSpPr/>
        </xdr:nvGrpSpPr>
        <xdr:grpSpPr>
          <a:xfrm>
            <a:off x="2990850" y="3095625"/>
            <a:ext cx="2190750" cy="2009775"/>
            <a:chOff x="247650" y="3238500"/>
            <a:chExt cx="2190750" cy="2009775"/>
          </a:xfrm>
        </xdr:grpSpPr>
        <xdr:graphicFrame macro="">
          <xdr:nvGraphicFramePr>
            <xdr:cNvPr id="24" name="Chart 23"/>
            <xdr:cNvGraphicFramePr>
              <a:graphicFrameLocks/>
            </xdr:cNvGraphicFramePr>
          </xdr:nvGraphicFramePr>
          <xdr:xfrm>
            <a:off x="247650" y="3238500"/>
            <a:ext cx="2190750" cy="1771650"/>
          </xdr:xfrm>
          <a:graphic>
            <a:graphicData uri="http://schemas.openxmlformats.org/drawingml/2006/chart">
              <c:chart xmlns:c="http://schemas.openxmlformats.org/drawingml/2006/chart" xmlns:r="http://schemas.openxmlformats.org/officeDocument/2006/relationships" r:id="rId5"/>
            </a:graphicData>
          </a:graphic>
        </xdr:graphicFrame>
        <xdr:sp macro="" textlink="Cal!E17">
          <xdr:nvSpPr>
            <xdr:cNvPr id="25" name="TextBox 24"/>
            <xdr:cNvSpPr txBox="1"/>
          </xdr:nvSpPr>
          <xdr:spPr>
            <a:xfrm>
              <a:off x="942975" y="4886325"/>
              <a:ext cx="8572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C86B693-278D-4896-9F92-73BD0BDA144B}" type="TxLink">
                <a:rPr lang="en-US" sz="1800" b="1" i="0" u="none" strike="noStrike">
                  <a:solidFill>
                    <a:srgbClr val="000000"/>
                  </a:solidFill>
                  <a:latin typeface="Calibri"/>
                  <a:ea typeface="+mn-ea"/>
                  <a:cs typeface="Calibri"/>
                </a:rPr>
                <a:pPr marL="0" indent="0" algn="ctr"/>
                <a:t>South</a:t>
              </a:fld>
              <a:endParaRPr lang="en-US" sz="1800" b="1" i="0" u="none" strike="noStrike">
                <a:solidFill>
                  <a:srgbClr val="000000"/>
                </a:solidFill>
                <a:latin typeface="Calibri"/>
                <a:ea typeface="+mn-ea"/>
                <a:cs typeface="Calibri"/>
              </a:endParaRPr>
            </a:p>
          </xdr:txBody>
        </xdr:sp>
        <xdr:sp macro="" textlink="Cal!F17">
          <xdr:nvSpPr>
            <xdr:cNvPr id="26" name="TextBox 25"/>
            <xdr:cNvSpPr txBox="1"/>
          </xdr:nvSpPr>
          <xdr:spPr>
            <a:xfrm>
              <a:off x="942974" y="3943350"/>
              <a:ext cx="809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E45F21-40A0-447A-BC81-BD82220BA938}" type="TxLink">
                <a:rPr lang="en-US" sz="1800" b="1" i="0" u="none" strike="noStrike">
                  <a:solidFill>
                    <a:srgbClr val="000000"/>
                  </a:solidFill>
                  <a:latin typeface="Calibri"/>
                  <a:ea typeface="+mn-ea"/>
                  <a:cs typeface="Calibri"/>
                </a:rPr>
                <a:pPr marL="0" indent="0" algn="ctr"/>
                <a:t>27.0%</a:t>
              </a:fld>
              <a:endParaRPr lang="en-US" sz="1800" b="1" i="0" u="none" strike="noStrike">
                <a:solidFill>
                  <a:srgbClr val="000000"/>
                </a:solidFill>
                <a:latin typeface="Calibri"/>
                <a:ea typeface="+mn-ea"/>
                <a:cs typeface="Calibri"/>
              </a:endParaRPr>
            </a:p>
          </xdr:txBody>
        </xdr:sp>
      </xdr:grpSp>
    </xdr:grpSp>
    <xdr:clientData/>
  </xdr:twoCellAnchor>
  <xdr:twoCellAnchor editAs="absolute">
    <xdr:from>
      <xdr:col>0</xdr:col>
      <xdr:colOff>123826</xdr:colOff>
      <xdr:row>15</xdr:row>
      <xdr:rowOff>66675</xdr:rowOff>
    </xdr:from>
    <xdr:to>
      <xdr:col>6</xdr:col>
      <xdr:colOff>504825</xdr:colOff>
      <xdr:row>25</xdr:row>
      <xdr:rowOff>95250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171450</xdr:colOff>
      <xdr:row>10</xdr:row>
      <xdr:rowOff>161925</xdr:rowOff>
    </xdr:from>
    <xdr:to>
      <xdr:col>7</xdr:col>
      <xdr:colOff>171450</xdr:colOff>
      <xdr:row>29</xdr:row>
      <xdr:rowOff>28575</xdr:rowOff>
    </xdr:to>
    <xdr:cxnSp macro="">
      <xdr:nvCxnSpPr>
        <xdr:cNvPr id="11" name="Straight Connector 10"/>
        <xdr:cNvCxnSpPr>
          <a:endCxn id="24" idx="0"/>
        </xdr:cNvCxnSpPr>
      </xdr:nvCxnSpPr>
      <xdr:spPr>
        <a:xfrm>
          <a:off x="3905250" y="2066925"/>
          <a:ext cx="0" cy="3543300"/>
        </a:xfrm>
        <a:prstGeom prst="line">
          <a:avLst/>
        </a:prstGeom>
        <a:ln w="28575">
          <a:solidFill>
            <a:schemeClr val="accent1">
              <a:lumMod val="50000"/>
            </a:schemeClr>
          </a:solidFill>
        </a:ln>
        <a:effectLst>
          <a:innerShdw blurRad="114300">
            <a:prstClr val="black"/>
          </a:inn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257175</xdr:colOff>
      <xdr:row>3</xdr:row>
      <xdr:rowOff>38100</xdr:rowOff>
    </xdr:from>
    <xdr:to>
      <xdr:col>20</xdr:col>
      <xdr:colOff>323851</xdr:colOff>
      <xdr:row>14</xdr:row>
      <xdr:rowOff>76200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13</xdr:col>
      <xdr:colOff>304800</xdr:colOff>
      <xdr:row>19</xdr:row>
      <xdr:rowOff>190499</xdr:rowOff>
    </xdr:from>
    <xdr:to>
      <xdr:col>20</xdr:col>
      <xdr:colOff>342900</xdr:colOff>
      <xdr:row>41</xdr:row>
      <xdr:rowOff>180974</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13</xdr:col>
      <xdr:colOff>247650</xdr:colOff>
      <xdr:row>15</xdr:row>
      <xdr:rowOff>9525</xdr:rowOff>
    </xdr:from>
    <xdr:to>
      <xdr:col>21</xdr:col>
      <xdr:colOff>309563</xdr:colOff>
      <xdr:row>21</xdr:row>
      <xdr:rowOff>104774</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161925</xdr:colOff>
      <xdr:row>4</xdr:row>
      <xdr:rowOff>114300</xdr:rowOff>
    </xdr:from>
    <xdr:to>
      <xdr:col>3</xdr:col>
      <xdr:colOff>285750</xdr:colOff>
      <xdr:row>13</xdr:row>
      <xdr:rowOff>152400</xdr:rowOff>
    </xdr:to>
    <xdr:grpSp>
      <xdr:nvGrpSpPr>
        <xdr:cNvPr id="7" name="Group 6"/>
        <xdr:cNvGrpSpPr/>
      </xdr:nvGrpSpPr>
      <xdr:grpSpPr>
        <a:xfrm>
          <a:off x="161925" y="876300"/>
          <a:ext cx="1733550" cy="1752600"/>
          <a:chOff x="219075" y="885825"/>
          <a:chExt cx="1733550" cy="1752600"/>
        </a:xfrm>
      </xdr:grpSpPr>
      <xdr:sp macro="" textlink="">
        <xdr:nvSpPr>
          <xdr:cNvPr id="13" name="Rounded Rectangle 12"/>
          <xdr:cNvSpPr/>
        </xdr:nvSpPr>
        <xdr:spPr>
          <a:xfrm>
            <a:off x="219075" y="885825"/>
            <a:ext cx="1733550" cy="1752600"/>
          </a:xfrm>
          <a:prstGeom prst="roundRect">
            <a:avLst>
              <a:gd name="adj" fmla="val 12271"/>
            </a:avLst>
          </a:prstGeom>
          <a:noFill/>
          <a:ln>
            <a:solidFill>
              <a:schemeClr val="accent1">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pic>
            <xdr:nvPicPr>
              <xdr:cNvPr id="33" name="Picture 32"/>
              <xdr:cNvPicPr>
                <a:picLocks noChangeAspect="1" noChangeArrowheads="1"/>
                <a:extLst>
                  <a:ext uri="{84589F7E-364E-4C9E-8A38-B11213B215E9}">
                    <a14:cameraTool cellRange="SOS" spid="_x0000_s1034"/>
                  </a:ext>
                </a:extLst>
              </xdr:cNvPicPr>
            </xdr:nvPicPr>
            <xdr:blipFill rotWithShape="1">
              <a:blip xmlns:r="http://schemas.openxmlformats.org/officeDocument/2006/relationships" r:embed="rId10"/>
              <a:srcRect l="7809" t="3773" r="4731" b="4403"/>
              <a:stretch>
                <a:fillRect/>
              </a:stretch>
            </xdr:blipFill>
            <xdr:spPr bwMode="auto">
              <a:xfrm>
                <a:off x="419099" y="1019174"/>
                <a:ext cx="1496991" cy="1466851"/>
              </a:xfrm>
              <a:prstGeom prst="rect">
                <a:avLst/>
              </a:prstGeom>
              <a:solidFill>
                <a:srgbClr val="FFFFFF" mc:Ignorable="a14" a14:legacySpreadsheetColorIndex="9"/>
              </a:solidFill>
              <a:ln w="9525">
                <a:noFill/>
                <a:miter lim="800000"/>
                <a:headEnd/>
                <a:tailEnd/>
              </a:ln>
            </xdr:spPr>
          </xdr:pic>
        </mc:Choice>
        <mc:Fallback/>
      </mc:AlternateContent>
    </xdr:grpSp>
    <xdr:clientData/>
  </xdr:twoCellAnchor>
  <xdr:twoCellAnchor editAs="absolute">
    <xdr:from>
      <xdr:col>0</xdr:col>
      <xdr:colOff>0</xdr:colOff>
      <xdr:row>0</xdr:row>
      <xdr:rowOff>95250</xdr:rowOff>
    </xdr:from>
    <xdr:to>
      <xdr:col>20</xdr:col>
      <xdr:colOff>531498</xdr:colOff>
      <xdr:row>2</xdr:row>
      <xdr:rowOff>180975</xdr:rowOff>
    </xdr:to>
    <mc:AlternateContent xmlns:mc="http://schemas.openxmlformats.org/markup-compatibility/2006">
      <mc:Choice xmlns:a14="http://schemas.microsoft.com/office/drawing/2010/main" Requires="a14">
        <xdr:graphicFrame macro="">
          <xdr:nvGraphicFramePr>
            <xdr:cNvPr id="3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95250"/>
              <a:ext cx="12075798"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s" refreshedDate="45894.619209375" createdVersion="6" refreshedVersion="6" minRefreshableVersion="3" recordCount="2000">
  <cacheSource type="worksheet">
    <worksheetSource name="Table2"/>
  </cacheSource>
  <cacheFields count="7">
    <cacheField name="Product" numFmtId="0">
      <sharedItems count="14">
        <s v="SmartWatch"/>
        <s v="SmartTV"/>
        <s v="Laptop"/>
        <s v="AirBods"/>
        <s v="SmartPhone"/>
        <s v="HeadPhone"/>
        <s v="Macbook"/>
        <s v="PC"/>
        <s v="Mac book" u="1"/>
        <s v="Smart TV" u="1"/>
        <s v="Head Phone" u="1"/>
        <s v="Smart Watch" u="1"/>
        <s v="Air Bods" u="1"/>
        <s v="Smart Phone" u="1"/>
      </sharedItems>
    </cacheField>
    <cacheField name="Region" numFmtId="0">
      <sharedItems count="4">
        <s v="South"/>
        <s v="East"/>
        <s v="West"/>
        <s v="North"/>
      </sharedItems>
    </cacheField>
    <cacheField name="Region Manager" numFmtId="0">
      <sharedItems count="4">
        <s v="Sameh"/>
        <s v="Ehab"/>
        <s v="Weal"/>
        <s v="Nader"/>
      </sharedItems>
    </cacheField>
    <cacheField name="Seller" numFmtId="0">
      <sharedItems count="110">
        <s v="Hamdy"/>
        <s v="Elham"/>
        <s v="Yasser"/>
        <s v="Dena"/>
        <s v="Mostafa"/>
        <s v="Mohammed"/>
        <s v="Anas"/>
        <s v="Nagy"/>
        <s v="Lara"/>
        <s v="Hamza"/>
        <s v="Seller_30" u="1"/>
        <s v="Seller_49" u="1"/>
        <s v="Seller_80" u="1"/>
        <s v="Seller_27" u="1"/>
        <s v="Seller_99" u="1"/>
        <s v="Seller_77" u="1"/>
        <s v="Seller_2" u="1"/>
        <s v="Seller_55" u="1"/>
        <s v="Seller_7" u="1"/>
        <s v="Seller_33" u="1"/>
        <s v="Seller_11" u="1"/>
        <s v="Seller_83" u="1"/>
        <s v="Seller_61" u="1"/>
        <s v="Seller_58" u="1"/>
        <s v="Seller_36" u="1"/>
        <s v="Seller_14" u="1"/>
        <s v="Seller_86" u="1"/>
        <s v="Seller_64" u="1"/>
        <s v="Seller_42" u="1"/>
        <s v="Seller_20" u="1"/>
        <s v="Seller_92" u="1"/>
        <s v="Seller_39" u="1"/>
        <s v="Seller_70" u="1"/>
        <s v="Seller_17" u="1"/>
        <s v="Seller_89" u="1"/>
        <s v="Seller_67" u="1"/>
        <s v="Seller_1" u="1"/>
        <s v="Seller_45" u="1"/>
        <s v="Seller_6" u="1"/>
        <s v="Seller_23" u="1"/>
        <s v="Seller_95" u="1"/>
        <s v="Seller_73" u="1"/>
        <s v="Seller_51" u="1"/>
        <s v="Seller_48" u="1"/>
        <s v="Seller_26" u="1"/>
        <s v="Seller_98" u="1"/>
        <s v="Seller_76" u="1"/>
        <s v="Seller_54" u="1"/>
        <s v="Seller_32" u="1"/>
        <s v="Seller_10" u="1"/>
        <s v="Seller_82" u="1"/>
        <s v="Seller_29" u="1"/>
        <s v="Seller_60" u="1"/>
        <s v="Seller_79" u="1"/>
        <s v="Seller_57" u="1"/>
        <s v="Seller_35" u="1"/>
        <s v="Seller_5" u="1"/>
        <s v="Seller_13" u="1"/>
        <s v="Seller_85" u="1"/>
        <s v="Seller_100" u="1"/>
        <s v="Seller_63" u="1"/>
        <s v="Seller_41" u="1"/>
        <s v="Seller_91" u="1"/>
        <s v="Seller_38" u="1"/>
        <s v="Seller_16" u="1"/>
        <s v="Seller_88" u="1"/>
        <s v="Seller_66" u="1"/>
        <s v="Seller_44" u="1"/>
        <s v="Seller_22" u="1"/>
        <s v="Seller_94" u="1"/>
        <s v="Seller_72" u="1"/>
        <s v="Seller_19" u="1"/>
        <s v="Seller_50" u="1"/>
        <s v="Seller_69" u="1"/>
        <s v="Seller_47" u="1"/>
        <s v="Seller_25" u="1"/>
        <s v="Seller_97" u="1"/>
        <s v="Seller_4" u="1"/>
        <s v="Seller_75" u="1"/>
        <s v="Seller_9" u="1"/>
        <s v="Seller_53" u="1"/>
        <s v="Seller_31" u="1"/>
        <s v="Seller_81" u="1"/>
        <s v="Seller_28" u="1"/>
        <s v="Seller_78" u="1"/>
        <s v="Seller_56" u="1"/>
        <s v="Seller_34" u="1"/>
        <s v="Seller_12" u="1"/>
        <s v="Seller_84" u="1"/>
        <s v="Seller_62" u="1"/>
        <s v="Seller_40" u="1"/>
        <s v="Seller_59" u="1"/>
        <s v="Seller_90" u="1"/>
        <s v="Seller_37" u="1"/>
        <s v="Seller_15" u="1"/>
        <s v="Seller_87" u="1"/>
        <s v="Seller_3" u="1"/>
        <s v="Seller_65" u="1"/>
        <s v="Seller_8" u="1"/>
        <s v="Seller_43" u="1"/>
        <s v="Seller_21" u="1"/>
        <s v="Seller_93" u="1"/>
        <s v="Seller_71" u="1"/>
        <s v="Seller_18" u="1"/>
        <s v="Seller_68" u="1"/>
        <s v="Seller_46" u="1"/>
        <s v="Seller_24" u="1"/>
        <s v="Seller_96" u="1"/>
        <s v="Seller_74" u="1"/>
        <s v="Seller_52" u="1"/>
      </sharedItems>
    </cacheField>
    <cacheField name="Month" numFmtId="0">
      <sharedItems count="12">
        <s v="August"/>
        <s v="October"/>
        <s v="April"/>
        <s v="June"/>
        <s v="January"/>
        <s v="December"/>
        <s v="February"/>
        <s v="September"/>
        <s v="July"/>
        <s v="November"/>
        <s v="May"/>
        <s v="March"/>
      </sharedItems>
    </cacheField>
    <cacheField name="Quarter" numFmtId="0">
      <sharedItems count="4">
        <s v="Q3"/>
        <s v="Q4"/>
        <s v="Q2"/>
        <s v="Q1"/>
      </sharedItems>
    </cacheField>
    <cacheField name="Sales" numFmtId="0">
      <sharedItems containsSemiMixedTypes="0" containsString="0" containsNumber="1" minValue="1020" maxValue="4564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x v="0"/>
    <x v="0"/>
    <x v="0"/>
    <x v="0"/>
    <x v="0"/>
    <x v="0"/>
    <n v="19304"/>
  </r>
  <r>
    <x v="1"/>
    <x v="0"/>
    <x v="0"/>
    <x v="1"/>
    <x v="1"/>
    <x v="1"/>
    <n v="9506"/>
  </r>
  <r>
    <x v="1"/>
    <x v="1"/>
    <x v="1"/>
    <x v="2"/>
    <x v="2"/>
    <x v="2"/>
    <n v="15930"/>
  </r>
  <r>
    <x v="2"/>
    <x v="1"/>
    <x v="1"/>
    <x v="2"/>
    <x v="3"/>
    <x v="2"/>
    <n v="8537.5"/>
  </r>
  <r>
    <x v="3"/>
    <x v="1"/>
    <x v="1"/>
    <x v="3"/>
    <x v="1"/>
    <x v="1"/>
    <n v="16582.5"/>
  </r>
  <r>
    <x v="4"/>
    <x v="2"/>
    <x v="2"/>
    <x v="2"/>
    <x v="1"/>
    <x v="1"/>
    <n v="16485"/>
  </r>
  <r>
    <x v="3"/>
    <x v="3"/>
    <x v="3"/>
    <x v="4"/>
    <x v="4"/>
    <x v="3"/>
    <n v="9047.5"/>
  </r>
  <r>
    <x v="0"/>
    <x v="3"/>
    <x v="3"/>
    <x v="5"/>
    <x v="5"/>
    <x v="1"/>
    <n v="7800"/>
  </r>
  <r>
    <x v="4"/>
    <x v="1"/>
    <x v="1"/>
    <x v="4"/>
    <x v="2"/>
    <x v="2"/>
    <n v="14587.5"/>
  </r>
  <r>
    <x v="4"/>
    <x v="0"/>
    <x v="0"/>
    <x v="6"/>
    <x v="6"/>
    <x v="3"/>
    <n v="12125"/>
  </r>
  <r>
    <x v="5"/>
    <x v="3"/>
    <x v="3"/>
    <x v="1"/>
    <x v="7"/>
    <x v="0"/>
    <n v="17997.5"/>
  </r>
  <r>
    <x v="6"/>
    <x v="2"/>
    <x v="2"/>
    <x v="3"/>
    <x v="7"/>
    <x v="0"/>
    <n v="20800"/>
  </r>
  <r>
    <x v="1"/>
    <x v="3"/>
    <x v="3"/>
    <x v="7"/>
    <x v="3"/>
    <x v="2"/>
    <n v="11500"/>
  </r>
  <r>
    <x v="5"/>
    <x v="3"/>
    <x v="3"/>
    <x v="3"/>
    <x v="8"/>
    <x v="0"/>
    <n v="10050"/>
  </r>
  <r>
    <x v="1"/>
    <x v="0"/>
    <x v="0"/>
    <x v="4"/>
    <x v="9"/>
    <x v="1"/>
    <n v="7795"/>
  </r>
  <r>
    <x v="0"/>
    <x v="3"/>
    <x v="3"/>
    <x v="4"/>
    <x v="3"/>
    <x v="2"/>
    <n v="4500"/>
  </r>
  <r>
    <x v="2"/>
    <x v="3"/>
    <x v="3"/>
    <x v="4"/>
    <x v="8"/>
    <x v="0"/>
    <n v="16912.5"/>
  </r>
  <r>
    <x v="4"/>
    <x v="0"/>
    <x v="0"/>
    <x v="2"/>
    <x v="0"/>
    <x v="0"/>
    <n v="8745"/>
  </r>
  <r>
    <x v="0"/>
    <x v="0"/>
    <x v="0"/>
    <x v="8"/>
    <x v="6"/>
    <x v="3"/>
    <n v="5517.5"/>
  </r>
  <r>
    <x v="2"/>
    <x v="2"/>
    <x v="2"/>
    <x v="1"/>
    <x v="4"/>
    <x v="3"/>
    <n v="4860"/>
  </r>
  <r>
    <x v="6"/>
    <x v="0"/>
    <x v="0"/>
    <x v="8"/>
    <x v="10"/>
    <x v="2"/>
    <n v="16502.5"/>
  </r>
  <r>
    <x v="3"/>
    <x v="1"/>
    <x v="1"/>
    <x v="1"/>
    <x v="3"/>
    <x v="2"/>
    <n v="16757.5"/>
  </r>
  <r>
    <x v="2"/>
    <x v="2"/>
    <x v="2"/>
    <x v="4"/>
    <x v="9"/>
    <x v="1"/>
    <n v="16942.5"/>
  </r>
  <r>
    <x v="4"/>
    <x v="2"/>
    <x v="2"/>
    <x v="0"/>
    <x v="0"/>
    <x v="0"/>
    <n v="17260"/>
  </r>
  <r>
    <x v="6"/>
    <x v="2"/>
    <x v="2"/>
    <x v="7"/>
    <x v="3"/>
    <x v="2"/>
    <n v="6042.5"/>
  </r>
  <r>
    <x v="1"/>
    <x v="3"/>
    <x v="3"/>
    <x v="2"/>
    <x v="8"/>
    <x v="0"/>
    <n v="19642.5"/>
  </r>
  <r>
    <x v="4"/>
    <x v="0"/>
    <x v="0"/>
    <x v="4"/>
    <x v="4"/>
    <x v="3"/>
    <n v="14285"/>
  </r>
  <r>
    <x v="3"/>
    <x v="1"/>
    <x v="1"/>
    <x v="7"/>
    <x v="7"/>
    <x v="0"/>
    <n v="12010"/>
  </r>
  <r>
    <x v="2"/>
    <x v="2"/>
    <x v="2"/>
    <x v="2"/>
    <x v="5"/>
    <x v="1"/>
    <n v="15980"/>
  </r>
  <r>
    <x v="1"/>
    <x v="0"/>
    <x v="0"/>
    <x v="2"/>
    <x v="8"/>
    <x v="0"/>
    <n v="12750"/>
  </r>
  <r>
    <x v="7"/>
    <x v="3"/>
    <x v="3"/>
    <x v="7"/>
    <x v="4"/>
    <x v="3"/>
    <n v="17245"/>
  </r>
  <r>
    <x v="7"/>
    <x v="1"/>
    <x v="1"/>
    <x v="3"/>
    <x v="3"/>
    <x v="2"/>
    <n v="18130"/>
  </r>
  <r>
    <x v="2"/>
    <x v="1"/>
    <x v="1"/>
    <x v="2"/>
    <x v="7"/>
    <x v="0"/>
    <n v="11272.5"/>
  </r>
  <r>
    <x v="3"/>
    <x v="2"/>
    <x v="2"/>
    <x v="9"/>
    <x v="8"/>
    <x v="0"/>
    <n v="14755"/>
  </r>
  <r>
    <x v="3"/>
    <x v="0"/>
    <x v="0"/>
    <x v="5"/>
    <x v="2"/>
    <x v="2"/>
    <n v="12612.5"/>
  </r>
  <r>
    <x v="4"/>
    <x v="1"/>
    <x v="1"/>
    <x v="0"/>
    <x v="6"/>
    <x v="3"/>
    <n v="5755"/>
  </r>
  <r>
    <x v="1"/>
    <x v="0"/>
    <x v="0"/>
    <x v="7"/>
    <x v="7"/>
    <x v="0"/>
    <n v="16782.5"/>
  </r>
  <r>
    <x v="2"/>
    <x v="1"/>
    <x v="1"/>
    <x v="5"/>
    <x v="7"/>
    <x v="0"/>
    <n v="13222.5"/>
  </r>
  <r>
    <x v="4"/>
    <x v="2"/>
    <x v="2"/>
    <x v="9"/>
    <x v="7"/>
    <x v="0"/>
    <n v="8637.5"/>
  </r>
  <r>
    <x v="2"/>
    <x v="1"/>
    <x v="1"/>
    <x v="0"/>
    <x v="8"/>
    <x v="0"/>
    <n v="8920"/>
  </r>
  <r>
    <x v="6"/>
    <x v="1"/>
    <x v="1"/>
    <x v="5"/>
    <x v="3"/>
    <x v="2"/>
    <n v="13407.5"/>
  </r>
  <r>
    <x v="2"/>
    <x v="1"/>
    <x v="1"/>
    <x v="6"/>
    <x v="5"/>
    <x v="1"/>
    <n v="2972.5"/>
  </r>
  <r>
    <x v="1"/>
    <x v="0"/>
    <x v="0"/>
    <x v="0"/>
    <x v="4"/>
    <x v="3"/>
    <n v="17595"/>
  </r>
  <r>
    <x v="2"/>
    <x v="0"/>
    <x v="0"/>
    <x v="2"/>
    <x v="9"/>
    <x v="1"/>
    <n v="9475"/>
  </r>
  <r>
    <x v="6"/>
    <x v="1"/>
    <x v="1"/>
    <x v="1"/>
    <x v="8"/>
    <x v="0"/>
    <n v="17015"/>
  </r>
  <r>
    <x v="3"/>
    <x v="2"/>
    <x v="2"/>
    <x v="6"/>
    <x v="11"/>
    <x v="3"/>
    <n v="18020"/>
  </r>
  <r>
    <x v="6"/>
    <x v="2"/>
    <x v="2"/>
    <x v="6"/>
    <x v="3"/>
    <x v="2"/>
    <n v="2550"/>
  </r>
  <r>
    <x v="3"/>
    <x v="2"/>
    <x v="2"/>
    <x v="1"/>
    <x v="2"/>
    <x v="2"/>
    <n v="19752.5"/>
  </r>
  <r>
    <x v="6"/>
    <x v="1"/>
    <x v="1"/>
    <x v="2"/>
    <x v="7"/>
    <x v="0"/>
    <n v="11720"/>
  </r>
  <r>
    <x v="4"/>
    <x v="0"/>
    <x v="0"/>
    <x v="2"/>
    <x v="3"/>
    <x v="2"/>
    <n v="4585"/>
  </r>
  <r>
    <x v="3"/>
    <x v="1"/>
    <x v="1"/>
    <x v="4"/>
    <x v="6"/>
    <x v="3"/>
    <n v="13167.5"/>
  </r>
  <r>
    <x v="2"/>
    <x v="0"/>
    <x v="0"/>
    <x v="5"/>
    <x v="3"/>
    <x v="2"/>
    <n v="19505"/>
  </r>
  <r>
    <x v="2"/>
    <x v="0"/>
    <x v="0"/>
    <x v="9"/>
    <x v="6"/>
    <x v="3"/>
    <n v="9227.5"/>
  </r>
  <r>
    <x v="5"/>
    <x v="1"/>
    <x v="1"/>
    <x v="6"/>
    <x v="4"/>
    <x v="3"/>
    <n v="9845"/>
  </r>
  <r>
    <x v="2"/>
    <x v="1"/>
    <x v="1"/>
    <x v="2"/>
    <x v="3"/>
    <x v="2"/>
    <n v="8540"/>
  </r>
  <r>
    <x v="5"/>
    <x v="0"/>
    <x v="0"/>
    <x v="0"/>
    <x v="10"/>
    <x v="2"/>
    <n v="8435"/>
  </r>
  <r>
    <x v="4"/>
    <x v="2"/>
    <x v="2"/>
    <x v="3"/>
    <x v="3"/>
    <x v="2"/>
    <n v="8535"/>
  </r>
  <r>
    <x v="5"/>
    <x v="1"/>
    <x v="1"/>
    <x v="9"/>
    <x v="9"/>
    <x v="1"/>
    <n v="10255"/>
  </r>
  <r>
    <x v="3"/>
    <x v="2"/>
    <x v="2"/>
    <x v="4"/>
    <x v="11"/>
    <x v="3"/>
    <n v="10290"/>
  </r>
  <r>
    <x v="6"/>
    <x v="3"/>
    <x v="3"/>
    <x v="4"/>
    <x v="5"/>
    <x v="1"/>
    <n v="6892.5"/>
  </r>
  <r>
    <x v="5"/>
    <x v="0"/>
    <x v="0"/>
    <x v="4"/>
    <x v="8"/>
    <x v="0"/>
    <n v="9137.5"/>
  </r>
  <r>
    <x v="1"/>
    <x v="3"/>
    <x v="3"/>
    <x v="6"/>
    <x v="6"/>
    <x v="3"/>
    <n v="5287.5"/>
  </r>
  <r>
    <x v="0"/>
    <x v="2"/>
    <x v="2"/>
    <x v="3"/>
    <x v="11"/>
    <x v="3"/>
    <n v="13777.5"/>
  </r>
  <r>
    <x v="2"/>
    <x v="2"/>
    <x v="2"/>
    <x v="5"/>
    <x v="8"/>
    <x v="0"/>
    <n v="5112.5"/>
  </r>
  <r>
    <x v="3"/>
    <x v="0"/>
    <x v="0"/>
    <x v="3"/>
    <x v="9"/>
    <x v="1"/>
    <n v="10905"/>
  </r>
  <r>
    <x v="7"/>
    <x v="0"/>
    <x v="0"/>
    <x v="6"/>
    <x v="10"/>
    <x v="2"/>
    <n v="18475"/>
  </r>
  <r>
    <x v="1"/>
    <x v="0"/>
    <x v="0"/>
    <x v="0"/>
    <x v="11"/>
    <x v="3"/>
    <n v="4912.5"/>
  </r>
  <r>
    <x v="3"/>
    <x v="1"/>
    <x v="1"/>
    <x v="3"/>
    <x v="6"/>
    <x v="3"/>
    <n v="6155"/>
  </r>
  <r>
    <x v="5"/>
    <x v="0"/>
    <x v="0"/>
    <x v="5"/>
    <x v="11"/>
    <x v="3"/>
    <n v="17707.5"/>
  </r>
  <r>
    <x v="7"/>
    <x v="1"/>
    <x v="1"/>
    <x v="9"/>
    <x v="5"/>
    <x v="1"/>
    <n v="8145"/>
  </r>
  <r>
    <x v="5"/>
    <x v="2"/>
    <x v="2"/>
    <x v="0"/>
    <x v="6"/>
    <x v="3"/>
    <n v="17215"/>
  </r>
  <r>
    <x v="1"/>
    <x v="0"/>
    <x v="0"/>
    <x v="4"/>
    <x v="2"/>
    <x v="2"/>
    <n v="13640"/>
  </r>
  <r>
    <x v="7"/>
    <x v="0"/>
    <x v="0"/>
    <x v="6"/>
    <x v="8"/>
    <x v="0"/>
    <n v="9887.5"/>
  </r>
  <r>
    <x v="6"/>
    <x v="3"/>
    <x v="3"/>
    <x v="3"/>
    <x v="1"/>
    <x v="1"/>
    <n v="7197.5"/>
  </r>
  <r>
    <x v="3"/>
    <x v="2"/>
    <x v="2"/>
    <x v="9"/>
    <x v="0"/>
    <x v="0"/>
    <n v="7800"/>
  </r>
  <r>
    <x v="1"/>
    <x v="0"/>
    <x v="0"/>
    <x v="8"/>
    <x v="7"/>
    <x v="0"/>
    <n v="8735"/>
  </r>
  <r>
    <x v="7"/>
    <x v="3"/>
    <x v="3"/>
    <x v="2"/>
    <x v="7"/>
    <x v="0"/>
    <n v="13257.5"/>
  </r>
  <r>
    <x v="0"/>
    <x v="1"/>
    <x v="1"/>
    <x v="3"/>
    <x v="3"/>
    <x v="2"/>
    <n v="15657.5"/>
  </r>
  <r>
    <x v="2"/>
    <x v="3"/>
    <x v="3"/>
    <x v="6"/>
    <x v="0"/>
    <x v="0"/>
    <n v="8362.5"/>
  </r>
  <r>
    <x v="6"/>
    <x v="3"/>
    <x v="3"/>
    <x v="3"/>
    <x v="9"/>
    <x v="1"/>
    <n v="4987.5"/>
  </r>
  <r>
    <x v="3"/>
    <x v="1"/>
    <x v="1"/>
    <x v="0"/>
    <x v="8"/>
    <x v="0"/>
    <n v="14232.5"/>
  </r>
  <r>
    <x v="2"/>
    <x v="0"/>
    <x v="0"/>
    <x v="8"/>
    <x v="2"/>
    <x v="2"/>
    <n v="5817.5"/>
  </r>
  <r>
    <x v="4"/>
    <x v="1"/>
    <x v="1"/>
    <x v="2"/>
    <x v="10"/>
    <x v="2"/>
    <n v="6042.5"/>
  </r>
  <r>
    <x v="7"/>
    <x v="0"/>
    <x v="0"/>
    <x v="3"/>
    <x v="7"/>
    <x v="0"/>
    <n v="16077.5"/>
  </r>
  <r>
    <x v="6"/>
    <x v="3"/>
    <x v="3"/>
    <x v="3"/>
    <x v="3"/>
    <x v="2"/>
    <n v="7015"/>
  </r>
  <r>
    <x v="3"/>
    <x v="2"/>
    <x v="2"/>
    <x v="5"/>
    <x v="7"/>
    <x v="0"/>
    <n v="20000"/>
  </r>
  <r>
    <x v="5"/>
    <x v="1"/>
    <x v="1"/>
    <x v="8"/>
    <x v="4"/>
    <x v="3"/>
    <n v="13630"/>
  </r>
  <r>
    <x v="2"/>
    <x v="1"/>
    <x v="1"/>
    <x v="5"/>
    <x v="9"/>
    <x v="1"/>
    <n v="18352.5"/>
  </r>
  <r>
    <x v="5"/>
    <x v="0"/>
    <x v="0"/>
    <x v="6"/>
    <x v="5"/>
    <x v="1"/>
    <n v="9482.5"/>
  </r>
  <r>
    <x v="2"/>
    <x v="2"/>
    <x v="2"/>
    <x v="7"/>
    <x v="11"/>
    <x v="3"/>
    <n v="24050"/>
  </r>
  <r>
    <x v="0"/>
    <x v="2"/>
    <x v="2"/>
    <x v="6"/>
    <x v="8"/>
    <x v="0"/>
    <n v="5000"/>
  </r>
  <r>
    <x v="3"/>
    <x v="1"/>
    <x v="1"/>
    <x v="6"/>
    <x v="11"/>
    <x v="3"/>
    <n v="17155"/>
  </r>
  <r>
    <x v="7"/>
    <x v="2"/>
    <x v="2"/>
    <x v="0"/>
    <x v="4"/>
    <x v="3"/>
    <n v="4902.5"/>
  </r>
  <r>
    <x v="6"/>
    <x v="2"/>
    <x v="2"/>
    <x v="5"/>
    <x v="10"/>
    <x v="2"/>
    <n v="7455"/>
  </r>
  <r>
    <x v="2"/>
    <x v="2"/>
    <x v="2"/>
    <x v="5"/>
    <x v="8"/>
    <x v="0"/>
    <n v="18087.5"/>
  </r>
  <r>
    <x v="6"/>
    <x v="0"/>
    <x v="0"/>
    <x v="9"/>
    <x v="7"/>
    <x v="0"/>
    <n v="11475"/>
  </r>
  <r>
    <x v="2"/>
    <x v="2"/>
    <x v="2"/>
    <x v="9"/>
    <x v="2"/>
    <x v="2"/>
    <n v="8127.5"/>
  </r>
  <r>
    <x v="2"/>
    <x v="1"/>
    <x v="1"/>
    <x v="2"/>
    <x v="9"/>
    <x v="1"/>
    <n v="13692.5"/>
  </r>
  <r>
    <x v="7"/>
    <x v="0"/>
    <x v="0"/>
    <x v="1"/>
    <x v="8"/>
    <x v="0"/>
    <n v="2747.5"/>
  </r>
  <r>
    <x v="6"/>
    <x v="1"/>
    <x v="1"/>
    <x v="7"/>
    <x v="4"/>
    <x v="3"/>
    <n v="19190"/>
  </r>
  <r>
    <x v="0"/>
    <x v="1"/>
    <x v="1"/>
    <x v="0"/>
    <x v="8"/>
    <x v="0"/>
    <n v="13370"/>
  </r>
  <r>
    <x v="0"/>
    <x v="3"/>
    <x v="3"/>
    <x v="7"/>
    <x v="3"/>
    <x v="2"/>
    <n v="12092.5"/>
  </r>
  <r>
    <x v="0"/>
    <x v="0"/>
    <x v="0"/>
    <x v="7"/>
    <x v="9"/>
    <x v="1"/>
    <n v="16375"/>
  </r>
  <r>
    <x v="1"/>
    <x v="0"/>
    <x v="0"/>
    <x v="6"/>
    <x v="6"/>
    <x v="3"/>
    <n v="14187.5"/>
  </r>
  <r>
    <x v="5"/>
    <x v="3"/>
    <x v="3"/>
    <x v="4"/>
    <x v="6"/>
    <x v="3"/>
    <n v="12742.5"/>
  </r>
  <r>
    <x v="0"/>
    <x v="3"/>
    <x v="3"/>
    <x v="9"/>
    <x v="7"/>
    <x v="0"/>
    <n v="19962.5"/>
  </r>
  <r>
    <x v="6"/>
    <x v="1"/>
    <x v="1"/>
    <x v="4"/>
    <x v="10"/>
    <x v="2"/>
    <n v="11792.5"/>
  </r>
  <r>
    <x v="2"/>
    <x v="2"/>
    <x v="2"/>
    <x v="1"/>
    <x v="11"/>
    <x v="3"/>
    <n v="5630"/>
  </r>
  <r>
    <x v="2"/>
    <x v="3"/>
    <x v="3"/>
    <x v="8"/>
    <x v="9"/>
    <x v="1"/>
    <n v="18862.5"/>
  </r>
  <r>
    <x v="1"/>
    <x v="1"/>
    <x v="1"/>
    <x v="4"/>
    <x v="4"/>
    <x v="3"/>
    <n v="9357.5"/>
  </r>
  <r>
    <x v="0"/>
    <x v="2"/>
    <x v="2"/>
    <x v="8"/>
    <x v="8"/>
    <x v="0"/>
    <n v="16500"/>
  </r>
  <r>
    <x v="3"/>
    <x v="3"/>
    <x v="3"/>
    <x v="6"/>
    <x v="7"/>
    <x v="0"/>
    <n v="14185"/>
  </r>
  <r>
    <x v="7"/>
    <x v="0"/>
    <x v="0"/>
    <x v="1"/>
    <x v="7"/>
    <x v="0"/>
    <n v="5625"/>
  </r>
  <r>
    <x v="7"/>
    <x v="1"/>
    <x v="1"/>
    <x v="2"/>
    <x v="7"/>
    <x v="0"/>
    <n v="3312.5"/>
  </r>
  <r>
    <x v="5"/>
    <x v="2"/>
    <x v="2"/>
    <x v="1"/>
    <x v="9"/>
    <x v="1"/>
    <n v="5692.5"/>
  </r>
  <r>
    <x v="2"/>
    <x v="1"/>
    <x v="1"/>
    <x v="6"/>
    <x v="6"/>
    <x v="3"/>
    <n v="3425"/>
  </r>
  <r>
    <x v="5"/>
    <x v="2"/>
    <x v="2"/>
    <x v="9"/>
    <x v="2"/>
    <x v="2"/>
    <n v="12825"/>
  </r>
  <r>
    <x v="2"/>
    <x v="0"/>
    <x v="0"/>
    <x v="0"/>
    <x v="5"/>
    <x v="1"/>
    <n v="4205"/>
  </r>
  <r>
    <x v="1"/>
    <x v="0"/>
    <x v="0"/>
    <x v="1"/>
    <x v="6"/>
    <x v="3"/>
    <n v="5807.5"/>
  </r>
  <r>
    <x v="4"/>
    <x v="1"/>
    <x v="1"/>
    <x v="9"/>
    <x v="0"/>
    <x v="0"/>
    <n v="12265"/>
  </r>
  <r>
    <x v="7"/>
    <x v="2"/>
    <x v="2"/>
    <x v="9"/>
    <x v="6"/>
    <x v="3"/>
    <n v="10845"/>
  </r>
  <r>
    <x v="6"/>
    <x v="2"/>
    <x v="2"/>
    <x v="0"/>
    <x v="0"/>
    <x v="0"/>
    <n v="3560"/>
  </r>
  <r>
    <x v="6"/>
    <x v="1"/>
    <x v="1"/>
    <x v="4"/>
    <x v="7"/>
    <x v="0"/>
    <n v="10730"/>
  </r>
  <r>
    <x v="2"/>
    <x v="1"/>
    <x v="1"/>
    <x v="8"/>
    <x v="4"/>
    <x v="3"/>
    <n v="8487.5"/>
  </r>
  <r>
    <x v="7"/>
    <x v="2"/>
    <x v="2"/>
    <x v="4"/>
    <x v="8"/>
    <x v="0"/>
    <n v="6510"/>
  </r>
  <r>
    <x v="4"/>
    <x v="2"/>
    <x v="2"/>
    <x v="2"/>
    <x v="6"/>
    <x v="3"/>
    <n v="10367.5"/>
  </r>
  <r>
    <x v="3"/>
    <x v="2"/>
    <x v="2"/>
    <x v="7"/>
    <x v="4"/>
    <x v="3"/>
    <n v="11197.5"/>
  </r>
  <r>
    <x v="0"/>
    <x v="1"/>
    <x v="1"/>
    <x v="1"/>
    <x v="6"/>
    <x v="3"/>
    <n v="17747.5"/>
  </r>
  <r>
    <x v="0"/>
    <x v="3"/>
    <x v="3"/>
    <x v="1"/>
    <x v="10"/>
    <x v="2"/>
    <n v="19837.5"/>
  </r>
  <r>
    <x v="7"/>
    <x v="1"/>
    <x v="1"/>
    <x v="7"/>
    <x v="8"/>
    <x v="0"/>
    <n v="4532.5"/>
  </r>
  <r>
    <x v="6"/>
    <x v="1"/>
    <x v="1"/>
    <x v="8"/>
    <x v="1"/>
    <x v="1"/>
    <n v="6735"/>
  </r>
  <r>
    <x v="5"/>
    <x v="3"/>
    <x v="3"/>
    <x v="7"/>
    <x v="1"/>
    <x v="1"/>
    <n v="18977.5"/>
  </r>
  <r>
    <x v="4"/>
    <x v="0"/>
    <x v="0"/>
    <x v="9"/>
    <x v="10"/>
    <x v="2"/>
    <n v="17572.5"/>
  </r>
  <r>
    <x v="6"/>
    <x v="0"/>
    <x v="0"/>
    <x v="8"/>
    <x v="7"/>
    <x v="0"/>
    <n v="17507.5"/>
  </r>
  <r>
    <x v="7"/>
    <x v="0"/>
    <x v="0"/>
    <x v="3"/>
    <x v="8"/>
    <x v="0"/>
    <n v="11352.5"/>
  </r>
  <r>
    <x v="7"/>
    <x v="0"/>
    <x v="0"/>
    <x v="1"/>
    <x v="1"/>
    <x v="1"/>
    <n v="16967.5"/>
  </r>
  <r>
    <x v="1"/>
    <x v="0"/>
    <x v="0"/>
    <x v="9"/>
    <x v="9"/>
    <x v="1"/>
    <n v="7317.5"/>
  </r>
  <r>
    <x v="2"/>
    <x v="0"/>
    <x v="0"/>
    <x v="4"/>
    <x v="10"/>
    <x v="2"/>
    <n v="15925"/>
  </r>
  <r>
    <x v="3"/>
    <x v="2"/>
    <x v="2"/>
    <x v="2"/>
    <x v="1"/>
    <x v="1"/>
    <n v="17706.25"/>
  </r>
  <r>
    <x v="5"/>
    <x v="1"/>
    <x v="1"/>
    <x v="8"/>
    <x v="7"/>
    <x v="0"/>
    <n v="9116.25"/>
  </r>
  <r>
    <x v="0"/>
    <x v="2"/>
    <x v="2"/>
    <x v="6"/>
    <x v="3"/>
    <x v="2"/>
    <n v="6833.75"/>
  </r>
  <r>
    <x v="6"/>
    <x v="1"/>
    <x v="1"/>
    <x v="0"/>
    <x v="6"/>
    <x v="3"/>
    <n v="13101.25"/>
  </r>
  <r>
    <x v="4"/>
    <x v="2"/>
    <x v="2"/>
    <x v="0"/>
    <x v="6"/>
    <x v="3"/>
    <n v="10777.5"/>
  </r>
  <r>
    <x v="1"/>
    <x v="2"/>
    <x v="2"/>
    <x v="9"/>
    <x v="6"/>
    <x v="3"/>
    <n v="15413.75"/>
  </r>
  <r>
    <x v="7"/>
    <x v="0"/>
    <x v="0"/>
    <x v="3"/>
    <x v="2"/>
    <x v="2"/>
    <n v="10102.5"/>
  </r>
  <r>
    <x v="7"/>
    <x v="2"/>
    <x v="2"/>
    <x v="6"/>
    <x v="6"/>
    <x v="3"/>
    <n v="16400"/>
  </r>
  <r>
    <x v="4"/>
    <x v="0"/>
    <x v="0"/>
    <x v="1"/>
    <x v="4"/>
    <x v="3"/>
    <n v="5201.25"/>
  </r>
  <r>
    <x v="0"/>
    <x v="0"/>
    <x v="0"/>
    <x v="7"/>
    <x v="11"/>
    <x v="3"/>
    <n v="15356.25"/>
  </r>
  <r>
    <x v="5"/>
    <x v="1"/>
    <x v="1"/>
    <x v="9"/>
    <x v="8"/>
    <x v="0"/>
    <n v="16598.75"/>
  </r>
  <r>
    <x v="3"/>
    <x v="2"/>
    <x v="2"/>
    <x v="9"/>
    <x v="2"/>
    <x v="2"/>
    <n v="11396.25"/>
  </r>
  <r>
    <x v="0"/>
    <x v="1"/>
    <x v="1"/>
    <x v="7"/>
    <x v="2"/>
    <x v="2"/>
    <n v="12260"/>
  </r>
  <r>
    <x v="6"/>
    <x v="0"/>
    <x v="0"/>
    <x v="0"/>
    <x v="1"/>
    <x v="1"/>
    <n v="14738.75"/>
  </r>
  <r>
    <x v="7"/>
    <x v="0"/>
    <x v="0"/>
    <x v="8"/>
    <x v="9"/>
    <x v="1"/>
    <n v="5020"/>
  </r>
  <r>
    <x v="1"/>
    <x v="0"/>
    <x v="0"/>
    <x v="0"/>
    <x v="10"/>
    <x v="2"/>
    <n v="13913.75"/>
  </r>
  <r>
    <x v="7"/>
    <x v="0"/>
    <x v="0"/>
    <x v="5"/>
    <x v="4"/>
    <x v="3"/>
    <n v="6620"/>
  </r>
  <r>
    <x v="2"/>
    <x v="0"/>
    <x v="0"/>
    <x v="7"/>
    <x v="3"/>
    <x v="2"/>
    <n v="12113.75"/>
  </r>
  <r>
    <x v="0"/>
    <x v="3"/>
    <x v="3"/>
    <x v="7"/>
    <x v="9"/>
    <x v="1"/>
    <n v="15282.5"/>
  </r>
  <r>
    <x v="1"/>
    <x v="3"/>
    <x v="3"/>
    <x v="4"/>
    <x v="9"/>
    <x v="1"/>
    <n v="6578.75"/>
  </r>
  <r>
    <x v="4"/>
    <x v="1"/>
    <x v="1"/>
    <x v="2"/>
    <x v="0"/>
    <x v="0"/>
    <n v="8860"/>
  </r>
  <r>
    <x v="2"/>
    <x v="0"/>
    <x v="0"/>
    <x v="4"/>
    <x v="9"/>
    <x v="1"/>
    <n v="12155"/>
  </r>
  <r>
    <x v="2"/>
    <x v="2"/>
    <x v="2"/>
    <x v="5"/>
    <x v="5"/>
    <x v="1"/>
    <n v="10533.75"/>
  </r>
  <r>
    <x v="7"/>
    <x v="1"/>
    <x v="1"/>
    <x v="3"/>
    <x v="5"/>
    <x v="1"/>
    <n v="17713.75"/>
  </r>
  <r>
    <x v="7"/>
    <x v="1"/>
    <x v="1"/>
    <x v="2"/>
    <x v="2"/>
    <x v="2"/>
    <n v="8835"/>
  </r>
  <r>
    <x v="1"/>
    <x v="3"/>
    <x v="3"/>
    <x v="5"/>
    <x v="7"/>
    <x v="0"/>
    <n v="11537.5"/>
  </r>
  <r>
    <x v="1"/>
    <x v="1"/>
    <x v="1"/>
    <x v="9"/>
    <x v="5"/>
    <x v="1"/>
    <n v="6822.5"/>
  </r>
  <r>
    <x v="2"/>
    <x v="0"/>
    <x v="0"/>
    <x v="0"/>
    <x v="2"/>
    <x v="2"/>
    <n v="5385"/>
  </r>
  <r>
    <x v="2"/>
    <x v="3"/>
    <x v="3"/>
    <x v="9"/>
    <x v="11"/>
    <x v="3"/>
    <n v="16250"/>
  </r>
  <r>
    <x v="2"/>
    <x v="2"/>
    <x v="2"/>
    <x v="9"/>
    <x v="9"/>
    <x v="1"/>
    <n v="16823.75"/>
  </r>
  <r>
    <x v="5"/>
    <x v="0"/>
    <x v="0"/>
    <x v="9"/>
    <x v="5"/>
    <x v="1"/>
    <n v="16253.75"/>
  </r>
  <r>
    <x v="0"/>
    <x v="3"/>
    <x v="3"/>
    <x v="5"/>
    <x v="8"/>
    <x v="0"/>
    <n v="9052.5"/>
  </r>
  <r>
    <x v="1"/>
    <x v="1"/>
    <x v="1"/>
    <x v="3"/>
    <x v="9"/>
    <x v="1"/>
    <n v="9257.5"/>
  </r>
  <r>
    <x v="2"/>
    <x v="3"/>
    <x v="3"/>
    <x v="7"/>
    <x v="8"/>
    <x v="0"/>
    <n v="18086.25"/>
  </r>
  <r>
    <x v="2"/>
    <x v="0"/>
    <x v="0"/>
    <x v="4"/>
    <x v="2"/>
    <x v="2"/>
    <n v="5032.5"/>
  </r>
  <r>
    <x v="3"/>
    <x v="1"/>
    <x v="1"/>
    <x v="1"/>
    <x v="9"/>
    <x v="1"/>
    <n v="14731.25"/>
  </r>
  <r>
    <x v="5"/>
    <x v="1"/>
    <x v="1"/>
    <x v="1"/>
    <x v="4"/>
    <x v="3"/>
    <n v="8118.75"/>
  </r>
  <r>
    <x v="7"/>
    <x v="0"/>
    <x v="0"/>
    <x v="6"/>
    <x v="7"/>
    <x v="0"/>
    <n v="6693.75"/>
  </r>
  <r>
    <x v="7"/>
    <x v="2"/>
    <x v="2"/>
    <x v="0"/>
    <x v="6"/>
    <x v="3"/>
    <n v="9556.25"/>
  </r>
  <r>
    <x v="0"/>
    <x v="3"/>
    <x v="3"/>
    <x v="5"/>
    <x v="3"/>
    <x v="2"/>
    <n v="14240"/>
  </r>
  <r>
    <x v="4"/>
    <x v="0"/>
    <x v="0"/>
    <x v="7"/>
    <x v="4"/>
    <x v="3"/>
    <n v="6906.25"/>
  </r>
  <r>
    <x v="4"/>
    <x v="1"/>
    <x v="1"/>
    <x v="9"/>
    <x v="7"/>
    <x v="0"/>
    <n v="18552.5"/>
  </r>
  <r>
    <x v="3"/>
    <x v="1"/>
    <x v="1"/>
    <x v="7"/>
    <x v="4"/>
    <x v="3"/>
    <n v="12162.5"/>
  </r>
  <r>
    <x v="0"/>
    <x v="1"/>
    <x v="1"/>
    <x v="2"/>
    <x v="5"/>
    <x v="1"/>
    <n v="5231.25"/>
  </r>
  <r>
    <x v="7"/>
    <x v="1"/>
    <x v="1"/>
    <x v="8"/>
    <x v="8"/>
    <x v="0"/>
    <n v="8721.25"/>
  </r>
  <r>
    <x v="2"/>
    <x v="3"/>
    <x v="3"/>
    <x v="5"/>
    <x v="10"/>
    <x v="2"/>
    <n v="11503.75"/>
  </r>
  <r>
    <x v="5"/>
    <x v="1"/>
    <x v="1"/>
    <x v="1"/>
    <x v="8"/>
    <x v="0"/>
    <n v="6478.75"/>
  </r>
  <r>
    <x v="1"/>
    <x v="1"/>
    <x v="1"/>
    <x v="6"/>
    <x v="5"/>
    <x v="1"/>
    <n v="12532.5"/>
  </r>
  <r>
    <x v="5"/>
    <x v="3"/>
    <x v="3"/>
    <x v="3"/>
    <x v="9"/>
    <x v="1"/>
    <n v="9131.25"/>
  </r>
  <r>
    <x v="4"/>
    <x v="0"/>
    <x v="0"/>
    <x v="7"/>
    <x v="5"/>
    <x v="1"/>
    <n v="15555"/>
  </r>
  <r>
    <x v="2"/>
    <x v="2"/>
    <x v="2"/>
    <x v="7"/>
    <x v="6"/>
    <x v="3"/>
    <n v="5987.5"/>
  </r>
  <r>
    <x v="0"/>
    <x v="1"/>
    <x v="1"/>
    <x v="2"/>
    <x v="1"/>
    <x v="1"/>
    <n v="14050"/>
  </r>
  <r>
    <x v="4"/>
    <x v="0"/>
    <x v="0"/>
    <x v="1"/>
    <x v="9"/>
    <x v="1"/>
    <n v="9103.75"/>
  </r>
  <r>
    <x v="7"/>
    <x v="3"/>
    <x v="3"/>
    <x v="2"/>
    <x v="5"/>
    <x v="1"/>
    <n v="18122.5"/>
  </r>
  <r>
    <x v="4"/>
    <x v="3"/>
    <x v="3"/>
    <x v="9"/>
    <x v="9"/>
    <x v="1"/>
    <n v="11902.5"/>
  </r>
  <r>
    <x v="0"/>
    <x v="2"/>
    <x v="2"/>
    <x v="6"/>
    <x v="11"/>
    <x v="3"/>
    <n v="12546.25"/>
  </r>
  <r>
    <x v="1"/>
    <x v="2"/>
    <x v="2"/>
    <x v="2"/>
    <x v="10"/>
    <x v="2"/>
    <n v="13346.25"/>
  </r>
  <r>
    <x v="3"/>
    <x v="1"/>
    <x v="1"/>
    <x v="0"/>
    <x v="11"/>
    <x v="3"/>
    <n v="8693.75"/>
  </r>
  <r>
    <x v="1"/>
    <x v="0"/>
    <x v="0"/>
    <x v="4"/>
    <x v="6"/>
    <x v="3"/>
    <n v="7523.75"/>
  </r>
  <r>
    <x v="4"/>
    <x v="3"/>
    <x v="3"/>
    <x v="9"/>
    <x v="9"/>
    <x v="1"/>
    <n v="16982.5"/>
  </r>
  <r>
    <x v="4"/>
    <x v="2"/>
    <x v="2"/>
    <x v="3"/>
    <x v="11"/>
    <x v="3"/>
    <n v="7090"/>
  </r>
  <r>
    <x v="0"/>
    <x v="3"/>
    <x v="3"/>
    <x v="2"/>
    <x v="3"/>
    <x v="2"/>
    <n v="17732.5"/>
  </r>
  <r>
    <x v="5"/>
    <x v="1"/>
    <x v="1"/>
    <x v="1"/>
    <x v="6"/>
    <x v="3"/>
    <n v="8662.5"/>
  </r>
  <r>
    <x v="2"/>
    <x v="0"/>
    <x v="0"/>
    <x v="3"/>
    <x v="10"/>
    <x v="2"/>
    <n v="14076.25"/>
  </r>
  <r>
    <x v="6"/>
    <x v="2"/>
    <x v="2"/>
    <x v="2"/>
    <x v="11"/>
    <x v="3"/>
    <n v="13512.5"/>
  </r>
  <r>
    <x v="2"/>
    <x v="2"/>
    <x v="2"/>
    <x v="4"/>
    <x v="1"/>
    <x v="1"/>
    <n v="9251.25"/>
  </r>
  <r>
    <x v="2"/>
    <x v="0"/>
    <x v="0"/>
    <x v="3"/>
    <x v="8"/>
    <x v="0"/>
    <n v="18333.75"/>
  </r>
  <r>
    <x v="3"/>
    <x v="1"/>
    <x v="1"/>
    <x v="4"/>
    <x v="2"/>
    <x v="2"/>
    <n v="6306.25"/>
  </r>
  <r>
    <x v="7"/>
    <x v="3"/>
    <x v="3"/>
    <x v="7"/>
    <x v="4"/>
    <x v="3"/>
    <n v="11635"/>
  </r>
  <r>
    <x v="5"/>
    <x v="1"/>
    <x v="1"/>
    <x v="0"/>
    <x v="6"/>
    <x v="3"/>
    <n v="11443.75"/>
  </r>
  <r>
    <x v="6"/>
    <x v="2"/>
    <x v="2"/>
    <x v="9"/>
    <x v="11"/>
    <x v="3"/>
    <n v="10548.75"/>
  </r>
  <r>
    <x v="6"/>
    <x v="3"/>
    <x v="3"/>
    <x v="6"/>
    <x v="5"/>
    <x v="1"/>
    <n v="15295"/>
  </r>
  <r>
    <x v="0"/>
    <x v="3"/>
    <x v="3"/>
    <x v="6"/>
    <x v="0"/>
    <x v="0"/>
    <n v="5426.25"/>
  </r>
  <r>
    <x v="1"/>
    <x v="1"/>
    <x v="1"/>
    <x v="2"/>
    <x v="5"/>
    <x v="1"/>
    <n v="6790"/>
  </r>
  <r>
    <x v="2"/>
    <x v="3"/>
    <x v="3"/>
    <x v="6"/>
    <x v="10"/>
    <x v="2"/>
    <n v="10591.25"/>
  </r>
  <r>
    <x v="7"/>
    <x v="1"/>
    <x v="1"/>
    <x v="7"/>
    <x v="10"/>
    <x v="2"/>
    <n v="16306.25"/>
  </r>
  <r>
    <x v="1"/>
    <x v="3"/>
    <x v="3"/>
    <x v="1"/>
    <x v="4"/>
    <x v="3"/>
    <n v="18438.75"/>
  </r>
  <r>
    <x v="4"/>
    <x v="1"/>
    <x v="1"/>
    <x v="0"/>
    <x v="5"/>
    <x v="1"/>
    <n v="9216.25"/>
  </r>
  <r>
    <x v="0"/>
    <x v="0"/>
    <x v="0"/>
    <x v="1"/>
    <x v="0"/>
    <x v="0"/>
    <n v="13500"/>
  </r>
  <r>
    <x v="1"/>
    <x v="0"/>
    <x v="0"/>
    <x v="7"/>
    <x v="11"/>
    <x v="3"/>
    <n v="11890"/>
  </r>
  <r>
    <x v="1"/>
    <x v="3"/>
    <x v="3"/>
    <x v="1"/>
    <x v="5"/>
    <x v="1"/>
    <n v="13071.25"/>
  </r>
  <r>
    <x v="0"/>
    <x v="2"/>
    <x v="2"/>
    <x v="9"/>
    <x v="9"/>
    <x v="1"/>
    <n v="14410"/>
  </r>
  <r>
    <x v="7"/>
    <x v="2"/>
    <x v="2"/>
    <x v="0"/>
    <x v="11"/>
    <x v="3"/>
    <n v="16667.5"/>
  </r>
  <r>
    <x v="6"/>
    <x v="0"/>
    <x v="0"/>
    <x v="9"/>
    <x v="1"/>
    <x v="1"/>
    <n v="15590"/>
  </r>
  <r>
    <x v="5"/>
    <x v="3"/>
    <x v="3"/>
    <x v="4"/>
    <x v="3"/>
    <x v="2"/>
    <n v="6298.75"/>
  </r>
  <r>
    <x v="2"/>
    <x v="0"/>
    <x v="0"/>
    <x v="1"/>
    <x v="10"/>
    <x v="2"/>
    <n v="12043.75"/>
  </r>
  <r>
    <x v="6"/>
    <x v="1"/>
    <x v="1"/>
    <x v="4"/>
    <x v="11"/>
    <x v="3"/>
    <n v="18178.75"/>
  </r>
  <r>
    <x v="5"/>
    <x v="0"/>
    <x v="0"/>
    <x v="5"/>
    <x v="11"/>
    <x v="3"/>
    <n v="10013.75"/>
  </r>
  <r>
    <x v="7"/>
    <x v="3"/>
    <x v="3"/>
    <x v="7"/>
    <x v="10"/>
    <x v="2"/>
    <n v="13711.25"/>
  </r>
  <r>
    <x v="1"/>
    <x v="1"/>
    <x v="1"/>
    <x v="9"/>
    <x v="5"/>
    <x v="1"/>
    <n v="11891.25"/>
  </r>
  <r>
    <x v="5"/>
    <x v="0"/>
    <x v="0"/>
    <x v="8"/>
    <x v="9"/>
    <x v="1"/>
    <n v="17326.25"/>
  </r>
  <r>
    <x v="6"/>
    <x v="1"/>
    <x v="1"/>
    <x v="9"/>
    <x v="10"/>
    <x v="2"/>
    <n v="15207.5"/>
  </r>
  <r>
    <x v="5"/>
    <x v="1"/>
    <x v="1"/>
    <x v="3"/>
    <x v="0"/>
    <x v="0"/>
    <n v="16098.75"/>
  </r>
  <r>
    <x v="2"/>
    <x v="0"/>
    <x v="0"/>
    <x v="1"/>
    <x v="4"/>
    <x v="3"/>
    <n v="10787.5"/>
  </r>
  <r>
    <x v="3"/>
    <x v="0"/>
    <x v="0"/>
    <x v="6"/>
    <x v="1"/>
    <x v="1"/>
    <n v="9663.75"/>
  </r>
  <r>
    <x v="6"/>
    <x v="0"/>
    <x v="0"/>
    <x v="6"/>
    <x v="2"/>
    <x v="2"/>
    <n v="5435"/>
  </r>
  <r>
    <x v="1"/>
    <x v="2"/>
    <x v="2"/>
    <x v="4"/>
    <x v="4"/>
    <x v="3"/>
    <n v="6880"/>
  </r>
  <r>
    <x v="5"/>
    <x v="1"/>
    <x v="1"/>
    <x v="7"/>
    <x v="7"/>
    <x v="0"/>
    <n v="11620"/>
  </r>
  <r>
    <x v="4"/>
    <x v="2"/>
    <x v="2"/>
    <x v="1"/>
    <x v="8"/>
    <x v="0"/>
    <n v="7762.5"/>
  </r>
  <r>
    <x v="2"/>
    <x v="0"/>
    <x v="0"/>
    <x v="1"/>
    <x v="2"/>
    <x v="2"/>
    <n v="13452.5"/>
  </r>
  <r>
    <x v="2"/>
    <x v="1"/>
    <x v="1"/>
    <x v="2"/>
    <x v="10"/>
    <x v="2"/>
    <n v="12816.25"/>
  </r>
  <r>
    <x v="3"/>
    <x v="2"/>
    <x v="2"/>
    <x v="2"/>
    <x v="0"/>
    <x v="0"/>
    <n v="11647.5"/>
  </r>
  <r>
    <x v="5"/>
    <x v="1"/>
    <x v="1"/>
    <x v="0"/>
    <x v="9"/>
    <x v="1"/>
    <n v="7231.25"/>
  </r>
  <r>
    <x v="0"/>
    <x v="0"/>
    <x v="0"/>
    <x v="1"/>
    <x v="10"/>
    <x v="2"/>
    <n v="18465"/>
  </r>
  <r>
    <x v="4"/>
    <x v="1"/>
    <x v="1"/>
    <x v="3"/>
    <x v="8"/>
    <x v="0"/>
    <n v="15370"/>
  </r>
  <r>
    <x v="7"/>
    <x v="1"/>
    <x v="1"/>
    <x v="0"/>
    <x v="3"/>
    <x v="2"/>
    <n v="17122.5"/>
  </r>
  <r>
    <x v="0"/>
    <x v="2"/>
    <x v="2"/>
    <x v="8"/>
    <x v="4"/>
    <x v="3"/>
    <n v="5498.75"/>
  </r>
  <r>
    <x v="4"/>
    <x v="1"/>
    <x v="1"/>
    <x v="2"/>
    <x v="1"/>
    <x v="1"/>
    <n v="13963.75"/>
  </r>
  <r>
    <x v="5"/>
    <x v="3"/>
    <x v="3"/>
    <x v="9"/>
    <x v="6"/>
    <x v="3"/>
    <n v="14813.75"/>
  </r>
  <r>
    <x v="2"/>
    <x v="2"/>
    <x v="2"/>
    <x v="2"/>
    <x v="3"/>
    <x v="2"/>
    <n v="12273.75"/>
  </r>
  <r>
    <x v="2"/>
    <x v="3"/>
    <x v="3"/>
    <x v="3"/>
    <x v="4"/>
    <x v="3"/>
    <n v="16027.5"/>
  </r>
  <r>
    <x v="3"/>
    <x v="1"/>
    <x v="1"/>
    <x v="8"/>
    <x v="2"/>
    <x v="2"/>
    <n v="9292.5"/>
  </r>
  <r>
    <x v="6"/>
    <x v="1"/>
    <x v="1"/>
    <x v="3"/>
    <x v="2"/>
    <x v="2"/>
    <n v="17360"/>
  </r>
  <r>
    <x v="6"/>
    <x v="1"/>
    <x v="1"/>
    <x v="3"/>
    <x v="5"/>
    <x v="1"/>
    <n v="11900"/>
  </r>
  <r>
    <x v="0"/>
    <x v="1"/>
    <x v="1"/>
    <x v="2"/>
    <x v="2"/>
    <x v="2"/>
    <n v="9218.75"/>
  </r>
  <r>
    <x v="7"/>
    <x v="2"/>
    <x v="2"/>
    <x v="6"/>
    <x v="10"/>
    <x v="2"/>
    <n v="15000"/>
  </r>
  <r>
    <x v="6"/>
    <x v="3"/>
    <x v="3"/>
    <x v="3"/>
    <x v="2"/>
    <x v="2"/>
    <n v="15452.5"/>
  </r>
  <r>
    <x v="4"/>
    <x v="2"/>
    <x v="2"/>
    <x v="0"/>
    <x v="0"/>
    <x v="0"/>
    <n v="36000"/>
  </r>
  <r>
    <x v="4"/>
    <x v="0"/>
    <x v="0"/>
    <x v="5"/>
    <x v="8"/>
    <x v="0"/>
    <n v="14533.75"/>
  </r>
  <r>
    <x v="3"/>
    <x v="0"/>
    <x v="0"/>
    <x v="3"/>
    <x v="5"/>
    <x v="1"/>
    <n v="14483.75"/>
  </r>
  <r>
    <x v="7"/>
    <x v="2"/>
    <x v="2"/>
    <x v="3"/>
    <x v="0"/>
    <x v="0"/>
    <n v="18000"/>
  </r>
  <r>
    <x v="4"/>
    <x v="1"/>
    <x v="1"/>
    <x v="1"/>
    <x v="11"/>
    <x v="3"/>
    <n v="13741.25"/>
  </r>
  <r>
    <x v="5"/>
    <x v="2"/>
    <x v="2"/>
    <x v="2"/>
    <x v="10"/>
    <x v="2"/>
    <n v="25000"/>
  </r>
  <r>
    <x v="5"/>
    <x v="2"/>
    <x v="2"/>
    <x v="3"/>
    <x v="10"/>
    <x v="2"/>
    <n v="34400"/>
  </r>
  <r>
    <x v="6"/>
    <x v="3"/>
    <x v="3"/>
    <x v="7"/>
    <x v="1"/>
    <x v="1"/>
    <n v="15058.75"/>
  </r>
  <r>
    <x v="2"/>
    <x v="3"/>
    <x v="3"/>
    <x v="0"/>
    <x v="4"/>
    <x v="3"/>
    <n v="9252.5"/>
  </r>
  <r>
    <x v="0"/>
    <x v="3"/>
    <x v="3"/>
    <x v="5"/>
    <x v="7"/>
    <x v="0"/>
    <n v="15125"/>
  </r>
  <r>
    <x v="7"/>
    <x v="3"/>
    <x v="3"/>
    <x v="4"/>
    <x v="1"/>
    <x v="1"/>
    <n v="10148.75"/>
  </r>
  <r>
    <x v="7"/>
    <x v="3"/>
    <x v="3"/>
    <x v="6"/>
    <x v="9"/>
    <x v="1"/>
    <n v="12271.25"/>
  </r>
  <r>
    <x v="3"/>
    <x v="2"/>
    <x v="2"/>
    <x v="9"/>
    <x v="9"/>
    <x v="1"/>
    <n v="14015"/>
  </r>
  <r>
    <x v="7"/>
    <x v="2"/>
    <x v="2"/>
    <x v="2"/>
    <x v="3"/>
    <x v="2"/>
    <n v="21300"/>
  </r>
  <r>
    <x v="0"/>
    <x v="2"/>
    <x v="2"/>
    <x v="8"/>
    <x v="0"/>
    <x v="0"/>
    <n v="22000"/>
  </r>
  <r>
    <x v="6"/>
    <x v="0"/>
    <x v="0"/>
    <x v="2"/>
    <x v="9"/>
    <x v="1"/>
    <n v="17127.5"/>
  </r>
  <r>
    <x v="2"/>
    <x v="3"/>
    <x v="3"/>
    <x v="4"/>
    <x v="6"/>
    <x v="3"/>
    <n v="6918.75"/>
  </r>
  <r>
    <x v="0"/>
    <x v="3"/>
    <x v="3"/>
    <x v="7"/>
    <x v="1"/>
    <x v="1"/>
    <n v="18508.75"/>
  </r>
  <r>
    <x v="5"/>
    <x v="0"/>
    <x v="0"/>
    <x v="1"/>
    <x v="5"/>
    <x v="1"/>
    <n v="5895"/>
  </r>
  <r>
    <x v="5"/>
    <x v="1"/>
    <x v="1"/>
    <x v="4"/>
    <x v="2"/>
    <x v="2"/>
    <n v="13050"/>
  </r>
  <r>
    <x v="3"/>
    <x v="0"/>
    <x v="0"/>
    <x v="9"/>
    <x v="9"/>
    <x v="1"/>
    <n v="5478.75"/>
  </r>
  <r>
    <x v="4"/>
    <x v="0"/>
    <x v="0"/>
    <x v="4"/>
    <x v="8"/>
    <x v="0"/>
    <n v="14476.25"/>
  </r>
  <r>
    <x v="5"/>
    <x v="3"/>
    <x v="3"/>
    <x v="3"/>
    <x v="11"/>
    <x v="3"/>
    <n v="10582.5"/>
  </r>
  <r>
    <x v="5"/>
    <x v="0"/>
    <x v="0"/>
    <x v="9"/>
    <x v="4"/>
    <x v="3"/>
    <n v="6285"/>
  </r>
  <r>
    <x v="3"/>
    <x v="1"/>
    <x v="1"/>
    <x v="2"/>
    <x v="10"/>
    <x v="2"/>
    <n v="6347.5"/>
  </r>
  <r>
    <x v="6"/>
    <x v="3"/>
    <x v="3"/>
    <x v="4"/>
    <x v="7"/>
    <x v="0"/>
    <n v="6076.25"/>
  </r>
  <r>
    <x v="1"/>
    <x v="3"/>
    <x v="3"/>
    <x v="8"/>
    <x v="1"/>
    <x v="1"/>
    <n v="16377.5"/>
  </r>
  <r>
    <x v="5"/>
    <x v="3"/>
    <x v="3"/>
    <x v="4"/>
    <x v="4"/>
    <x v="3"/>
    <n v="5333.75"/>
  </r>
  <r>
    <x v="1"/>
    <x v="3"/>
    <x v="3"/>
    <x v="0"/>
    <x v="0"/>
    <x v="0"/>
    <n v="8327.5"/>
  </r>
  <r>
    <x v="6"/>
    <x v="1"/>
    <x v="1"/>
    <x v="0"/>
    <x v="8"/>
    <x v="0"/>
    <n v="10770"/>
  </r>
  <r>
    <x v="6"/>
    <x v="2"/>
    <x v="2"/>
    <x v="0"/>
    <x v="0"/>
    <x v="0"/>
    <n v="12000"/>
  </r>
  <r>
    <x v="3"/>
    <x v="0"/>
    <x v="0"/>
    <x v="0"/>
    <x v="4"/>
    <x v="3"/>
    <n v="8361.25"/>
  </r>
  <r>
    <x v="2"/>
    <x v="1"/>
    <x v="1"/>
    <x v="7"/>
    <x v="4"/>
    <x v="3"/>
    <n v="12692.5"/>
  </r>
  <r>
    <x v="5"/>
    <x v="3"/>
    <x v="3"/>
    <x v="7"/>
    <x v="9"/>
    <x v="1"/>
    <n v="10282.5"/>
  </r>
  <r>
    <x v="2"/>
    <x v="0"/>
    <x v="0"/>
    <x v="4"/>
    <x v="0"/>
    <x v="0"/>
    <n v="15453.75"/>
  </r>
  <r>
    <x v="4"/>
    <x v="0"/>
    <x v="0"/>
    <x v="6"/>
    <x v="7"/>
    <x v="0"/>
    <n v="7586.25"/>
  </r>
  <r>
    <x v="4"/>
    <x v="2"/>
    <x v="2"/>
    <x v="1"/>
    <x v="11"/>
    <x v="3"/>
    <n v="13000"/>
  </r>
  <r>
    <x v="2"/>
    <x v="2"/>
    <x v="2"/>
    <x v="2"/>
    <x v="0"/>
    <x v="0"/>
    <n v="18000"/>
  </r>
  <r>
    <x v="3"/>
    <x v="1"/>
    <x v="1"/>
    <x v="1"/>
    <x v="11"/>
    <x v="3"/>
    <n v="17801.25"/>
  </r>
  <r>
    <x v="4"/>
    <x v="0"/>
    <x v="0"/>
    <x v="9"/>
    <x v="2"/>
    <x v="2"/>
    <n v="13447.5"/>
  </r>
  <r>
    <x v="6"/>
    <x v="3"/>
    <x v="3"/>
    <x v="6"/>
    <x v="7"/>
    <x v="0"/>
    <n v="16902.5"/>
  </r>
  <r>
    <x v="0"/>
    <x v="0"/>
    <x v="0"/>
    <x v="5"/>
    <x v="10"/>
    <x v="2"/>
    <n v="10245"/>
  </r>
  <r>
    <x v="2"/>
    <x v="0"/>
    <x v="0"/>
    <x v="1"/>
    <x v="1"/>
    <x v="1"/>
    <n v="6675"/>
  </r>
  <r>
    <x v="2"/>
    <x v="3"/>
    <x v="3"/>
    <x v="5"/>
    <x v="7"/>
    <x v="0"/>
    <n v="16737.5"/>
  </r>
  <r>
    <x v="6"/>
    <x v="2"/>
    <x v="2"/>
    <x v="5"/>
    <x v="3"/>
    <x v="2"/>
    <n v="15250"/>
  </r>
  <r>
    <x v="6"/>
    <x v="1"/>
    <x v="1"/>
    <x v="2"/>
    <x v="3"/>
    <x v="2"/>
    <n v="11631.25"/>
  </r>
  <r>
    <x v="6"/>
    <x v="0"/>
    <x v="0"/>
    <x v="6"/>
    <x v="4"/>
    <x v="3"/>
    <n v="9586.25"/>
  </r>
  <r>
    <x v="0"/>
    <x v="2"/>
    <x v="2"/>
    <x v="1"/>
    <x v="1"/>
    <x v="1"/>
    <n v="13526"/>
  </r>
  <r>
    <x v="3"/>
    <x v="3"/>
    <x v="3"/>
    <x v="8"/>
    <x v="0"/>
    <x v="0"/>
    <n v="7433.75"/>
  </r>
  <r>
    <x v="7"/>
    <x v="0"/>
    <x v="0"/>
    <x v="4"/>
    <x v="5"/>
    <x v="1"/>
    <n v="11985"/>
  </r>
  <r>
    <x v="2"/>
    <x v="3"/>
    <x v="3"/>
    <x v="7"/>
    <x v="0"/>
    <x v="0"/>
    <n v="15347.5"/>
  </r>
  <r>
    <x v="1"/>
    <x v="0"/>
    <x v="0"/>
    <x v="1"/>
    <x v="8"/>
    <x v="0"/>
    <n v="18455"/>
  </r>
  <r>
    <x v="4"/>
    <x v="2"/>
    <x v="2"/>
    <x v="4"/>
    <x v="2"/>
    <x v="2"/>
    <n v="12584"/>
  </r>
  <r>
    <x v="1"/>
    <x v="3"/>
    <x v="3"/>
    <x v="8"/>
    <x v="3"/>
    <x v="2"/>
    <n v="5482.5"/>
  </r>
  <r>
    <x v="6"/>
    <x v="0"/>
    <x v="0"/>
    <x v="5"/>
    <x v="11"/>
    <x v="3"/>
    <n v="11248.75"/>
  </r>
  <r>
    <x v="2"/>
    <x v="3"/>
    <x v="3"/>
    <x v="3"/>
    <x v="11"/>
    <x v="3"/>
    <n v="17241.25"/>
  </r>
  <r>
    <x v="3"/>
    <x v="3"/>
    <x v="3"/>
    <x v="0"/>
    <x v="8"/>
    <x v="0"/>
    <n v="6778.75"/>
  </r>
  <r>
    <x v="7"/>
    <x v="3"/>
    <x v="3"/>
    <x v="9"/>
    <x v="0"/>
    <x v="0"/>
    <n v="14770"/>
  </r>
  <r>
    <x v="1"/>
    <x v="0"/>
    <x v="0"/>
    <x v="5"/>
    <x v="2"/>
    <x v="2"/>
    <n v="14940"/>
  </r>
  <r>
    <x v="7"/>
    <x v="3"/>
    <x v="3"/>
    <x v="7"/>
    <x v="11"/>
    <x v="3"/>
    <n v="10658.75"/>
  </r>
  <r>
    <x v="6"/>
    <x v="3"/>
    <x v="3"/>
    <x v="7"/>
    <x v="0"/>
    <x v="0"/>
    <n v="16135"/>
  </r>
  <r>
    <x v="1"/>
    <x v="1"/>
    <x v="1"/>
    <x v="8"/>
    <x v="3"/>
    <x v="2"/>
    <n v="14802.5"/>
  </r>
  <r>
    <x v="2"/>
    <x v="3"/>
    <x v="3"/>
    <x v="0"/>
    <x v="5"/>
    <x v="1"/>
    <n v="17437.5"/>
  </r>
  <r>
    <x v="0"/>
    <x v="3"/>
    <x v="3"/>
    <x v="4"/>
    <x v="1"/>
    <x v="1"/>
    <n v="10022.5"/>
  </r>
  <r>
    <x v="7"/>
    <x v="0"/>
    <x v="0"/>
    <x v="1"/>
    <x v="1"/>
    <x v="1"/>
    <n v="6443.75"/>
  </r>
  <r>
    <x v="4"/>
    <x v="1"/>
    <x v="1"/>
    <x v="2"/>
    <x v="3"/>
    <x v="2"/>
    <n v="8596.25"/>
  </r>
  <r>
    <x v="5"/>
    <x v="2"/>
    <x v="2"/>
    <x v="8"/>
    <x v="7"/>
    <x v="0"/>
    <n v="32598"/>
  </r>
  <r>
    <x v="4"/>
    <x v="3"/>
    <x v="3"/>
    <x v="7"/>
    <x v="5"/>
    <x v="1"/>
    <n v="7812.5"/>
  </r>
  <r>
    <x v="1"/>
    <x v="0"/>
    <x v="0"/>
    <x v="9"/>
    <x v="0"/>
    <x v="0"/>
    <n v="7893.75"/>
  </r>
  <r>
    <x v="7"/>
    <x v="0"/>
    <x v="0"/>
    <x v="7"/>
    <x v="6"/>
    <x v="3"/>
    <n v="17601.25"/>
  </r>
  <r>
    <x v="5"/>
    <x v="0"/>
    <x v="0"/>
    <x v="2"/>
    <x v="5"/>
    <x v="1"/>
    <n v="18420"/>
  </r>
  <r>
    <x v="4"/>
    <x v="1"/>
    <x v="1"/>
    <x v="6"/>
    <x v="5"/>
    <x v="1"/>
    <n v="15171.25"/>
  </r>
  <r>
    <x v="7"/>
    <x v="1"/>
    <x v="1"/>
    <x v="0"/>
    <x v="10"/>
    <x v="2"/>
    <n v="7157.5"/>
  </r>
  <r>
    <x v="1"/>
    <x v="2"/>
    <x v="2"/>
    <x v="3"/>
    <x v="11"/>
    <x v="3"/>
    <n v="30506"/>
  </r>
  <r>
    <x v="3"/>
    <x v="3"/>
    <x v="3"/>
    <x v="6"/>
    <x v="7"/>
    <x v="0"/>
    <n v="14198.75"/>
  </r>
  <r>
    <x v="6"/>
    <x v="0"/>
    <x v="0"/>
    <x v="1"/>
    <x v="7"/>
    <x v="0"/>
    <n v="18002.5"/>
  </r>
  <r>
    <x v="4"/>
    <x v="3"/>
    <x v="3"/>
    <x v="8"/>
    <x v="4"/>
    <x v="3"/>
    <n v="6141.25"/>
  </r>
  <r>
    <x v="5"/>
    <x v="1"/>
    <x v="1"/>
    <x v="4"/>
    <x v="9"/>
    <x v="1"/>
    <n v="8371.25"/>
  </r>
  <r>
    <x v="2"/>
    <x v="1"/>
    <x v="1"/>
    <x v="6"/>
    <x v="6"/>
    <x v="3"/>
    <n v="12430"/>
  </r>
  <r>
    <x v="7"/>
    <x v="1"/>
    <x v="1"/>
    <x v="8"/>
    <x v="9"/>
    <x v="1"/>
    <n v="17646.25"/>
  </r>
  <r>
    <x v="3"/>
    <x v="1"/>
    <x v="1"/>
    <x v="6"/>
    <x v="8"/>
    <x v="0"/>
    <n v="14890"/>
  </r>
  <r>
    <x v="7"/>
    <x v="0"/>
    <x v="0"/>
    <x v="1"/>
    <x v="7"/>
    <x v="0"/>
    <n v="7413.75"/>
  </r>
  <r>
    <x v="3"/>
    <x v="2"/>
    <x v="2"/>
    <x v="1"/>
    <x v="7"/>
    <x v="0"/>
    <n v="22482"/>
  </r>
  <r>
    <x v="6"/>
    <x v="0"/>
    <x v="0"/>
    <x v="5"/>
    <x v="1"/>
    <x v="1"/>
    <n v="9506.25"/>
  </r>
  <r>
    <x v="5"/>
    <x v="3"/>
    <x v="3"/>
    <x v="1"/>
    <x v="7"/>
    <x v="0"/>
    <n v="10880"/>
  </r>
  <r>
    <x v="5"/>
    <x v="3"/>
    <x v="3"/>
    <x v="6"/>
    <x v="11"/>
    <x v="3"/>
    <n v="6811.25"/>
  </r>
  <r>
    <x v="0"/>
    <x v="3"/>
    <x v="3"/>
    <x v="6"/>
    <x v="3"/>
    <x v="2"/>
    <n v="14535"/>
  </r>
  <r>
    <x v="0"/>
    <x v="3"/>
    <x v="3"/>
    <x v="1"/>
    <x v="4"/>
    <x v="3"/>
    <n v="13241.25"/>
  </r>
  <r>
    <x v="2"/>
    <x v="3"/>
    <x v="3"/>
    <x v="2"/>
    <x v="1"/>
    <x v="1"/>
    <n v="12777.5"/>
  </r>
  <r>
    <x v="2"/>
    <x v="1"/>
    <x v="1"/>
    <x v="4"/>
    <x v="0"/>
    <x v="0"/>
    <n v="13372.5"/>
  </r>
  <r>
    <x v="3"/>
    <x v="2"/>
    <x v="2"/>
    <x v="3"/>
    <x v="11"/>
    <x v="3"/>
    <n v="22656"/>
  </r>
  <r>
    <x v="1"/>
    <x v="2"/>
    <x v="2"/>
    <x v="2"/>
    <x v="4"/>
    <x v="3"/>
    <n v="24500"/>
  </r>
  <r>
    <x v="5"/>
    <x v="1"/>
    <x v="1"/>
    <x v="6"/>
    <x v="5"/>
    <x v="1"/>
    <n v="10006.25"/>
  </r>
  <r>
    <x v="4"/>
    <x v="3"/>
    <x v="3"/>
    <x v="2"/>
    <x v="5"/>
    <x v="1"/>
    <n v="16043.75"/>
  </r>
  <r>
    <x v="6"/>
    <x v="1"/>
    <x v="1"/>
    <x v="5"/>
    <x v="11"/>
    <x v="3"/>
    <n v="11900"/>
  </r>
  <r>
    <x v="3"/>
    <x v="2"/>
    <x v="2"/>
    <x v="7"/>
    <x v="4"/>
    <x v="3"/>
    <n v="30300"/>
  </r>
  <r>
    <x v="2"/>
    <x v="1"/>
    <x v="1"/>
    <x v="1"/>
    <x v="11"/>
    <x v="3"/>
    <n v="9907.5"/>
  </r>
  <r>
    <x v="0"/>
    <x v="2"/>
    <x v="2"/>
    <x v="7"/>
    <x v="3"/>
    <x v="2"/>
    <n v="24500"/>
  </r>
  <r>
    <x v="3"/>
    <x v="2"/>
    <x v="2"/>
    <x v="1"/>
    <x v="1"/>
    <x v="1"/>
    <n v="34856"/>
  </r>
  <r>
    <x v="4"/>
    <x v="2"/>
    <x v="2"/>
    <x v="5"/>
    <x v="8"/>
    <x v="0"/>
    <n v="22406"/>
  </r>
  <r>
    <x v="7"/>
    <x v="3"/>
    <x v="3"/>
    <x v="9"/>
    <x v="0"/>
    <x v="0"/>
    <n v="16727.5"/>
  </r>
  <r>
    <x v="6"/>
    <x v="2"/>
    <x v="2"/>
    <x v="9"/>
    <x v="7"/>
    <x v="0"/>
    <n v="18503"/>
  </r>
  <r>
    <x v="3"/>
    <x v="1"/>
    <x v="1"/>
    <x v="2"/>
    <x v="10"/>
    <x v="2"/>
    <n v="10931.25"/>
  </r>
  <r>
    <x v="7"/>
    <x v="3"/>
    <x v="3"/>
    <x v="9"/>
    <x v="4"/>
    <x v="3"/>
    <n v="12053.75"/>
  </r>
  <r>
    <x v="3"/>
    <x v="2"/>
    <x v="2"/>
    <x v="2"/>
    <x v="11"/>
    <x v="3"/>
    <n v="16000"/>
  </r>
  <r>
    <x v="5"/>
    <x v="2"/>
    <x v="2"/>
    <x v="2"/>
    <x v="10"/>
    <x v="2"/>
    <n v="23000"/>
  </r>
  <r>
    <x v="1"/>
    <x v="2"/>
    <x v="2"/>
    <x v="7"/>
    <x v="9"/>
    <x v="1"/>
    <n v="15000"/>
  </r>
  <r>
    <x v="5"/>
    <x v="2"/>
    <x v="2"/>
    <x v="8"/>
    <x v="9"/>
    <x v="1"/>
    <n v="29603"/>
  </r>
  <r>
    <x v="5"/>
    <x v="2"/>
    <x v="2"/>
    <x v="8"/>
    <x v="2"/>
    <x v="2"/>
    <n v="33050"/>
  </r>
  <r>
    <x v="4"/>
    <x v="1"/>
    <x v="1"/>
    <x v="1"/>
    <x v="3"/>
    <x v="2"/>
    <n v="13172.5"/>
  </r>
  <r>
    <x v="5"/>
    <x v="0"/>
    <x v="0"/>
    <x v="5"/>
    <x v="0"/>
    <x v="0"/>
    <n v="11278.75"/>
  </r>
  <r>
    <x v="0"/>
    <x v="3"/>
    <x v="3"/>
    <x v="9"/>
    <x v="0"/>
    <x v="0"/>
    <n v="9392.5"/>
  </r>
  <r>
    <x v="2"/>
    <x v="3"/>
    <x v="3"/>
    <x v="2"/>
    <x v="10"/>
    <x v="2"/>
    <n v="8062.5"/>
  </r>
  <r>
    <x v="1"/>
    <x v="0"/>
    <x v="0"/>
    <x v="4"/>
    <x v="9"/>
    <x v="1"/>
    <n v="5162.5"/>
  </r>
  <r>
    <x v="1"/>
    <x v="1"/>
    <x v="1"/>
    <x v="3"/>
    <x v="4"/>
    <x v="3"/>
    <n v="16657.5"/>
  </r>
  <r>
    <x v="4"/>
    <x v="3"/>
    <x v="3"/>
    <x v="5"/>
    <x v="5"/>
    <x v="1"/>
    <n v="18150"/>
  </r>
  <r>
    <x v="3"/>
    <x v="2"/>
    <x v="2"/>
    <x v="4"/>
    <x v="7"/>
    <x v="0"/>
    <n v="28469"/>
  </r>
  <r>
    <x v="1"/>
    <x v="3"/>
    <x v="3"/>
    <x v="6"/>
    <x v="5"/>
    <x v="1"/>
    <n v="5750"/>
  </r>
  <r>
    <x v="3"/>
    <x v="0"/>
    <x v="0"/>
    <x v="7"/>
    <x v="8"/>
    <x v="0"/>
    <n v="14491.25"/>
  </r>
  <r>
    <x v="1"/>
    <x v="0"/>
    <x v="0"/>
    <x v="0"/>
    <x v="9"/>
    <x v="1"/>
    <n v="8670"/>
  </r>
  <r>
    <x v="6"/>
    <x v="3"/>
    <x v="3"/>
    <x v="8"/>
    <x v="6"/>
    <x v="3"/>
    <n v="16573.75"/>
  </r>
  <r>
    <x v="2"/>
    <x v="0"/>
    <x v="0"/>
    <x v="0"/>
    <x v="1"/>
    <x v="1"/>
    <n v="16020"/>
  </r>
  <r>
    <x v="6"/>
    <x v="3"/>
    <x v="3"/>
    <x v="6"/>
    <x v="5"/>
    <x v="1"/>
    <n v="9082.5"/>
  </r>
  <r>
    <x v="3"/>
    <x v="0"/>
    <x v="0"/>
    <x v="2"/>
    <x v="4"/>
    <x v="3"/>
    <n v="11927.5"/>
  </r>
  <r>
    <x v="5"/>
    <x v="3"/>
    <x v="3"/>
    <x v="3"/>
    <x v="3"/>
    <x v="2"/>
    <n v="9085"/>
  </r>
  <r>
    <x v="4"/>
    <x v="3"/>
    <x v="3"/>
    <x v="5"/>
    <x v="5"/>
    <x v="1"/>
    <n v="15015"/>
  </r>
  <r>
    <x v="2"/>
    <x v="0"/>
    <x v="0"/>
    <x v="1"/>
    <x v="4"/>
    <x v="3"/>
    <n v="16158.75"/>
  </r>
  <r>
    <x v="1"/>
    <x v="1"/>
    <x v="1"/>
    <x v="2"/>
    <x v="4"/>
    <x v="3"/>
    <n v="14082.5"/>
  </r>
  <r>
    <x v="0"/>
    <x v="0"/>
    <x v="0"/>
    <x v="5"/>
    <x v="7"/>
    <x v="0"/>
    <n v="16478.75"/>
  </r>
  <r>
    <x v="0"/>
    <x v="2"/>
    <x v="2"/>
    <x v="3"/>
    <x v="6"/>
    <x v="3"/>
    <n v="45645"/>
  </r>
  <r>
    <x v="3"/>
    <x v="2"/>
    <x v="2"/>
    <x v="2"/>
    <x v="0"/>
    <x v="0"/>
    <n v="45644"/>
  </r>
  <r>
    <x v="3"/>
    <x v="3"/>
    <x v="3"/>
    <x v="7"/>
    <x v="10"/>
    <x v="2"/>
    <n v="9230"/>
  </r>
  <r>
    <x v="1"/>
    <x v="0"/>
    <x v="0"/>
    <x v="5"/>
    <x v="5"/>
    <x v="1"/>
    <n v="5677.5"/>
  </r>
  <r>
    <x v="4"/>
    <x v="1"/>
    <x v="1"/>
    <x v="6"/>
    <x v="8"/>
    <x v="0"/>
    <n v="16886.25"/>
  </r>
  <r>
    <x v="5"/>
    <x v="0"/>
    <x v="0"/>
    <x v="0"/>
    <x v="0"/>
    <x v="0"/>
    <n v="9652.5"/>
  </r>
  <r>
    <x v="1"/>
    <x v="2"/>
    <x v="2"/>
    <x v="5"/>
    <x v="9"/>
    <x v="1"/>
    <n v="35389"/>
  </r>
  <r>
    <x v="3"/>
    <x v="2"/>
    <x v="2"/>
    <x v="5"/>
    <x v="0"/>
    <x v="0"/>
    <n v="32222"/>
  </r>
  <r>
    <x v="2"/>
    <x v="0"/>
    <x v="0"/>
    <x v="2"/>
    <x v="0"/>
    <x v="0"/>
    <n v="10940"/>
  </r>
  <r>
    <x v="0"/>
    <x v="1"/>
    <x v="1"/>
    <x v="9"/>
    <x v="2"/>
    <x v="2"/>
    <n v="7442.5"/>
  </r>
  <r>
    <x v="1"/>
    <x v="0"/>
    <x v="0"/>
    <x v="2"/>
    <x v="8"/>
    <x v="0"/>
    <n v="13028.75"/>
  </r>
  <r>
    <x v="3"/>
    <x v="1"/>
    <x v="1"/>
    <x v="6"/>
    <x v="6"/>
    <x v="3"/>
    <n v="13718.75"/>
  </r>
  <r>
    <x v="7"/>
    <x v="2"/>
    <x v="2"/>
    <x v="3"/>
    <x v="10"/>
    <x v="2"/>
    <n v="30558"/>
  </r>
  <r>
    <x v="7"/>
    <x v="1"/>
    <x v="1"/>
    <x v="1"/>
    <x v="11"/>
    <x v="3"/>
    <n v="12041.25"/>
  </r>
  <r>
    <x v="6"/>
    <x v="2"/>
    <x v="2"/>
    <x v="0"/>
    <x v="7"/>
    <x v="0"/>
    <n v="11000"/>
  </r>
  <r>
    <x v="4"/>
    <x v="1"/>
    <x v="1"/>
    <x v="1"/>
    <x v="8"/>
    <x v="0"/>
    <n v="15228.75"/>
  </r>
  <r>
    <x v="4"/>
    <x v="0"/>
    <x v="0"/>
    <x v="3"/>
    <x v="10"/>
    <x v="2"/>
    <n v="12595"/>
  </r>
  <r>
    <x v="3"/>
    <x v="3"/>
    <x v="3"/>
    <x v="7"/>
    <x v="7"/>
    <x v="0"/>
    <n v="8773.75"/>
  </r>
  <r>
    <x v="0"/>
    <x v="1"/>
    <x v="1"/>
    <x v="6"/>
    <x v="4"/>
    <x v="3"/>
    <n v="17457.5"/>
  </r>
  <r>
    <x v="7"/>
    <x v="2"/>
    <x v="2"/>
    <x v="6"/>
    <x v="8"/>
    <x v="0"/>
    <n v="30000"/>
  </r>
  <r>
    <x v="6"/>
    <x v="2"/>
    <x v="2"/>
    <x v="6"/>
    <x v="5"/>
    <x v="1"/>
    <n v="7351.25"/>
  </r>
  <r>
    <x v="6"/>
    <x v="3"/>
    <x v="3"/>
    <x v="9"/>
    <x v="8"/>
    <x v="0"/>
    <n v="13465"/>
  </r>
  <r>
    <x v="5"/>
    <x v="1"/>
    <x v="1"/>
    <x v="5"/>
    <x v="2"/>
    <x v="2"/>
    <n v="15162.5"/>
  </r>
  <r>
    <x v="6"/>
    <x v="1"/>
    <x v="1"/>
    <x v="0"/>
    <x v="8"/>
    <x v="0"/>
    <n v="10346.25"/>
  </r>
  <r>
    <x v="1"/>
    <x v="1"/>
    <x v="1"/>
    <x v="4"/>
    <x v="2"/>
    <x v="2"/>
    <n v="16340"/>
  </r>
  <r>
    <x v="1"/>
    <x v="2"/>
    <x v="2"/>
    <x v="5"/>
    <x v="7"/>
    <x v="0"/>
    <n v="16638.75"/>
  </r>
  <r>
    <x v="3"/>
    <x v="0"/>
    <x v="0"/>
    <x v="1"/>
    <x v="3"/>
    <x v="2"/>
    <n v="13987.5"/>
  </r>
  <r>
    <x v="4"/>
    <x v="3"/>
    <x v="3"/>
    <x v="3"/>
    <x v="1"/>
    <x v="1"/>
    <n v="8277.5"/>
  </r>
  <r>
    <x v="0"/>
    <x v="3"/>
    <x v="3"/>
    <x v="1"/>
    <x v="7"/>
    <x v="0"/>
    <n v="14348.75"/>
  </r>
  <r>
    <x v="1"/>
    <x v="0"/>
    <x v="0"/>
    <x v="5"/>
    <x v="10"/>
    <x v="2"/>
    <n v="7472.5"/>
  </r>
  <r>
    <x v="4"/>
    <x v="0"/>
    <x v="0"/>
    <x v="7"/>
    <x v="3"/>
    <x v="2"/>
    <n v="16822.5"/>
  </r>
  <r>
    <x v="6"/>
    <x v="2"/>
    <x v="2"/>
    <x v="0"/>
    <x v="5"/>
    <x v="1"/>
    <n v="8451.25"/>
  </r>
  <r>
    <x v="3"/>
    <x v="0"/>
    <x v="0"/>
    <x v="6"/>
    <x v="5"/>
    <x v="1"/>
    <n v="8712.5"/>
  </r>
  <r>
    <x v="7"/>
    <x v="3"/>
    <x v="3"/>
    <x v="3"/>
    <x v="5"/>
    <x v="1"/>
    <n v="7316.25"/>
  </r>
  <r>
    <x v="4"/>
    <x v="1"/>
    <x v="1"/>
    <x v="7"/>
    <x v="9"/>
    <x v="1"/>
    <n v="16275"/>
  </r>
  <r>
    <x v="4"/>
    <x v="3"/>
    <x v="3"/>
    <x v="2"/>
    <x v="6"/>
    <x v="3"/>
    <n v="14943.75"/>
  </r>
  <r>
    <x v="4"/>
    <x v="2"/>
    <x v="2"/>
    <x v="5"/>
    <x v="10"/>
    <x v="2"/>
    <n v="10792.5"/>
  </r>
  <r>
    <x v="7"/>
    <x v="2"/>
    <x v="2"/>
    <x v="7"/>
    <x v="9"/>
    <x v="1"/>
    <n v="9917.5"/>
  </r>
  <r>
    <x v="5"/>
    <x v="1"/>
    <x v="1"/>
    <x v="4"/>
    <x v="1"/>
    <x v="1"/>
    <n v="11952.5"/>
  </r>
  <r>
    <x v="2"/>
    <x v="0"/>
    <x v="0"/>
    <x v="6"/>
    <x v="0"/>
    <x v="0"/>
    <n v="8063.75"/>
  </r>
  <r>
    <x v="2"/>
    <x v="3"/>
    <x v="3"/>
    <x v="4"/>
    <x v="7"/>
    <x v="0"/>
    <n v="15222.5"/>
  </r>
  <r>
    <x v="4"/>
    <x v="3"/>
    <x v="3"/>
    <x v="7"/>
    <x v="7"/>
    <x v="0"/>
    <n v="13428.75"/>
  </r>
  <r>
    <x v="5"/>
    <x v="3"/>
    <x v="3"/>
    <x v="9"/>
    <x v="0"/>
    <x v="0"/>
    <n v="17762.5"/>
  </r>
  <r>
    <x v="1"/>
    <x v="2"/>
    <x v="2"/>
    <x v="5"/>
    <x v="0"/>
    <x v="0"/>
    <n v="18112.5"/>
  </r>
  <r>
    <x v="5"/>
    <x v="1"/>
    <x v="1"/>
    <x v="5"/>
    <x v="9"/>
    <x v="1"/>
    <n v="10262.5"/>
  </r>
  <r>
    <x v="7"/>
    <x v="1"/>
    <x v="1"/>
    <x v="9"/>
    <x v="4"/>
    <x v="3"/>
    <n v="15415"/>
  </r>
  <r>
    <x v="7"/>
    <x v="2"/>
    <x v="2"/>
    <x v="8"/>
    <x v="7"/>
    <x v="0"/>
    <n v="12511.25"/>
  </r>
  <r>
    <x v="5"/>
    <x v="1"/>
    <x v="1"/>
    <x v="7"/>
    <x v="6"/>
    <x v="3"/>
    <n v="9821.25"/>
  </r>
  <r>
    <x v="0"/>
    <x v="0"/>
    <x v="0"/>
    <x v="5"/>
    <x v="2"/>
    <x v="2"/>
    <n v="10278.75"/>
  </r>
  <r>
    <x v="2"/>
    <x v="1"/>
    <x v="1"/>
    <x v="5"/>
    <x v="0"/>
    <x v="0"/>
    <n v="11385"/>
  </r>
  <r>
    <x v="5"/>
    <x v="2"/>
    <x v="2"/>
    <x v="0"/>
    <x v="9"/>
    <x v="1"/>
    <n v="8811.25"/>
  </r>
  <r>
    <x v="7"/>
    <x v="3"/>
    <x v="3"/>
    <x v="3"/>
    <x v="10"/>
    <x v="2"/>
    <n v="6631.25"/>
  </r>
  <r>
    <x v="1"/>
    <x v="0"/>
    <x v="0"/>
    <x v="2"/>
    <x v="0"/>
    <x v="0"/>
    <n v="13147.5"/>
  </r>
  <r>
    <x v="4"/>
    <x v="3"/>
    <x v="3"/>
    <x v="5"/>
    <x v="6"/>
    <x v="3"/>
    <n v="12285"/>
  </r>
  <r>
    <x v="6"/>
    <x v="1"/>
    <x v="1"/>
    <x v="2"/>
    <x v="0"/>
    <x v="0"/>
    <n v="14807.5"/>
  </r>
  <r>
    <x v="0"/>
    <x v="0"/>
    <x v="0"/>
    <x v="2"/>
    <x v="7"/>
    <x v="0"/>
    <n v="17843.75"/>
  </r>
  <r>
    <x v="6"/>
    <x v="2"/>
    <x v="2"/>
    <x v="6"/>
    <x v="6"/>
    <x v="3"/>
    <n v="9546.25"/>
  </r>
  <r>
    <x v="6"/>
    <x v="0"/>
    <x v="0"/>
    <x v="3"/>
    <x v="9"/>
    <x v="1"/>
    <n v="12513.75"/>
  </r>
  <r>
    <x v="6"/>
    <x v="0"/>
    <x v="0"/>
    <x v="1"/>
    <x v="4"/>
    <x v="3"/>
    <n v="9271.25"/>
  </r>
  <r>
    <x v="7"/>
    <x v="1"/>
    <x v="1"/>
    <x v="1"/>
    <x v="1"/>
    <x v="1"/>
    <n v="12911.25"/>
  </r>
  <r>
    <x v="0"/>
    <x v="3"/>
    <x v="3"/>
    <x v="0"/>
    <x v="3"/>
    <x v="2"/>
    <n v="13800"/>
  </r>
  <r>
    <x v="7"/>
    <x v="0"/>
    <x v="0"/>
    <x v="1"/>
    <x v="10"/>
    <x v="2"/>
    <n v="8123.75"/>
  </r>
  <r>
    <x v="7"/>
    <x v="1"/>
    <x v="1"/>
    <x v="0"/>
    <x v="9"/>
    <x v="1"/>
    <n v="13692.5"/>
  </r>
  <r>
    <x v="0"/>
    <x v="3"/>
    <x v="3"/>
    <x v="1"/>
    <x v="9"/>
    <x v="1"/>
    <n v="6683.75"/>
  </r>
  <r>
    <x v="7"/>
    <x v="2"/>
    <x v="2"/>
    <x v="6"/>
    <x v="9"/>
    <x v="1"/>
    <n v="12225"/>
  </r>
  <r>
    <x v="7"/>
    <x v="2"/>
    <x v="2"/>
    <x v="6"/>
    <x v="8"/>
    <x v="0"/>
    <n v="6571.25"/>
  </r>
  <r>
    <x v="0"/>
    <x v="3"/>
    <x v="3"/>
    <x v="5"/>
    <x v="9"/>
    <x v="1"/>
    <n v="17456.25"/>
  </r>
  <r>
    <x v="2"/>
    <x v="0"/>
    <x v="0"/>
    <x v="8"/>
    <x v="7"/>
    <x v="0"/>
    <n v="13638.75"/>
  </r>
  <r>
    <x v="6"/>
    <x v="3"/>
    <x v="3"/>
    <x v="2"/>
    <x v="0"/>
    <x v="0"/>
    <n v="5061.25"/>
  </r>
  <r>
    <x v="1"/>
    <x v="1"/>
    <x v="1"/>
    <x v="7"/>
    <x v="10"/>
    <x v="2"/>
    <n v="7455"/>
  </r>
  <r>
    <x v="0"/>
    <x v="2"/>
    <x v="2"/>
    <x v="2"/>
    <x v="4"/>
    <x v="3"/>
    <n v="8635"/>
  </r>
  <r>
    <x v="0"/>
    <x v="2"/>
    <x v="2"/>
    <x v="7"/>
    <x v="0"/>
    <x v="0"/>
    <n v="7120"/>
  </r>
  <r>
    <x v="7"/>
    <x v="2"/>
    <x v="2"/>
    <x v="7"/>
    <x v="4"/>
    <x v="3"/>
    <n v="12448.75"/>
  </r>
  <r>
    <x v="1"/>
    <x v="1"/>
    <x v="1"/>
    <x v="9"/>
    <x v="4"/>
    <x v="3"/>
    <n v="17532.5"/>
  </r>
  <r>
    <x v="5"/>
    <x v="0"/>
    <x v="0"/>
    <x v="3"/>
    <x v="7"/>
    <x v="0"/>
    <n v="9388.75"/>
  </r>
  <r>
    <x v="4"/>
    <x v="2"/>
    <x v="2"/>
    <x v="2"/>
    <x v="9"/>
    <x v="1"/>
    <n v="5727.5"/>
  </r>
  <r>
    <x v="7"/>
    <x v="3"/>
    <x v="3"/>
    <x v="1"/>
    <x v="1"/>
    <x v="1"/>
    <n v="7840"/>
  </r>
  <r>
    <x v="6"/>
    <x v="3"/>
    <x v="3"/>
    <x v="4"/>
    <x v="9"/>
    <x v="1"/>
    <n v="7481.25"/>
  </r>
  <r>
    <x v="7"/>
    <x v="3"/>
    <x v="3"/>
    <x v="7"/>
    <x v="8"/>
    <x v="0"/>
    <n v="17617.5"/>
  </r>
  <r>
    <x v="5"/>
    <x v="0"/>
    <x v="0"/>
    <x v="5"/>
    <x v="5"/>
    <x v="1"/>
    <n v="15417.5"/>
  </r>
  <r>
    <x v="1"/>
    <x v="1"/>
    <x v="1"/>
    <x v="9"/>
    <x v="11"/>
    <x v="3"/>
    <n v="11633.75"/>
  </r>
  <r>
    <x v="3"/>
    <x v="0"/>
    <x v="0"/>
    <x v="2"/>
    <x v="4"/>
    <x v="3"/>
    <n v="13980"/>
  </r>
  <r>
    <x v="1"/>
    <x v="2"/>
    <x v="2"/>
    <x v="8"/>
    <x v="6"/>
    <x v="3"/>
    <n v="12465"/>
  </r>
  <r>
    <x v="5"/>
    <x v="0"/>
    <x v="0"/>
    <x v="6"/>
    <x v="5"/>
    <x v="1"/>
    <n v="15657.5"/>
  </r>
  <r>
    <x v="5"/>
    <x v="2"/>
    <x v="2"/>
    <x v="4"/>
    <x v="7"/>
    <x v="0"/>
    <n v="13431.25"/>
  </r>
  <r>
    <x v="1"/>
    <x v="1"/>
    <x v="1"/>
    <x v="8"/>
    <x v="8"/>
    <x v="0"/>
    <n v="10097.5"/>
  </r>
  <r>
    <x v="1"/>
    <x v="2"/>
    <x v="2"/>
    <x v="7"/>
    <x v="0"/>
    <x v="0"/>
    <n v="10963.75"/>
  </r>
  <r>
    <x v="3"/>
    <x v="3"/>
    <x v="3"/>
    <x v="5"/>
    <x v="5"/>
    <x v="1"/>
    <n v="11498.75"/>
  </r>
  <r>
    <x v="2"/>
    <x v="0"/>
    <x v="0"/>
    <x v="8"/>
    <x v="9"/>
    <x v="1"/>
    <n v="16950"/>
  </r>
  <r>
    <x v="7"/>
    <x v="2"/>
    <x v="2"/>
    <x v="7"/>
    <x v="7"/>
    <x v="0"/>
    <n v="7475"/>
  </r>
  <r>
    <x v="5"/>
    <x v="3"/>
    <x v="3"/>
    <x v="0"/>
    <x v="1"/>
    <x v="1"/>
    <n v="18398.75"/>
  </r>
  <r>
    <x v="0"/>
    <x v="2"/>
    <x v="2"/>
    <x v="2"/>
    <x v="11"/>
    <x v="3"/>
    <n v="9025"/>
  </r>
  <r>
    <x v="0"/>
    <x v="1"/>
    <x v="1"/>
    <x v="0"/>
    <x v="0"/>
    <x v="0"/>
    <n v="6578.75"/>
  </r>
  <r>
    <x v="1"/>
    <x v="2"/>
    <x v="2"/>
    <x v="4"/>
    <x v="3"/>
    <x v="2"/>
    <n v="9912.5"/>
  </r>
  <r>
    <x v="5"/>
    <x v="2"/>
    <x v="2"/>
    <x v="8"/>
    <x v="7"/>
    <x v="0"/>
    <n v="15731.25"/>
  </r>
  <r>
    <x v="2"/>
    <x v="2"/>
    <x v="2"/>
    <x v="5"/>
    <x v="11"/>
    <x v="3"/>
    <n v="13680"/>
  </r>
  <r>
    <x v="6"/>
    <x v="0"/>
    <x v="0"/>
    <x v="8"/>
    <x v="8"/>
    <x v="0"/>
    <n v="18410"/>
  </r>
  <r>
    <x v="5"/>
    <x v="1"/>
    <x v="1"/>
    <x v="9"/>
    <x v="4"/>
    <x v="3"/>
    <n v="5562.5"/>
  </r>
  <r>
    <x v="5"/>
    <x v="3"/>
    <x v="3"/>
    <x v="2"/>
    <x v="6"/>
    <x v="3"/>
    <n v="5395"/>
  </r>
  <r>
    <x v="4"/>
    <x v="2"/>
    <x v="2"/>
    <x v="0"/>
    <x v="10"/>
    <x v="2"/>
    <n v="6475"/>
  </r>
  <r>
    <x v="4"/>
    <x v="2"/>
    <x v="2"/>
    <x v="5"/>
    <x v="5"/>
    <x v="1"/>
    <n v="10211.25"/>
  </r>
  <r>
    <x v="2"/>
    <x v="3"/>
    <x v="3"/>
    <x v="2"/>
    <x v="10"/>
    <x v="2"/>
    <n v="5822.5"/>
  </r>
  <r>
    <x v="2"/>
    <x v="1"/>
    <x v="1"/>
    <x v="3"/>
    <x v="11"/>
    <x v="3"/>
    <n v="11262.5"/>
  </r>
  <r>
    <x v="1"/>
    <x v="3"/>
    <x v="3"/>
    <x v="9"/>
    <x v="3"/>
    <x v="2"/>
    <n v="13272.5"/>
  </r>
  <r>
    <x v="3"/>
    <x v="3"/>
    <x v="3"/>
    <x v="5"/>
    <x v="5"/>
    <x v="1"/>
    <n v="5516.25"/>
  </r>
  <r>
    <x v="2"/>
    <x v="1"/>
    <x v="1"/>
    <x v="4"/>
    <x v="9"/>
    <x v="1"/>
    <n v="12192.5"/>
  </r>
  <r>
    <x v="5"/>
    <x v="2"/>
    <x v="2"/>
    <x v="9"/>
    <x v="7"/>
    <x v="0"/>
    <n v="7702.5"/>
  </r>
  <r>
    <x v="6"/>
    <x v="2"/>
    <x v="2"/>
    <x v="0"/>
    <x v="5"/>
    <x v="1"/>
    <n v="11595"/>
  </r>
  <r>
    <x v="1"/>
    <x v="0"/>
    <x v="0"/>
    <x v="4"/>
    <x v="6"/>
    <x v="3"/>
    <n v="17285"/>
  </r>
  <r>
    <x v="2"/>
    <x v="3"/>
    <x v="3"/>
    <x v="9"/>
    <x v="5"/>
    <x v="1"/>
    <n v="10383.75"/>
  </r>
  <r>
    <x v="6"/>
    <x v="1"/>
    <x v="1"/>
    <x v="7"/>
    <x v="3"/>
    <x v="2"/>
    <n v="9507.5"/>
  </r>
  <r>
    <x v="0"/>
    <x v="3"/>
    <x v="3"/>
    <x v="9"/>
    <x v="0"/>
    <x v="0"/>
    <n v="15272.5"/>
  </r>
  <r>
    <x v="0"/>
    <x v="0"/>
    <x v="0"/>
    <x v="0"/>
    <x v="7"/>
    <x v="0"/>
    <n v="18082.5"/>
  </r>
  <r>
    <x v="7"/>
    <x v="2"/>
    <x v="2"/>
    <x v="4"/>
    <x v="5"/>
    <x v="1"/>
    <n v="6248.75"/>
  </r>
  <r>
    <x v="5"/>
    <x v="1"/>
    <x v="1"/>
    <x v="6"/>
    <x v="6"/>
    <x v="3"/>
    <n v="17466.25"/>
  </r>
  <r>
    <x v="6"/>
    <x v="2"/>
    <x v="2"/>
    <x v="0"/>
    <x v="10"/>
    <x v="2"/>
    <n v="15205"/>
  </r>
  <r>
    <x v="3"/>
    <x v="1"/>
    <x v="1"/>
    <x v="5"/>
    <x v="0"/>
    <x v="0"/>
    <n v="5195"/>
  </r>
  <r>
    <x v="4"/>
    <x v="2"/>
    <x v="2"/>
    <x v="8"/>
    <x v="7"/>
    <x v="0"/>
    <n v="12118.75"/>
  </r>
  <r>
    <x v="4"/>
    <x v="0"/>
    <x v="0"/>
    <x v="4"/>
    <x v="5"/>
    <x v="1"/>
    <n v="17718.75"/>
  </r>
  <r>
    <x v="6"/>
    <x v="2"/>
    <x v="2"/>
    <x v="2"/>
    <x v="11"/>
    <x v="3"/>
    <n v="7558"/>
  </r>
  <r>
    <x v="1"/>
    <x v="0"/>
    <x v="0"/>
    <x v="7"/>
    <x v="10"/>
    <x v="2"/>
    <n v="10866"/>
  </r>
  <r>
    <x v="7"/>
    <x v="3"/>
    <x v="3"/>
    <x v="5"/>
    <x v="0"/>
    <x v="0"/>
    <n v="2272"/>
  </r>
  <r>
    <x v="3"/>
    <x v="0"/>
    <x v="0"/>
    <x v="1"/>
    <x v="11"/>
    <x v="3"/>
    <n v="5720"/>
  </r>
  <r>
    <x v="1"/>
    <x v="1"/>
    <x v="1"/>
    <x v="2"/>
    <x v="6"/>
    <x v="3"/>
    <n v="14006"/>
  </r>
  <r>
    <x v="4"/>
    <x v="2"/>
    <x v="2"/>
    <x v="4"/>
    <x v="4"/>
    <x v="3"/>
    <n v="1189"/>
  </r>
  <r>
    <x v="7"/>
    <x v="3"/>
    <x v="3"/>
    <x v="9"/>
    <x v="5"/>
    <x v="1"/>
    <n v="15849"/>
  </r>
  <r>
    <x v="3"/>
    <x v="0"/>
    <x v="0"/>
    <x v="1"/>
    <x v="5"/>
    <x v="1"/>
    <n v="17360"/>
  </r>
  <r>
    <x v="6"/>
    <x v="2"/>
    <x v="2"/>
    <x v="8"/>
    <x v="7"/>
    <x v="0"/>
    <n v="2454"/>
  </r>
  <r>
    <x v="6"/>
    <x v="1"/>
    <x v="1"/>
    <x v="5"/>
    <x v="10"/>
    <x v="2"/>
    <n v="9082"/>
  </r>
  <r>
    <x v="3"/>
    <x v="3"/>
    <x v="3"/>
    <x v="4"/>
    <x v="1"/>
    <x v="1"/>
    <n v="29557"/>
  </r>
  <r>
    <x v="1"/>
    <x v="3"/>
    <x v="3"/>
    <x v="0"/>
    <x v="1"/>
    <x v="1"/>
    <n v="17148"/>
  </r>
  <r>
    <x v="6"/>
    <x v="3"/>
    <x v="3"/>
    <x v="6"/>
    <x v="7"/>
    <x v="0"/>
    <n v="23964"/>
  </r>
  <r>
    <x v="6"/>
    <x v="1"/>
    <x v="1"/>
    <x v="8"/>
    <x v="7"/>
    <x v="0"/>
    <n v="13574"/>
  </r>
  <r>
    <x v="4"/>
    <x v="1"/>
    <x v="1"/>
    <x v="6"/>
    <x v="7"/>
    <x v="0"/>
    <n v="5854"/>
  </r>
  <r>
    <x v="1"/>
    <x v="1"/>
    <x v="1"/>
    <x v="6"/>
    <x v="10"/>
    <x v="2"/>
    <n v="12740"/>
  </r>
  <r>
    <x v="6"/>
    <x v="1"/>
    <x v="1"/>
    <x v="5"/>
    <x v="3"/>
    <x v="2"/>
    <n v="14165"/>
  </r>
  <r>
    <x v="5"/>
    <x v="2"/>
    <x v="2"/>
    <x v="9"/>
    <x v="0"/>
    <x v="0"/>
    <n v="2870"/>
  </r>
  <r>
    <x v="4"/>
    <x v="1"/>
    <x v="1"/>
    <x v="6"/>
    <x v="6"/>
    <x v="3"/>
    <n v="7293"/>
  </r>
  <r>
    <x v="5"/>
    <x v="0"/>
    <x v="0"/>
    <x v="1"/>
    <x v="9"/>
    <x v="1"/>
    <n v="15007"/>
  </r>
  <r>
    <x v="6"/>
    <x v="0"/>
    <x v="0"/>
    <x v="1"/>
    <x v="6"/>
    <x v="3"/>
    <n v="18066"/>
  </r>
  <r>
    <x v="1"/>
    <x v="3"/>
    <x v="3"/>
    <x v="1"/>
    <x v="4"/>
    <x v="3"/>
    <n v="25411"/>
  </r>
  <r>
    <x v="3"/>
    <x v="1"/>
    <x v="1"/>
    <x v="3"/>
    <x v="4"/>
    <x v="3"/>
    <n v="5467"/>
  </r>
  <r>
    <x v="0"/>
    <x v="3"/>
    <x v="3"/>
    <x v="3"/>
    <x v="2"/>
    <x v="2"/>
    <n v="28396"/>
  </r>
  <r>
    <x v="5"/>
    <x v="2"/>
    <x v="2"/>
    <x v="2"/>
    <x v="11"/>
    <x v="3"/>
    <n v="7638"/>
  </r>
  <r>
    <x v="5"/>
    <x v="2"/>
    <x v="2"/>
    <x v="5"/>
    <x v="4"/>
    <x v="3"/>
    <n v="4131"/>
  </r>
  <r>
    <x v="2"/>
    <x v="1"/>
    <x v="1"/>
    <x v="7"/>
    <x v="9"/>
    <x v="1"/>
    <n v="10481"/>
  </r>
  <r>
    <x v="7"/>
    <x v="3"/>
    <x v="3"/>
    <x v="8"/>
    <x v="1"/>
    <x v="1"/>
    <n v="24278"/>
  </r>
  <r>
    <x v="7"/>
    <x v="1"/>
    <x v="1"/>
    <x v="1"/>
    <x v="10"/>
    <x v="2"/>
    <n v="8622"/>
  </r>
  <r>
    <x v="7"/>
    <x v="0"/>
    <x v="0"/>
    <x v="9"/>
    <x v="1"/>
    <x v="1"/>
    <n v="11604"/>
  </r>
  <r>
    <x v="0"/>
    <x v="2"/>
    <x v="2"/>
    <x v="4"/>
    <x v="4"/>
    <x v="3"/>
    <n v="1418"/>
  </r>
  <r>
    <x v="4"/>
    <x v="0"/>
    <x v="0"/>
    <x v="1"/>
    <x v="10"/>
    <x v="2"/>
    <n v="9007"/>
  </r>
  <r>
    <x v="0"/>
    <x v="1"/>
    <x v="1"/>
    <x v="6"/>
    <x v="8"/>
    <x v="0"/>
    <n v="12331"/>
  </r>
  <r>
    <x v="0"/>
    <x v="3"/>
    <x v="3"/>
    <x v="6"/>
    <x v="8"/>
    <x v="0"/>
    <n v="19053"/>
  </r>
  <r>
    <x v="4"/>
    <x v="1"/>
    <x v="1"/>
    <x v="0"/>
    <x v="11"/>
    <x v="3"/>
    <n v="8082"/>
  </r>
  <r>
    <x v="0"/>
    <x v="0"/>
    <x v="0"/>
    <x v="7"/>
    <x v="3"/>
    <x v="2"/>
    <n v="12087"/>
  </r>
  <r>
    <x v="7"/>
    <x v="3"/>
    <x v="3"/>
    <x v="6"/>
    <x v="5"/>
    <x v="1"/>
    <n v="24395"/>
  </r>
  <r>
    <x v="0"/>
    <x v="0"/>
    <x v="0"/>
    <x v="3"/>
    <x v="8"/>
    <x v="0"/>
    <n v="12087"/>
  </r>
  <r>
    <x v="1"/>
    <x v="3"/>
    <x v="3"/>
    <x v="6"/>
    <x v="1"/>
    <x v="1"/>
    <n v="28070"/>
  </r>
  <r>
    <x v="4"/>
    <x v="1"/>
    <x v="1"/>
    <x v="3"/>
    <x v="9"/>
    <x v="1"/>
    <n v="13120"/>
  </r>
  <r>
    <x v="2"/>
    <x v="1"/>
    <x v="1"/>
    <x v="3"/>
    <x v="1"/>
    <x v="1"/>
    <n v="4161"/>
  </r>
  <r>
    <x v="6"/>
    <x v="0"/>
    <x v="0"/>
    <x v="4"/>
    <x v="4"/>
    <x v="3"/>
    <n v="14355"/>
  </r>
  <r>
    <x v="6"/>
    <x v="3"/>
    <x v="3"/>
    <x v="0"/>
    <x v="1"/>
    <x v="1"/>
    <n v="24980"/>
  </r>
  <r>
    <x v="3"/>
    <x v="3"/>
    <x v="3"/>
    <x v="5"/>
    <x v="6"/>
    <x v="3"/>
    <n v="17889"/>
  </r>
  <r>
    <x v="4"/>
    <x v="2"/>
    <x v="2"/>
    <x v="7"/>
    <x v="0"/>
    <x v="0"/>
    <n v="5050"/>
  </r>
  <r>
    <x v="1"/>
    <x v="3"/>
    <x v="3"/>
    <x v="0"/>
    <x v="8"/>
    <x v="0"/>
    <n v="20626"/>
  </r>
  <r>
    <x v="5"/>
    <x v="2"/>
    <x v="2"/>
    <x v="6"/>
    <x v="3"/>
    <x v="2"/>
    <n v="4042"/>
  </r>
  <r>
    <x v="2"/>
    <x v="2"/>
    <x v="2"/>
    <x v="5"/>
    <x v="2"/>
    <x v="2"/>
    <n v="3849"/>
  </r>
  <r>
    <x v="2"/>
    <x v="3"/>
    <x v="3"/>
    <x v="8"/>
    <x v="11"/>
    <x v="3"/>
    <n v="28125"/>
  </r>
  <r>
    <x v="6"/>
    <x v="1"/>
    <x v="1"/>
    <x v="8"/>
    <x v="3"/>
    <x v="2"/>
    <n v="12285"/>
  </r>
  <r>
    <x v="4"/>
    <x v="0"/>
    <x v="0"/>
    <x v="2"/>
    <x v="1"/>
    <x v="1"/>
    <n v="17322"/>
  </r>
  <r>
    <x v="2"/>
    <x v="0"/>
    <x v="0"/>
    <x v="5"/>
    <x v="10"/>
    <x v="2"/>
    <n v="13271"/>
  </r>
  <r>
    <x v="0"/>
    <x v="2"/>
    <x v="2"/>
    <x v="2"/>
    <x v="7"/>
    <x v="0"/>
    <n v="7038"/>
  </r>
  <r>
    <x v="4"/>
    <x v="0"/>
    <x v="0"/>
    <x v="4"/>
    <x v="6"/>
    <x v="3"/>
    <n v="15603"/>
  </r>
  <r>
    <x v="0"/>
    <x v="1"/>
    <x v="1"/>
    <x v="9"/>
    <x v="6"/>
    <x v="3"/>
    <n v="13279"/>
  </r>
  <r>
    <x v="7"/>
    <x v="1"/>
    <x v="1"/>
    <x v="1"/>
    <x v="5"/>
    <x v="1"/>
    <n v="9117"/>
  </r>
  <r>
    <x v="7"/>
    <x v="0"/>
    <x v="0"/>
    <x v="6"/>
    <x v="4"/>
    <x v="3"/>
    <n v="13462"/>
  </r>
  <r>
    <x v="2"/>
    <x v="3"/>
    <x v="3"/>
    <x v="7"/>
    <x v="4"/>
    <x v="3"/>
    <n v="21779"/>
  </r>
  <r>
    <x v="0"/>
    <x v="1"/>
    <x v="1"/>
    <x v="9"/>
    <x v="3"/>
    <x v="2"/>
    <n v="9808"/>
  </r>
  <r>
    <x v="5"/>
    <x v="3"/>
    <x v="3"/>
    <x v="3"/>
    <x v="0"/>
    <x v="0"/>
    <n v="20419"/>
  </r>
  <r>
    <x v="2"/>
    <x v="1"/>
    <x v="1"/>
    <x v="2"/>
    <x v="11"/>
    <x v="3"/>
    <n v="11791"/>
  </r>
  <r>
    <x v="2"/>
    <x v="2"/>
    <x v="2"/>
    <x v="3"/>
    <x v="11"/>
    <x v="3"/>
    <n v="4889"/>
  </r>
  <r>
    <x v="7"/>
    <x v="2"/>
    <x v="2"/>
    <x v="5"/>
    <x v="7"/>
    <x v="0"/>
    <n v="3790"/>
  </r>
  <r>
    <x v="1"/>
    <x v="0"/>
    <x v="0"/>
    <x v="7"/>
    <x v="4"/>
    <x v="3"/>
    <n v="15360"/>
  </r>
  <r>
    <x v="3"/>
    <x v="3"/>
    <x v="3"/>
    <x v="1"/>
    <x v="1"/>
    <x v="1"/>
    <n v="21144"/>
  </r>
  <r>
    <x v="0"/>
    <x v="1"/>
    <x v="1"/>
    <x v="9"/>
    <x v="8"/>
    <x v="0"/>
    <n v="4016"/>
  </r>
  <r>
    <x v="7"/>
    <x v="3"/>
    <x v="3"/>
    <x v="9"/>
    <x v="2"/>
    <x v="2"/>
    <n v="17392"/>
  </r>
  <r>
    <x v="3"/>
    <x v="1"/>
    <x v="1"/>
    <x v="4"/>
    <x v="8"/>
    <x v="0"/>
    <n v="11131"/>
  </r>
  <r>
    <x v="7"/>
    <x v="1"/>
    <x v="1"/>
    <x v="6"/>
    <x v="0"/>
    <x v="0"/>
    <n v="5296"/>
  </r>
  <r>
    <x v="7"/>
    <x v="1"/>
    <x v="1"/>
    <x v="3"/>
    <x v="7"/>
    <x v="0"/>
    <n v="9691"/>
  </r>
  <r>
    <x v="2"/>
    <x v="1"/>
    <x v="1"/>
    <x v="7"/>
    <x v="9"/>
    <x v="1"/>
    <n v="12226"/>
  </r>
  <r>
    <x v="1"/>
    <x v="3"/>
    <x v="3"/>
    <x v="5"/>
    <x v="6"/>
    <x v="3"/>
    <n v="18036"/>
  </r>
  <r>
    <x v="7"/>
    <x v="1"/>
    <x v="1"/>
    <x v="3"/>
    <x v="3"/>
    <x v="2"/>
    <n v="5263"/>
  </r>
  <r>
    <x v="5"/>
    <x v="2"/>
    <x v="2"/>
    <x v="3"/>
    <x v="0"/>
    <x v="0"/>
    <n v="7318"/>
  </r>
  <r>
    <x v="3"/>
    <x v="2"/>
    <x v="2"/>
    <x v="9"/>
    <x v="11"/>
    <x v="3"/>
    <n v="6800"/>
  </r>
  <r>
    <x v="3"/>
    <x v="0"/>
    <x v="0"/>
    <x v="7"/>
    <x v="9"/>
    <x v="1"/>
    <n v="14431"/>
  </r>
  <r>
    <x v="0"/>
    <x v="2"/>
    <x v="2"/>
    <x v="8"/>
    <x v="11"/>
    <x v="3"/>
    <n v="6415"/>
  </r>
  <r>
    <x v="0"/>
    <x v="2"/>
    <x v="2"/>
    <x v="6"/>
    <x v="10"/>
    <x v="2"/>
    <n v="7608"/>
  </r>
  <r>
    <x v="0"/>
    <x v="1"/>
    <x v="1"/>
    <x v="6"/>
    <x v="7"/>
    <x v="0"/>
    <n v="7088"/>
  </r>
  <r>
    <x v="5"/>
    <x v="1"/>
    <x v="1"/>
    <x v="3"/>
    <x v="6"/>
    <x v="3"/>
    <n v="9724"/>
  </r>
  <r>
    <x v="3"/>
    <x v="2"/>
    <x v="2"/>
    <x v="6"/>
    <x v="11"/>
    <x v="3"/>
    <n v="2114"/>
  </r>
  <r>
    <x v="2"/>
    <x v="0"/>
    <x v="0"/>
    <x v="8"/>
    <x v="4"/>
    <x v="3"/>
    <n v="16518"/>
  </r>
  <r>
    <x v="3"/>
    <x v="0"/>
    <x v="0"/>
    <x v="2"/>
    <x v="11"/>
    <x v="3"/>
    <n v="17681"/>
  </r>
  <r>
    <x v="2"/>
    <x v="0"/>
    <x v="0"/>
    <x v="7"/>
    <x v="5"/>
    <x v="1"/>
    <n v="8742"/>
  </r>
  <r>
    <x v="4"/>
    <x v="1"/>
    <x v="1"/>
    <x v="6"/>
    <x v="6"/>
    <x v="3"/>
    <n v="8427"/>
  </r>
  <r>
    <x v="5"/>
    <x v="0"/>
    <x v="0"/>
    <x v="6"/>
    <x v="10"/>
    <x v="2"/>
    <n v="16625"/>
  </r>
  <r>
    <x v="3"/>
    <x v="0"/>
    <x v="0"/>
    <x v="8"/>
    <x v="2"/>
    <x v="2"/>
    <n v="13682"/>
  </r>
  <r>
    <x v="1"/>
    <x v="2"/>
    <x v="2"/>
    <x v="0"/>
    <x v="10"/>
    <x v="2"/>
    <n v="7020"/>
  </r>
  <r>
    <x v="2"/>
    <x v="1"/>
    <x v="1"/>
    <x v="0"/>
    <x v="4"/>
    <x v="3"/>
    <n v="14171"/>
  </r>
  <r>
    <x v="5"/>
    <x v="2"/>
    <x v="2"/>
    <x v="9"/>
    <x v="1"/>
    <x v="1"/>
    <n v="6806"/>
  </r>
  <r>
    <x v="6"/>
    <x v="2"/>
    <x v="2"/>
    <x v="5"/>
    <x v="7"/>
    <x v="0"/>
    <n v="1669"/>
  </r>
  <r>
    <x v="0"/>
    <x v="3"/>
    <x v="3"/>
    <x v="3"/>
    <x v="6"/>
    <x v="3"/>
    <n v="15693"/>
  </r>
  <r>
    <x v="1"/>
    <x v="3"/>
    <x v="3"/>
    <x v="1"/>
    <x v="7"/>
    <x v="0"/>
    <n v="18979"/>
  </r>
  <r>
    <x v="7"/>
    <x v="3"/>
    <x v="3"/>
    <x v="0"/>
    <x v="2"/>
    <x v="2"/>
    <n v="22098"/>
  </r>
  <r>
    <x v="2"/>
    <x v="2"/>
    <x v="2"/>
    <x v="9"/>
    <x v="10"/>
    <x v="2"/>
    <n v="7208"/>
  </r>
  <r>
    <x v="1"/>
    <x v="0"/>
    <x v="0"/>
    <x v="4"/>
    <x v="5"/>
    <x v="1"/>
    <n v="19437"/>
  </r>
  <r>
    <x v="4"/>
    <x v="1"/>
    <x v="1"/>
    <x v="3"/>
    <x v="5"/>
    <x v="1"/>
    <n v="7068"/>
  </r>
  <r>
    <x v="3"/>
    <x v="0"/>
    <x v="0"/>
    <x v="5"/>
    <x v="9"/>
    <x v="1"/>
    <n v="13030"/>
  </r>
  <r>
    <x v="3"/>
    <x v="3"/>
    <x v="3"/>
    <x v="6"/>
    <x v="8"/>
    <x v="0"/>
    <n v="26661"/>
  </r>
  <r>
    <x v="3"/>
    <x v="3"/>
    <x v="3"/>
    <x v="6"/>
    <x v="9"/>
    <x v="1"/>
    <n v="16756"/>
  </r>
  <r>
    <x v="2"/>
    <x v="1"/>
    <x v="1"/>
    <x v="3"/>
    <x v="10"/>
    <x v="2"/>
    <n v="9230"/>
  </r>
  <r>
    <x v="1"/>
    <x v="2"/>
    <x v="2"/>
    <x v="2"/>
    <x v="4"/>
    <x v="3"/>
    <n v="4719"/>
  </r>
  <r>
    <x v="3"/>
    <x v="3"/>
    <x v="3"/>
    <x v="8"/>
    <x v="8"/>
    <x v="0"/>
    <n v="26765"/>
  </r>
  <r>
    <x v="1"/>
    <x v="3"/>
    <x v="3"/>
    <x v="3"/>
    <x v="0"/>
    <x v="0"/>
    <n v="17423"/>
  </r>
  <r>
    <x v="5"/>
    <x v="2"/>
    <x v="2"/>
    <x v="2"/>
    <x v="4"/>
    <x v="3"/>
    <n v="1371"/>
  </r>
  <r>
    <x v="7"/>
    <x v="2"/>
    <x v="2"/>
    <x v="0"/>
    <x v="1"/>
    <x v="1"/>
    <n v="6375"/>
  </r>
  <r>
    <x v="0"/>
    <x v="0"/>
    <x v="0"/>
    <x v="8"/>
    <x v="10"/>
    <x v="2"/>
    <n v="19192"/>
  </r>
  <r>
    <x v="7"/>
    <x v="0"/>
    <x v="0"/>
    <x v="7"/>
    <x v="10"/>
    <x v="2"/>
    <n v="19538"/>
  </r>
  <r>
    <x v="5"/>
    <x v="0"/>
    <x v="0"/>
    <x v="8"/>
    <x v="3"/>
    <x v="2"/>
    <n v="17421"/>
  </r>
  <r>
    <x v="1"/>
    <x v="2"/>
    <x v="2"/>
    <x v="9"/>
    <x v="6"/>
    <x v="3"/>
    <n v="6819"/>
  </r>
  <r>
    <x v="6"/>
    <x v="3"/>
    <x v="3"/>
    <x v="5"/>
    <x v="4"/>
    <x v="3"/>
    <n v="24310"/>
  </r>
  <r>
    <x v="1"/>
    <x v="1"/>
    <x v="1"/>
    <x v="8"/>
    <x v="5"/>
    <x v="1"/>
    <n v="5458"/>
  </r>
  <r>
    <x v="5"/>
    <x v="0"/>
    <x v="0"/>
    <x v="2"/>
    <x v="3"/>
    <x v="2"/>
    <n v="19228"/>
  </r>
  <r>
    <x v="3"/>
    <x v="3"/>
    <x v="3"/>
    <x v="8"/>
    <x v="6"/>
    <x v="3"/>
    <n v="27223"/>
  </r>
  <r>
    <x v="4"/>
    <x v="0"/>
    <x v="0"/>
    <x v="3"/>
    <x v="9"/>
    <x v="1"/>
    <n v="12019"/>
  </r>
  <r>
    <x v="6"/>
    <x v="3"/>
    <x v="3"/>
    <x v="3"/>
    <x v="4"/>
    <x v="3"/>
    <n v="22972"/>
  </r>
  <r>
    <x v="1"/>
    <x v="1"/>
    <x v="1"/>
    <x v="6"/>
    <x v="4"/>
    <x v="3"/>
    <n v="4308"/>
  </r>
  <r>
    <x v="7"/>
    <x v="2"/>
    <x v="2"/>
    <x v="9"/>
    <x v="3"/>
    <x v="2"/>
    <n v="7260"/>
  </r>
  <r>
    <x v="7"/>
    <x v="3"/>
    <x v="3"/>
    <x v="5"/>
    <x v="0"/>
    <x v="0"/>
    <n v="17052"/>
  </r>
  <r>
    <x v="4"/>
    <x v="2"/>
    <x v="2"/>
    <x v="4"/>
    <x v="3"/>
    <x v="2"/>
    <n v="2978"/>
  </r>
  <r>
    <x v="2"/>
    <x v="2"/>
    <x v="2"/>
    <x v="5"/>
    <x v="6"/>
    <x v="3"/>
    <n v="6737"/>
  </r>
  <r>
    <x v="5"/>
    <x v="3"/>
    <x v="3"/>
    <x v="8"/>
    <x v="11"/>
    <x v="3"/>
    <n v="19962"/>
  </r>
  <r>
    <x v="4"/>
    <x v="3"/>
    <x v="3"/>
    <x v="5"/>
    <x v="2"/>
    <x v="2"/>
    <n v="21353"/>
  </r>
  <r>
    <x v="0"/>
    <x v="2"/>
    <x v="2"/>
    <x v="0"/>
    <x v="8"/>
    <x v="0"/>
    <n v="1020"/>
  </r>
  <r>
    <x v="5"/>
    <x v="1"/>
    <x v="1"/>
    <x v="3"/>
    <x v="8"/>
    <x v="0"/>
    <n v="13000"/>
  </r>
  <r>
    <x v="1"/>
    <x v="0"/>
    <x v="0"/>
    <x v="8"/>
    <x v="1"/>
    <x v="1"/>
    <n v="15226"/>
  </r>
  <r>
    <x v="6"/>
    <x v="3"/>
    <x v="3"/>
    <x v="6"/>
    <x v="7"/>
    <x v="0"/>
    <n v="20262"/>
  </r>
  <r>
    <x v="3"/>
    <x v="2"/>
    <x v="2"/>
    <x v="0"/>
    <x v="0"/>
    <x v="0"/>
    <n v="2149"/>
  </r>
  <r>
    <x v="0"/>
    <x v="1"/>
    <x v="1"/>
    <x v="0"/>
    <x v="3"/>
    <x v="2"/>
    <n v="13459"/>
  </r>
  <r>
    <x v="6"/>
    <x v="3"/>
    <x v="3"/>
    <x v="1"/>
    <x v="2"/>
    <x v="2"/>
    <n v="26286"/>
  </r>
  <r>
    <x v="1"/>
    <x v="3"/>
    <x v="3"/>
    <x v="2"/>
    <x v="11"/>
    <x v="3"/>
    <n v="25093"/>
  </r>
  <r>
    <x v="4"/>
    <x v="1"/>
    <x v="1"/>
    <x v="2"/>
    <x v="4"/>
    <x v="3"/>
    <n v="13003"/>
  </r>
  <r>
    <x v="2"/>
    <x v="3"/>
    <x v="3"/>
    <x v="8"/>
    <x v="5"/>
    <x v="1"/>
    <n v="25397"/>
  </r>
  <r>
    <x v="4"/>
    <x v="3"/>
    <x v="3"/>
    <x v="8"/>
    <x v="3"/>
    <x v="2"/>
    <n v="16272"/>
  </r>
  <r>
    <x v="2"/>
    <x v="0"/>
    <x v="0"/>
    <x v="5"/>
    <x v="1"/>
    <x v="1"/>
    <n v="14177"/>
  </r>
  <r>
    <x v="5"/>
    <x v="1"/>
    <x v="1"/>
    <x v="7"/>
    <x v="1"/>
    <x v="1"/>
    <n v="7242"/>
  </r>
  <r>
    <x v="4"/>
    <x v="3"/>
    <x v="3"/>
    <x v="0"/>
    <x v="11"/>
    <x v="3"/>
    <n v="19956"/>
  </r>
  <r>
    <x v="4"/>
    <x v="1"/>
    <x v="1"/>
    <x v="3"/>
    <x v="7"/>
    <x v="0"/>
    <n v="7406"/>
  </r>
  <r>
    <x v="1"/>
    <x v="3"/>
    <x v="3"/>
    <x v="2"/>
    <x v="5"/>
    <x v="1"/>
    <n v="21717"/>
  </r>
  <r>
    <x v="2"/>
    <x v="0"/>
    <x v="0"/>
    <x v="4"/>
    <x v="8"/>
    <x v="0"/>
    <n v="12484"/>
  </r>
  <r>
    <x v="7"/>
    <x v="3"/>
    <x v="3"/>
    <x v="1"/>
    <x v="11"/>
    <x v="3"/>
    <n v="21731"/>
  </r>
  <r>
    <x v="6"/>
    <x v="2"/>
    <x v="2"/>
    <x v="8"/>
    <x v="9"/>
    <x v="1"/>
    <n v="5524"/>
  </r>
  <r>
    <x v="6"/>
    <x v="0"/>
    <x v="0"/>
    <x v="1"/>
    <x v="8"/>
    <x v="0"/>
    <n v="9458"/>
  </r>
  <r>
    <x v="2"/>
    <x v="3"/>
    <x v="3"/>
    <x v="3"/>
    <x v="7"/>
    <x v="0"/>
    <n v="22777"/>
  </r>
  <r>
    <x v="2"/>
    <x v="3"/>
    <x v="3"/>
    <x v="2"/>
    <x v="7"/>
    <x v="0"/>
    <n v="20744"/>
  </r>
  <r>
    <x v="4"/>
    <x v="0"/>
    <x v="0"/>
    <x v="4"/>
    <x v="6"/>
    <x v="3"/>
    <n v="15837"/>
  </r>
  <r>
    <x v="7"/>
    <x v="0"/>
    <x v="0"/>
    <x v="6"/>
    <x v="8"/>
    <x v="0"/>
    <n v="14553"/>
  </r>
  <r>
    <x v="1"/>
    <x v="1"/>
    <x v="1"/>
    <x v="2"/>
    <x v="8"/>
    <x v="0"/>
    <n v="14469"/>
  </r>
  <r>
    <x v="5"/>
    <x v="2"/>
    <x v="2"/>
    <x v="6"/>
    <x v="11"/>
    <x v="3"/>
    <n v="7901"/>
  </r>
  <r>
    <x v="0"/>
    <x v="1"/>
    <x v="1"/>
    <x v="8"/>
    <x v="0"/>
    <x v="0"/>
    <n v="4026"/>
  </r>
  <r>
    <x v="5"/>
    <x v="0"/>
    <x v="0"/>
    <x v="6"/>
    <x v="11"/>
    <x v="3"/>
    <n v="18452"/>
  </r>
  <r>
    <x v="3"/>
    <x v="0"/>
    <x v="0"/>
    <x v="3"/>
    <x v="10"/>
    <x v="2"/>
    <n v="16595"/>
  </r>
  <r>
    <x v="7"/>
    <x v="1"/>
    <x v="1"/>
    <x v="8"/>
    <x v="3"/>
    <x v="2"/>
    <n v="11785"/>
  </r>
  <r>
    <x v="4"/>
    <x v="2"/>
    <x v="2"/>
    <x v="0"/>
    <x v="3"/>
    <x v="2"/>
    <n v="4688"/>
  </r>
  <r>
    <x v="3"/>
    <x v="2"/>
    <x v="2"/>
    <x v="5"/>
    <x v="9"/>
    <x v="1"/>
    <n v="2770"/>
  </r>
  <r>
    <x v="2"/>
    <x v="0"/>
    <x v="0"/>
    <x v="6"/>
    <x v="2"/>
    <x v="2"/>
    <n v="15756"/>
  </r>
  <r>
    <x v="3"/>
    <x v="2"/>
    <x v="2"/>
    <x v="7"/>
    <x v="1"/>
    <x v="1"/>
    <n v="1834"/>
  </r>
  <r>
    <x v="4"/>
    <x v="3"/>
    <x v="3"/>
    <x v="1"/>
    <x v="11"/>
    <x v="3"/>
    <n v="25555"/>
  </r>
  <r>
    <x v="5"/>
    <x v="2"/>
    <x v="2"/>
    <x v="5"/>
    <x v="4"/>
    <x v="3"/>
    <n v="2340"/>
  </r>
  <r>
    <x v="3"/>
    <x v="2"/>
    <x v="2"/>
    <x v="9"/>
    <x v="9"/>
    <x v="1"/>
    <n v="3713"/>
  </r>
  <r>
    <x v="7"/>
    <x v="0"/>
    <x v="0"/>
    <x v="9"/>
    <x v="8"/>
    <x v="0"/>
    <n v="14095"/>
  </r>
  <r>
    <x v="5"/>
    <x v="2"/>
    <x v="2"/>
    <x v="7"/>
    <x v="6"/>
    <x v="3"/>
    <n v="4020"/>
  </r>
  <r>
    <x v="3"/>
    <x v="2"/>
    <x v="2"/>
    <x v="0"/>
    <x v="11"/>
    <x v="3"/>
    <n v="1947"/>
  </r>
  <r>
    <x v="0"/>
    <x v="3"/>
    <x v="3"/>
    <x v="5"/>
    <x v="7"/>
    <x v="0"/>
    <n v="25982"/>
  </r>
  <r>
    <x v="6"/>
    <x v="3"/>
    <x v="3"/>
    <x v="8"/>
    <x v="1"/>
    <x v="1"/>
    <n v="27183"/>
  </r>
  <r>
    <x v="0"/>
    <x v="3"/>
    <x v="3"/>
    <x v="3"/>
    <x v="3"/>
    <x v="2"/>
    <n v="18308"/>
  </r>
  <r>
    <x v="7"/>
    <x v="2"/>
    <x v="2"/>
    <x v="5"/>
    <x v="2"/>
    <x v="2"/>
    <n v="1278"/>
  </r>
  <r>
    <x v="0"/>
    <x v="3"/>
    <x v="3"/>
    <x v="9"/>
    <x v="6"/>
    <x v="3"/>
    <n v="27401"/>
  </r>
  <r>
    <x v="4"/>
    <x v="2"/>
    <x v="2"/>
    <x v="6"/>
    <x v="1"/>
    <x v="1"/>
    <n v="5267"/>
  </r>
  <r>
    <x v="1"/>
    <x v="1"/>
    <x v="1"/>
    <x v="7"/>
    <x v="6"/>
    <x v="3"/>
    <n v="6495"/>
  </r>
  <r>
    <x v="6"/>
    <x v="0"/>
    <x v="0"/>
    <x v="8"/>
    <x v="10"/>
    <x v="2"/>
    <n v="18559"/>
  </r>
  <r>
    <x v="3"/>
    <x v="3"/>
    <x v="3"/>
    <x v="2"/>
    <x v="6"/>
    <x v="3"/>
    <n v="25265"/>
  </r>
  <r>
    <x v="3"/>
    <x v="2"/>
    <x v="2"/>
    <x v="4"/>
    <x v="8"/>
    <x v="0"/>
    <n v="7378"/>
  </r>
  <r>
    <x v="2"/>
    <x v="2"/>
    <x v="2"/>
    <x v="6"/>
    <x v="10"/>
    <x v="2"/>
    <n v="7294"/>
  </r>
  <r>
    <x v="4"/>
    <x v="3"/>
    <x v="3"/>
    <x v="5"/>
    <x v="2"/>
    <x v="2"/>
    <n v="16121"/>
  </r>
  <r>
    <x v="3"/>
    <x v="1"/>
    <x v="1"/>
    <x v="8"/>
    <x v="0"/>
    <x v="0"/>
    <n v="5355"/>
  </r>
  <r>
    <x v="4"/>
    <x v="0"/>
    <x v="0"/>
    <x v="4"/>
    <x v="11"/>
    <x v="3"/>
    <n v="12042"/>
  </r>
  <r>
    <x v="3"/>
    <x v="0"/>
    <x v="0"/>
    <x v="4"/>
    <x v="6"/>
    <x v="3"/>
    <n v="11515"/>
  </r>
  <r>
    <x v="6"/>
    <x v="2"/>
    <x v="2"/>
    <x v="2"/>
    <x v="8"/>
    <x v="0"/>
    <n v="7802"/>
  </r>
  <r>
    <x v="3"/>
    <x v="3"/>
    <x v="3"/>
    <x v="6"/>
    <x v="9"/>
    <x v="1"/>
    <n v="27509"/>
  </r>
  <r>
    <x v="6"/>
    <x v="1"/>
    <x v="1"/>
    <x v="5"/>
    <x v="10"/>
    <x v="2"/>
    <n v="7645"/>
  </r>
  <r>
    <x v="3"/>
    <x v="3"/>
    <x v="3"/>
    <x v="1"/>
    <x v="3"/>
    <x v="2"/>
    <n v="20708"/>
  </r>
  <r>
    <x v="7"/>
    <x v="0"/>
    <x v="0"/>
    <x v="8"/>
    <x v="7"/>
    <x v="0"/>
    <n v="15343"/>
  </r>
  <r>
    <x v="1"/>
    <x v="2"/>
    <x v="2"/>
    <x v="5"/>
    <x v="10"/>
    <x v="2"/>
    <n v="3691"/>
  </r>
  <r>
    <x v="3"/>
    <x v="0"/>
    <x v="0"/>
    <x v="7"/>
    <x v="3"/>
    <x v="2"/>
    <n v="14448"/>
  </r>
  <r>
    <x v="2"/>
    <x v="1"/>
    <x v="1"/>
    <x v="6"/>
    <x v="9"/>
    <x v="1"/>
    <n v="11392"/>
  </r>
  <r>
    <x v="0"/>
    <x v="1"/>
    <x v="1"/>
    <x v="8"/>
    <x v="8"/>
    <x v="0"/>
    <n v="5525"/>
  </r>
  <r>
    <x v="5"/>
    <x v="1"/>
    <x v="1"/>
    <x v="9"/>
    <x v="5"/>
    <x v="1"/>
    <n v="14842"/>
  </r>
  <r>
    <x v="4"/>
    <x v="2"/>
    <x v="2"/>
    <x v="9"/>
    <x v="0"/>
    <x v="0"/>
    <n v="7873"/>
  </r>
  <r>
    <x v="7"/>
    <x v="0"/>
    <x v="0"/>
    <x v="8"/>
    <x v="1"/>
    <x v="1"/>
    <n v="16544"/>
  </r>
  <r>
    <x v="2"/>
    <x v="2"/>
    <x v="2"/>
    <x v="1"/>
    <x v="4"/>
    <x v="3"/>
    <n v="6741"/>
  </r>
  <r>
    <x v="2"/>
    <x v="1"/>
    <x v="1"/>
    <x v="2"/>
    <x v="0"/>
    <x v="0"/>
    <n v="9730"/>
  </r>
  <r>
    <x v="6"/>
    <x v="0"/>
    <x v="0"/>
    <x v="4"/>
    <x v="11"/>
    <x v="3"/>
    <n v="14472"/>
  </r>
  <r>
    <x v="4"/>
    <x v="3"/>
    <x v="3"/>
    <x v="5"/>
    <x v="1"/>
    <x v="1"/>
    <n v="20594"/>
  </r>
  <r>
    <x v="0"/>
    <x v="1"/>
    <x v="1"/>
    <x v="7"/>
    <x v="9"/>
    <x v="1"/>
    <n v="4185"/>
  </r>
  <r>
    <x v="0"/>
    <x v="1"/>
    <x v="1"/>
    <x v="9"/>
    <x v="7"/>
    <x v="0"/>
    <n v="6977"/>
  </r>
  <r>
    <x v="4"/>
    <x v="1"/>
    <x v="1"/>
    <x v="6"/>
    <x v="5"/>
    <x v="1"/>
    <n v="9203"/>
  </r>
  <r>
    <x v="6"/>
    <x v="3"/>
    <x v="3"/>
    <x v="0"/>
    <x v="2"/>
    <x v="2"/>
    <n v="20001"/>
  </r>
  <r>
    <x v="3"/>
    <x v="3"/>
    <x v="3"/>
    <x v="9"/>
    <x v="9"/>
    <x v="1"/>
    <n v="24245"/>
  </r>
  <r>
    <x v="0"/>
    <x v="0"/>
    <x v="0"/>
    <x v="1"/>
    <x v="11"/>
    <x v="3"/>
    <n v="13769"/>
  </r>
  <r>
    <x v="3"/>
    <x v="3"/>
    <x v="3"/>
    <x v="8"/>
    <x v="10"/>
    <x v="2"/>
    <n v="29000"/>
  </r>
  <r>
    <x v="7"/>
    <x v="3"/>
    <x v="3"/>
    <x v="1"/>
    <x v="4"/>
    <x v="3"/>
    <n v="27259"/>
  </r>
  <r>
    <x v="7"/>
    <x v="3"/>
    <x v="3"/>
    <x v="5"/>
    <x v="7"/>
    <x v="0"/>
    <n v="16798"/>
  </r>
  <r>
    <x v="7"/>
    <x v="3"/>
    <x v="3"/>
    <x v="1"/>
    <x v="4"/>
    <x v="3"/>
    <n v="19594"/>
  </r>
  <r>
    <x v="4"/>
    <x v="0"/>
    <x v="0"/>
    <x v="6"/>
    <x v="6"/>
    <x v="3"/>
    <n v="19329"/>
  </r>
  <r>
    <x v="4"/>
    <x v="3"/>
    <x v="3"/>
    <x v="3"/>
    <x v="6"/>
    <x v="3"/>
    <n v="15063"/>
  </r>
  <r>
    <x v="3"/>
    <x v="0"/>
    <x v="0"/>
    <x v="3"/>
    <x v="10"/>
    <x v="2"/>
    <n v="15839"/>
  </r>
  <r>
    <x v="3"/>
    <x v="3"/>
    <x v="3"/>
    <x v="5"/>
    <x v="10"/>
    <x v="2"/>
    <n v="22072"/>
  </r>
  <r>
    <x v="1"/>
    <x v="0"/>
    <x v="0"/>
    <x v="8"/>
    <x v="7"/>
    <x v="0"/>
    <n v="13734"/>
  </r>
  <r>
    <x v="5"/>
    <x v="2"/>
    <x v="2"/>
    <x v="1"/>
    <x v="1"/>
    <x v="1"/>
    <n v="1411"/>
  </r>
  <r>
    <x v="0"/>
    <x v="2"/>
    <x v="2"/>
    <x v="1"/>
    <x v="6"/>
    <x v="3"/>
    <n v="5751"/>
  </r>
  <r>
    <x v="0"/>
    <x v="2"/>
    <x v="2"/>
    <x v="3"/>
    <x v="7"/>
    <x v="0"/>
    <n v="3938"/>
  </r>
  <r>
    <x v="5"/>
    <x v="0"/>
    <x v="0"/>
    <x v="8"/>
    <x v="9"/>
    <x v="1"/>
    <n v="10524"/>
  </r>
  <r>
    <x v="1"/>
    <x v="2"/>
    <x v="2"/>
    <x v="4"/>
    <x v="4"/>
    <x v="3"/>
    <n v="3416"/>
  </r>
  <r>
    <x v="0"/>
    <x v="1"/>
    <x v="1"/>
    <x v="2"/>
    <x v="10"/>
    <x v="2"/>
    <n v="5183"/>
  </r>
  <r>
    <x v="6"/>
    <x v="3"/>
    <x v="3"/>
    <x v="3"/>
    <x v="0"/>
    <x v="0"/>
    <n v="29655"/>
  </r>
  <r>
    <x v="7"/>
    <x v="0"/>
    <x v="0"/>
    <x v="2"/>
    <x v="5"/>
    <x v="1"/>
    <n v="10256"/>
  </r>
  <r>
    <x v="2"/>
    <x v="2"/>
    <x v="2"/>
    <x v="8"/>
    <x v="4"/>
    <x v="3"/>
    <n v="3374"/>
  </r>
  <r>
    <x v="4"/>
    <x v="2"/>
    <x v="2"/>
    <x v="2"/>
    <x v="3"/>
    <x v="2"/>
    <n v="3414"/>
  </r>
  <r>
    <x v="6"/>
    <x v="0"/>
    <x v="0"/>
    <x v="9"/>
    <x v="3"/>
    <x v="2"/>
    <n v="16268"/>
  </r>
  <r>
    <x v="2"/>
    <x v="3"/>
    <x v="3"/>
    <x v="7"/>
    <x v="4"/>
    <x v="3"/>
    <n v="27647"/>
  </r>
  <r>
    <x v="1"/>
    <x v="0"/>
    <x v="0"/>
    <x v="2"/>
    <x v="9"/>
    <x v="1"/>
    <n v="10585"/>
  </r>
  <r>
    <x v="0"/>
    <x v="3"/>
    <x v="3"/>
    <x v="7"/>
    <x v="8"/>
    <x v="0"/>
    <n v="20292"/>
  </r>
  <r>
    <x v="0"/>
    <x v="2"/>
    <x v="2"/>
    <x v="5"/>
    <x v="1"/>
    <x v="1"/>
    <n v="4423"/>
  </r>
  <r>
    <x v="5"/>
    <x v="0"/>
    <x v="0"/>
    <x v="8"/>
    <x v="4"/>
    <x v="3"/>
    <n v="10304"/>
  </r>
  <r>
    <x v="7"/>
    <x v="3"/>
    <x v="3"/>
    <x v="6"/>
    <x v="7"/>
    <x v="0"/>
    <n v="28004"/>
  </r>
  <r>
    <x v="0"/>
    <x v="3"/>
    <x v="3"/>
    <x v="5"/>
    <x v="11"/>
    <x v="3"/>
    <n v="26506"/>
  </r>
  <r>
    <x v="6"/>
    <x v="2"/>
    <x v="2"/>
    <x v="5"/>
    <x v="1"/>
    <x v="1"/>
    <n v="4102"/>
  </r>
  <r>
    <x v="1"/>
    <x v="3"/>
    <x v="3"/>
    <x v="0"/>
    <x v="2"/>
    <x v="2"/>
    <n v="24683"/>
  </r>
  <r>
    <x v="3"/>
    <x v="1"/>
    <x v="1"/>
    <x v="3"/>
    <x v="3"/>
    <x v="2"/>
    <n v="10026"/>
  </r>
  <r>
    <x v="1"/>
    <x v="1"/>
    <x v="1"/>
    <x v="4"/>
    <x v="9"/>
    <x v="1"/>
    <n v="7305"/>
  </r>
  <r>
    <x v="6"/>
    <x v="2"/>
    <x v="2"/>
    <x v="8"/>
    <x v="2"/>
    <x v="2"/>
    <n v="4116"/>
  </r>
  <r>
    <x v="3"/>
    <x v="2"/>
    <x v="2"/>
    <x v="4"/>
    <x v="9"/>
    <x v="1"/>
    <n v="1876"/>
  </r>
  <r>
    <x v="2"/>
    <x v="0"/>
    <x v="0"/>
    <x v="3"/>
    <x v="0"/>
    <x v="0"/>
    <n v="10750"/>
  </r>
  <r>
    <x v="0"/>
    <x v="2"/>
    <x v="2"/>
    <x v="5"/>
    <x v="11"/>
    <x v="3"/>
    <n v="5072"/>
  </r>
  <r>
    <x v="2"/>
    <x v="3"/>
    <x v="3"/>
    <x v="4"/>
    <x v="6"/>
    <x v="3"/>
    <n v="27228"/>
  </r>
  <r>
    <x v="1"/>
    <x v="2"/>
    <x v="2"/>
    <x v="8"/>
    <x v="1"/>
    <x v="1"/>
    <n v="5429"/>
  </r>
  <r>
    <x v="5"/>
    <x v="0"/>
    <x v="0"/>
    <x v="8"/>
    <x v="5"/>
    <x v="1"/>
    <n v="12923"/>
  </r>
  <r>
    <x v="6"/>
    <x v="3"/>
    <x v="3"/>
    <x v="6"/>
    <x v="4"/>
    <x v="3"/>
    <n v="18713"/>
  </r>
  <r>
    <x v="3"/>
    <x v="1"/>
    <x v="1"/>
    <x v="9"/>
    <x v="11"/>
    <x v="3"/>
    <n v="12444"/>
  </r>
  <r>
    <x v="7"/>
    <x v="0"/>
    <x v="0"/>
    <x v="8"/>
    <x v="0"/>
    <x v="0"/>
    <n v="19545"/>
  </r>
  <r>
    <x v="0"/>
    <x v="2"/>
    <x v="2"/>
    <x v="5"/>
    <x v="0"/>
    <x v="0"/>
    <n v="2757"/>
  </r>
  <r>
    <x v="1"/>
    <x v="0"/>
    <x v="0"/>
    <x v="7"/>
    <x v="6"/>
    <x v="3"/>
    <n v="8530"/>
  </r>
  <r>
    <x v="2"/>
    <x v="1"/>
    <x v="1"/>
    <x v="3"/>
    <x v="3"/>
    <x v="2"/>
    <n v="4790"/>
  </r>
  <r>
    <x v="1"/>
    <x v="1"/>
    <x v="1"/>
    <x v="3"/>
    <x v="1"/>
    <x v="1"/>
    <n v="11240"/>
  </r>
  <r>
    <x v="4"/>
    <x v="3"/>
    <x v="3"/>
    <x v="4"/>
    <x v="11"/>
    <x v="3"/>
    <n v="26118"/>
  </r>
  <r>
    <x v="3"/>
    <x v="1"/>
    <x v="1"/>
    <x v="4"/>
    <x v="0"/>
    <x v="0"/>
    <n v="7283"/>
  </r>
  <r>
    <x v="4"/>
    <x v="0"/>
    <x v="0"/>
    <x v="8"/>
    <x v="0"/>
    <x v="0"/>
    <n v="8374"/>
  </r>
  <r>
    <x v="5"/>
    <x v="3"/>
    <x v="3"/>
    <x v="6"/>
    <x v="5"/>
    <x v="1"/>
    <n v="16592"/>
  </r>
  <r>
    <x v="7"/>
    <x v="2"/>
    <x v="2"/>
    <x v="7"/>
    <x v="3"/>
    <x v="2"/>
    <n v="7334"/>
  </r>
  <r>
    <x v="6"/>
    <x v="0"/>
    <x v="0"/>
    <x v="8"/>
    <x v="11"/>
    <x v="3"/>
    <n v="12383"/>
  </r>
  <r>
    <x v="7"/>
    <x v="2"/>
    <x v="2"/>
    <x v="5"/>
    <x v="7"/>
    <x v="0"/>
    <n v="1985"/>
  </r>
  <r>
    <x v="1"/>
    <x v="2"/>
    <x v="2"/>
    <x v="0"/>
    <x v="10"/>
    <x v="2"/>
    <n v="2287"/>
  </r>
  <r>
    <x v="1"/>
    <x v="1"/>
    <x v="1"/>
    <x v="9"/>
    <x v="7"/>
    <x v="0"/>
    <n v="14498"/>
  </r>
  <r>
    <x v="1"/>
    <x v="1"/>
    <x v="1"/>
    <x v="0"/>
    <x v="10"/>
    <x v="2"/>
    <n v="9522"/>
  </r>
  <r>
    <x v="7"/>
    <x v="1"/>
    <x v="1"/>
    <x v="6"/>
    <x v="6"/>
    <x v="3"/>
    <n v="10037"/>
  </r>
  <r>
    <x v="3"/>
    <x v="0"/>
    <x v="0"/>
    <x v="7"/>
    <x v="8"/>
    <x v="0"/>
    <n v="14893"/>
  </r>
  <r>
    <x v="1"/>
    <x v="1"/>
    <x v="1"/>
    <x v="8"/>
    <x v="1"/>
    <x v="1"/>
    <n v="10677"/>
  </r>
  <r>
    <x v="5"/>
    <x v="1"/>
    <x v="1"/>
    <x v="2"/>
    <x v="7"/>
    <x v="0"/>
    <n v="6955"/>
  </r>
  <r>
    <x v="2"/>
    <x v="2"/>
    <x v="2"/>
    <x v="4"/>
    <x v="3"/>
    <x v="2"/>
    <n v="1526"/>
  </r>
  <r>
    <x v="6"/>
    <x v="2"/>
    <x v="2"/>
    <x v="9"/>
    <x v="5"/>
    <x v="1"/>
    <n v="3454"/>
  </r>
  <r>
    <x v="2"/>
    <x v="0"/>
    <x v="0"/>
    <x v="3"/>
    <x v="5"/>
    <x v="1"/>
    <n v="14678"/>
  </r>
  <r>
    <x v="2"/>
    <x v="2"/>
    <x v="2"/>
    <x v="1"/>
    <x v="9"/>
    <x v="1"/>
    <n v="3655"/>
  </r>
  <r>
    <x v="3"/>
    <x v="1"/>
    <x v="1"/>
    <x v="4"/>
    <x v="7"/>
    <x v="0"/>
    <n v="6019"/>
  </r>
  <r>
    <x v="0"/>
    <x v="1"/>
    <x v="1"/>
    <x v="2"/>
    <x v="10"/>
    <x v="2"/>
    <n v="13586"/>
  </r>
  <r>
    <x v="6"/>
    <x v="3"/>
    <x v="3"/>
    <x v="2"/>
    <x v="3"/>
    <x v="2"/>
    <n v="24315"/>
  </r>
  <r>
    <x v="2"/>
    <x v="1"/>
    <x v="1"/>
    <x v="8"/>
    <x v="6"/>
    <x v="3"/>
    <n v="5672"/>
  </r>
  <r>
    <x v="7"/>
    <x v="2"/>
    <x v="2"/>
    <x v="3"/>
    <x v="8"/>
    <x v="0"/>
    <n v="3065"/>
  </r>
  <r>
    <x v="5"/>
    <x v="3"/>
    <x v="3"/>
    <x v="1"/>
    <x v="8"/>
    <x v="0"/>
    <n v="15391"/>
  </r>
  <r>
    <x v="7"/>
    <x v="2"/>
    <x v="2"/>
    <x v="0"/>
    <x v="1"/>
    <x v="1"/>
    <n v="7391"/>
  </r>
  <r>
    <x v="1"/>
    <x v="3"/>
    <x v="3"/>
    <x v="5"/>
    <x v="11"/>
    <x v="3"/>
    <n v="28549"/>
  </r>
  <r>
    <x v="4"/>
    <x v="0"/>
    <x v="0"/>
    <x v="1"/>
    <x v="3"/>
    <x v="2"/>
    <n v="14346"/>
  </r>
  <r>
    <x v="6"/>
    <x v="1"/>
    <x v="1"/>
    <x v="4"/>
    <x v="6"/>
    <x v="3"/>
    <n v="14186"/>
  </r>
  <r>
    <x v="3"/>
    <x v="1"/>
    <x v="1"/>
    <x v="5"/>
    <x v="0"/>
    <x v="0"/>
    <n v="6930"/>
  </r>
  <r>
    <x v="1"/>
    <x v="2"/>
    <x v="2"/>
    <x v="8"/>
    <x v="1"/>
    <x v="1"/>
    <n v="7766"/>
  </r>
  <r>
    <x v="0"/>
    <x v="2"/>
    <x v="2"/>
    <x v="1"/>
    <x v="8"/>
    <x v="0"/>
    <n v="2529"/>
  </r>
  <r>
    <x v="7"/>
    <x v="3"/>
    <x v="3"/>
    <x v="8"/>
    <x v="5"/>
    <x v="1"/>
    <n v="29814"/>
  </r>
  <r>
    <x v="5"/>
    <x v="1"/>
    <x v="1"/>
    <x v="9"/>
    <x v="5"/>
    <x v="1"/>
    <n v="11261"/>
  </r>
  <r>
    <x v="3"/>
    <x v="0"/>
    <x v="0"/>
    <x v="6"/>
    <x v="0"/>
    <x v="0"/>
    <n v="12212"/>
  </r>
  <r>
    <x v="4"/>
    <x v="3"/>
    <x v="3"/>
    <x v="6"/>
    <x v="2"/>
    <x v="2"/>
    <n v="29947"/>
  </r>
  <r>
    <x v="5"/>
    <x v="1"/>
    <x v="1"/>
    <x v="6"/>
    <x v="8"/>
    <x v="0"/>
    <n v="10810"/>
  </r>
  <r>
    <x v="6"/>
    <x v="0"/>
    <x v="0"/>
    <x v="2"/>
    <x v="9"/>
    <x v="1"/>
    <n v="13169"/>
  </r>
  <r>
    <x v="2"/>
    <x v="1"/>
    <x v="1"/>
    <x v="2"/>
    <x v="4"/>
    <x v="3"/>
    <n v="7401"/>
  </r>
  <r>
    <x v="1"/>
    <x v="3"/>
    <x v="3"/>
    <x v="6"/>
    <x v="8"/>
    <x v="0"/>
    <n v="17146"/>
  </r>
  <r>
    <x v="6"/>
    <x v="1"/>
    <x v="1"/>
    <x v="9"/>
    <x v="5"/>
    <x v="1"/>
    <n v="14667"/>
  </r>
  <r>
    <x v="2"/>
    <x v="0"/>
    <x v="0"/>
    <x v="9"/>
    <x v="9"/>
    <x v="1"/>
    <n v="14805"/>
  </r>
  <r>
    <x v="5"/>
    <x v="2"/>
    <x v="2"/>
    <x v="0"/>
    <x v="7"/>
    <x v="0"/>
    <n v="2115"/>
  </r>
  <r>
    <x v="2"/>
    <x v="3"/>
    <x v="3"/>
    <x v="9"/>
    <x v="9"/>
    <x v="1"/>
    <n v="26432"/>
  </r>
  <r>
    <x v="3"/>
    <x v="3"/>
    <x v="3"/>
    <x v="7"/>
    <x v="6"/>
    <x v="3"/>
    <n v="22121"/>
  </r>
  <r>
    <x v="5"/>
    <x v="2"/>
    <x v="2"/>
    <x v="1"/>
    <x v="9"/>
    <x v="1"/>
    <n v="1448"/>
  </r>
  <r>
    <x v="7"/>
    <x v="2"/>
    <x v="2"/>
    <x v="2"/>
    <x v="5"/>
    <x v="1"/>
    <n v="7166"/>
  </r>
  <r>
    <x v="4"/>
    <x v="2"/>
    <x v="2"/>
    <x v="9"/>
    <x v="5"/>
    <x v="1"/>
    <n v="4480"/>
  </r>
  <r>
    <x v="5"/>
    <x v="1"/>
    <x v="1"/>
    <x v="9"/>
    <x v="0"/>
    <x v="0"/>
    <n v="5045"/>
  </r>
  <r>
    <x v="1"/>
    <x v="1"/>
    <x v="1"/>
    <x v="1"/>
    <x v="1"/>
    <x v="1"/>
    <n v="9308"/>
  </r>
  <r>
    <x v="2"/>
    <x v="0"/>
    <x v="0"/>
    <x v="3"/>
    <x v="5"/>
    <x v="1"/>
    <n v="14000"/>
  </r>
  <r>
    <x v="6"/>
    <x v="0"/>
    <x v="0"/>
    <x v="6"/>
    <x v="7"/>
    <x v="0"/>
    <n v="11782"/>
  </r>
  <r>
    <x v="4"/>
    <x v="1"/>
    <x v="1"/>
    <x v="7"/>
    <x v="0"/>
    <x v="0"/>
    <n v="9155"/>
  </r>
  <r>
    <x v="4"/>
    <x v="2"/>
    <x v="2"/>
    <x v="1"/>
    <x v="1"/>
    <x v="1"/>
    <n v="7577"/>
  </r>
  <r>
    <x v="1"/>
    <x v="3"/>
    <x v="3"/>
    <x v="5"/>
    <x v="8"/>
    <x v="0"/>
    <n v="21679"/>
  </r>
  <r>
    <x v="6"/>
    <x v="3"/>
    <x v="3"/>
    <x v="0"/>
    <x v="1"/>
    <x v="1"/>
    <n v="19038"/>
  </r>
  <r>
    <x v="0"/>
    <x v="2"/>
    <x v="2"/>
    <x v="8"/>
    <x v="4"/>
    <x v="3"/>
    <n v="5511"/>
  </r>
  <r>
    <x v="0"/>
    <x v="3"/>
    <x v="3"/>
    <x v="2"/>
    <x v="8"/>
    <x v="0"/>
    <n v="15196"/>
  </r>
  <r>
    <x v="6"/>
    <x v="0"/>
    <x v="0"/>
    <x v="5"/>
    <x v="5"/>
    <x v="1"/>
    <n v="11242"/>
  </r>
  <r>
    <x v="1"/>
    <x v="1"/>
    <x v="1"/>
    <x v="9"/>
    <x v="2"/>
    <x v="2"/>
    <n v="8439"/>
  </r>
  <r>
    <x v="1"/>
    <x v="2"/>
    <x v="2"/>
    <x v="6"/>
    <x v="4"/>
    <x v="3"/>
    <n v="3321"/>
  </r>
  <r>
    <x v="4"/>
    <x v="2"/>
    <x v="2"/>
    <x v="8"/>
    <x v="2"/>
    <x v="2"/>
    <n v="2045"/>
  </r>
  <r>
    <x v="1"/>
    <x v="3"/>
    <x v="3"/>
    <x v="5"/>
    <x v="11"/>
    <x v="3"/>
    <n v="26932"/>
  </r>
  <r>
    <x v="1"/>
    <x v="3"/>
    <x v="3"/>
    <x v="3"/>
    <x v="4"/>
    <x v="3"/>
    <n v="27303"/>
  </r>
  <r>
    <x v="3"/>
    <x v="0"/>
    <x v="0"/>
    <x v="3"/>
    <x v="7"/>
    <x v="0"/>
    <n v="10162"/>
  </r>
  <r>
    <x v="4"/>
    <x v="1"/>
    <x v="1"/>
    <x v="0"/>
    <x v="0"/>
    <x v="0"/>
    <n v="12236"/>
  </r>
  <r>
    <x v="4"/>
    <x v="0"/>
    <x v="0"/>
    <x v="7"/>
    <x v="10"/>
    <x v="2"/>
    <n v="13604"/>
  </r>
  <r>
    <x v="2"/>
    <x v="0"/>
    <x v="0"/>
    <x v="3"/>
    <x v="6"/>
    <x v="3"/>
    <n v="15523"/>
  </r>
  <r>
    <x v="4"/>
    <x v="2"/>
    <x v="2"/>
    <x v="9"/>
    <x v="10"/>
    <x v="2"/>
    <n v="3732"/>
  </r>
  <r>
    <x v="1"/>
    <x v="1"/>
    <x v="1"/>
    <x v="9"/>
    <x v="11"/>
    <x v="3"/>
    <n v="4341"/>
  </r>
  <r>
    <x v="0"/>
    <x v="3"/>
    <x v="3"/>
    <x v="2"/>
    <x v="0"/>
    <x v="0"/>
    <n v="21892"/>
  </r>
  <r>
    <x v="0"/>
    <x v="3"/>
    <x v="3"/>
    <x v="2"/>
    <x v="11"/>
    <x v="3"/>
    <n v="20180"/>
  </r>
  <r>
    <x v="3"/>
    <x v="0"/>
    <x v="0"/>
    <x v="8"/>
    <x v="2"/>
    <x v="2"/>
    <n v="17831"/>
  </r>
  <r>
    <x v="0"/>
    <x v="3"/>
    <x v="3"/>
    <x v="1"/>
    <x v="0"/>
    <x v="0"/>
    <n v="20576"/>
  </r>
  <r>
    <x v="4"/>
    <x v="3"/>
    <x v="3"/>
    <x v="6"/>
    <x v="6"/>
    <x v="3"/>
    <n v="20039"/>
  </r>
  <r>
    <x v="4"/>
    <x v="2"/>
    <x v="2"/>
    <x v="6"/>
    <x v="2"/>
    <x v="2"/>
    <n v="7295"/>
  </r>
  <r>
    <x v="6"/>
    <x v="1"/>
    <x v="1"/>
    <x v="9"/>
    <x v="3"/>
    <x v="2"/>
    <n v="5432"/>
  </r>
  <r>
    <x v="7"/>
    <x v="0"/>
    <x v="0"/>
    <x v="2"/>
    <x v="5"/>
    <x v="1"/>
    <n v="10489"/>
  </r>
  <r>
    <x v="5"/>
    <x v="3"/>
    <x v="3"/>
    <x v="0"/>
    <x v="2"/>
    <x v="2"/>
    <n v="25890"/>
  </r>
  <r>
    <x v="4"/>
    <x v="0"/>
    <x v="0"/>
    <x v="2"/>
    <x v="0"/>
    <x v="0"/>
    <n v="18333"/>
  </r>
  <r>
    <x v="7"/>
    <x v="2"/>
    <x v="2"/>
    <x v="9"/>
    <x v="4"/>
    <x v="3"/>
    <n v="6534"/>
  </r>
  <r>
    <x v="0"/>
    <x v="3"/>
    <x v="3"/>
    <x v="7"/>
    <x v="10"/>
    <x v="2"/>
    <n v="16640"/>
  </r>
  <r>
    <x v="4"/>
    <x v="3"/>
    <x v="3"/>
    <x v="7"/>
    <x v="11"/>
    <x v="3"/>
    <n v="19215"/>
  </r>
  <r>
    <x v="3"/>
    <x v="1"/>
    <x v="1"/>
    <x v="7"/>
    <x v="3"/>
    <x v="2"/>
    <n v="8473"/>
  </r>
  <r>
    <x v="7"/>
    <x v="2"/>
    <x v="2"/>
    <x v="2"/>
    <x v="9"/>
    <x v="1"/>
    <n v="4362"/>
  </r>
  <r>
    <x v="1"/>
    <x v="3"/>
    <x v="3"/>
    <x v="0"/>
    <x v="10"/>
    <x v="2"/>
    <n v="22325"/>
  </r>
  <r>
    <x v="5"/>
    <x v="2"/>
    <x v="2"/>
    <x v="8"/>
    <x v="1"/>
    <x v="1"/>
    <n v="3616"/>
  </r>
  <r>
    <x v="5"/>
    <x v="0"/>
    <x v="0"/>
    <x v="0"/>
    <x v="4"/>
    <x v="3"/>
    <n v="10180"/>
  </r>
  <r>
    <x v="4"/>
    <x v="0"/>
    <x v="0"/>
    <x v="6"/>
    <x v="5"/>
    <x v="1"/>
    <n v="16448"/>
  </r>
  <r>
    <x v="7"/>
    <x v="3"/>
    <x v="3"/>
    <x v="5"/>
    <x v="7"/>
    <x v="0"/>
    <n v="27176"/>
  </r>
  <r>
    <x v="6"/>
    <x v="0"/>
    <x v="0"/>
    <x v="6"/>
    <x v="6"/>
    <x v="3"/>
    <n v="16500"/>
  </r>
  <r>
    <x v="0"/>
    <x v="3"/>
    <x v="3"/>
    <x v="5"/>
    <x v="9"/>
    <x v="1"/>
    <n v="29579"/>
  </r>
  <r>
    <x v="1"/>
    <x v="2"/>
    <x v="2"/>
    <x v="2"/>
    <x v="9"/>
    <x v="1"/>
    <n v="7390"/>
  </r>
  <r>
    <x v="3"/>
    <x v="0"/>
    <x v="0"/>
    <x v="3"/>
    <x v="7"/>
    <x v="0"/>
    <n v="14522"/>
  </r>
  <r>
    <x v="5"/>
    <x v="0"/>
    <x v="0"/>
    <x v="0"/>
    <x v="10"/>
    <x v="2"/>
    <n v="15898"/>
  </r>
  <r>
    <x v="4"/>
    <x v="1"/>
    <x v="1"/>
    <x v="2"/>
    <x v="11"/>
    <x v="3"/>
    <n v="13045"/>
  </r>
  <r>
    <x v="2"/>
    <x v="2"/>
    <x v="2"/>
    <x v="7"/>
    <x v="8"/>
    <x v="0"/>
    <n v="4762"/>
  </r>
  <r>
    <x v="1"/>
    <x v="3"/>
    <x v="3"/>
    <x v="4"/>
    <x v="1"/>
    <x v="1"/>
    <n v="26948"/>
  </r>
  <r>
    <x v="6"/>
    <x v="0"/>
    <x v="0"/>
    <x v="4"/>
    <x v="3"/>
    <x v="2"/>
    <n v="16386"/>
  </r>
  <r>
    <x v="3"/>
    <x v="3"/>
    <x v="3"/>
    <x v="8"/>
    <x v="8"/>
    <x v="0"/>
    <n v="16808"/>
  </r>
  <r>
    <x v="3"/>
    <x v="2"/>
    <x v="2"/>
    <x v="6"/>
    <x v="6"/>
    <x v="3"/>
    <n v="1965"/>
  </r>
  <r>
    <x v="3"/>
    <x v="3"/>
    <x v="3"/>
    <x v="8"/>
    <x v="8"/>
    <x v="0"/>
    <n v="23747"/>
  </r>
  <r>
    <x v="1"/>
    <x v="2"/>
    <x v="2"/>
    <x v="2"/>
    <x v="5"/>
    <x v="1"/>
    <n v="3310"/>
  </r>
  <r>
    <x v="5"/>
    <x v="3"/>
    <x v="3"/>
    <x v="6"/>
    <x v="0"/>
    <x v="0"/>
    <n v="16283"/>
  </r>
  <r>
    <x v="3"/>
    <x v="2"/>
    <x v="2"/>
    <x v="9"/>
    <x v="10"/>
    <x v="2"/>
    <n v="2768"/>
  </r>
  <r>
    <x v="1"/>
    <x v="3"/>
    <x v="3"/>
    <x v="2"/>
    <x v="4"/>
    <x v="3"/>
    <n v="20354"/>
  </r>
  <r>
    <x v="1"/>
    <x v="2"/>
    <x v="2"/>
    <x v="8"/>
    <x v="10"/>
    <x v="2"/>
    <n v="3171"/>
  </r>
  <r>
    <x v="2"/>
    <x v="2"/>
    <x v="2"/>
    <x v="6"/>
    <x v="5"/>
    <x v="1"/>
    <n v="6906"/>
  </r>
  <r>
    <x v="5"/>
    <x v="3"/>
    <x v="3"/>
    <x v="8"/>
    <x v="0"/>
    <x v="0"/>
    <n v="23217"/>
  </r>
  <r>
    <x v="3"/>
    <x v="2"/>
    <x v="2"/>
    <x v="6"/>
    <x v="2"/>
    <x v="2"/>
    <n v="5696"/>
  </r>
  <r>
    <x v="7"/>
    <x v="1"/>
    <x v="1"/>
    <x v="6"/>
    <x v="0"/>
    <x v="0"/>
    <n v="14751"/>
  </r>
  <r>
    <x v="1"/>
    <x v="0"/>
    <x v="0"/>
    <x v="8"/>
    <x v="4"/>
    <x v="3"/>
    <n v="11568"/>
  </r>
  <r>
    <x v="5"/>
    <x v="0"/>
    <x v="0"/>
    <x v="5"/>
    <x v="7"/>
    <x v="0"/>
    <n v="13291"/>
  </r>
  <r>
    <x v="4"/>
    <x v="1"/>
    <x v="1"/>
    <x v="1"/>
    <x v="4"/>
    <x v="3"/>
    <n v="7373"/>
  </r>
  <r>
    <x v="3"/>
    <x v="2"/>
    <x v="2"/>
    <x v="3"/>
    <x v="2"/>
    <x v="2"/>
    <n v="2930"/>
  </r>
  <r>
    <x v="0"/>
    <x v="1"/>
    <x v="1"/>
    <x v="6"/>
    <x v="10"/>
    <x v="2"/>
    <n v="10800"/>
  </r>
  <r>
    <x v="0"/>
    <x v="0"/>
    <x v="0"/>
    <x v="6"/>
    <x v="8"/>
    <x v="0"/>
    <n v="14130"/>
  </r>
  <r>
    <x v="3"/>
    <x v="0"/>
    <x v="0"/>
    <x v="4"/>
    <x v="1"/>
    <x v="1"/>
    <n v="11577"/>
  </r>
  <r>
    <x v="2"/>
    <x v="3"/>
    <x v="3"/>
    <x v="6"/>
    <x v="6"/>
    <x v="3"/>
    <n v="24182"/>
  </r>
  <r>
    <x v="1"/>
    <x v="0"/>
    <x v="0"/>
    <x v="1"/>
    <x v="10"/>
    <x v="2"/>
    <n v="15076"/>
  </r>
  <r>
    <x v="6"/>
    <x v="2"/>
    <x v="2"/>
    <x v="8"/>
    <x v="10"/>
    <x v="2"/>
    <n v="5970"/>
  </r>
  <r>
    <x v="5"/>
    <x v="3"/>
    <x v="3"/>
    <x v="6"/>
    <x v="1"/>
    <x v="1"/>
    <n v="17139"/>
  </r>
  <r>
    <x v="2"/>
    <x v="3"/>
    <x v="3"/>
    <x v="1"/>
    <x v="2"/>
    <x v="2"/>
    <n v="25976"/>
  </r>
  <r>
    <x v="6"/>
    <x v="0"/>
    <x v="0"/>
    <x v="5"/>
    <x v="10"/>
    <x v="2"/>
    <n v="9537"/>
  </r>
  <r>
    <x v="6"/>
    <x v="0"/>
    <x v="0"/>
    <x v="4"/>
    <x v="10"/>
    <x v="2"/>
    <n v="8413"/>
  </r>
  <r>
    <x v="3"/>
    <x v="1"/>
    <x v="1"/>
    <x v="2"/>
    <x v="8"/>
    <x v="0"/>
    <n v="9512"/>
  </r>
  <r>
    <x v="1"/>
    <x v="1"/>
    <x v="1"/>
    <x v="1"/>
    <x v="3"/>
    <x v="2"/>
    <n v="10457"/>
  </r>
  <r>
    <x v="4"/>
    <x v="0"/>
    <x v="0"/>
    <x v="0"/>
    <x v="10"/>
    <x v="2"/>
    <n v="17824"/>
  </r>
  <r>
    <x v="0"/>
    <x v="3"/>
    <x v="3"/>
    <x v="2"/>
    <x v="11"/>
    <x v="3"/>
    <n v="25299"/>
  </r>
  <r>
    <x v="4"/>
    <x v="0"/>
    <x v="0"/>
    <x v="9"/>
    <x v="0"/>
    <x v="0"/>
    <n v="13667"/>
  </r>
  <r>
    <x v="3"/>
    <x v="2"/>
    <x v="2"/>
    <x v="6"/>
    <x v="3"/>
    <x v="2"/>
    <n v="3961"/>
  </r>
  <r>
    <x v="5"/>
    <x v="1"/>
    <x v="1"/>
    <x v="6"/>
    <x v="5"/>
    <x v="1"/>
    <n v="11528"/>
  </r>
  <r>
    <x v="1"/>
    <x v="1"/>
    <x v="1"/>
    <x v="5"/>
    <x v="7"/>
    <x v="0"/>
    <n v="13334"/>
  </r>
  <r>
    <x v="1"/>
    <x v="2"/>
    <x v="2"/>
    <x v="0"/>
    <x v="11"/>
    <x v="3"/>
    <n v="2462"/>
  </r>
  <r>
    <x v="1"/>
    <x v="3"/>
    <x v="3"/>
    <x v="6"/>
    <x v="9"/>
    <x v="1"/>
    <n v="26475"/>
  </r>
  <r>
    <x v="5"/>
    <x v="2"/>
    <x v="2"/>
    <x v="5"/>
    <x v="0"/>
    <x v="0"/>
    <n v="1700"/>
  </r>
  <r>
    <x v="7"/>
    <x v="0"/>
    <x v="0"/>
    <x v="5"/>
    <x v="9"/>
    <x v="1"/>
    <n v="12615"/>
  </r>
  <r>
    <x v="2"/>
    <x v="2"/>
    <x v="2"/>
    <x v="8"/>
    <x v="3"/>
    <x v="2"/>
    <n v="6071"/>
  </r>
  <r>
    <x v="5"/>
    <x v="0"/>
    <x v="0"/>
    <x v="9"/>
    <x v="9"/>
    <x v="1"/>
    <n v="11938"/>
  </r>
  <r>
    <x v="0"/>
    <x v="3"/>
    <x v="3"/>
    <x v="3"/>
    <x v="9"/>
    <x v="1"/>
    <n v="19029"/>
  </r>
  <r>
    <x v="4"/>
    <x v="0"/>
    <x v="0"/>
    <x v="3"/>
    <x v="10"/>
    <x v="2"/>
    <n v="16441"/>
  </r>
  <r>
    <x v="2"/>
    <x v="1"/>
    <x v="1"/>
    <x v="3"/>
    <x v="0"/>
    <x v="0"/>
    <n v="12472"/>
  </r>
  <r>
    <x v="3"/>
    <x v="1"/>
    <x v="1"/>
    <x v="3"/>
    <x v="3"/>
    <x v="2"/>
    <n v="5039"/>
  </r>
  <r>
    <x v="7"/>
    <x v="1"/>
    <x v="1"/>
    <x v="3"/>
    <x v="11"/>
    <x v="3"/>
    <n v="9635"/>
  </r>
  <r>
    <x v="4"/>
    <x v="3"/>
    <x v="3"/>
    <x v="9"/>
    <x v="8"/>
    <x v="0"/>
    <n v="27241"/>
  </r>
  <r>
    <x v="1"/>
    <x v="0"/>
    <x v="0"/>
    <x v="1"/>
    <x v="2"/>
    <x v="2"/>
    <n v="10489"/>
  </r>
  <r>
    <x v="3"/>
    <x v="0"/>
    <x v="0"/>
    <x v="5"/>
    <x v="2"/>
    <x v="2"/>
    <n v="18103"/>
  </r>
  <r>
    <x v="1"/>
    <x v="3"/>
    <x v="3"/>
    <x v="5"/>
    <x v="4"/>
    <x v="3"/>
    <n v="27488"/>
  </r>
  <r>
    <x v="0"/>
    <x v="2"/>
    <x v="2"/>
    <x v="8"/>
    <x v="4"/>
    <x v="3"/>
    <n v="7083"/>
  </r>
  <r>
    <x v="3"/>
    <x v="0"/>
    <x v="0"/>
    <x v="5"/>
    <x v="2"/>
    <x v="2"/>
    <n v="19863"/>
  </r>
  <r>
    <x v="7"/>
    <x v="3"/>
    <x v="3"/>
    <x v="9"/>
    <x v="7"/>
    <x v="0"/>
    <n v="25329"/>
  </r>
  <r>
    <x v="1"/>
    <x v="1"/>
    <x v="1"/>
    <x v="6"/>
    <x v="3"/>
    <x v="2"/>
    <n v="14543"/>
  </r>
  <r>
    <x v="7"/>
    <x v="1"/>
    <x v="1"/>
    <x v="5"/>
    <x v="2"/>
    <x v="2"/>
    <n v="8011"/>
  </r>
  <r>
    <x v="3"/>
    <x v="0"/>
    <x v="0"/>
    <x v="4"/>
    <x v="10"/>
    <x v="2"/>
    <n v="8515"/>
  </r>
  <r>
    <x v="7"/>
    <x v="3"/>
    <x v="3"/>
    <x v="6"/>
    <x v="6"/>
    <x v="3"/>
    <n v="19267"/>
  </r>
  <r>
    <x v="0"/>
    <x v="0"/>
    <x v="0"/>
    <x v="9"/>
    <x v="7"/>
    <x v="0"/>
    <n v="10831"/>
  </r>
  <r>
    <x v="4"/>
    <x v="2"/>
    <x v="2"/>
    <x v="7"/>
    <x v="8"/>
    <x v="0"/>
    <n v="7192"/>
  </r>
  <r>
    <x v="3"/>
    <x v="0"/>
    <x v="0"/>
    <x v="4"/>
    <x v="2"/>
    <x v="2"/>
    <n v="15376"/>
  </r>
  <r>
    <x v="0"/>
    <x v="0"/>
    <x v="0"/>
    <x v="5"/>
    <x v="0"/>
    <x v="0"/>
    <n v="17326"/>
  </r>
  <r>
    <x v="2"/>
    <x v="0"/>
    <x v="0"/>
    <x v="2"/>
    <x v="3"/>
    <x v="2"/>
    <n v="8661"/>
  </r>
  <r>
    <x v="7"/>
    <x v="1"/>
    <x v="1"/>
    <x v="6"/>
    <x v="0"/>
    <x v="0"/>
    <n v="10969"/>
  </r>
  <r>
    <x v="0"/>
    <x v="0"/>
    <x v="0"/>
    <x v="0"/>
    <x v="10"/>
    <x v="2"/>
    <n v="12784"/>
  </r>
  <r>
    <x v="1"/>
    <x v="3"/>
    <x v="3"/>
    <x v="6"/>
    <x v="4"/>
    <x v="3"/>
    <n v="27442"/>
  </r>
  <r>
    <x v="6"/>
    <x v="2"/>
    <x v="2"/>
    <x v="5"/>
    <x v="4"/>
    <x v="3"/>
    <n v="3258"/>
  </r>
  <r>
    <x v="5"/>
    <x v="0"/>
    <x v="0"/>
    <x v="9"/>
    <x v="0"/>
    <x v="0"/>
    <n v="19525"/>
  </r>
  <r>
    <x v="7"/>
    <x v="3"/>
    <x v="3"/>
    <x v="8"/>
    <x v="6"/>
    <x v="3"/>
    <n v="25617"/>
  </r>
  <r>
    <x v="3"/>
    <x v="0"/>
    <x v="0"/>
    <x v="4"/>
    <x v="6"/>
    <x v="3"/>
    <n v="15716"/>
  </r>
  <r>
    <x v="3"/>
    <x v="1"/>
    <x v="1"/>
    <x v="4"/>
    <x v="10"/>
    <x v="2"/>
    <n v="9513"/>
  </r>
  <r>
    <x v="4"/>
    <x v="1"/>
    <x v="1"/>
    <x v="2"/>
    <x v="11"/>
    <x v="3"/>
    <n v="13861"/>
  </r>
  <r>
    <x v="0"/>
    <x v="1"/>
    <x v="1"/>
    <x v="8"/>
    <x v="9"/>
    <x v="1"/>
    <n v="12166"/>
  </r>
  <r>
    <x v="2"/>
    <x v="2"/>
    <x v="2"/>
    <x v="8"/>
    <x v="0"/>
    <x v="0"/>
    <n v="3443"/>
  </r>
  <r>
    <x v="1"/>
    <x v="0"/>
    <x v="0"/>
    <x v="0"/>
    <x v="10"/>
    <x v="2"/>
    <n v="12561"/>
  </r>
  <r>
    <x v="0"/>
    <x v="0"/>
    <x v="0"/>
    <x v="9"/>
    <x v="2"/>
    <x v="2"/>
    <n v="9924"/>
  </r>
  <r>
    <x v="0"/>
    <x v="1"/>
    <x v="1"/>
    <x v="1"/>
    <x v="9"/>
    <x v="1"/>
    <n v="12879"/>
  </r>
  <r>
    <x v="0"/>
    <x v="3"/>
    <x v="3"/>
    <x v="2"/>
    <x v="1"/>
    <x v="1"/>
    <n v="20891"/>
  </r>
  <r>
    <x v="0"/>
    <x v="2"/>
    <x v="2"/>
    <x v="1"/>
    <x v="2"/>
    <x v="2"/>
    <n v="6152"/>
  </r>
  <r>
    <x v="0"/>
    <x v="1"/>
    <x v="1"/>
    <x v="3"/>
    <x v="11"/>
    <x v="3"/>
    <n v="8630"/>
  </r>
  <r>
    <x v="3"/>
    <x v="3"/>
    <x v="3"/>
    <x v="7"/>
    <x v="7"/>
    <x v="0"/>
    <n v="16851"/>
  </r>
  <r>
    <x v="2"/>
    <x v="1"/>
    <x v="1"/>
    <x v="4"/>
    <x v="11"/>
    <x v="3"/>
    <n v="7731"/>
  </r>
  <r>
    <x v="3"/>
    <x v="0"/>
    <x v="0"/>
    <x v="7"/>
    <x v="2"/>
    <x v="2"/>
    <n v="12190"/>
  </r>
  <r>
    <x v="2"/>
    <x v="3"/>
    <x v="3"/>
    <x v="5"/>
    <x v="10"/>
    <x v="2"/>
    <n v="27163"/>
  </r>
  <r>
    <x v="3"/>
    <x v="2"/>
    <x v="2"/>
    <x v="8"/>
    <x v="4"/>
    <x v="3"/>
    <n v="2877"/>
  </r>
  <r>
    <x v="7"/>
    <x v="3"/>
    <x v="3"/>
    <x v="7"/>
    <x v="8"/>
    <x v="0"/>
    <n v="17707"/>
  </r>
  <r>
    <x v="1"/>
    <x v="3"/>
    <x v="3"/>
    <x v="1"/>
    <x v="2"/>
    <x v="2"/>
    <n v="27264"/>
  </r>
  <r>
    <x v="5"/>
    <x v="2"/>
    <x v="2"/>
    <x v="0"/>
    <x v="1"/>
    <x v="1"/>
    <n v="5681"/>
  </r>
  <r>
    <x v="6"/>
    <x v="0"/>
    <x v="0"/>
    <x v="9"/>
    <x v="1"/>
    <x v="1"/>
    <n v="8628"/>
  </r>
  <r>
    <x v="0"/>
    <x v="0"/>
    <x v="0"/>
    <x v="7"/>
    <x v="0"/>
    <x v="0"/>
    <n v="13242"/>
  </r>
  <r>
    <x v="7"/>
    <x v="1"/>
    <x v="1"/>
    <x v="8"/>
    <x v="2"/>
    <x v="2"/>
    <n v="4348"/>
  </r>
  <r>
    <x v="2"/>
    <x v="3"/>
    <x v="3"/>
    <x v="1"/>
    <x v="6"/>
    <x v="3"/>
    <n v="17804"/>
  </r>
  <r>
    <x v="6"/>
    <x v="1"/>
    <x v="1"/>
    <x v="4"/>
    <x v="8"/>
    <x v="0"/>
    <n v="5504"/>
  </r>
  <r>
    <x v="5"/>
    <x v="3"/>
    <x v="3"/>
    <x v="7"/>
    <x v="10"/>
    <x v="2"/>
    <n v="25147"/>
  </r>
  <r>
    <x v="7"/>
    <x v="0"/>
    <x v="0"/>
    <x v="2"/>
    <x v="6"/>
    <x v="3"/>
    <n v="9647"/>
  </r>
  <r>
    <x v="6"/>
    <x v="2"/>
    <x v="2"/>
    <x v="6"/>
    <x v="5"/>
    <x v="1"/>
    <n v="5428"/>
  </r>
  <r>
    <x v="7"/>
    <x v="2"/>
    <x v="2"/>
    <x v="6"/>
    <x v="5"/>
    <x v="1"/>
    <n v="5456"/>
  </r>
  <r>
    <x v="3"/>
    <x v="0"/>
    <x v="0"/>
    <x v="0"/>
    <x v="1"/>
    <x v="1"/>
    <n v="10458"/>
  </r>
  <r>
    <x v="6"/>
    <x v="2"/>
    <x v="2"/>
    <x v="9"/>
    <x v="11"/>
    <x v="3"/>
    <n v="2401"/>
  </r>
  <r>
    <x v="2"/>
    <x v="3"/>
    <x v="3"/>
    <x v="3"/>
    <x v="6"/>
    <x v="3"/>
    <n v="23416"/>
  </r>
  <r>
    <x v="2"/>
    <x v="0"/>
    <x v="0"/>
    <x v="3"/>
    <x v="11"/>
    <x v="3"/>
    <n v="10196"/>
  </r>
  <r>
    <x v="4"/>
    <x v="0"/>
    <x v="0"/>
    <x v="1"/>
    <x v="7"/>
    <x v="0"/>
    <n v="19781"/>
  </r>
  <r>
    <x v="5"/>
    <x v="1"/>
    <x v="1"/>
    <x v="6"/>
    <x v="7"/>
    <x v="0"/>
    <n v="9296"/>
  </r>
  <r>
    <x v="6"/>
    <x v="2"/>
    <x v="2"/>
    <x v="5"/>
    <x v="1"/>
    <x v="1"/>
    <n v="7419"/>
  </r>
  <r>
    <x v="3"/>
    <x v="2"/>
    <x v="2"/>
    <x v="2"/>
    <x v="8"/>
    <x v="0"/>
    <n v="3955"/>
  </r>
  <r>
    <x v="2"/>
    <x v="2"/>
    <x v="2"/>
    <x v="7"/>
    <x v="3"/>
    <x v="2"/>
    <n v="5170"/>
  </r>
  <r>
    <x v="2"/>
    <x v="2"/>
    <x v="2"/>
    <x v="6"/>
    <x v="2"/>
    <x v="2"/>
    <n v="2879"/>
  </r>
  <r>
    <x v="5"/>
    <x v="2"/>
    <x v="2"/>
    <x v="3"/>
    <x v="11"/>
    <x v="3"/>
    <n v="3042"/>
  </r>
  <r>
    <x v="4"/>
    <x v="1"/>
    <x v="1"/>
    <x v="5"/>
    <x v="9"/>
    <x v="1"/>
    <n v="6210"/>
  </r>
  <r>
    <x v="0"/>
    <x v="0"/>
    <x v="0"/>
    <x v="3"/>
    <x v="9"/>
    <x v="1"/>
    <n v="19314"/>
  </r>
  <r>
    <x v="3"/>
    <x v="2"/>
    <x v="2"/>
    <x v="3"/>
    <x v="9"/>
    <x v="1"/>
    <n v="1561"/>
  </r>
  <r>
    <x v="4"/>
    <x v="1"/>
    <x v="1"/>
    <x v="7"/>
    <x v="2"/>
    <x v="2"/>
    <n v="10762"/>
  </r>
  <r>
    <x v="3"/>
    <x v="1"/>
    <x v="1"/>
    <x v="6"/>
    <x v="1"/>
    <x v="1"/>
    <n v="10253"/>
  </r>
  <r>
    <x v="2"/>
    <x v="0"/>
    <x v="0"/>
    <x v="1"/>
    <x v="10"/>
    <x v="2"/>
    <n v="15620"/>
  </r>
  <r>
    <x v="3"/>
    <x v="0"/>
    <x v="0"/>
    <x v="9"/>
    <x v="2"/>
    <x v="2"/>
    <n v="19345"/>
  </r>
  <r>
    <x v="5"/>
    <x v="1"/>
    <x v="1"/>
    <x v="8"/>
    <x v="8"/>
    <x v="0"/>
    <n v="9318"/>
  </r>
  <r>
    <x v="1"/>
    <x v="2"/>
    <x v="2"/>
    <x v="4"/>
    <x v="5"/>
    <x v="1"/>
    <n v="3494"/>
  </r>
  <r>
    <x v="4"/>
    <x v="3"/>
    <x v="3"/>
    <x v="3"/>
    <x v="0"/>
    <x v="0"/>
    <n v="19889"/>
  </r>
  <r>
    <x v="4"/>
    <x v="0"/>
    <x v="0"/>
    <x v="1"/>
    <x v="1"/>
    <x v="1"/>
    <n v="19285"/>
  </r>
  <r>
    <x v="5"/>
    <x v="2"/>
    <x v="2"/>
    <x v="8"/>
    <x v="4"/>
    <x v="3"/>
    <n v="7032"/>
  </r>
  <r>
    <x v="6"/>
    <x v="1"/>
    <x v="1"/>
    <x v="3"/>
    <x v="6"/>
    <x v="3"/>
    <n v="5785"/>
  </r>
  <r>
    <x v="2"/>
    <x v="1"/>
    <x v="1"/>
    <x v="3"/>
    <x v="0"/>
    <x v="0"/>
    <n v="14772"/>
  </r>
  <r>
    <x v="6"/>
    <x v="0"/>
    <x v="0"/>
    <x v="3"/>
    <x v="6"/>
    <x v="3"/>
    <n v="8428"/>
  </r>
  <r>
    <x v="0"/>
    <x v="3"/>
    <x v="3"/>
    <x v="5"/>
    <x v="4"/>
    <x v="3"/>
    <n v="27592"/>
  </r>
  <r>
    <x v="3"/>
    <x v="1"/>
    <x v="1"/>
    <x v="0"/>
    <x v="8"/>
    <x v="0"/>
    <n v="12296"/>
  </r>
  <r>
    <x v="5"/>
    <x v="0"/>
    <x v="0"/>
    <x v="7"/>
    <x v="0"/>
    <x v="0"/>
    <n v="11807"/>
  </r>
  <r>
    <x v="7"/>
    <x v="3"/>
    <x v="3"/>
    <x v="1"/>
    <x v="11"/>
    <x v="3"/>
    <n v="20333"/>
  </r>
  <r>
    <x v="2"/>
    <x v="3"/>
    <x v="3"/>
    <x v="6"/>
    <x v="8"/>
    <x v="0"/>
    <n v="29874"/>
  </r>
  <r>
    <x v="6"/>
    <x v="1"/>
    <x v="1"/>
    <x v="4"/>
    <x v="9"/>
    <x v="1"/>
    <n v="13698"/>
  </r>
  <r>
    <x v="7"/>
    <x v="0"/>
    <x v="0"/>
    <x v="8"/>
    <x v="3"/>
    <x v="2"/>
    <n v="16962"/>
  </r>
  <r>
    <x v="1"/>
    <x v="0"/>
    <x v="0"/>
    <x v="6"/>
    <x v="9"/>
    <x v="1"/>
    <n v="14982"/>
  </r>
  <r>
    <x v="4"/>
    <x v="3"/>
    <x v="3"/>
    <x v="5"/>
    <x v="10"/>
    <x v="2"/>
    <n v="26459"/>
  </r>
  <r>
    <x v="0"/>
    <x v="0"/>
    <x v="0"/>
    <x v="7"/>
    <x v="8"/>
    <x v="0"/>
    <n v="11788"/>
  </r>
  <r>
    <x v="0"/>
    <x v="1"/>
    <x v="1"/>
    <x v="9"/>
    <x v="9"/>
    <x v="1"/>
    <n v="4399"/>
  </r>
  <r>
    <x v="5"/>
    <x v="1"/>
    <x v="1"/>
    <x v="2"/>
    <x v="11"/>
    <x v="3"/>
    <n v="11171"/>
  </r>
  <r>
    <x v="7"/>
    <x v="3"/>
    <x v="3"/>
    <x v="6"/>
    <x v="9"/>
    <x v="1"/>
    <n v="25202"/>
  </r>
  <r>
    <x v="3"/>
    <x v="1"/>
    <x v="1"/>
    <x v="2"/>
    <x v="6"/>
    <x v="3"/>
    <n v="11851"/>
  </r>
  <r>
    <x v="0"/>
    <x v="1"/>
    <x v="1"/>
    <x v="6"/>
    <x v="0"/>
    <x v="0"/>
    <n v="9819"/>
  </r>
  <r>
    <x v="0"/>
    <x v="1"/>
    <x v="1"/>
    <x v="0"/>
    <x v="6"/>
    <x v="3"/>
    <n v="12822"/>
  </r>
  <r>
    <x v="0"/>
    <x v="0"/>
    <x v="0"/>
    <x v="4"/>
    <x v="9"/>
    <x v="1"/>
    <n v="8708"/>
  </r>
  <r>
    <x v="3"/>
    <x v="2"/>
    <x v="2"/>
    <x v="2"/>
    <x v="6"/>
    <x v="3"/>
    <n v="5303"/>
  </r>
  <r>
    <x v="6"/>
    <x v="2"/>
    <x v="2"/>
    <x v="6"/>
    <x v="10"/>
    <x v="2"/>
    <n v="6948"/>
  </r>
  <r>
    <x v="2"/>
    <x v="3"/>
    <x v="3"/>
    <x v="8"/>
    <x v="7"/>
    <x v="0"/>
    <n v="18175"/>
  </r>
  <r>
    <x v="1"/>
    <x v="2"/>
    <x v="2"/>
    <x v="9"/>
    <x v="2"/>
    <x v="2"/>
    <n v="4552"/>
  </r>
  <r>
    <x v="5"/>
    <x v="0"/>
    <x v="0"/>
    <x v="4"/>
    <x v="8"/>
    <x v="0"/>
    <n v="13753"/>
  </r>
  <r>
    <x v="4"/>
    <x v="0"/>
    <x v="0"/>
    <x v="4"/>
    <x v="7"/>
    <x v="0"/>
    <n v="14630"/>
  </r>
  <r>
    <x v="3"/>
    <x v="3"/>
    <x v="3"/>
    <x v="0"/>
    <x v="2"/>
    <x v="2"/>
    <n v="29726"/>
  </r>
  <r>
    <x v="4"/>
    <x v="3"/>
    <x v="3"/>
    <x v="5"/>
    <x v="9"/>
    <x v="1"/>
    <n v="20068"/>
  </r>
  <r>
    <x v="4"/>
    <x v="3"/>
    <x v="3"/>
    <x v="3"/>
    <x v="9"/>
    <x v="1"/>
    <n v="29781"/>
  </r>
  <r>
    <x v="4"/>
    <x v="0"/>
    <x v="0"/>
    <x v="6"/>
    <x v="0"/>
    <x v="0"/>
    <n v="8468"/>
  </r>
  <r>
    <x v="1"/>
    <x v="0"/>
    <x v="0"/>
    <x v="6"/>
    <x v="2"/>
    <x v="2"/>
    <n v="17516"/>
  </r>
  <r>
    <x v="3"/>
    <x v="1"/>
    <x v="1"/>
    <x v="7"/>
    <x v="3"/>
    <x v="2"/>
    <n v="7434"/>
  </r>
  <r>
    <x v="2"/>
    <x v="0"/>
    <x v="0"/>
    <x v="3"/>
    <x v="2"/>
    <x v="2"/>
    <n v="12549"/>
  </r>
  <r>
    <x v="7"/>
    <x v="1"/>
    <x v="1"/>
    <x v="7"/>
    <x v="8"/>
    <x v="0"/>
    <n v="13888"/>
  </r>
  <r>
    <x v="4"/>
    <x v="0"/>
    <x v="0"/>
    <x v="9"/>
    <x v="10"/>
    <x v="2"/>
    <n v="12442"/>
  </r>
  <r>
    <x v="3"/>
    <x v="1"/>
    <x v="1"/>
    <x v="4"/>
    <x v="0"/>
    <x v="0"/>
    <n v="9520"/>
  </r>
  <r>
    <x v="5"/>
    <x v="1"/>
    <x v="1"/>
    <x v="9"/>
    <x v="2"/>
    <x v="2"/>
    <n v="7375"/>
  </r>
  <r>
    <x v="1"/>
    <x v="0"/>
    <x v="0"/>
    <x v="6"/>
    <x v="7"/>
    <x v="0"/>
    <n v="17672"/>
  </r>
  <r>
    <x v="6"/>
    <x v="2"/>
    <x v="2"/>
    <x v="9"/>
    <x v="9"/>
    <x v="1"/>
    <n v="7427"/>
  </r>
  <r>
    <x v="6"/>
    <x v="2"/>
    <x v="2"/>
    <x v="4"/>
    <x v="8"/>
    <x v="0"/>
    <n v="6263"/>
  </r>
  <r>
    <x v="0"/>
    <x v="1"/>
    <x v="1"/>
    <x v="6"/>
    <x v="4"/>
    <x v="3"/>
    <n v="5816"/>
  </r>
  <r>
    <x v="1"/>
    <x v="2"/>
    <x v="2"/>
    <x v="3"/>
    <x v="5"/>
    <x v="1"/>
    <n v="3345"/>
  </r>
  <r>
    <x v="0"/>
    <x v="2"/>
    <x v="2"/>
    <x v="2"/>
    <x v="1"/>
    <x v="1"/>
    <n v="1995"/>
  </r>
  <r>
    <x v="2"/>
    <x v="1"/>
    <x v="1"/>
    <x v="8"/>
    <x v="0"/>
    <x v="0"/>
    <n v="12362"/>
  </r>
  <r>
    <x v="7"/>
    <x v="1"/>
    <x v="1"/>
    <x v="1"/>
    <x v="3"/>
    <x v="2"/>
    <n v="14426"/>
  </r>
  <r>
    <x v="2"/>
    <x v="1"/>
    <x v="1"/>
    <x v="3"/>
    <x v="9"/>
    <x v="1"/>
    <n v="11627"/>
  </r>
  <r>
    <x v="7"/>
    <x v="2"/>
    <x v="2"/>
    <x v="3"/>
    <x v="8"/>
    <x v="0"/>
    <n v="5693"/>
  </r>
  <r>
    <x v="4"/>
    <x v="0"/>
    <x v="0"/>
    <x v="4"/>
    <x v="3"/>
    <x v="2"/>
    <n v="12476"/>
  </r>
  <r>
    <x v="5"/>
    <x v="2"/>
    <x v="2"/>
    <x v="6"/>
    <x v="8"/>
    <x v="0"/>
    <n v="7710"/>
  </r>
  <r>
    <x v="3"/>
    <x v="2"/>
    <x v="2"/>
    <x v="0"/>
    <x v="2"/>
    <x v="2"/>
    <n v="3023"/>
  </r>
  <r>
    <x v="6"/>
    <x v="2"/>
    <x v="2"/>
    <x v="5"/>
    <x v="10"/>
    <x v="2"/>
    <n v="7995"/>
  </r>
  <r>
    <x v="1"/>
    <x v="1"/>
    <x v="1"/>
    <x v="8"/>
    <x v="7"/>
    <x v="0"/>
    <n v="11587"/>
  </r>
  <r>
    <x v="7"/>
    <x v="0"/>
    <x v="0"/>
    <x v="0"/>
    <x v="5"/>
    <x v="1"/>
    <n v="17124"/>
  </r>
  <r>
    <x v="1"/>
    <x v="0"/>
    <x v="0"/>
    <x v="8"/>
    <x v="2"/>
    <x v="2"/>
    <n v="15117"/>
  </r>
  <r>
    <x v="4"/>
    <x v="1"/>
    <x v="1"/>
    <x v="5"/>
    <x v="0"/>
    <x v="0"/>
    <n v="11099"/>
  </r>
  <r>
    <x v="7"/>
    <x v="3"/>
    <x v="3"/>
    <x v="1"/>
    <x v="4"/>
    <x v="3"/>
    <n v="19937"/>
  </r>
  <r>
    <x v="7"/>
    <x v="3"/>
    <x v="3"/>
    <x v="7"/>
    <x v="11"/>
    <x v="3"/>
    <n v="16156"/>
  </r>
  <r>
    <x v="1"/>
    <x v="2"/>
    <x v="2"/>
    <x v="5"/>
    <x v="8"/>
    <x v="0"/>
    <n v="2691"/>
  </r>
  <r>
    <x v="4"/>
    <x v="0"/>
    <x v="0"/>
    <x v="3"/>
    <x v="5"/>
    <x v="1"/>
    <n v="9497"/>
  </r>
  <r>
    <x v="5"/>
    <x v="2"/>
    <x v="2"/>
    <x v="9"/>
    <x v="4"/>
    <x v="3"/>
    <n v="6823"/>
  </r>
  <r>
    <x v="7"/>
    <x v="3"/>
    <x v="3"/>
    <x v="7"/>
    <x v="7"/>
    <x v="0"/>
    <n v="15268"/>
  </r>
  <r>
    <x v="2"/>
    <x v="2"/>
    <x v="2"/>
    <x v="1"/>
    <x v="4"/>
    <x v="3"/>
    <n v="3677"/>
  </r>
  <r>
    <x v="2"/>
    <x v="3"/>
    <x v="3"/>
    <x v="1"/>
    <x v="9"/>
    <x v="1"/>
    <n v="23662"/>
  </r>
  <r>
    <x v="1"/>
    <x v="0"/>
    <x v="0"/>
    <x v="3"/>
    <x v="5"/>
    <x v="1"/>
    <n v="9270"/>
  </r>
  <r>
    <x v="0"/>
    <x v="0"/>
    <x v="0"/>
    <x v="9"/>
    <x v="7"/>
    <x v="0"/>
    <n v="12260"/>
  </r>
  <r>
    <x v="3"/>
    <x v="2"/>
    <x v="2"/>
    <x v="0"/>
    <x v="0"/>
    <x v="0"/>
    <n v="2327"/>
  </r>
  <r>
    <x v="0"/>
    <x v="0"/>
    <x v="0"/>
    <x v="6"/>
    <x v="7"/>
    <x v="0"/>
    <n v="11534"/>
  </r>
  <r>
    <x v="4"/>
    <x v="1"/>
    <x v="1"/>
    <x v="8"/>
    <x v="3"/>
    <x v="2"/>
    <n v="10993"/>
  </r>
  <r>
    <x v="7"/>
    <x v="2"/>
    <x v="2"/>
    <x v="4"/>
    <x v="6"/>
    <x v="3"/>
    <n v="6000"/>
  </r>
  <r>
    <x v="7"/>
    <x v="2"/>
    <x v="2"/>
    <x v="1"/>
    <x v="4"/>
    <x v="3"/>
    <n v="4483"/>
  </r>
  <r>
    <x v="1"/>
    <x v="3"/>
    <x v="3"/>
    <x v="6"/>
    <x v="1"/>
    <x v="1"/>
    <n v="22623"/>
  </r>
  <r>
    <x v="3"/>
    <x v="2"/>
    <x v="2"/>
    <x v="2"/>
    <x v="1"/>
    <x v="1"/>
    <n v="7519"/>
  </r>
  <r>
    <x v="7"/>
    <x v="1"/>
    <x v="1"/>
    <x v="8"/>
    <x v="1"/>
    <x v="1"/>
    <n v="14955"/>
  </r>
  <r>
    <x v="3"/>
    <x v="0"/>
    <x v="0"/>
    <x v="7"/>
    <x v="5"/>
    <x v="1"/>
    <n v="17286"/>
  </r>
  <r>
    <x v="7"/>
    <x v="2"/>
    <x v="2"/>
    <x v="0"/>
    <x v="8"/>
    <x v="0"/>
    <n v="4077"/>
  </r>
  <r>
    <x v="7"/>
    <x v="0"/>
    <x v="0"/>
    <x v="3"/>
    <x v="0"/>
    <x v="0"/>
    <n v="17096"/>
  </r>
  <r>
    <x v="1"/>
    <x v="2"/>
    <x v="2"/>
    <x v="2"/>
    <x v="11"/>
    <x v="3"/>
    <n v="5740"/>
  </r>
  <r>
    <x v="3"/>
    <x v="1"/>
    <x v="1"/>
    <x v="3"/>
    <x v="9"/>
    <x v="1"/>
    <n v="13760"/>
  </r>
  <r>
    <x v="2"/>
    <x v="2"/>
    <x v="2"/>
    <x v="6"/>
    <x v="2"/>
    <x v="2"/>
    <n v="3693"/>
  </r>
  <r>
    <x v="0"/>
    <x v="3"/>
    <x v="3"/>
    <x v="6"/>
    <x v="10"/>
    <x v="2"/>
    <n v="16618"/>
  </r>
  <r>
    <x v="6"/>
    <x v="2"/>
    <x v="2"/>
    <x v="1"/>
    <x v="3"/>
    <x v="2"/>
    <n v="7210"/>
  </r>
  <r>
    <x v="3"/>
    <x v="0"/>
    <x v="0"/>
    <x v="1"/>
    <x v="2"/>
    <x v="2"/>
    <n v="12997"/>
  </r>
  <r>
    <x v="2"/>
    <x v="2"/>
    <x v="2"/>
    <x v="2"/>
    <x v="4"/>
    <x v="3"/>
    <n v="7014"/>
  </r>
  <r>
    <x v="0"/>
    <x v="0"/>
    <x v="0"/>
    <x v="0"/>
    <x v="8"/>
    <x v="0"/>
    <n v="16218"/>
  </r>
  <r>
    <x v="4"/>
    <x v="2"/>
    <x v="2"/>
    <x v="4"/>
    <x v="4"/>
    <x v="3"/>
    <n v="3800"/>
  </r>
  <r>
    <x v="6"/>
    <x v="3"/>
    <x v="3"/>
    <x v="9"/>
    <x v="7"/>
    <x v="0"/>
    <n v="22544"/>
  </r>
  <r>
    <x v="0"/>
    <x v="2"/>
    <x v="2"/>
    <x v="5"/>
    <x v="1"/>
    <x v="1"/>
    <n v="7647"/>
  </r>
  <r>
    <x v="3"/>
    <x v="1"/>
    <x v="1"/>
    <x v="1"/>
    <x v="9"/>
    <x v="1"/>
    <n v="12047"/>
  </r>
  <r>
    <x v="1"/>
    <x v="0"/>
    <x v="0"/>
    <x v="7"/>
    <x v="9"/>
    <x v="1"/>
    <n v="13993"/>
  </r>
  <r>
    <x v="2"/>
    <x v="2"/>
    <x v="2"/>
    <x v="6"/>
    <x v="4"/>
    <x v="3"/>
    <n v="6104"/>
  </r>
  <r>
    <x v="4"/>
    <x v="0"/>
    <x v="0"/>
    <x v="3"/>
    <x v="5"/>
    <x v="1"/>
    <n v="8896"/>
  </r>
  <r>
    <x v="0"/>
    <x v="3"/>
    <x v="3"/>
    <x v="6"/>
    <x v="4"/>
    <x v="3"/>
    <n v="26773"/>
  </r>
  <r>
    <x v="4"/>
    <x v="3"/>
    <x v="3"/>
    <x v="9"/>
    <x v="1"/>
    <x v="1"/>
    <n v="19515"/>
  </r>
  <r>
    <x v="0"/>
    <x v="3"/>
    <x v="3"/>
    <x v="1"/>
    <x v="9"/>
    <x v="1"/>
    <n v="19161"/>
  </r>
  <r>
    <x v="7"/>
    <x v="0"/>
    <x v="0"/>
    <x v="9"/>
    <x v="3"/>
    <x v="2"/>
    <n v="9298"/>
  </r>
  <r>
    <x v="6"/>
    <x v="3"/>
    <x v="3"/>
    <x v="1"/>
    <x v="11"/>
    <x v="3"/>
    <n v="29777"/>
  </r>
  <r>
    <x v="6"/>
    <x v="0"/>
    <x v="0"/>
    <x v="0"/>
    <x v="6"/>
    <x v="3"/>
    <n v="15314"/>
  </r>
  <r>
    <x v="7"/>
    <x v="1"/>
    <x v="1"/>
    <x v="6"/>
    <x v="4"/>
    <x v="3"/>
    <n v="7402"/>
  </r>
  <r>
    <x v="4"/>
    <x v="2"/>
    <x v="2"/>
    <x v="4"/>
    <x v="1"/>
    <x v="1"/>
    <n v="4924"/>
  </r>
  <r>
    <x v="7"/>
    <x v="1"/>
    <x v="1"/>
    <x v="4"/>
    <x v="7"/>
    <x v="0"/>
    <n v="12100"/>
  </r>
  <r>
    <x v="3"/>
    <x v="1"/>
    <x v="1"/>
    <x v="4"/>
    <x v="3"/>
    <x v="2"/>
    <n v="8119"/>
  </r>
  <r>
    <x v="4"/>
    <x v="2"/>
    <x v="2"/>
    <x v="0"/>
    <x v="7"/>
    <x v="0"/>
    <n v="7384"/>
  </r>
  <r>
    <x v="5"/>
    <x v="1"/>
    <x v="1"/>
    <x v="0"/>
    <x v="7"/>
    <x v="0"/>
    <n v="9817"/>
  </r>
  <r>
    <x v="3"/>
    <x v="2"/>
    <x v="2"/>
    <x v="5"/>
    <x v="0"/>
    <x v="0"/>
    <n v="2867"/>
  </r>
  <r>
    <x v="4"/>
    <x v="1"/>
    <x v="1"/>
    <x v="8"/>
    <x v="7"/>
    <x v="0"/>
    <n v="5606"/>
  </r>
  <r>
    <x v="4"/>
    <x v="1"/>
    <x v="1"/>
    <x v="5"/>
    <x v="6"/>
    <x v="3"/>
    <n v="8524"/>
  </r>
  <r>
    <x v="2"/>
    <x v="0"/>
    <x v="0"/>
    <x v="5"/>
    <x v="8"/>
    <x v="0"/>
    <n v="14720"/>
  </r>
  <r>
    <x v="2"/>
    <x v="3"/>
    <x v="3"/>
    <x v="9"/>
    <x v="1"/>
    <x v="1"/>
    <n v="21818"/>
  </r>
  <r>
    <x v="6"/>
    <x v="2"/>
    <x v="2"/>
    <x v="9"/>
    <x v="11"/>
    <x v="3"/>
    <n v="2417"/>
  </r>
  <r>
    <x v="6"/>
    <x v="2"/>
    <x v="2"/>
    <x v="9"/>
    <x v="2"/>
    <x v="2"/>
    <n v="2092"/>
  </r>
  <r>
    <x v="7"/>
    <x v="0"/>
    <x v="0"/>
    <x v="7"/>
    <x v="7"/>
    <x v="0"/>
    <n v="9705"/>
  </r>
  <r>
    <x v="5"/>
    <x v="0"/>
    <x v="0"/>
    <x v="3"/>
    <x v="11"/>
    <x v="3"/>
    <n v="13941"/>
  </r>
  <r>
    <x v="4"/>
    <x v="0"/>
    <x v="0"/>
    <x v="2"/>
    <x v="6"/>
    <x v="3"/>
    <n v="18261"/>
  </r>
  <r>
    <x v="6"/>
    <x v="0"/>
    <x v="0"/>
    <x v="7"/>
    <x v="10"/>
    <x v="2"/>
    <n v="17509"/>
  </r>
  <r>
    <x v="6"/>
    <x v="0"/>
    <x v="0"/>
    <x v="0"/>
    <x v="11"/>
    <x v="3"/>
    <n v="16650"/>
  </r>
  <r>
    <x v="3"/>
    <x v="2"/>
    <x v="2"/>
    <x v="1"/>
    <x v="4"/>
    <x v="3"/>
    <n v="4029"/>
  </r>
  <r>
    <x v="6"/>
    <x v="3"/>
    <x v="3"/>
    <x v="3"/>
    <x v="6"/>
    <x v="3"/>
    <n v="19807"/>
  </r>
  <r>
    <x v="6"/>
    <x v="0"/>
    <x v="0"/>
    <x v="0"/>
    <x v="7"/>
    <x v="0"/>
    <n v="15098"/>
  </r>
  <r>
    <x v="3"/>
    <x v="3"/>
    <x v="3"/>
    <x v="3"/>
    <x v="7"/>
    <x v="0"/>
    <n v="20246"/>
  </r>
  <r>
    <x v="6"/>
    <x v="3"/>
    <x v="3"/>
    <x v="7"/>
    <x v="0"/>
    <x v="0"/>
    <n v="24252"/>
  </r>
  <r>
    <x v="5"/>
    <x v="2"/>
    <x v="2"/>
    <x v="0"/>
    <x v="2"/>
    <x v="2"/>
    <n v="7476"/>
  </r>
  <r>
    <x v="0"/>
    <x v="2"/>
    <x v="2"/>
    <x v="8"/>
    <x v="8"/>
    <x v="0"/>
    <n v="5290"/>
  </r>
  <r>
    <x v="4"/>
    <x v="0"/>
    <x v="0"/>
    <x v="1"/>
    <x v="10"/>
    <x v="2"/>
    <n v="16973"/>
  </r>
  <r>
    <x v="1"/>
    <x v="0"/>
    <x v="0"/>
    <x v="4"/>
    <x v="11"/>
    <x v="3"/>
    <n v="17001"/>
  </r>
  <r>
    <x v="1"/>
    <x v="2"/>
    <x v="2"/>
    <x v="8"/>
    <x v="0"/>
    <x v="0"/>
    <n v="6431"/>
  </r>
  <r>
    <x v="7"/>
    <x v="0"/>
    <x v="0"/>
    <x v="1"/>
    <x v="7"/>
    <x v="0"/>
    <n v="19917"/>
  </r>
  <r>
    <x v="6"/>
    <x v="3"/>
    <x v="3"/>
    <x v="4"/>
    <x v="11"/>
    <x v="3"/>
    <n v="23694"/>
  </r>
  <r>
    <x v="2"/>
    <x v="3"/>
    <x v="3"/>
    <x v="1"/>
    <x v="1"/>
    <x v="1"/>
    <n v="24362"/>
  </r>
  <r>
    <x v="0"/>
    <x v="2"/>
    <x v="2"/>
    <x v="1"/>
    <x v="5"/>
    <x v="1"/>
    <n v="3732"/>
  </r>
  <r>
    <x v="3"/>
    <x v="1"/>
    <x v="1"/>
    <x v="2"/>
    <x v="9"/>
    <x v="1"/>
    <n v="8211"/>
  </r>
  <r>
    <x v="4"/>
    <x v="2"/>
    <x v="2"/>
    <x v="0"/>
    <x v="3"/>
    <x v="2"/>
    <n v="7182"/>
  </r>
  <r>
    <x v="5"/>
    <x v="2"/>
    <x v="2"/>
    <x v="3"/>
    <x v="4"/>
    <x v="3"/>
    <n v="4709"/>
  </r>
  <r>
    <x v="7"/>
    <x v="0"/>
    <x v="0"/>
    <x v="4"/>
    <x v="11"/>
    <x v="3"/>
    <n v="15516"/>
  </r>
  <r>
    <x v="5"/>
    <x v="1"/>
    <x v="1"/>
    <x v="9"/>
    <x v="6"/>
    <x v="3"/>
    <n v="13702"/>
  </r>
  <r>
    <x v="1"/>
    <x v="1"/>
    <x v="1"/>
    <x v="3"/>
    <x v="2"/>
    <x v="2"/>
    <n v="5535"/>
  </r>
  <r>
    <x v="4"/>
    <x v="2"/>
    <x v="2"/>
    <x v="0"/>
    <x v="4"/>
    <x v="3"/>
    <n v="5822"/>
  </r>
  <r>
    <x v="2"/>
    <x v="3"/>
    <x v="3"/>
    <x v="7"/>
    <x v="0"/>
    <x v="0"/>
    <n v="22270"/>
  </r>
  <r>
    <x v="1"/>
    <x v="1"/>
    <x v="1"/>
    <x v="0"/>
    <x v="5"/>
    <x v="1"/>
    <n v="14807"/>
  </r>
  <r>
    <x v="7"/>
    <x v="2"/>
    <x v="2"/>
    <x v="6"/>
    <x v="8"/>
    <x v="0"/>
    <n v="2806"/>
  </r>
  <r>
    <x v="4"/>
    <x v="3"/>
    <x v="3"/>
    <x v="2"/>
    <x v="11"/>
    <x v="3"/>
    <n v="24879"/>
  </r>
  <r>
    <x v="5"/>
    <x v="3"/>
    <x v="3"/>
    <x v="4"/>
    <x v="0"/>
    <x v="0"/>
    <n v="24686"/>
  </r>
  <r>
    <x v="4"/>
    <x v="0"/>
    <x v="0"/>
    <x v="5"/>
    <x v="2"/>
    <x v="2"/>
    <n v="10949"/>
  </r>
  <r>
    <x v="1"/>
    <x v="1"/>
    <x v="1"/>
    <x v="9"/>
    <x v="2"/>
    <x v="2"/>
    <n v="4716"/>
  </r>
  <r>
    <x v="0"/>
    <x v="3"/>
    <x v="3"/>
    <x v="4"/>
    <x v="6"/>
    <x v="3"/>
    <n v="29381"/>
  </r>
  <r>
    <x v="0"/>
    <x v="0"/>
    <x v="0"/>
    <x v="6"/>
    <x v="0"/>
    <x v="0"/>
    <n v="11303"/>
  </r>
  <r>
    <x v="4"/>
    <x v="0"/>
    <x v="0"/>
    <x v="9"/>
    <x v="11"/>
    <x v="3"/>
    <n v="16536"/>
  </r>
  <r>
    <x v="0"/>
    <x v="1"/>
    <x v="1"/>
    <x v="7"/>
    <x v="0"/>
    <x v="0"/>
    <n v="10440"/>
  </r>
  <r>
    <x v="2"/>
    <x v="1"/>
    <x v="1"/>
    <x v="9"/>
    <x v="0"/>
    <x v="0"/>
    <n v="4383"/>
  </r>
  <r>
    <x v="2"/>
    <x v="0"/>
    <x v="0"/>
    <x v="1"/>
    <x v="5"/>
    <x v="1"/>
    <n v="18492"/>
  </r>
  <r>
    <x v="2"/>
    <x v="1"/>
    <x v="1"/>
    <x v="0"/>
    <x v="4"/>
    <x v="3"/>
    <n v="11581"/>
  </r>
  <r>
    <x v="0"/>
    <x v="1"/>
    <x v="1"/>
    <x v="6"/>
    <x v="3"/>
    <x v="2"/>
    <n v="8466"/>
  </r>
  <r>
    <x v="7"/>
    <x v="1"/>
    <x v="1"/>
    <x v="0"/>
    <x v="9"/>
    <x v="1"/>
    <n v="5028"/>
  </r>
  <r>
    <x v="0"/>
    <x v="1"/>
    <x v="1"/>
    <x v="0"/>
    <x v="3"/>
    <x v="2"/>
    <n v="5078"/>
  </r>
  <r>
    <x v="3"/>
    <x v="1"/>
    <x v="1"/>
    <x v="3"/>
    <x v="9"/>
    <x v="1"/>
    <n v="4861"/>
  </r>
  <r>
    <x v="4"/>
    <x v="0"/>
    <x v="0"/>
    <x v="3"/>
    <x v="10"/>
    <x v="2"/>
    <n v="9201"/>
  </r>
  <r>
    <x v="3"/>
    <x v="0"/>
    <x v="0"/>
    <x v="7"/>
    <x v="4"/>
    <x v="3"/>
    <n v="9194"/>
  </r>
  <r>
    <x v="0"/>
    <x v="1"/>
    <x v="1"/>
    <x v="4"/>
    <x v="11"/>
    <x v="3"/>
    <n v="13102"/>
  </r>
  <r>
    <x v="7"/>
    <x v="1"/>
    <x v="1"/>
    <x v="4"/>
    <x v="11"/>
    <x v="3"/>
    <n v="4267"/>
  </r>
  <r>
    <x v="2"/>
    <x v="3"/>
    <x v="3"/>
    <x v="6"/>
    <x v="6"/>
    <x v="3"/>
    <n v="24498"/>
  </r>
  <r>
    <x v="1"/>
    <x v="3"/>
    <x v="3"/>
    <x v="0"/>
    <x v="5"/>
    <x v="1"/>
    <n v="19879"/>
  </r>
  <r>
    <x v="6"/>
    <x v="1"/>
    <x v="1"/>
    <x v="0"/>
    <x v="3"/>
    <x v="2"/>
    <n v="6662"/>
  </r>
  <r>
    <x v="7"/>
    <x v="0"/>
    <x v="0"/>
    <x v="4"/>
    <x v="5"/>
    <x v="1"/>
    <n v="9037"/>
  </r>
  <r>
    <x v="3"/>
    <x v="1"/>
    <x v="1"/>
    <x v="2"/>
    <x v="7"/>
    <x v="0"/>
    <n v="8616"/>
  </r>
  <r>
    <x v="1"/>
    <x v="1"/>
    <x v="1"/>
    <x v="0"/>
    <x v="4"/>
    <x v="3"/>
    <n v="4149"/>
  </r>
  <r>
    <x v="1"/>
    <x v="0"/>
    <x v="0"/>
    <x v="1"/>
    <x v="11"/>
    <x v="3"/>
    <n v="11784"/>
  </r>
  <r>
    <x v="4"/>
    <x v="2"/>
    <x v="2"/>
    <x v="2"/>
    <x v="2"/>
    <x v="2"/>
    <n v="2227"/>
  </r>
  <r>
    <x v="5"/>
    <x v="2"/>
    <x v="2"/>
    <x v="8"/>
    <x v="9"/>
    <x v="1"/>
    <n v="1179"/>
  </r>
  <r>
    <x v="6"/>
    <x v="1"/>
    <x v="1"/>
    <x v="6"/>
    <x v="2"/>
    <x v="2"/>
    <n v="6689"/>
  </r>
  <r>
    <x v="0"/>
    <x v="2"/>
    <x v="2"/>
    <x v="8"/>
    <x v="2"/>
    <x v="2"/>
    <n v="7566"/>
  </r>
  <r>
    <x v="5"/>
    <x v="1"/>
    <x v="1"/>
    <x v="5"/>
    <x v="0"/>
    <x v="0"/>
    <n v="10154"/>
  </r>
  <r>
    <x v="7"/>
    <x v="3"/>
    <x v="3"/>
    <x v="8"/>
    <x v="0"/>
    <x v="0"/>
    <n v="19452"/>
  </r>
  <r>
    <x v="4"/>
    <x v="0"/>
    <x v="0"/>
    <x v="2"/>
    <x v="1"/>
    <x v="1"/>
    <n v="11471"/>
  </r>
  <r>
    <x v="0"/>
    <x v="2"/>
    <x v="2"/>
    <x v="0"/>
    <x v="7"/>
    <x v="0"/>
    <n v="2638"/>
  </r>
  <r>
    <x v="3"/>
    <x v="0"/>
    <x v="0"/>
    <x v="5"/>
    <x v="10"/>
    <x v="2"/>
    <n v="13667"/>
  </r>
  <r>
    <x v="2"/>
    <x v="2"/>
    <x v="2"/>
    <x v="1"/>
    <x v="7"/>
    <x v="0"/>
    <n v="6648"/>
  </r>
  <r>
    <x v="6"/>
    <x v="2"/>
    <x v="2"/>
    <x v="5"/>
    <x v="1"/>
    <x v="1"/>
    <n v="7748"/>
  </r>
  <r>
    <x v="1"/>
    <x v="1"/>
    <x v="1"/>
    <x v="5"/>
    <x v="5"/>
    <x v="1"/>
    <n v="8226"/>
  </r>
  <r>
    <x v="2"/>
    <x v="0"/>
    <x v="0"/>
    <x v="7"/>
    <x v="6"/>
    <x v="3"/>
    <n v="17055"/>
  </r>
  <r>
    <x v="7"/>
    <x v="1"/>
    <x v="1"/>
    <x v="4"/>
    <x v="7"/>
    <x v="0"/>
    <n v="12363"/>
  </r>
  <r>
    <x v="4"/>
    <x v="0"/>
    <x v="0"/>
    <x v="7"/>
    <x v="3"/>
    <x v="2"/>
    <n v="12240"/>
  </r>
  <r>
    <x v="1"/>
    <x v="1"/>
    <x v="1"/>
    <x v="4"/>
    <x v="6"/>
    <x v="3"/>
    <n v="6069"/>
  </r>
  <r>
    <x v="1"/>
    <x v="1"/>
    <x v="1"/>
    <x v="4"/>
    <x v="5"/>
    <x v="1"/>
    <n v="5134"/>
  </r>
  <r>
    <x v="5"/>
    <x v="1"/>
    <x v="1"/>
    <x v="4"/>
    <x v="3"/>
    <x v="2"/>
    <n v="7479"/>
  </r>
  <r>
    <x v="7"/>
    <x v="1"/>
    <x v="1"/>
    <x v="6"/>
    <x v="1"/>
    <x v="1"/>
    <n v="14241"/>
  </r>
  <r>
    <x v="1"/>
    <x v="2"/>
    <x v="2"/>
    <x v="1"/>
    <x v="2"/>
    <x v="2"/>
    <n v="7167"/>
  </r>
  <r>
    <x v="5"/>
    <x v="2"/>
    <x v="2"/>
    <x v="5"/>
    <x v="4"/>
    <x v="3"/>
    <n v="5064"/>
  </r>
  <r>
    <x v="4"/>
    <x v="2"/>
    <x v="2"/>
    <x v="2"/>
    <x v="7"/>
    <x v="0"/>
    <n v="5452"/>
  </r>
  <r>
    <x v="4"/>
    <x v="0"/>
    <x v="0"/>
    <x v="7"/>
    <x v="7"/>
    <x v="0"/>
    <n v="12633"/>
  </r>
  <r>
    <x v="6"/>
    <x v="2"/>
    <x v="2"/>
    <x v="4"/>
    <x v="6"/>
    <x v="3"/>
    <n v="5946"/>
  </r>
  <r>
    <x v="6"/>
    <x v="1"/>
    <x v="1"/>
    <x v="7"/>
    <x v="4"/>
    <x v="3"/>
    <n v="10758"/>
  </r>
  <r>
    <x v="2"/>
    <x v="0"/>
    <x v="0"/>
    <x v="1"/>
    <x v="11"/>
    <x v="3"/>
    <n v="9825"/>
  </r>
  <r>
    <x v="0"/>
    <x v="3"/>
    <x v="3"/>
    <x v="6"/>
    <x v="1"/>
    <x v="1"/>
    <n v="16824"/>
  </r>
  <r>
    <x v="0"/>
    <x v="2"/>
    <x v="2"/>
    <x v="4"/>
    <x v="4"/>
    <x v="3"/>
    <n v="4670"/>
  </r>
  <r>
    <x v="6"/>
    <x v="1"/>
    <x v="1"/>
    <x v="8"/>
    <x v="7"/>
    <x v="0"/>
    <n v="13522"/>
  </r>
  <r>
    <x v="4"/>
    <x v="0"/>
    <x v="0"/>
    <x v="5"/>
    <x v="11"/>
    <x v="3"/>
    <n v="16176"/>
  </r>
  <r>
    <x v="6"/>
    <x v="1"/>
    <x v="1"/>
    <x v="1"/>
    <x v="6"/>
    <x v="3"/>
    <n v="8196"/>
  </r>
  <r>
    <x v="7"/>
    <x v="1"/>
    <x v="1"/>
    <x v="3"/>
    <x v="9"/>
    <x v="1"/>
    <n v="5340"/>
  </r>
  <r>
    <x v="7"/>
    <x v="1"/>
    <x v="1"/>
    <x v="6"/>
    <x v="1"/>
    <x v="1"/>
    <n v="13390"/>
  </r>
  <r>
    <x v="3"/>
    <x v="2"/>
    <x v="2"/>
    <x v="6"/>
    <x v="8"/>
    <x v="0"/>
    <n v="7632"/>
  </r>
  <r>
    <x v="6"/>
    <x v="2"/>
    <x v="2"/>
    <x v="4"/>
    <x v="6"/>
    <x v="3"/>
    <n v="4548"/>
  </r>
  <r>
    <x v="1"/>
    <x v="0"/>
    <x v="0"/>
    <x v="2"/>
    <x v="10"/>
    <x v="2"/>
    <n v="10025"/>
  </r>
  <r>
    <x v="6"/>
    <x v="2"/>
    <x v="2"/>
    <x v="0"/>
    <x v="9"/>
    <x v="1"/>
    <n v="3848"/>
  </r>
  <r>
    <x v="7"/>
    <x v="3"/>
    <x v="3"/>
    <x v="2"/>
    <x v="0"/>
    <x v="0"/>
    <n v="28739"/>
  </r>
  <r>
    <x v="2"/>
    <x v="3"/>
    <x v="3"/>
    <x v="9"/>
    <x v="2"/>
    <x v="2"/>
    <n v="22506"/>
  </r>
  <r>
    <x v="3"/>
    <x v="3"/>
    <x v="3"/>
    <x v="4"/>
    <x v="10"/>
    <x v="2"/>
    <n v="18156"/>
  </r>
  <r>
    <x v="4"/>
    <x v="0"/>
    <x v="0"/>
    <x v="6"/>
    <x v="8"/>
    <x v="0"/>
    <n v="14238"/>
  </r>
  <r>
    <x v="2"/>
    <x v="2"/>
    <x v="2"/>
    <x v="1"/>
    <x v="10"/>
    <x v="2"/>
    <n v="4695"/>
  </r>
  <r>
    <x v="5"/>
    <x v="3"/>
    <x v="3"/>
    <x v="1"/>
    <x v="5"/>
    <x v="1"/>
    <n v="24461"/>
  </r>
  <r>
    <x v="7"/>
    <x v="2"/>
    <x v="2"/>
    <x v="3"/>
    <x v="6"/>
    <x v="3"/>
    <n v="7341"/>
  </r>
  <r>
    <x v="5"/>
    <x v="2"/>
    <x v="2"/>
    <x v="4"/>
    <x v="11"/>
    <x v="3"/>
    <n v="2189"/>
  </r>
  <r>
    <x v="0"/>
    <x v="3"/>
    <x v="3"/>
    <x v="4"/>
    <x v="2"/>
    <x v="2"/>
    <n v="18500"/>
  </r>
  <r>
    <x v="5"/>
    <x v="1"/>
    <x v="1"/>
    <x v="1"/>
    <x v="4"/>
    <x v="3"/>
    <n v="6717"/>
  </r>
  <r>
    <x v="4"/>
    <x v="3"/>
    <x v="3"/>
    <x v="0"/>
    <x v="5"/>
    <x v="1"/>
    <n v="16279"/>
  </r>
  <r>
    <x v="5"/>
    <x v="1"/>
    <x v="1"/>
    <x v="0"/>
    <x v="3"/>
    <x v="2"/>
    <n v="9305"/>
  </r>
  <r>
    <x v="5"/>
    <x v="2"/>
    <x v="2"/>
    <x v="5"/>
    <x v="9"/>
    <x v="1"/>
    <n v="7053"/>
  </r>
  <r>
    <x v="1"/>
    <x v="0"/>
    <x v="0"/>
    <x v="9"/>
    <x v="0"/>
    <x v="0"/>
    <n v="16243"/>
  </r>
  <r>
    <x v="0"/>
    <x v="2"/>
    <x v="2"/>
    <x v="7"/>
    <x v="3"/>
    <x v="2"/>
    <n v="4399"/>
  </r>
  <r>
    <x v="7"/>
    <x v="1"/>
    <x v="1"/>
    <x v="1"/>
    <x v="8"/>
    <x v="0"/>
    <n v="7669"/>
  </r>
  <r>
    <x v="4"/>
    <x v="3"/>
    <x v="3"/>
    <x v="8"/>
    <x v="8"/>
    <x v="0"/>
    <n v="26926"/>
  </r>
  <r>
    <x v="3"/>
    <x v="0"/>
    <x v="0"/>
    <x v="4"/>
    <x v="10"/>
    <x v="2"/>
    <n v="17199"/>
  </r>
  <r>
    <x v="4"/>
    <x v="3"/>
    <x v="3"/>
    <x v="5"/>
    <x v="10"/>
    <x v="2"/>
    <n v="15054"/>
  </r>
  <r>
    <x v="2"/>
    <x v="2"/>
    <x v="2"/>
    <x v="5"/>
    <x v="7"/>
    <x v="0"/>
    <n v="2224"/>
  </r>
  <r>
    <x v="4"/>
    <x v="2"/>
    <x v="2"/>
    <x v="0"/>
    <x v="6"/>
    <x v="3"/>
    <n v="5015"/>
  </r>
  <r>
    <x v="5"/>
    <x v="0"/>
    <x v="0"/>
    <x v="8"/>
    <x v="0"/>
    <x v="0"/>
    <n v="10485"/>
  </r>
  <r>
    <x v="5"/>
    <x v="2"/>
    <x v="2"/>
    <x v="3"/>
    <x v="11"/>
    <x v="3"/>
    <n v="7522"/>
  </r>
  <r>
    <x v="1"/>
    <x v="3"/>
    <x v="3"/>
    <x v="0"/>
    <x v="7"/>
    <x v="0"/>
    <n v="16228"/>
  </r>
  <r>
    <x v="2"/>
    <x v="1"/>
    <x v="1"/>
    <x v="6"/>
    <x v="3"/>
    <x v="2"/>
    <n v="7022"/>
  </r>
  <r>
    <x v="6"/>
    <x v="0"/>
    <x v="0"/>
    <x v="3"/>
    <x v="4"/>
    <x v="3"/>
    <n v="11105"/>
  </r>
  <r>
    <x v="2"/>
    <x v="3"/>
    <x v="3"/>
    <x v="0"/>
    <x v="7"/>
    <x v="0"/>
    <n v="16401"/>
  </r>
  <r>
    <x v="4"/>
    <x v="3"/>
    <x v="3"/>
    <x v="0"/>
    <x v="11"/>
    <x v="3"/>
    <n v="15875"/>
  </r>
  <r>
    <x v="7"/>
    <x v="0"/>
    <x v="0"/>
    <x v="7"/>
    <x v="11"/>
    <x v="3"/>
    <n v="19147"/>
  </r>
  <r>
    <x v="6"/>
    <x v="0"/>
    <x v="0"/>
    <x v="5"/>
    <x v="0"/>
    <x v="0"/>
    <n v="12650"/>
  </r>
  <r>
    <x v="1"/>
    <x v="2"/>
    <x v="2"/>
    <x v="7"/>
    <x v="0"/>
    <x v="0"/>
    <n v="6618"/>
  </r>
  <r>
    <x v="3"/>
    <x v="1"/>
    <x v="1"/>
    <x v="5"/>
    <x v="4"/>
    <x v="3"/>
    <n v="5947"/>
  </r>
  <r>
    <x v="1"/>
    <x v="2"/>
    <x v="2"/>
    <x v="1"/>
    <x v="9"/>
    <x v="1"/>
    <n v="2452"/>
  </r>
  <r>
    <x v="7"/>
    <x v="0"/>
    <x v="0"/>
    <x v="3"/>
    <x v="6"/>
    <x v="3"/>
    <n v="17865"/>
  </r>
  <r>
    <x v="3"/>
    <x v="1"/>
    <x v="1"/>
    <x v="6"/>
    <x v="0"/>
    <x v="0"/>
    <n v="9588"/>
  </r>
  <r>
    <x v="3"/>
    <x v="0"/>
    <x v="0"/>
    <x v="1"/>
    <x v="3"/>
    <x v="2"/>
    <n v="9996"/>
  </r>
  <r>
    <x v="2"/>
    <x v="3"/>
    <x v="3"/>
    <x v="3"/>
    <x v="3"/>
    <x v="2"/>
    <n v="19446"/>
  </r>
  <r>
    <x v="1"/>
    <x v="2"/>
    <x v="2"/>
    <x v="4"/>
    <x v="10"/>
    <x v="2"/>
    <n v="2152"/>
  </r>
  <r>
    <x v="0"/>
    <x v="1"/>
    <x v="1"/>
    <x v="6"/>
    <x v="4"/>
    <x v="3"/>
    <n v="12278"/>
  </r>
  <r>
    <x v="0"/>
    <x v="1"/>
    <x v="1"/>
    <x v="8"/>
    <x v="3"/>
    <x v="2"/>
    <n v="14764"/>
  </r>
  <r>
    <x v="1"/>
    <x v="3"/>
    <x v="3"/>
    <x v="6"/>
    <x v="10"/>
    <x v="2"/>
    <n v="18903"/>
  </r>
  <r>
    <x v="3"/>
    <x v="2"/>
    <x v="2"/>
    <x v="4"/>
    <x v="5"/>
    <x v="1"/>
    <n v="4835"/>
  </r>
  <r>
    <x v="6"/>
    <x v="1"/>
    <x v="1"/>
    <x v="7"/>
    <x v="8"/>
    <x v="0"/>
    <n v="9099"/>
  </r>
  <r>
    <x v="4"/>
    <x v="0"/>
    <x v="0"/>
    <x v="6"/>
    <x v="7"/>
    <x v="0"/>
    <n v="14626"/>
  </r>
  <r>
    <x v="1"/>
    <x v="3"/>
    <x v="3"/>
    <x v="8"/>
    <x v="4"/>
    <x v="3"/>
    <n v="25324"/>
  </r>
  <r>
    <x v="7"/>
    <x v="2"/>
    <x v="2"/>
    <x v="2"/>
    <x v="3"/>
    <x v="2"/>
    <n v="5400"/>
  </r>
  <r>
    <x v="0"/>
    <x v="0"/>
    <x v="0"/>
    <x v="4"/>
    <x v="2"/>
    <x v="2"/>
    <n v="12779"/>
  </r>
  <r>
    <x v="1"/>
    <x v="0"/>
    <x v="0"/>
    <x v="7"/>
    <x v="10"/>
    <x v="2"/>
    <n v="18158"/>
  </r>
  <r>
    <x v="0"/>
    <x v="0"/>
    <x v="0"/>
    <x v="4"/>
    <x v="10"/>
    <x v="2"/>
    <n v="17610"/>
  </r>
  <r>
    <x v="2"/>
    <x v="0"/>
    <x v="0"/>
    <x v="0"/>
    <x v="7"/>
    <x v="0"/>
    <n v="15744"/>
  </r>
  <r>
    <x v="2"/>
    <x v="0"/>
    <x v="0"/>
    <x v="5"/>
    <x v="9"/>
    <x v="1"/>
    <n v="13069"/>
  </r>
  <r>
    <x v="3"/>
    <x v="3"/>
    <x v="3"/>
    <x v="5"/>
    <x v="5"/>
    <x v="1"/>
    <n v="16581"/>
  </r>
  <r>
    <x v="4"/>
    <x v="3"/>
    <x v="3"/>
    <x v="3"/>
    <x v="11"/>
    <x v="3"/>
    <n v="18819"/>
  </r>
  <r>
    <x v="2"/>
    <x v="3"/>
    <x v="3"/>
    <x v="6"/>
    <x v="8"/>
    <x v="0"/>
    <n v="28700"/>
  </r>
  <r>
    <x v="2"/>
    <x v="2"/>
    <x v="2"/>
    <x v="2"/>
    <x v="11"/>
    <x v="3"/>
    <n v="7866"/>
  </r>
  <r>
    <x v="1"/>
    <x v="1"/>
    <x v="1"/>
    <x v="3"/>
    <x v="2"/>
    <x v="2"/>
    <n v="4386"/>
  </r>
  <r>
    <x v="4"/>
    <x v="2"/>
    <x v="2"/>
    <x v="0"/>
    <x v="9"/>
    <x v="1"/>
    <n v="1216"/>
  </r>
  <r>
    <x v="3"/>
    <x v="2"/>
    <x v="2"/>
    <x v="4"/>
    <x v="4"/>
    <x v="3"/>
    <n v="2541"/>
  </r>
  <r>
    <x v="3"/>
    <x v="3"/>
    <x v="3"/>
    <x v="0"/>
    <x v="1"/>
    <x v="1"/>
    <n v="27047"/>
  </r>
  <r>
    <x v="5"/>
    <x v="1"/>
    <x v="1"/>
    <x v="2"/>
    <x v="3"/>
    <x v="2"/>
    <n v="8999"/>
  </r>
  <r>
    <x v="0"/>
    <x v="3"/>
    <x v="3"/>
    <x v="0"/>
    <x v="9"/>
    <x v="1"/>
    <n v="29211"/>
  </r>
  <r>
    <x v="4"/>
    <x v="2"/>
    <x v="2"/>
    <x v="0"/>
    <x v="11"/>
    <x v="3"/>
    <n v="3339"/>
  </r>
  <r>
    <x v="1"/>
    <x v="3"/>
    <x v="3"/>
    <x v="8"/>
    <x v="6"/>
    <x v="3"/>
    <n v="26100"/>
  </r>
  <r>
    <x v="7"/>
    <x v="2"/>
    <x v="2"/>
    <x v="7"/>
    <x v="8"/>
    <x v="0"/>
    <n v="3793"/>
  </r>
  <r>
    <x v="1"/>
    <x v="0"/>
    <x v="0"/>
    <x v="6"/>
    <x v="1"/>
    <x v="1"/>
    <n v="19546"/>
  </r>
  <r>
    <x v="0"/>
    <x v="2"/>
    <x v="2"/>
    <x v="6"/>
    <x v="6"/>
    <x v="3"/>
    <n v="7410"/>
  </r>
  <r>
    <x v="5"/>
    <x v="0"/>
    <x v="0"/>
    <x v="8"/>
    <x v="7"/>
    <x v="0"/>
    <n v="16651"/>
  </r>
  <r>
    <x v="7"/>
    <x v="2"/>
    <x v="2"/>
    <x v="5"/>
    <x v="3"/>
    <x v="2"/>
    <n v="7980"/>
  </r>
  <r>
    <x v="2"/>
    <x v="0"/>
    <x v="0"/>
    <x v="9"/>
    <x v="11"/>
    <x v="3"/>
    <n v="9439"/>
  </r>
  <r>
    <x v="5"/>
    <x v="2"/>
    <x v="2"/>
    <x v="3"/>
    <x v="0"/>
    <x v="0"/>
    <n v="5855"/>
  </r>
  <r>
    <x v="5"/>
    <x v="0"/>
    <x v="0"/>
    <x v="0"/>
    <x v="7"/>
    <x v="0"/>
    <n v="19272"/>
  </r>
  <r>
    <x v="7"/>
    <x v="1"/>
    <x v="1"/>
    <x v="5"/>
    <x v="2"/>
    <x v="2"/>
    <n v="13793"/>
  </r>
  <r>
    <x v="7"/>
    <x v="2"/>
    <x v="2"/>
    <x v="3"/>
    <x v="1"/>
    <x v="1"/>
    <n v="4821"/>
  </r>
  <r>
    <x v="4"/>
    <x v="1"/>
    <x v="1"/>
    <x v="3"/>
    <x v="4"/>
    <x v="3"/>
    <n v="5423"/>
  </r>
  <r>
    <x v="2"/>
    <x v="3"/>
    <x v="3"/>
    <x v="7"/>
    <x v="11"/>
    <x v="3"/>
    <n v="17129"/>
  </r>
  <r>
    <x v="2"/>
    <x v="1"/>
    <x v="1"/>
    <x v="2"/>
    <x v="1"/>
    <x v="1"/>
    <n v="11816"/>
  </r>
  <r>
    <x v="7"/>
    <x v="2"/>
    <x v="2"/>
    <x v="3"/>
    <x v="3"/>
    <x v="2"/>
    <n v="3790"/>
  </r>
  <r>
    <x v="2"/>
    <x v="2"/>
    <x v="2"/>
    <x v="8"/>
    <x v="8"/>
    <x v="0"/>
    <n v="5616"/>
  </r>
  <r>
    <x v="3"/>
    <x v="0"/>
    <x v="0"/>
    <x v="1"/>
    <x v="9"/>
    <x v="1"/>
    <n v="8581"/>
  </r>
  <r>
    <x v="6"/>
    <x v="2"/>
    <x v="2"/>
    <x v="6"/>
    <x v="9"/>
    <x v="1"/>
    <n v="2381"/>
  </r>
  <r>
    <x v="0"/>
    <x v="0"/>
    <x v="0"/>
    <x v="6"/>
    <x v="3"/>
    <x v="2"/>
    <n v="13308"/>
  </r>
  <r>
    <x v="6"/>
    <x v="3"/>
    <x v="3"/>
    <x v="3"/>
    <x v="7"/>
    <x v="0"/>
    <n v="24356"/>
  </r>
  <r>
    <x v="7"/>
    <x v="1"/>
    <x v="1"/>
    <x v="6"/>
    <x v="2"/>
    <x v="2"/>
    <n v="11952"/>
  </r>
  <r>
    <x v="4"/>
    <x v="1"/>
    <x v="1"/>
    <x v="5"/>
    <x v="8"/>
    <x v="0"/>
    <n v="8527"/>
  </r>
  <r>
    <x v="3"/>
    <x v="0"/>
    <x v="0"/>
    <x v="1"/>
    <x v="11"/>
    <x v="3"/>
    <n v="18062"/>
  </r>
  <r>
    <x v="4"/>
    <x v="2"/>
    <x v="2"/>
    <x v="8"/>
    <x v="7"/>
    <x v="0"/>
    <n v="6807"/>
  </r>
  <r>
    <x v="2"/>
    <x v="3"/>
    <x v="3"/>
    <x v="2"/>
    <x v="1"/>
    <x v="1"/>
    <n v="22447"/>
  </r>
  <r>
    <x v="6"/>
    <x v="0"/>
    <x v="0"/>
    <x v="4"/>
    <x v="3"/>
    <x v="2"/>
    <n v="18986"/>
  </r>
  <r>
    <x v="6"/>
    <x v="1"/>
    <x v="1"/>
    <x v="5"/>
    <x v="1"/>
    <x v="1"/>
    <n v="12908"/>
  </r>
  <r>
    <x v="3"/>
    <x v="2"/>
    <x v="2"/>
    <x v="2"/>
    <x v="8"/>
    <x v="0"/>
    <n v="4539"/>
  </r>
  <r>
    <x v="6"/>
    <x v="1"/>
    <x v="1"/>
    <x v="6"/>
    <x v="5"/>
    <x v="1"/>
    <n v="11842"/>
  </r>
  <r>
    <x v="2"/>
    <x v="2"/>
    <x v="2"/>
    <x v="2"/>
    <x v="11"/>
    <x v="3"/>
    <n v="1148"/>
  </r>
  <r>
    <x v="2"/>
    <x v="2"/>
    <x v="2"/>
    <x v="8"/>
    <x v="7"/>
    <x v="0"/>
    <n v="6862"/>
  </r>
  <r>
    <x v="0"/>
    <x v="0"/>
    <x v="0"/>
    <x v="4"/>
    <x v="5"/>
    <x v="1"/>
    <n v="9583"/>
  </r>
  <r>
    <x v="0"/>
    <x v="3"/>
    <x v="3"/>
    <x v="9"/>
    <x v="7"/>
    <x v="0"/>
    <n v="26381"/>
  </r>
  <r>
    <x v="2"/>
    <x v="0"/>
    <x v="0"/>
    <x v="9"/>
    <x v="10"/>
    <x v="2"/>
    <n v="8205"/>
  </r>
  <r>
    <x v="3"/>
    <x v="0"/>
    <x v="0"/>
    <x v="1"/>
    <x v="6"/>
    <x v="3"/>
    <n v="11812"/>
  </r>
  <r>
    <x v="2"/>
    <x v="2"/>
    <x v="2"/>
    <x v="1"/>
    <x v="4"/>
    <x v="3"/>
    <n v="5115"/>
  </r>
  <r>
    <x v="6"/>
    <x v="0"/>
    <x v="0"/>
    <x v="4"/>
    <x v="7"/>
    <x v="0"/>
    <n v="12679"/>
  </r>
  <r>
    <x v="5"/>
    <x v="3"/>
    <x v="3"/>
    <x v="2"/>
    <x v="5"/>
    <x v="1"/>
    <n v="27493"/>
  </r>
  <r>
    <x v="3"/>
    <x v="2"/>
    <x v="2"/>
    <x v="0"/>
    <x v="4"/>
    <x v="3"/>
    <n v="4182"/>
  </r>
  <r>
    <x v="6"/>
    <x v="1"/>
    <x v="1"/>
    <x v="3"/>
    <x v="3"/>
    <x v="2"/>
    <n v="13950"/>
  </r>
  <r>
    <x v="0"/>
    <x v="2"/>
    <x v="2"/>
    <x v="4"/>
    <x v="6"/>
    <x v="3"/>
    <n v="4518"/>
  </r>
  <r>
    <x v="6"/>
    <x v="1"/>
    <x v="1"/>
    <x v="5"/>
    <x v="4"/>
    <x v="3"/>
    <n v="8018"/>
  </r>
  <r>
    <x v="0"/>
    <x v="3"/>
    <x v="3"/>
    <x v="1"/>
    <x v="9"/>
    <x v="1"/>
    <n v="24643"/>
  </r>
  <r>
    <x v="6"/>
    <x v="1"/>
    <x v="1"/>
    <x v="2"/>
    <x v="0"/>
    <x v="0"/>
    <n v="5155"/>
  </r>
  <r>
    <x v="4"/>
    <x v="3"/>
    <x v="3"/>
    <x v="2"/>
    <x v="5"/>
    <x v="1"/>
    <n v="21387"/>
  </r>
  <r>
    <x v="2"/>
    <x v="1"/>
    <x v="1"/>
    <x v="4"/>
    <x v="7"/>
    <x v="0"/>
    <n v="6877"/>
  </r>
  <r>
    <x v="0"/>
    <x v="2"/>
    <x v="2"/>
    <x v="3"/>
    <x v="0"/>
    <x v="0"/>
    <n v="2125"/>
  </r>
  <r>
    <x v="6"/>
    <x v="1"/>
    <x v="1"/>
    <x v="0"/>
    <x v="5"/>
    <x v="1"/>
    <n v="13271"/>
  </r>
  <r>
    <x v="7"/>
    <x v="3"/>
    <x v="3"/>
    <x v="3"/>
    <x v="4"/>
    <x v="3"/>
    <n v="18902"/>
  </r>
  <r>
    <x v="7"/>
    <x v="2"/>
    <x v="2"/>
    <x v="6"/>
    <x v="11"/>
    <x v="3"/>
    <n v="1961"/>
  </r>
  <r>
    <x v="7"/>
    <x v="1"/>
    <x v="1"/>
    <x v="0"/>
    <x v="3"/>
    <x v="2"/>
    <n v="6250"/>
  </r>
  <r>
    <x v="2"/>
    <x v="1"/>
    <x v="1"/>
    <x v="7"/>
    <x v="3"/>
    <x v="2"/>
    <n v="6315"/>
  </r>
  <r>
    <x v="1"/>
    <x v="3"/>
    <x v="3"/>
    <x v="3"/>
    <x v="8"/>
    <x v="0"/>
    <n v="26001"/>
  </r>
  <r>
    <x v="6"/>
    <x v="3"/>
    <x v="3"/>
    <x v="0"/>
    <x v="10"/>
    <x v="2"/>
    <n v="27266"/>
  </r>
  <r>
    <x v="4"/>
    <x v="0"/>
    <x v="0"/>
    <x v="5"/>
    <x v="9"/>
    <x v="1"/>
    <n v="19074"/>
  </r>
  <r>
    <x v="4"/>
    <x v="0"/>
    <x v="0"/>
    <x v="1"/>
    <x v="0"/>
    <x v="0"/>
    <n v="11116"/>
  </r>
  <r>
    <x v="1"/>
    <x v="1"/>
    <x v="1"/>
    <x v="0"/>
    <x v="3"/>
    <x v="2"/>
    <n v="14081"/>
  </r>
  <r>
    <x v="5"/>
    <x v="2"/>
    <x v="2"/>
    <x v="9"/>
    <x v="3"/>
    <x v="2"/>
    <n v="2982"/>
  </r>
  <r>
    <x v="0"/>
    <x v="1"/>
    <x v="1"/>
    <x v="9"/>
    <x v="11"/>
    <x v="3"/>
    <n v="14736"/>
  </r>
  <r>
    <x v="7"/>
    <x v="3"/>
    <x v="3"/>
    <x v="0"/>
    <x v="10"/>
    <x v="2"/>
    <n v="17850"/>
  </r>
  <r>
    <x v="3"/>
    <x v="0"/>
    <x v="0"/>
    <x v="2"/>
    <x v="4"/>
    <x v="3"/>
    <n v="16750"/>
  </r>
  <r>
    <x v="7"/>
    <x v="3"/>
    <x v="3"/>
    <x v="0"/>
    <x v="8"/>
    <x v="0"/>
    <n v="18037"/>
  </r>
  <r>
    <x v="4"/>
    <x v="0"/>
    <x v="0"/>
    <x v="4"/>
    <x v="1"/>
    <x v="1"/>
    <n v="14445"/>
  </r>
  <r>
    <x v="1"/>
    <x v="2"/>
    <x v="2"/>
    <x v="8"/>
    <x v="8"/>
    <x v="0"/>
    <n v="7235"/>
  </r>
  <r>
    <x v="1"/>
    <x v="1"/>
    <x v="1"/>
    <x v="2"/>
    <x v="2"/>
    <x v="2"/>
    <n v="12137"/>
  </r>
  <r>
    <x v="7"/>
    <x v="0"/>
    <x v="0"/>
    <x v="8"/>
    <x v="6"/>
    <x v="3"/>
    <n v="18699"/>
  </r>
  <r>
    <x v="3"/>
    <x v="3"/>
    <x v="3"/>
    <x v="3"/>
    <x v="7"/>
    <x v="0"/>
    <n v="21402"/>
  </r>
  <r>
    <x v="4"/>
    <x v="2"/>
    <x v="2"/>
    <x v="6"/>
    <x v="4"/>
    <x v="3"/>
    <n v="4590"/>
  </r>
  <r>
    <x v="2"/>
    <x v="0"/>
    <x v="0"/>
    <x v="5"/>
    <x v="4"/>
    <x v="3"/>
    <n v="14810"/>
  </r>
  <r>
    <x v="0"/>
    <x v="2"/>
    <x v="2"/>
    <x v="0"/>
    <x v="10"/>
    <x v="2"/>
    <n v="5554"/>
  </r>
  <r>
    <x v="0"/>
    <x v="3"/>
    <x v="3"/>
    <x v="6"/>
    <x v="8"/>
    <x v="0"/>
    <n v="18812"/>
  </r>
  <r>
    <x v="1"/>
    <x v="0"/>
    <x v="0"/>
    <x v="1"/>
    <x v="10"/>
    <x v="2"/>
    <n v="16755"/>
  </r>
  <r>
    <x v="2"/>
    <x v="0"/>
    <x v="0"/>
    <x v="5"/>
    <x v="6"/>
    <x v="3"/>
    <n v="12926"/>
  </r>
  <r>
    <x v="6"/>
    <x v="0"/>
    <x v="0"/>
    <x v="3"/>
    <x v="9"/>
    <x v="1"/>
    <n v="12587"/>
  </r>
  <r>
    <x v="5"/>
    <x v="3"/>
    <x v="3"/>
    <x v="6"/>
    <x v="11"/>
    <x v="3"/>
    <n v="21049"/>
  </r>
  <r>
    <x v="0"/>
    <x v="0"/>
    <x v="0"/>
    <x v="1"/>
    <x v="9"/>
    <x v="1"/>
    <n v="9579"/>
  </r>
  <r>
    <x v="3"/>
    <x v="2"/>
    <x v="2"/>
    <x v="2"/>
    <x v="2"/>
    <x v="2"/>
    <n v="5229"/>
  </r>
  <r>
    <x v="4"/>
    <x v="3"/>
    <x v="3"/>
    <x v="8"/>
    <x v="4"/>
    <x v="3"/>
    <n v="21759"/>
  </r>
  <r>
    <x v="0"/>
    <x v="3"/>
    <x v="3"/>
    <x v="8"/>
    <x v="11"/>
    <x v="3"/>
    <n v="16507"/>
  </r>
  <r>
    <x v="4"/>
    <x v="1"/>
    <x v="1"/>
    <x v="8"/>
    <x v="4"/>
    <x v="3"/>
    <n v="5726"/>
  </r>
  <r>
    <x v="5"/>
    <x v="1"/>
    <x v="1"/>
    <x v="8"/>
    <x v="1"/>
    <x v="1"/>
    <n v="12179"/>
  </r>
  <r>
    <x v="7"/>
    <x v="0"/>
    <x v="0"/>
    <x v="4"/>
    <x v="3"/>
    <x v="2"/>
    <n v="13307"/>
  </r>
  <r>
    <x v="5"/>
    <x v="2"/>
    <x v="2"/>
    <x v="6"/>
    <x v="0"/>
    <x v="0"/>
    <n v="1257"/>
  </r>
  <r>
    <x v="0"/>
    <x v="1"/>
    <x v="1"/>
    <x v="4"/>
    <x v="4"/>
    <x v="3"/>
    <n v="11359"/>
  </r>
  <r>
    <x v="0"/>
    <x v="0"/>
    <x v="0"/>
    <x v="3"/>
    <x v="2"/>
    <x v="2"/>
    <n v="18695"/>
  </r>
  <r>
    <x v="5"/>
    <x v="3"/>
    <x v="3"/>
    <x v="3"/>
    <x v="6"/>
    <x v="3"/>
    <n v="20153"/>
  </r>
  <r>
    <x v="6"/>
    <x v="1"/>
    <x v="1"/>
    <x v="8"/>
    <x v="1"/>
    <x v="1"/>
    <n v="14402"/>
  </r>
  <r>
    <x v="0"/>
    <x v="2"/>
    <x v="2"/>
    <x v="5"/>
    <x v="2"/>
    <x v="2"/>
    <n v="4528"/>
  </r>
  <r>
    <x v="6"/>
    <x v="2"/>
    <x v="2"/>
    <x v="4"/>
    <x v="1"/>
    <x v="1"/>
    <n v="7281"/>
  </r>
  <r>
    <x v="5"/>
    <x v="1"/>
    <x v="1"/>
    <x v="4"/>
    <x v="6"/>
    <x v="3"/>
    <n v="4913"/>
  </r>
  <r>
    <x v="6"/>
    <x v="3"/>
    <x v="3"/>
    <x v="0"/>
    <x v="6"/>
    <x v="3"/>
    <n v="28513"/>
  </r>
  <r>
    <x v="7"/>
    <x v="1"/>
    <x v="1"/>
    <x v="6"/>
    <x v="1"/>
    <x v="1"/>
    <n v="6697"/>
  </r>
  <r>
    <x v="4"/>
    <x v="0"/>
    <x v="0"/>
    <x v="9"/>
    <x v="8"/>
    <x v="0"/>
    <n v="12329"/>
  </r>
  <r>
    <x v="0"/>
    <x v="3"/>
    <x v="3"/>
    <x v="5"/>
    <x v="4"/>
    <x v="3"/>
    <n v="26629"/>
  </r>
  <r>
    <x v="5"/>
    <x v="0"/>
    <x v="0"/>
    <x v="8"/>
    <x v="0"/>
    <x v="0"/>
    <n v="11873"/>
  </r>
  <r>
    <x v="4"/>
    <x v="0"/>
    <x v="0"/>
    <x v="6"/>
    <x v="1"/>
    <x v="1"/>
    <n v="11005"/>
  </r>
  <r>
    <x v="1"/>
    <x v="2"/>
    <x v="2"/>
    <x v="8"/>
    <x v="2"/>
    <x v="2"/>
    <n v="4846"/>
  </r>
  <r>
    <x v="2"/>
    <x v="3"/>
    <x v="3"/>
    <x v="7"/>
    <x v="4"/>
    <x v="3"/>
    <n v="25805"/>
  </r>
  <r>
    <x v="4"/>
    <x v="0"/>
    <x v="0"/>
    <x v="0"/>
    <x v="2"/>
    <x v="2"/>
    <n v="19587"/>
  </r>
  <r>
    <x v="4"/>
    <x v="2"/>
    <x v="2"/>
    <x v="0"/>
    <x v="2"/>
    <x v="2"/>
    <n v="6979"/>
  </r>
  <r>
    <x v="2"/>
    <x v="2"/>
    <x v="2"/>
    <x v="0"/>
    <x v="10"/>
    <x v="2"/>
    <n v="7392"/>
  </r>
  <r>
    <x v="4"/>
    <x v="2"/>
    <x v="2"/>
    <x v="7"/>
    <x v="0"/>
    <x v="0"/>
    <n v="3251"/>
  </r>
  <r>
    <x v="4"/>
    <x v="0"/>
    <x v="0"/>
    <x v="9"/>
    <x v="0"/>
    <x v="0"/>
    <n v="12103"/>
  </r>
  <r>
    <x v="0"/>
    <x v="0"/>
    <x v="0"/>
    <x v="0"/>
    <x v="6"/>
    <x v="3"/>
    <n v="13778"/>
  </r>
  <r>
    <x v="0"/>
    <x v="3"/>
    <x v="3"/>
    <x v="9"/>
    <x v="1"/>
    <x v="1"/>
    <n v="28054"/>
  </r>
  <r>
    <x v="1"/>
    <x v="1"/>
    <x v="1"/>
    <x v="4"/>
    <x v="5"/>
    <x v="1"/>
    <n v="9944"/>
  </r>
  <r>
    <x v="2"/>
    <x v="1"/>
    <x v="1"/>
    <x v="7"/>
    <x v="8"/>
    <x v="0"/>
    <n v="14117"/>
  </r>
  <r>
    <x v="5"/>
    <x v="3"/>
    <x v="3"/>
    <x v="6"/>
    <x v="4"/>
    <x v="3"/>
    <n v="22833"/>
  </r>
  <r>
    <x v="6"/>
    <x v="2"/>
    <x v="2"/>
    <x v="3"/>
    <x v="10"/>
    <x v="2"/>
    <n v="5256"/>
  </r>
  <r>
    <x v="5"/>
    <x v="1"/>
    <x v="1"/>
    <x v="2"/>
    <x v="3"/>
    <x v="2"/>
    <n v="11912"/>
  </r>
  <r>
    <x v="0"/>
    <x v="2"/>
    <x v="2"/>
    <x v="8"/>
    <x v="11"/>
    <x v="3"/>
    <n v="3875"/>
  </r>
  <r>
    <x v="3"/>
    <x v="3"/>
    <x v="3"/>
    <x v="2"/>
    <x v="1"/>
    <x v="1"/>
    <n v="21463"/>
  </r>
  <r>
    <x v="5"/>
    <x v="2"/>
    <x v="2"/>
    <x v="0"/>
    <x v="0"/>
    <x v="0"/>
    <n v="5477"/>
  </r>
  <r>
    <x v="6"/>
    <x v="3"/>
    <x v="3"/>
    <x v="5"/>
    <x v="9"/>
    <x v="1"/>
    <n v="24369"/>
  </r>
  <r>
    <x v="7"/>
    <x v="1"/>
    <x v="1"/>
    <x v="1"/>
    <x v="0"/>
    <x v="0"/>
    <n v="5931"/>
  </r>
  <r>
    <x v="1"/>
    <x v="3"/>
    <x v="3"/>
    <x v="5"/>
    <x v="1"/>
    <x v="1"/>
    <n v="27340"/>
  </r>
  <r>
    <x v="5"/>
    <x v="0"/>
    <x v="0"/>
    <x v="3"/>
    <x v="8"/>
    <x v="0"/>
    <n v="15738"/>
  </r>
  <r>
    <x v="2"/>
    <x v="0"/>
    <x v="0"/>
    <x v="4"/>
    <x v="1"/>
    <x v="1"/>
    <n v="12656"/>
  </r>
  <r>
    <x v="2"/>
    <x v="0"/>
    <x v="0"/>
    <x v="3"/>
    <x v="4"/>
    <x v="3"/>
    <n v="11443"/>
  </r>
  <r>
    <x v="6"/>
    <x v="0"/>
    <x v="0"/>
    <x v="2"/>
    <x v="0"/>
    <x v="0"/>
    <n v="10580"/>
  </r>
  <r>
    <x v="3"/>
    <x v="1"/>
    <x v="1"/>
    <x v="6"/>
    <x v="11"/>
    <x v="3"/>
    <n v="8993"/>
  </r>
  <r>
    <x v="7"/>
    <x v="3"/>
    <x v="3"/>
    <x v="6"/>
    <x v="11"/>
    <x v="3"/>
    <n v="19680"/>
  </r>
  <r>
    <x v="4"/>
    <x v="2"/>
    <x v="2"/>
    <x v="1"/>
    <x v="10"/>
    <x v="2"/>
    <n v="1228"/>
  </r>
  <r>
    <x v="1"/>
    <x v="3"/>
    <x v="3"/>
    <x v="3"/>
    <x v="3"/>
    <x v="2"/>
    <n v="26999"/>
  </r>
  <r>
    <x v="5"/>
    <x v="3"/>
    <x v="3"/>
    <x v="0"/>
    <x v="5"/>
    <x v="1"/>
    <n v="17099"/>
  </r>
  <r>
    <x v="2"/>
    <x v="1"/>
    <x v="1"/>
    <x v="9"/>
    <x v="8"/>
    <x v="0"/>
    <n v="7605"/>
  </r>
  <r>
    <x v="1"/>
    <x v="0"/>
    <x v="0"/>
    <x v="2"/>
    <x v="3"/>
    <x v="2"/>
    <n v="18368"/>
  </r>
  <r>
    <x v="0"/>
    <x v="1"/>
    <x v="1"/>
    <x v="2"/>
    <x v="1"/>
    <x v="1"/>
    <n v="8704"/>
  </r>
  <r>
    <x v="4"/>
    <x v="2"/>
    <x v="2"/>
    <x v="3"/>
    <x v="0"/>
    <x v="0"/>
    <n v="1099"/>
  </r>
  <r>
    <x v="4"/>
    <x v="2"/>
    <x v="2"/>
    <x v="3"/>
    <x v="11"/>
    <x v="3"/>
    <n v="2045"/>
  </r>
  <r>
    <x v="3"/>
    <x v="1"/>
    <x v="1"/>
    <x v="9"/>
    <x v="5"/>
    <x v="1"/>
    <n v="5449"/>
  </r>
  <r>
    <x v="4"/>
    <x v="0"/>
    <x v="0"/>
    <x v="3"/>
    <x v="3"/>
    <x v="2"/>
    <n v="17154"/>
  </r>
  <r>
    <x v="6"/>
    <x v="3"/>
    <x v="3"/>
    <x v="7"/>
    <x v="7"/>
    <x v="0"/>
    <n v="28159"/>
  </r>
  <r>
    <x v="0"/>
    <x v="0"/>
    <x v="0"/>
    <x v="0"/>
    <x v="3"/>
    <x v="2"/>
    <n v="15418"/>
  </r>
  <r>
    <x v="0"/>
    <x v="2"/>
    <x v="2"/>
    <x v="8"/>
    <x v="0"/>
    <x v="0"/>
    <n v="7676"/>
  </r>
  <r>
    <x v="4"/>
    <x v="3"/>
    <x v="3"/>
    <x v="9"/>
    <x v="5"/>
    <x v="1"/>
    <n v="21788"/>
  </r>
  <r>
    <x v="6"/>
    <x v="1"/>
    <x v="1"/>
    <x v="4"/>
    <x v="6"/>
    <x v="3"/>
    <n v="11628"/>
  </r>
  <r>
    <x v="7"/>
    <x v="1"/>
    <x v="1"/>
    <x v="8"/>
    <x v="6"/>
    <x v="3"/>
    <n v="10593"/>
  </r>
  <r>
    <x v="5"/>
    <x v="3"/>
    <x v="3"/>
    <x v="0"/>
    <x v="5"/>
    <x v="1"/>
    <n v="29212"/>
  </r>
  <r>
    <x v="6"/>
    <x v="2"/>
    <x v="2"/>
    <x v="8"/>
    <x v="6"/>
    <x v="3"/>
    <n v="7747"/>
  </r>
  <r>
    <x v="1"/>
    <x v="2"/>
    <x v="2"/>
    <x v="6"/>
    <x v="3"/>
    <x v="2"/>
    <n v="6800"/>
  </r>
  <r>
    <x v="0"/>
    <x v="2"/>
    <x v="2"/>
    <x v="4"/>
    <x v="11"/>
    <x v="3"/>
    <n v="3115"/>
  </r>
  <r>
    <x v="6"/>
    <x v="3"/>
    <x v="3"/>
    <x v="8"/>
    <x v="9"/>
    <x v="1"/>
    <n v="28186"/>
  </r>
  <r>
    <x v="2"/>
    <x v="0"/>
    <x v="0"/>
    <x v="1"/>
    <x v="9"/>
    <x v="1"/>
    <n v="17790"/>
  </r>
  <r>
    <x v="4"/>
    <x v="0"/>
    <x v="0"/>
    <x v="1"/>
    <x v="9"/>
    <x v="1"/>
    <n v="12350"/>
  </r>
  <r>
    <x v="6"/>
    <x v="3"/>
    <x v="3"/>
    <x v="9"/>
    <x v="10"/>
    <x v="2"/>
    <n v="25622"/>
  </r>
  <r>
    <x v="1"/>
    <x v="3"/>
    <x v="3"/>
    <x v="1"/>
    <x v="9"/>
    <x v="1"/>
    <n v="26154"/>
  </r>
  <r>
    <x v="2"/>
    <x v="1"/>
    <x v="1"/>
    <x v="9"/>
    <x v="10"/>
    <x v="2"/>
    <n v="10222"/>
  </r>
  <r>
    <x v="7"/>
    <x v="3"/>
    <x v="3"/>
    <x v="5"/>
    <x v="6"/>
    <x v="3"/>
    <n v="22412"/>
  </r>
  <r>
    <x v="3"/>
    <x v="3"/>
    <x v="3"/>
    <x v="6"/>
    <x v="10"/>
    <x v="2"/>
    <n v="22422"/>
  </r>
  <r>
    <x v="6"/>
    <x v="1"/>
    <x v="1"/>
    <x v="5"/>
    <x v="6"/>
    <x v="3"/>
    <n v="10698"/>
  </r>
  <r>
    <x v="1"/>
    <x v="2"/>
    <x v="2"/>
    <x v="0"/>
    <x v="8"/>
    <x v="0"/>
    <n v="1628"/>
  </r>
  <r>
    <x v="3"/>
    <x v="1"/>
    <x v="1"/>
    <x v="9"/>
    <x v="9"/>
    <x v="1"/>
    <n v="9063"/>
  </r>
  <r>
    <x v="3"/>
    <x v="2"/>
    <x v="2"/>
    <x v="6"/>
    <x v="1"/>
    <x v="1"/>
    <n v="3898"/>
  </r>
  <r>
    <x v="6"/>
    <x v="1"/>
    <x v="1"/>
    <x v="1"/>
    <x v="10"/>
    <x v="2"/>
    <n v="9873"/>
  </r>
  <r>
    <x v="2"/>
    <x v="0"/>
    <x v="0"/>
    <x v="9"/>
    <x v="9"/>
    <x v="1"/>
    <n v="12730"/>
  </r>
  <r>
    <x v="2"/>
    <x v="2"/>
    <x v="2"/>
    <x v="5"/>
    <x v="1"/>
    <x v="1"/>
    <n v="5348"/>
  </r>
  <r>
    <x v="4"/>
    <x v="2"/>
    <x v="2"/>
    <x v="7"/>
    <x v="2"/>
    <x v="2"/>
    <n v="2592"/>
  </r>
  <r>
    <x v="4"/>
    <x v="2"/>
    <x v="2"/>
    <x v="4"/>
    <x v="1"/>
    <x v="1"/>
    <n v="4626"/>
  </r>
  <r>
    <x v="0"/>
    <x v="0"/>
    <x v="0"/>
    <x v="9"/>
    <x v="0"/>
    <x v="0"/>
    <n v="15289"/>
  </r>
  <r>
    <x v="4"/>
    <x v="2"/>
    <x v="2"/>
    <x v="9"/>
    <x v="4"/>
    <x v="3"/>
    <n v="6830"/>
  </r>
  <r>
    <x v="7"/>
    <x v="2"/>
    <x v="2"/>
    <x v="0"/>
    <x v="6"/>
    <x v="3"/>
    <n v="1958"/>
  </r>
  <r>
    <x v="5"/>
    <x v="1"/>
    <x v="1"/>
    <x v="0"/>
    <x v="11"/>
    <x v="3"/>
    <n v="8005"/>
  </r>
  <r>
    <x v="5"/>
    <x v="1"/>
    <x v="1"/>
    <x v="9"/>
    <x v="10"/>
    <x v="2"/>
    <n v="12835"/>
  </r>
  <r>
    <x v="4"/>
    <x v="1"/>
    <x v="1"/>
    <x v="5"/>
    <x v="1"/>
    <x v="1"/>
    <n v="9520"/>
  </r>
  <r>
    <x v="3"/>
    <x v="2"/>
    <x v="2"/>
    <x v="1"/>
    <x v="10"/>
    <x v="2"/>
    <n v="2873"/>
  </r>
  <r>
    <x v="4"/>
    <x v="3"/>
    <x v="3"/>
    <x v="8"/>
    <x v="1"/>
    <x v="1"/>
    <n v="29292"/>
  </r>
  <r>
    <x v="1"/>
    <x v="3"/>
    <x v="3"/>
    <x v="0"/>
    <x v="6"/>
    <x v="3"/>
    <n v="29175"/>
  </r>
  <r>
    <x v="5"/>
    <x v="2"/>
    <x v="2"/>
    <x v="3"/>
    <x v="9"/>
    <x v="1"/>
    <n v="2878"/>
  </r>
  <r>
    <x v="6"/>
    <x v="1"/>
    <x v="1"/>
    <x v="7"/>
    <x v="0"/>
    <x v="0"/>
    <n v="12245"/>
  </r>
  <r>
    <x v="6"/>
    <x v="3"/>
    <x v="3"/>
    <x v="3"/>
    <x v="0"/>
    <x v="0"/>
    <n v="29552"/>
  </r>
  <r>
    <x v="5"/>
    <x v="1"/>
    <x v="1"/>
    <x v="9"/>
    <x v="3"/>
    <x v="2"/>
    <n v="7926"/>
  </r>
  <r>
    <x v="0"/>
    <x v="3"/>
    <x v="3"/>
    <x v="1"/>
    <x v="3"/>
    <x v="2"/>
    <n v="26790"/>
  </r>
  <r>
    <x v="7"/>
    <x v="2"/>
    <x v="2"/>
    <x v="4"/>
    <x v="1"/>
    <x v="1"/>
    <n v="4837"/>
  </r>
  <r>
    <x v="1"/>
    <x v="0"/>
    <x v="0"/>
    <x v="3"/>
    <x v="6"/>
    <x v="3"/>
    <n v="13164"/>
  </r>
  <r>
    <x v="4"/>
    <x v="3"/>
    <x v="3"/>
    <x v="1"/>
    <x v="10"/>
    <x v="2"/>
    <n v="29379"/>
  </r>
  <r>
    <x v="1"/>
    <x v="1"/>
    <x v="1"/>
    <x v="1"/>
    <x v="4"/>
    <x v="3"/>
    <n v="9100"/>
  </r>
  <r>
    <x v="0"/>
    <x v="3"/>
    <x v="3"/>
    <x v="1"/>
    <x v="6"/>
    <x v="3"/>
    <n v="26991"/>
  </r>
  <r>
    <x v="7"/>
    <x v="3"/>
    <x v="3"/>
    <x v="1"/>
    <x v="2"/>
    <x v="2"/>
    <n v="16624"/>
  </r>
  <r>
    <x v="2"/>
    <x v="0"/>
    <x v="0"/>
    <x v="5"/>
    <x v="1"/>
    <x v="1"/>
    <n v="16103"/>
  </r>
  <r>
    <x v="0"/>
    <x v="1"/>
    <x v="1"/>
    <x v="6"/>
    <x v="4"/>
    <x v="3"/>
    <n v="14279"/>
  </r>
  <r>
    <x v="3"/>
    <x v="1"/>
    <x v="1"/>
    <x v="7"/>
    <x v="11"/>
    <x v="3"/>
    <n v="8963"/>
  </r>
  <r>
    <x v="1"/>
    <x v="2"/>
    <x v="2"/>
    <x v="9"/>
    <x v="10"/>
    <x v="2"/>
    <n v="7892"/>
  </r>
  <r>
    <x v="4"/>
    <x v="2"/>
    <x v="2"/>
    <x v="7"/>
    <x v="8"/>
    <x v="0"/>
    <n v="6423"/>
  </r>
  <r>
    <x v="5"/>
    <x v="3"/>
    <x v="3"/>
    <x v="9"/>
    <x v="10"/>
    <x v="2"/>
    <n v="24478"/>
  </r>
  <r>
    <x v="6"/>
    <x v="0"/>
    <x v="0"/>
    <x v="6"/>
    <x v="4"/>
    <x v="3"/>
    <n v="13492"/>
  </r>
  <r>
    <x v="7"/>
    <x v="1"/>
    <x v="1"/>
    <x v="0"/>
    <x v="5"/>
    <x v="1"/>
    <n v="13382"/>
  </r>
  <r>
    <x v="2"/>
    <x v="1"/>
    <x v="1"/>
    <x v="4"/>
    <x v="6"/>
    <x v="3"/>
    <n v="7321"/>
  </r>
  <r>
    <x v="1"/>
    <x v="1"/>
    <x v="1"/>
    <x v="0"/>
    <x v="8"/>
    <x v="0"/>
    <n v="8745"/>
  </r>
  <r>
    <x v="1"/>
    <x v="0"/>
    <x v="0"/>
    <x v="0"/>
    <x v="2"/>
    <x v="2"/>
    <n v="8892"/>
  </r>
  <r>
    <x v="0"/>
    <x v="1"/>
    <x v="1"/>
    <x v="1"/>
    <x v="4"/>
    <x v="3"/>
    <n v="9643"/>
  </r>
  <r>
    <x v="3"/>
    <x v="0"/>
    <x v="0"/>
    <x v="2"/>
    <x v="4"/>
    <x v="3"/>
    <n v="17144"/>
  </r>
  <r>
    <x v="2"/>
    <x v="2"/>
    <x v="2"/>
    <x v="4"/>
    <x v="3"/>
    <x v="2"/>
    <n v="4447"/>
  </r>
  <r>
    <x v="0"/>
    <x v="2"/>
    <x v="2"/>
    <x v="6"/>
    <x v="8"/>
    <x v="0"/>
    <n v="2985"/>
  </r>
  <r>
    <x v="0"/>
    <x v="1"/>
    <x v="1"/>
    <x v="9"/>
    <x v="3"/>
    <x v="2"/>
    <n v="6976"/>
  </r>
  <r>
    <x v="0"/>
    <x v="1"/>
    <x v="1"/>
    <x v="6"/>
    <x v="6"/>
    <x v="3"/>
    <n v="13706"/>
  </r>
  <r>
    <x v="3"/>
    <x v="1"/>
    <x v="1"/>
    <x v="7"/>
    <x v="1"/>
    <x v="1"/>
    <n v="5768"/>
  </r>
  <r>
    <x v="7"/>
    <x v="2"/>
    <x v="2"/>
    <x v="4"/>
    <x v="10"/>
    <x v="2"/>
    <n v="6550"/>
  </r>
  <r>
    <x v="0"/>
    <x v="1"/>
    <x v="1"/>
    <x v="4"/>
    <x v="9"/>
    <x v="1"/>
    <n v="11864"/>
  </r>
  <r>
    <x v="1"/>
    <x v="3"/>
    <x v="3"/>
    <x v="6"/>
    <x v="11"/>
    <x v="3"/>
    <n v="28865"/>
  </r>
  <r>
    <x v="3"/>
    <x v="3"/>
    <x v="3"/>
    <x v="1"/>
    <x v="2"/>
    <x v="2"/>
    <n v="15467"/>
  </r>
  <r>
    <x v="1"/>
    <x v="2"/>
    <x v="2"/>
    <x v="8"/>
    <x v="1"/>
    <x v="1"/>
    <n v="6138"/>
  </r>
  <r>
    <x v="4"/>
    <x v="1"/>
    <x v="1"/>
    <x v="0"/>
    <x v="2"/>
    <x v="2"/>
    <n v="12761"/>
  </r>
  <r>
    <x v="3"/>
    <x v="1"/>
    <x v="1"/>
    <x v="6"/>
    <x v="9"/>
    <x v="1"/>
    <n v="10538"/>
  </r>
  <r>
    <x v="5"/>
    <x v="0"/>
    <x v="0"/>
    <x v="4"/>
    <x v="1"/>
    <x v="1"/>
    <n v="19061"/>
  </r>
  <r>
    <x v="3"/>
    <x v="2"/>
    <x v="2"/>
    <x v="1"/>
    <x v="8"/>
    <x v="0"/>
    <n v="7527"/>
  </r>
  <r>
    <x v="0"/>
    <x v="3"/>
    <x v="3"/>
    <x v="8"/>
    <x v="5"/>
    <x v="1"/>
    <n v="16522"/>
  </r>
  <r>
    <x v="0"/>
    <x v="0"/>
    <x v="0"/>
    <x v="5"/>
    <x v="0"/>
    <x v="0"/>
    <n v="9077"/>
  </r>
  <r>
    <x v="5"/>
    <x v="3"/>
    <x v="3"/>
    <x v="4"/>
    <x v="3"/>
    <x v="2"/>
    <n v="22027"/>
  </r>
  <r>
    <x v="3"/>
    <x v="3"/>
    <x v="3"/>
    <x v="0"/>
    <x v="11"/>
    <x v="3"/>
    <n v="28491"/>
  </r>
  <r>
    <x v="0"/>
    <x v="1"/>
    <x v="1"/>
    <x v="3"/>
    <x v="8"/>
    <x v="0"/>
    <n v="9023"/>
  </r>
  <r>
    <x v="5"/>
    <x v="2"/>
    <x v="2"/>
    <x v="6"/>
    <x v="6"/>
    <x v="3"/>
    <n v="7278"/>
  </r>
  <r>
    <x v="4"/>
    <x v="2"/>
    <x v="2"/>
    <x v="7"/>
    <x v="5"/>
    <x v="1"/>
    <n v="6758"/>
  </r>
  <r>
    <x v="7"/>
    <x v="3"/>
    <x v="3"/>
    <x v="3"/>
    <x v="5"/>
    <x v="1"/>
    <n v="21204"/>
  </r>
  <r>
    <x v="4"/>
    <x v="1"/>
    <x v="1"/>
    <x v="3"/>
    <x v="5"/>
    <x v="1"/>
    <n v="7514"/>
  </r>
  <r>
    <x v="2"/>
    <x v="3"/>
    <x v="3"/>
    <x v="1"/>
    <x v="8"/>
    <x v="0"/>
    <n v="28019"/>
  </r>
  <r>
    <x v="3"/>
    <x v="1"/>
    <x v="1"/>
    <x v="8"/>
    <x v="1"/>
    <x v="1"/>
    <n v="6450"/>
  </r>
  <r>
    <x v="3"/>
    <x v="1"/>
    <x v="1"/>
    <x v="2"/>
    <x v="5"/>
    <x v="1"/>
    <n v="4130"/>
  </r>
  <r>
    <x v="6"/>
    <x v="0"/>
    <x v="0"/>
    <x v="3"/>
    <x v="10"/>
    <x v="2"/>
    <n v="14808"/>
  </r>
  <r>
    <x v="7"/>
    <x v="3"/>
    <x v="3"/>
    <x v="2"/>
    <x v="5"/>
    <x v="1"/>
    <n v="23844"/>
  </r>
  <r>
    <x v="5"/>
    <x v="2"/>
    <x v="2"/>
    <x v="3"/>
    <x v="4"/>
    <x v="3"/>
    <n v="1312"/>
  </r>
  <r>
    <x v="2"/>
    <x v="0"/>
    <x v="0"/>
    <x v="8"/>
    <x v="2"/>
    <x v="2"/>
    <n v="18063"/>
  </r>
  <r>
    <x v="0"/>
    <x v="2"/>
    <x v="2"/>
    <x v="9"/>
    <x v="9"/>
    <x v="1"/>
    <n v="7095"/>
  </r>
  <r>
    <x v="7"/>
    <x v="3"/>
    <x v="3"/>
    <x v="4"/>
    <x v="8"/>
    <x v="0"/>
    <n v="26618"/>
  </r>
  <r>
    <x v="5"/>
    <x v="2"/>
    <x v="2"/>
    <x v="1"/>
    <x v="3"/>
    <x v="2"/>
    <n v="2190"/>
  </r>
  <r>
    <x v="3"/>
    <x v="3"/>
    <x v="3"/>
    <x v="4"/>
    <x v="8"/>
    <x v="0"/>
    <n v="16023"/>
  </r>
  <r>
    <x v="3"/>
    <x v="2"/>
    <x v="2"/>
    <x v="9"/>
    <x v="8"/>
    <x v="0"/>
    <n v="4067"/>
  </r>
  <r>
    <x v="6"/>
    <x v="2"/>
    <x v="2"/>
    <x v="7"/>
    <x v="5"/>
    <x v="1"/>
    <n v="6461"/>
  </r>
  <r>
    <x v="7"/>
    <x v="3"/>
    <x v="3"/>
    <x v="6"/>
    <x v="10"/>
    <x v="2"/>
    <n v="26931"/>
  </r>
  <r>
    <x v="5"/>
    <x v="3"/>
    <x v="3"/>
    <x v="0"/>
    <x v="3"/>
    <x v="2"/>
    <n v="24149"/>
  </r>
  <r>
    <x v="6"/>
    <x v="2"/>
    <x v="2"/>
    <x v="1"/>
    <x v="6"/>
    <x v="3"/>
    <n v="7067"/>
  </r>
  <r>
    <x v="7"/>
    <x v="0"/>
    <x v="0"/>
    <x v="5"/>
    <x v="3"/>
    <x v="2"/>
    <n v="14616"/>
  </r>
  <r>
    <x v="3"/>
    <x v="1"/>
    <x v="1"/>
    <x v="7"/>
    <x v="8"/>
    <x v="0"/>
    <n v="13326"/>
  </r>
  <r>
    <x v="5"/>
    <x v="2"/>
    <x v="2"/>
    <x v="5"/>
    <x v="4"/>
    <x v="3"/>
    <n v="4315"/>
  </r>
  <r>
    <x v="4"/>
    <x v="1"/>
    <x v="1"/>
    <x v="1"/>
    <x v="5"/>
    <x v="1"/>
    <n v="14520"/>
  </r>
  <r>
    <x v="1"/>
    <x v="3"/>
    <x v="3"/>
    <x v="2"/>
    <x v="7"/>
    <x v="0"/>
    <n v="27324"/>
  </r>
  <r>
    <x v="0"/>
    <x v="3"/>
    <x v="3"/>
    <x v="3"/>
    <x v="8"/>
    <x v="0"/>
    <n v="17129"/>
  </r>
  <r>
    <x v="3"/>
    <x v="0"/>
    <x v="0"/>
    <x v="7"/>
    <x v="8"/>
    <x v="0"/>
    <n v="16167"/>
  </r>
  <r>
    <x v="1"/>
    <x v="1"/>
    <x v="1"/>
    <x v="2"/>
    <x v="5"/>
    <x v="1"/>
    <n v="9122"/>
  </r>
  <r>
    <x v="0"/>
    <x v="1"/>
    <x v="1"/>
    <x v="1"/>
    <x v="6"/>
    <x v="3"/>
    <n v="4600"/>
  </r>
  <r>
    <x v="2"/>
    <x v="0"/>
    <x v="0"/>
    <x v="1"/>
    <x v="6"/>
    <x v="3"/>
    <n v="9375"/>
  </r>
  <r>
    <x v="2"/>
    <x v="1"/>
    <x v="1"/>
    <x v="9"/>
    <x v="10"/>
    <x v="2"/>
    <n v="11593"/>
  </r>
  <r>
    <x v="2"/>
    <x v="0"/>
    <x v="0"/>
    <x v="8"/>
    <x v="1"/>
    <x v="1"/>
    <n v="17920"/>
  </r>
  <r>
    <x v="2"/>
    <x v="1"/>
    <x v="1"/>
    <x v="4"/>
    <x v="10"/>
    <x v="2"/>
    <n v="6936"/>
  </r>
  <r>
    <x v="7"/>
    <x v="2"/>
    <x v="2"/>
    <x v="7"/>
    <x v="6"/>
    <x v="3"/>
    <n v="1059"/>
  </r>
  <r>
    <x v="3"/>
    <x v="1"/>
    <x v="1"/>
    <x v="5"/>
    <x v="7"/>
    <x v="0"/>
    <n v="13259"/>
  </r>
  <r>
    <x v="2"/>
    <x v="3"/>
    <x v="3"/>
    <x v="9"/>
    <x v="1"/>
    <x v="1"/>
    <n v="19534"/>
  </r>
  <r>
    <x v="7"/>
    <x v="3"/>
    <x v="3"/>
    <x v="4"/>
    <x v="3"/>
    <x v="2"/>
    <n v="15085"/>
  </r>
  <r>
    <x v="3"/>
    <x v="0"/>
    <x v="0"/>
    <x v="6"/>
    <x v="10"/>
    <x v="2"/>
    <n v="11473"/>
  </r>
  <r>
    <x v="0"/>
    <x v="0"/>
    <x v="0"/>
    <x v="2"/>
    <x v="0"/>
    <x v="0"/>
    <n v="9636"/>
  </r>
  <r>
    <x v="2"/>
    <x v="2"/>
    <x v="2"/>
    <x v="4"/>
    <x v="0"/>
    <x v="0"/>
    <n v="5675"/>
  </r>
  <r>
    <x v="2"/>
    <x v="1"/>
    <x v="1"/>
    <x v="9"/>
    <x v="10"/>
    <x v="2"/>
    <n v="12816"/>
  </r>
  <r>
    <x v="4"/>
    <x v="0"/>
    <x v="0"/>
    <x v="7"/>
    <x v="2"/>
    <x v="2"/>
    <n v="14130"/>
  </r>
  <r>
    <x v="0"/>
    <x v="2"/>
    <x v="2"/>
    <x v="6"/>
    <x v="4"/>
    <x v="3"/>
    <n v="7317"/>
  </r>
  <r>
    <x v="7"/>
    <x v="3"/>
    <x v="3"/>
    <x v="9"/>
    <x v="5"/>
    <x v="1"/>
    <n v="19103"/>
  </r>
  <r>
    <x v="5"/>
    <x v="1"/>
    <x v="1"/>
    <x v="4"/>
    <x v="2"/>
    <x v="2"/>
    <n v="7266"/>
  </r>
  <r>
    <x v="3"/>
    <x v="3"/>
    <x v="3"/>
    <x v="5"/>
    <x v="10"/>
    <x v="2"/>
    <n v="23238"/>
  </r>
  <r>
    <x v="1"/>
    <x v="2"/>
    <x v="2"/>
    <x v="8"/>
    <x v="0"/>
    <x v="0"/>
    <n v="6979"/>
  </r>
  <r>
    <x v="4"/>
    <x v="2"/>
    <x v="2"/>
    <x v="2"/>
    <x v="9"/>
    <x v="1"/>
    <n v="6571"/>
  </r>
  <r>
    <x v="6"/>
    <x v="3"/>
    <x v="3"/>
    <x v="0"/>
    <x v="0"/>
    <x v="0"/>
    <n v="22948"/>
  </r>
  <r>
    <x v="1"/>
    <x v="0"/>
    <x v="0"/>
    <x v="8"/>
    <x v="2"/>
    <x v="2"/>
    <n v="14532"/>
  </r>
  <r>
    <x v="2"/>
    <x v="1"/>
    <x v="1"/>
    <x v="2"/>
    <x v="4"/>
    <x v="3"/>
    <n v="9542"/>
  </r>
  <r>
    <x v="4"/>
    <x v="1"/>
    <x v="1"/>
    <x v="8"/>
    <x v="7"/>
    <x v="0"/>
    <n v="7268"/>
  </r>
  <r>
    <x v="7"/>
    <x v="1"/>
    <x v="1"/>
    <x v="3"/>
    <x v="0"/>
    <x v="0"/>
    <n v="12012"/>
  </r>
  <r>
    <x v="7"/>
    <x v="3"/>
    <x v="3"/>
    <x v="7"/>
    <x v="0"/>
    <x v="0"/>
    <n v="22963"/>
  </r>
  <r>
    <x v="0"/>
    <x v="0"/>
    <x v="0"/>
    <x v="6"/>
    <x v="7"/>
    <x v="0"/>
    <n v="19938"/>
  </r>
  <r>
    <x v="2"/>
    <x v="3"/>
    <x v="3"/>
    <x v="1"/>
    <x v="8"/>
    <x v="0"/>
    <n v="17663"/>
  </r>
  <r>
    <x v="1"/>
    <x v="3"/>
    <x v="3"/>
    <x v="3"/>
    <x v="6"/>
    <x v="3"/>
    <n v="23099"/>
  </r>
  <r>
    <x v="4"/>
    <x v="0"/>
    <x v="0"/>
    <x v="3"/>
    <x v="4"/>
    <x v="3"/>
    <n v="8897"/>
  </r>
  <r>
    <x v="5"/>
    <x v="1"/>
    <x v="1"/>
    <x v="9"/>
    <x v="5"/>
    <x v="1"/>
    <n v="12927"/>
  </r>
  <r>
    <x v="1"/>
    <x v="0"/>
    <x v="0"/>
    <x v="6"/>
    <x v="10"/>
    <x v="2"/>
    <n v="15051"/>
  </r>
  <r>
    <x v="5"/>
    <x v="2"/>
    <x v="2"/>
    <x v="8"/>
    <x v="6"/>
    <x v="3"/>
    <n v="6838"/>
  </r>
  <r>
    <x v="2"/>
    <x v="0"/>
    <x v="0"/>
    <x v="8"/>
    <x v="9"/>
    <x v="1"/>
    <n v="17230"/>
  </r>
  <r>
    <x v="3"/>
    <x v="0"/>
    <x v="0"/>
    <x v="0"/>
    <x v="1"/>
    <x v="1"/>
    <n v="9705"/>
  </r>
  <r>
    <x v="4"/>
    <x v="1"/>
    <x v="1"/>
    <x v="8"/>
    <x v="4"/>
    <x v="3"/>
    <n v="11266"/>
  </r>
  <r>
    <x v="6"/>
    <x v="0"/>
    <x v="0"/>
    <x v="1"/>
    <x v="3"/>
    <x v="2"/>
    <n v="10251"/>
  </r>
  <r>
    <x v="4"/>
    <x v="3"/>
    <x v="3"/>
    <x v="2"/>
    <x v="7"/>
    <x v="0"/>
    <n v="23333"/>
  </r>
  <r>
    <x v="4"/>
    <x v="3"/>
    <x v="3"/>
    <x v="1"/>
    <x v="5"/>
    <x v="1"/>
    <n v="16004"/>
  </r>
  <r>
    <x v="5"/>
    <x v="2"/>
    <x v="2"/>
    <x v="7"/>
    <x v="5"/>
    <x v="1"/>
    <n v="2101"/>
  </r>
  <r>
    <x v="7"/>
    <x v="1"/>
    <x v="1"/>
    <x v="7"/>
    <x v="11"/>
    <x v="3"/>
    <n v="13183"/>
  </r>
  <r>
    <x v="7"/>
    <x v="1"/>
    <x v="1"/>
    <x v="5"/>
    <x v="2"/>
    <x v="2"/>
    <n v="11259"/>
  </r>
  <r>
    <x v="7"/>
    <x v="0"/>
    <x v="0"/>
    <x v="6"/>
    <x v="11"/>
    <x v="3"/>
    <n v="11866"/>
  </r>
  <r>
    <x v="5"/>
    <x v="3"/>
    <x v="3"/>
    <x v="8"/>
    <x v="8"/>
    <x v="0"/>
    <n v="24480"/>
  </r>
  <r>
    <x v="6"/>
    <x v="1"/>
    <x v="1"/>
    <x v="9"/>
    <x v="11"/>
    <x v="3"/>
    <n v="5303"/>
  </r>
  <r>
    <x v="5"/>
    <x v="0"/>
    <x v="0"/>
    <x v="9"/>
    <x v="2"/>
    <x v="2"/>
    <n v="11116"/>
  </r>
  <r>
    <x v="1"/>
    <x v="3"/>
    <x v="3"/>
    <x v="8"/>
    <x v="4"/>
    <x v="3"/>
    <n v="27804"/>
  </r>
  <r>
    <x v="3"/>
    <x v="3"/>
    <x v="3"/>
    <x v="6"/>
    <x v="8"/>
    <x v="0"/>
    <n v="22530"/>
  </r>
  <r>
    <x v="6"/>
    <x v="3"/>
    <x v="3"/>
    <x v="7"/>
    <x v="5"/>
    <x v="1"/>
    <n v="17669"/>
  </r>
  <r>
    <x v="1"/>
    <x v="2"/>
    <x v="2"/>
    <x v="5"/>
    <x v="8"/>
    <x v="0"/>
    <n v="5097"/>
  </r>
  <r>
    <x v="6"/>
    <x v="0"/>
    <x v="0"/>
    <x v="0"/>
    <x v="7"/>
    <x v="0"/>
    <n v="19635"/>
  </r>
  <r>
    <x v="1"/>
    <x v="0"/>
    <x v="0"/>
    <x v="6"/>
    <x v="11"/>
    <x v="3"/>
    <n v="8327"/>
  </r>
  <r>
    <x v="0"/>
    <x v="3"/>
    <x v="3"/>
    <x v="9"/>
    <x v="5"/>
    <x v="1"/>
    <n v="27865"/>
  </r>
  <r>
    <x v="1"/>
    <x v="0"/>
    <x v="0"/>
    <x v="9"/>
    <x v="2"/>
    <x v="2"/>
    <n v="14697"/>
  </r>
  <r>
    <x v="2"/>
    <x v="2"/>
    <x v="2"/>
    <x v="2"/>
    <x v="4"/>
    <x v="3"/>
    <n v="5374"/>
  </r>
  <r>
    <x v="6"/>
    <x v="0"/>
    <x v="0"/>
    <x v="9"/>
    <x v="11"/>
    <x v="3"/>
    <n v="13567"/>
  </r>
  <r>
    <x v="2"/>
    <x v="0"/>
    <x v="0"/>
    <x v="7"/>
    <x v="4"/>
    <x v="3"/>
    <n v="17817"/>
  </r>
  <r>
    <x v="7"/>
    <x v="2"/>
    <x v="2"/>
    <x v="9"/>
    <x v="9"/>
    <x v="1"/>
    <n v="2284"/>
  </r>
  <r>
    <x v="5"/>
    <x v="3"/>
    <x v="3"/>
    <x v="0"/>
    <x v="7"/>
    <x v="0"/>
    <n v="28596"/>
  </r>
  <r>
    <x v="1"/>
    <x v="2"/>
    <x v="2"/>
    <x v="1"/>
    <x v="0"/>
    <x v="0"/>
    <n v="1147"/>
  </r>
  <r>
    <x v="5"/>
    <x v="1"/>
    <x v="1"/>
    <x v="4"/>
    <x v="9"/>
    <x v="1"/>
    <n v="7384"/>
  </r>
  <r>
    <x v="3"/>
    <x v="2"/>
    <x v="2"/>
    <x v="3"/>
    <x v="3"/>
    <x v="2"/>
    <n v="3981"/>
  </r>
  <r>
    <x v="5"/>
    <x v="3"/>
    <x v="3"/>
    <x v="4"/>
    <x v="1"/>
    <x v="1"/>
    <n v="22114"/>
  </r>
  <r>
    <x v="6"/>
    <x v="0"/>
    <x v="0"/>
    <x v="6"/>
    <x v="10"/>
    <x v="2"/>
    <n v="11435"/>
  </r>
  <r>
    <x v="6"/>
    <x v="2"/>
    <x v="2"/>
    <x v="0"/>
    <x v="0"/>
    <x v="0"/>
    <n v="7985"/>
  </r>
  <r>
    <x v="2"/>
    <x v="1"/>
    <x v="1"/>
    <x v="5"/>
    <x v="2"/>
    <x v="2"/>
    <n v="4542"/>
  </r>
  <r>
    <x v="1"/>
    <x v="0"/>
    <x v="0"/>
    <x v="9"/>
    <x v="8"/>
    <x v="0"/>
    <n v="16696"/>
  </r>
  <r>
    <x v="1"/>
    <x v="3"/>
    <x v="3"/>
    <x v="9"/>
    <x v="0"/>
    <x v="0"/>
    <n v="17752"/>
  </r>
  <r>
    <x v="5"/>
    <x v="1"/>
    <x v="1"/>
    <x v="6"/>
    <x v="6"/>
    <x v="3"/>
    <n v="13509"/>
  </r>
  <r>
    <x v="6"/>
    <x v="1"/>
    <x v="1"/>
    <x v="8"/>
    <x v="4"/>
    <x v="3"/>
    <n v="7722"/>
  </r>
  <r>
    <x v="2"/>
    <x v="2"/>
    <x v="2"/>
    <x v="0"/>
    <x v="3"/>
    <x v="2"/>
    <n v="6464"/>
  </r>
  <r>
    <x v="2"/>
    <x v="0"/>
    <x v="0"/>
    <x v="2"/>
    <x v="4"/>
    <x v="3"/>
    <n v="19965"/>
  </r>
  <r>
    <x v="2"/>
    <x v="3"/>
    <x v="3"/>
    <x v="5"/>
    <x v="8"/>
    <x v="0"/>
    <n v="17411"/>
  </r>
  <r>
    <x v="7"/>
    <x v="0"/>
    <x v="0"/>
    <x v="8"/>
    <x v="0"/>
    <x v="0"/>
    <n v="13701"/>
  </r>
  <r>
    <x v="3"/>
    <x v="1"/>
    <x v="1"/>
    <x v="4"/>
    <x v="0"/>
    <x v="0"/>
    <n v="10846"/>
  </r>
  <r>
    <x v="3"/>
    <x v="1"/>
    <x v="1"/>
    <x v="9"/>
    <x v="7"/>
    <x v="0"/>
    <n v="11715"/>
  </r>
  <r>
    <x v="2"/>
    <x v="3"/>
    <x v="3"/>
    <x v="8"/>
    <x v="1"/>
    <x v="1"/>
    <n v="22794"/>
  </r>
  <r>
    <x v="7"/>
    <x v="2"/>
    <x v="2"/>
    <x v="1"/>
    <x v="8"/>
    <x v="0"/>
    <n v="4717"/>
  </r>
  <r>
    <x v="2"/>
    <x v="0"/>
    <x v="0"/>
    <x v="1"/>
    <x v="1"/>
    <x v="1"/>
    <n v="19228"/>
  </r>
  <r>
    <x v="4"/>
    <x v="1"/>
    <x v="1"/>
    <x v="4"/>
    <x v="3"/>
    <x v="2"/>
    <n v="8752"/>
  </r>
  <r>
    <x v="2"/>
    <x v="3"/>
    <x v="3"/>
    <x v="3"/>
    <x v="0"/>
    <x v="0"/>
    <n v="27376"/>
  </r>
  <r>
    <x v="0"/>
    <x v="1"/>
    <x v="1"/>
    <x v="5"/>
    <x v="3"/>
    <x v="2"/>
    <n v="5954"/>
  </r>
  <r>
    <x v="1"/>
    <x v="2"/>
    <x v="2"/>
    <x v="3"/>
    <x v="1"/>
    <x v="1"/>
    <n v="2390"/>
  </r>
  <r>
    <x v="3"/>
    <x v="1"/>
    <x v="1"/>
    <x v="0"/>
    <x v="3"/>
    <x v="2"/>
    <n v="10423"/>
  </r>
  <r>
    <x v="6"/>
    <x v="3"/>
    <x v="3"/>
    <x v="6"/>
    <x v="1"/>
    <x v="1"/>
    <n v="29926"/>
  </r>
  <r>
    <x v="1"/>
    <x v="0"/>
    <x v="0"/>
    <x v="1"/>
    <x v="1"/>
    <x v="1"/>
    <n v="8655"/>
  </r>
  <r>
    <x v="2"/>
    <x v="3"/>
    <x v="3"/>
    <x v="7"/>
    <x v="1"/>
    <x v="1"/>
    <n v="25186"/>
  </r>
  <r>
    <x v="4"/>
    <x v="2"/>
    <x v="2"/>
    <x v="7"/>
    <x v="4"/>
    <x v="3"/>
    <n v="2252"/>
  </r>
  <r>
    <x v="7"/>
    <x v="3"/>
    <x v="3"/>
    <x v="6"/>
    <x v="11"/>
    <x v="3"/>
    <n v="18592"/>
  </r>
  <r>
    <x v="2"/>
    <x v="1"/>
    <x v="1"/>
    <x v="6"/>
    <x v="2"/>
    <x v="2"/>
    <n v="10975"/>
  </r>
  <r>
    <x v="6"/>
    <x v="1"/>
    <x v="1"/>
    <x v="3"/>
    <x v="0"/>
    <x v="0"/>
    <n v="9245"/>
  </r>
  <r>
    <x v="3"/>
    <x v="3"/>
    <x v="3"/>
    <x v="5"/>
    <x v="11"/>
    <x v="3"/>
    <n v="22307"/>
  </r>
  <r>
    <x v="2"/>
    <x v="0"/>
    <x v="0"/>
    <x v="6"/>
    <x v="0"/>
    <x v="0"/>
    <n v="17208"/>
  </r>
  <r>
    <x v="1"/>
    <x v="3"/>
    <x v="3"/>
    <x v="7"/>
    <x v="3"/>
    <x v="2"/>
    <n v="26920"/>
  </r>
  <r>
    <x v="1"/>
    <x v="0"/>
    <x v="0"/>
    <x v="9"/>
    <x v="7"/>
    <x v="0"/>
    <n v="17583"/>
  </r>
  <r>
    <x v="5"/>
    <x v="0"/>
    <x v="0"/>
    <x v="7"/>
    <x v="6"/>
    <x v="3"/>
    <n v="10887"/>
  </r>
  <r>
    <x v="5"/>
    <x v="3"/>
    <x v="3"/>
    <x v="6"/>
    <x v="10"/>
    <x v="2"/>
    <n v="22008"/>
  </r>
  <r>
    <x v="3"/>
    <x v="0"/>
    <x v="0"/>
    <x v="2"/>
    <x v="5"/>
    <x v="1"/>
    <n v="17681"/>
  </r>
  <r>
    <x v="3"/>
    <x v="1"/>
    <x v="1"/>
    <x v="7"/>
    <x v="0"/>
    <x v="0"/>
    <n v="9633"/>
  </r>
  <r>
    <x v="6"/>
    <x v="1"/>
    <x v="1"/>
    <x v="9"/>
    <x v="4"/>
    <x v="3"/>
    <n v="4599"/>
  </r>
  <r>
    <x v="4"/>
    <x v="2"/>
    <x v="2"/>
    <x v="7"/>
    <x v="3"/>
    <x v="2"/>
    <n v="6970"/>
  </r>
  <r>
    <x v="0"/>
    <x v="0"/>
    <x v="0"/>
    <x v="7"/>
    <x v="5"/>
    <x v="1"/>
    <n v="10669"/>
  </r>
  <r>
    <x v="0"/>
    <x v="3"/>
    <x v="3"/>
    <x v="4"/>
    <x v="7"/>
    <x v="0"/>
    <n v="25660"/>
  </r>
  <r>
    <x v="6"/>
    <x v="3"/>
    <x v="3"/>
    <x v="0"/>
    <x v="3"/>
    <x v="2"/>
    <n v="23818"/>
  </r>
  <r>
    <x v="7"/>
    <x v="2"/>
    <x v="2"/>
    <x v="5"/>
    <x v="5"/>
    <x v="1"/>
    <n v="7545"/>
  </r>
  <r>
    <x v="1"/>
    <x v="2"/>
    <x v="2"/>
    <x v="9"/>
    <x v="1"/>
    <x v="1"/>
    <n v="7420"/>
  </r>
  <r>
    <x v="0"/>
    <x v="1"/>
    <x v="1"/>
    <x v="9"/>
    <x v="7"/>
    <x v="0"/>
    <n v="12183"/>
  </r>
  <r>
    <x v="2"/>
    <x v="0"/>
    <x v="0"/>
    <x v="8"/>
    <x v="4"/>
    <x v="3"/>
    <n v="14795"/>
  </r>
  <r>
    <x v="1"/>
    <x v="1"/>
    <x v="1"/>
    <x v="8"/>
    <x v="11"/>
    <x v="3"/>
    <n v="10076"/>
  </r>
  <r>
    <x v="4"/>
    <x v="0"/>
    <x v="0"/>
    <x v="8"/>
    <x v="6"/>
    <x v="3"/>
    <n v="10011"/>
  </r>
  <r>
    <x v="1"/>
    <x v="3"/>
    <x v="3"/>
    <x v="5"/>
    <x v="1"/>
    <x v="1"/>
    <n v="28152"/>
  </r>
  <r>
    <x v="5"/>
    <x v="0"/>
    <x v="0"/>
    <x v="3"/>
    <x v="5"/>
    <x v="1"/>
    <n v="19319"/>
  </r>
  <r>
    <x v="0"/>
    <x v="0"/>
    <x v="0"/>
    <x v="5"/>
    <x v="7"/>
    <x v="0"/>
    <n v="12155"/>
  </r>
  <r>
    <x v="4"/>
    <x v="1"/>
    <x v="1"/>
    <x v="4"/>
    <x v="8"/>
    <x v="0"/>
    <n v="7019"/>
  </r>
  <r>
    <x v="4"/>
    <x v="1"/>
    <x v="1"/>
    <x v="9"/>
    <x v="4"/>
    <x v="3"/>
    <n v="13966"/>
  </r>
  <r>
    <x v="7"/>
    <x v="1"/>
    <x v="1"/>
    <x v="4"/>
    <x v="10"/>
    <x v="2"/>
    <n v="14609"/>
  </r>
  <r>
    <x v="5"/>
    <x v="2"/>
    <x v="2"/>
    <x v="1"/>
    <x v="3"/>
    <x v="2"/>
    <n v="6467"/>
  </r>
  <r>
    <x v="3"/>
    <x v="3"/>
    <x v="3"/>
    <x v="3"/>
    <x v="5"/>
    <x v="1"/>
    <n v="22827"/>
  </r>
  <r>
    <x v="2"/>
    <x v="3"/>
    <x v="3"/>
    <x v="6"/>
    <x v="7"/>
    <x v="0"/>
    <n v="29619"/>
  </r>
  <r>
    <x v="3"/>
    <x v="3"/>
    <x v="3"/>
    <x v="1"/>
    <x v="1"/>
    <x v="1"/>
    <n v="23646"/>
  </r>
  <r>
    <x v="3"/>
    <x v="0"/>
    <x v="0"/>
    <x v="4"/>
    <x v="3"/>
    <x v="2"/>
    <n v="17871"/>
  </r>
  <r>
    <x v="3"/>
    <x v="1"/>
    <x v="1"/>
    <x v="8"/>
    <x v="8"/>
    <x v="0"/>
    <n v="5881"/>
  </r>
  <r>
    <x v="6"/>
    <x v="2"/>
    <x v="2"/>
    <x v="4"/>
    <x v="10"/>
    <x v="2"/>
    <n v="3743"/>
  </r>
  <r>
    <x v="2"/>
    <x v="1"/>
    <x v="1"/>
    <x v="6"/>
    <x v="7"/>
    <x v="0"/>
    <n v="10772"/>
  </r>
  <r>
    <x v="5"/>
    <x v="1"/>
    <x v="1"/>
    <x v="6"/>
    <x v="5"/>
    <x v="1"/>
    <n v="12130"/>
  </r>
  <r>
    <x v="5"/>
    <x v="2"/>
    <x v="2"/>
    <x v="0"/>
    <x v="7"/>
    <x v="0"/>
    <n v="2100"/>
  </r>
  <r>
    <x v="0"/>
    <x v="2"/>
    <x v="2"/>
    <x v="3"/>
    <x v="7"/>
    <x v="0"/>
    <n v="7628"/>
  </r>
  <r>
    <x v="1"/>
    <x v="1"/>
    <x v="1"/>
    <x v="9"/>
    <x v="9"/>
    <x v="1"/>
    <n v="8277"/>
  </r>
  <r>
    <x v="4"/>
    <x v="0"/>
    <x v="0"/>
    <x v="8"/>
    <x v="7"/>
    <x v="0"/>
    <n v="18870"/>
  </r>
  <r>
    <x v="0"/>
    <x v="1"/>
    <x v="1"/>
    <x v="3"/>
    <x v="1"/>
    <x v="1"/>
    <n v="13072"/>
  </r>
  <r>
    <x v="1"/>
    <x v="1"/>
    <x v="1"/>
    <x v="1"/>
    <x v="8"/>
    <x v="0"/>
    <n v="13311"/>
  </r>
  <r>
    <x v="3"/>
    <x v="3"/>
    <x v="3"/>
    <x v="9"/>
    <x v="2"/>
    <x v="2"/>
    <n v="17191"/>
  </r>
  <r>
    <x v="4"/>
    <x v="0"/>
    <x v="0"/>
    <x v="3"/>
    <x v="4"/>
    <x v="3"/>
    <n v="17738"/>
  </r>
  <r>
    <x v="7"/>
    <x v="1"/>
    <x v="1"/>
    <x v="8"/>
    <x v="3"/>
    <x v="2"/>
    <n v="11190"/>
  </r>
  <r>
    <x v="6"/>
    <x v="2"/>
    <x v="2"/>
    <x v="7"/>
    <x v="3"/>
    <x v="2"/>
    <n v="2872"/>
  </r>
  <r>
    <x v="5"/>
    <x v="3"/>
    <x v="3"/>
    <x v="6"/>
    <x v="6"/>
    <x v="3"/>
    <n v="25754"/>
  </r>
  <r>
    <x v="3"/>
    <x v="2"/>
    <x v="2"/>
    <x v="1"/>
    <x v="11"/>
    <x v="3"/>
    <n v="6600"/>
  </r>
  <r>
    <x v="2"/>
    <x v="0"/>
    <x v="0"/>
    <x v="2"/>
    <x v="5"/>
    <x v="1"/>
    <n v="16879"/>
  </r>
  <r>
    <x v="4"/>
    <x v="0"/>
    <x v="0"/>
    <x v="3"/>
    <x v="3"/>
    <x v="2"/>
    <n v="10791"/>
  </r>
  <r>
    <x v="0"/>
    <x v="1"/>
    <x v="1"/>
    <x v="1"/>
    <x v="8"/>
    <x v="0"/>
    <n v="6622"/>
  </r>
  <r>
    <x v="6"/>
    <x v="3"/>
    <x v="3"/>
    <x v="9"/>
    <x v="5"/>
    <x v="1"/>
    <n v="27885"/>
  </r>
  <r>
    <x v="4"/>
    <x v="3"/>
    <x v="3"/>
    <x v="1"/>
    <x v="11"/>
    <x v="3"/>
    <n v="29779"/>
  </r>
  <r>
    <x v="3"/>
    <x v="0"/>
    <x v="0"/>
    <x v="4"/>
    <x v="4"/>
    <x v="3"/>
    <n v="8966"/>
  </r>
  <r>
    <x v="3"/>
    <x v="2"/>
    <x v="2"/>
    <x v="2"/>
    <x v="2"/>
    <x v="2"/>
    <n v="5674"/>
  </r>
  <r>
    <x v="1"/>
    <x v="0"/>
    <x v="0"/>
    <x v="4"/>
    <x v="2"/>
    <x v="2"/>
    <n v="19039"/>
  </r>
  <r>
    <x v="1"/>
    <x v="0"/>
    <x v="0"/>
    <x v="2"/>
    <x v="6"/>
    <x v="3"/>
    <n v="9622"/>
  </r>
  <r>
    <x v="4"/>
    <x v="2"/>
    <x v="2"/>
    <x v="0"/>
    <x v="8"/>
    <x v="0"/>
    <n v="2250"/>
  </r>
  <r>
    <x v="7"/>
    <x v="2"/>
    <x v="2"/>
    <x v="5"/>
    <x v="3"/>
    <x v="2"/>
    <n v="7308"/>
  </r>
  <r>
    <x v="6"/>
    <x v="0"/>
    <x v="0"/>
    <x v="1"/>
    <x v="6"/>
    <x v="3"/>
    <n v="14695"/>
  </r>
  <r>
    <x v="7"/>
    <x v="1"/>
    <x v="1"/>
    <x v="1"/>
    <x v="7"/>
    <x v="0"/>
    <n v="11479"/>
  </r>
  <r>
    <x v="4"/>
    <x v="1"/>
    <x v="1"/>
    <x v="6"/>
    <x v="9"/>
    <x v="1"/>
    <n v="5978"/>
  </r>
  <r>
    <x v="1"/>
    <x v="0"/>
    <x v="0"/>
    <x v="8"/>
    <x v="5"/>
    <x v="1"/>
    <n v="16651"/>
  </r>
  <r>
    <x v="7"/>
    <x v="3"/>
    <x v="3"/>
    <x v="3"/>
    <x v="4"/>
    <x v="3"/>
    <n v="22565"/>
  </r>
  <r>
    <x v="2"/>
    <x v="3"/>
    <x v="3"/>
    <x v="5"/>
    <x v="10"/>
    <x v="2"/>
    <n v="24823"/>
  </r>
  <r>
    <x v="4"/>
    <x v="2"/>
    <x v="2"/>
    <x v="1"/>
    <x v="10"/>
    <x v="2"/>
    <n v="1681"/>
  </r>
  <r>
    <x v="0"/>
    <x v="0"/>
    <x v="0"/>
    <x v="0"/>
    <x v="6"/>
    <x v="3"/>
    <n v="9294"/>
  </r>
  <r>
    <x v="2"/>
    <x v="1"/>
    <x v="1"/>
    <x v="3"/>
    <x v="9"/>
    <x v="1"/>
    <n v="13458"/>
  </r>
  <r>
    <x v="4"/>
    <x v="1"/>
    <x v="1"/>
    <x v="5"/>
    <x v="0"/>
    <x v="0"/>
    <n v="6761"/>
  </r>
  <r>
    <x v="3"/>
    <x v="0"/>
    <x v="0"/>
    <x v="1"/>
    <x v="0"/>
    <x v="0"/>
    <n v="8515"/>
  </r>
  <r>
    <x v="7"/>
    <x v="1"/>
    <x v="1"/>
    <x v="1"/>
    <x v="3"/>
    <x v="2"/>
    <n v="6970"/>
  </r>
  <r>
    <x v="0"/>
    <x v="2"/>
    <x v="2"/>
    <x v="4"/>
    <x v="11"/>
    <x v="3"/>
    <n v="2491"/>
  </r>
  <r>
    <x v="2"/>
    <x v="3"/>
    <x v="3"/>
    <x v="6"/>
    <x v="1"/>
    <x v="1"/>
    <n v="20038"/>
  </r>
  <r>
    <x v="5"/>
    <x v="1"/>
    <x v="1"/>
    <x v="6"/>
    <x v="9"/>
    <x v="1"/>
    <n v="5853"/>
  </r>
  <r>
    <x v="7"/>
    <x v="2"/>
    <x v="2"/>
    <x v="3"/>
    <x v="5"/>
    <x v="1"/>
    <n v="4338"/>
  </r>
  <r>
    <x v="1"/>
    <x v="3"/>
    <x v="3"/>
    <x v="1"/>
    <x v="11"/>
    <x v="3"/>
    <n v="22357"/>
  </r>
  <r>
    <x v="3"/>
    <x v="0"/>
    <x v="0"/>
    <x v="3"/>
    <x v="4"/>
    <x v="3"/>
    <n v="10292"/>
  </r>
  <r>
    <x v="5"/>
    <x v="1"/>
    <x v="1"/>
    <x v="5"/>
    <x v="5"/>
    <x v="1"/>
    <n v="13020"/>
  </r>
  <r>
    <x v="4"/>
    <x v="0"/>
    <x v="0"/>
    <x v="7"/>
    <x v="0"/>
    <x v="0"/>
    <n v="15000"/>
  </r>
  <r>
    <x v="1"/>
    <x v="3"/>
    <x v="3"/>
    <x v="8"/>
    <x v="11"/>
    <x v="3"/>
    <n v="26442"/>
  </r>
  <r>
    <x v="1"/>
    <x v="2"/>
    <x v="2"/>
    <x v="7"/>
    <x v="11"/>
    <x v="3"/>
    <n v="7534"/>
  </r>
  <r>
    <x v="3"/>
    <x v="0"/>
    <x v="0"/>
    <x v="9"/>
    <x v="9"/>
    <x v="1"/>
    <n v="15425"/>
  </r>
  <r>
    <x v="1"/>
    <x v="2"/>
    <x v="2"/>
    <x v="9"/>
    <x v="11"/>
    <x v="3"/>
    <n v="7730"/>
  </r>
  <r>
    <x v="2"/>
    <x v="0"/>
    <x v="0"/>
    <x v="1"/>
    <x v="1"/>
    <x v="1"/>
    <n v="19179"/>
  </r>
  <r>
    <x v="6"/>
    <x v="2"/>
    <x v="2"/>
    <x v="8"/>
    <x v="1"/>
    <x v="1"/>
    <n v="2530"/>
  </r>
  <r>
    <x v="7"/>
    <x v="1"/>
    <x v="1"/>
    <x v="2"/>
    <x v="11"/>
    <x v="3"/>
    <n v="11955"/>
  </r>
  <r>
    <x v="6"/>
    <x v="0"/>
    <x v="0"/>
    <x v="8"/>
    <x v="3"/>
    <x v="2"/>
    <n v="11328"/>
  </r>
  <r>
    <x v="3"/>
    <x v="3"/>
    <x v="3"/>
    <x v="0"/>
    <x v="9"/>
    <x v="1"/>
    <n v="28048"/>
  </r>
  <r>
    <x v="0"/>
    <x v="1"/>
    <x v="1"/>
    <x v="9"/>
    <x v="10"/>
    <x v="2"/>
    <n v="8634"/>
  </r>
  <r>
    <x v="2"/>
    <x v="3"/>
    <x v="3"/>
    <x v="1"/>
    <x v="1"/>
    <x v="1"/>
    <n v="23324"/>
  </r>
  <r>
    <x v="1"/>
    <x v="1"/>
    <x v="1"/>
    <x v="7"/>
    <x v="8"/>
    <x v="0"/>
    <n v="7934"/>
  </r>
  <r>
    <x v="5"/>
    <x v="0"/>
    <x v="0"/>
    <x v="1"/>
    <x v="11"/>
    <x v="3"/>
    <n v="8912"/>
  </r>
  <r>
    <x v="0"/>
    <x v="0"/>
    <x v="0"/>
    <x v="9"/>
    <x v="6"/>
    <x v="3"/>
    <n v="11798"/>
  </r>
  <r>
    <x v="2"/>
    <x v="1"/>
    <x v="1"/>
    <x v="4"/>
    <x v="8"/>
    <x v="0"/>
    <n v="9562"/>
  </r>
  <r>
    <x v="6"/>
    <x v="3"/>
    <x v="3"/>
    <x v="0"/>
    <x v="11"/>
    <x v="3"/>
    <n v="19862"/>
  </r>
  <r>
    <x v="3"/>
    <x v="1"/>
    <x v="1"/>
    <x v="9"/>
    <x v="7"/>
    <x v="0"/>
    <n v="6451"/>
  </r>
  <r>
    <x v="3"/>
    <x v="2"/>
    <x v="2"/>
    <x v="5"/>
    <x v="10"/>
    <x v="2"/>
    <n v="5318"/>
  </r>
  <r>
    <x v="1"/>
    <x v="1"/>
    <x v="1"/>
    <x v="0"/>
    <x v="7"/>
    <x v="0"/>
    <n v="12178"/>
  </r>
  <r>
    <x v="5"/>
    <x v="1"/>
    <x v="1"/>
    <x v="6"/>
    <x v="5"/>
    <x v="1"/>
    <n v="10743"/>
  </r>
  <r>
    <x v="1"/>
    <x v="3"/>
    <x v="3"/>
    <x v="5"/>
    <x v="2"/>
    <x v="2"/>
    <n v="28669"/>
  </r>
  <r>
    <x v="7"/>
    <x v="2"/>
    <x v="2"/>
    <x v="2"/>
    <x v="8"/>
    <x v="0"/>
    <n v="4843"/>
  </r>
  <r>
    <x v="5"/>
    <x v="2"/>
    <x v="2"/>
    <x v="3"/>
    <x v="0"/>
    <x v="0"/>
    <n v="1325"/>
  </r>
  <r>
    <x v="1"/>
    <x v="0"/>
    <x v="0"/>
    <x v="0"/>
    <x v="8"/>
    <x v="0"/>
    <n v="16592"/>
  </r>
  <r>
    <x v="1"/>
    <x v="3"/>
    <x v="3"/>
    <x v="2"/>
    <x v="8"/>
    <x v="0"/>
    <n v="16651"/>
  </r>
  <r>
    <x v="5"/>
    <x v="1"/>
    <x v="1"/>
    <x v="7"/>
    <x v="5"/>
    <x v="1"/>
    <n v="14210"/>
  </r>
  <r>
    <x v="0"/>
    <x v="3"/>
    <x v="3"/>
    <x v="4"/>
    <x v="6"/>
    <x v="3"/>
    <n v="17940"/>
  </r>
  <r>
    <x v="4"/>
    <x v="3"/>
    <x v="3"/>
    <x v="9"/>
    <x v="5"/>
    <x v="1"/>
    <n v="20016"/>
  </r>
  <r>
    <x v="5"/>
    <x v="3"/>
    <x v="3"/>
    <x v="3"/>
    <x v="8"/>
    <x v="0"/>
    <n v="15731"/>
  </r>
  <r>
    <x v="5"/>
    <x v="3"/>
    <x v="3"/>
    <x v="6"/>
    <x v="3"/>
    <x v="2"/>
    <n v="26092"/>
  </r>
  <r>
    <x v="2"/>
    <x v="2"/>
    <x v="2"/>
    <x v="7"/>
    <x v="8"/>
    <x v="0"/>
    <n v="6685"/>
  </r>
  <r>
    <x v="1"/>
    <x v="3"/>
    <x v="3"/>
    <x v="5"/>
    <x v="2"/>
    <x v="2"/>
    <n v="15524"/>
  </r>
  <r>
    <x v="7"/>
    <x v="2"/>
    <x v="2"/>
    <x v="9"/>
    <x v="11"/>
    <x v="3"/>
    <n v="7471"/>
  </r>
  <r>
    <x v="4"/>
    <x v="2"/>
    <x v="2"/>
    <x v="6"/>
    <x v="7"/>
    <x v="0"/>
    <n v="7604"/>
  </r>
  <r>
    <x v="5"/>
    <x v="2"/>
    <x v="2"/>
    <x v="9"/>
    <x v="9"/>
    <x v="1"/>
    <n v="2277"/>
  </r>
  <r>
    <x v="5"/>
    <x v="3"/>
    <x v="3"/>
    <x v="5"/>
    <x v="3"/>
    <x v="2"/>
    <n v="23234"/>
  </r>
  <r>
    <x v="1"/>
    <x v="3"/>
    <x v="3"/>
    <x v="7"/>
    <x v="7"/>
    <x v="0"/>
    <n v="26419"/>
  </r>
  <r>
    <x v="4"/>
    <x v="2"/>
    <x v="2"/>
    <x v="8"/>
    <x v="1"/>
    <x v="1"/>
    <n v="4901"/>
  </r>
  <r>
    <x v="2"/>
    <x v="3"/>
    <x v="3"/>
    <x v="1"/>
    <x v="9"/>
    <x v="1"/>
    <n v="21431"/>
  </r>
  <r>
    <x v="6"/>
    <x v="0"/>
    <x v="0"/>
    <x v="0"/>
    <x v="8"/>
    <x v="0"/>
    <n v="13961"/>
  </r>
  <r>
    <x v="1"/>
    <x v="0"/>
    <x v="0"/>
    <x v="1"/>
    <x v="0"/>
    <x v="0"/>
    <n v="13411"/>
  </r>
  <r>
    <x v="5"/>
    <x v="3"/>
    <x v="3"/>
    <x v="5"/>
    <x v="8"/>
    <x v="0"/>
    <n v="15212"/>
  </r>
  <r>
    <x v="3"/>
    <x v="1"/>
    <x v="1"/>
    <x v="2"/>
    <x v="6"/>
    <x v="3"/>
    <n v="14490"/>
  </r>
  <r>
    <x v="3"/>
    <x v="3"/>
    <x v="3"/>
    <x v="6"/>
    <x v="1"/>
    <x v="1"/>
    <n v="29197"/>
  </r>
  <r>
    <x v="6"/>
    <x v="1"/>
    <x v="1"/>
    <x v="9"/>
    <x v="8"/>
    <x v="0"/>
    <n v="8210"/>
  </r>
  <r>
    <x v="6"/>
    <x v="0"/>
    <x v="0"/>
    <x v="8"/>
    <x v="11"/>
    <x v="3"/>
    <n v="15486"/>
  </r>
  <r>
    <x v="6"/>
    <x v="1"/>
    <x v="1"/>
    <x v="5"/>
    <x v="4"/>
    <x v="3"/>
    <n v="12332"/>
  </r>
  <r>
    <x v="4"/>
    <x v="3"/>
    <x v="3"/>
    <x v="1"/>
    <x v="0"/>
    <x v="0"/>
    <n v="29400"/>
  </r>
  <r>
    <x v="6"/>
    <x v="3"/>
    <x v="3"/>
    <x v="9"/>
    <x v="0"/>
    <x v="0"/>
    <n v="21156"/>
  </r>
  <r>
    <x v="5"/>
    <x v="0"/>
    <x v="0"/>
    <x v="7"/>
    <x v="8"/>
    <x v="0"/>
    <n v="8294"/>
  </r>
  <r>
    <x v="2"/>
    <x v="2"/>
    <x v="2"/>
    <x v="2"/>
    <x v="2"/>
    <x v="2"/>
    <n v="2141"/>
  </r>
  <r>
    <x v="7"/>
    <x v="0"/>
    <x v="0"/>
    <x v="6"/>
    <x v="1"/>
    <x v="1"/>
    <n v="17923"/>
  </r>
  <r>
    <x v="2"/>
    <x v="2"/>
    <x v="2"/>
    <x v="8"/>
    <x v="11"/>
    <x v="3"/>
    <n v="5462"/>
  </r>
  <r>
    <x v="3"/>
    <x v="2"/>
    <x v="2"/>
    <x v="2"/>
    <x v="2"/>
    <x v="2"/>
    <n v="7114"/>
  </r>
  <r>
    <x v="5"/>
    <x v="1"/>
    <x v="1"/>
    <x v="2"/>
    <x v="1"/>
    <x v="1"/>
    <n v="10009"/>
  </r>
  <r>
    <x v="4"/>
    <x v="0"/>
    <x v="0"/>
    <x v="6"/>
    <x v="4"/>
    <x v="3"/>
    <n v="15994"/>
  </r>
  <r>
    <x v="7"/>
    <x v="0"/>
    <x v="0"/>
    <x v="7"/>
    <x v="4"/>
    <x v="3"/>
    <n v="13032"/>
  </r>
  <r>
    <x v="0"/>
    <x v="3"/>
    <x v="3"/>
    <x v="0"/>
    <x v="11"/>
    <x v="3"/>
    <n v="19176"/>
  </r>
  <r>
    <x v="7"/>
    <x v="3"/>
    <x v="3"/>
    <x v="2"/>
    <x v="2"/>
    <x v="2"/>
    <n v="22980"/>
  </r>
  <r>
    <x v="4"/>
    <x v="0"/>
    <x v="0"/>
    <x v="5"/>
    <x v="0"/>
    <x v="0"/>
    <n v="9265"/>
  </r>
  <r>
    <x v="6"/>
    <x v="3"/>
    <x v="3"/>
    <x v="3"/>
    <x v="2"/>
    <x v="2"/>
    <n v="24037"/>
  </r>
  <r>
    <x v="2"/>
    <x v="0"/>
    <x v="0"/>
    <x v="7"/>
    <x v="9"/>
    <x v="1"/>
    <n v="8815"/>
  </r>
  <r>
    <x v="6"/>
    <x v="1"/>
    <x v="1"/>
    <x v="8"/>
    <x v="3"/>
    <x v="2"/>
    <n v="7857"/>
  </r>
  <r>
    <x v="0"/>
    <x v="1"/>
    <x v="1"/>
    <x v="5"/>
    <x v="3"/>
    <x v="2"/>
    <n v="8223"/>
  </r>
  <r>
    <x v="3"/>
    <x v="0"/>
    <x v="0"/>
    <x v="5"/>
    <x v="10"/>
    <x v="2"/>
    <n v="16295"/>
  </r>
  <r>
    <x v="5"/>
    <x v="0"/>
    <x v="0"/>
    <x v="0"/>
    <x v="4"/>
    <x v="3"/>
    <n v="12063"/>
  </r>
  <r>
    <x v="1"/>
    <x v="3"/>
    <x v="3"/>
    <x v="6"/>
    <x v="10"/>
    <x v="2"/>
    <n v="22354"/>
  </r>
  <r>
    <x v="6"/>
    <x v="1"/>
    <x v="1"/>
    <x v="6"/>
    <x v="6"/>
    <x v="3"/>
    <n v="9108"/>
  </r>
  <r>
    <x v="2"/>
    <x v="2"/>
    <x v="2"/>
    <x v="3"/>
    <x v="3"/>
    <x v="2"/>
    <n v="4256"/>
  </r>
  <r>
    <x v="3"/>
    <x v="2"/>
    <x v="2"/>
    <x v="2"/>
    <x v="9"/>
    <x v="1"/>
    <n v="1370"/>
  </r>
  <r>
    <x v="3"/>
    <x v="1"/>
    <x v="1"/>
    <x v="0"/>
    <x v="1"/>
    <x v="1"/>
    <n v="7049"/>
  </r>
  <r>
    <x v="1"/>
    <x v="2"/>
    <x v="2"/>
    <x v="9"/>
    <x v="4"/>
    <x v="3"/>
    <n v="5130"/>
  </r>
  <r>
    <x v="7"/>
    <x v="0"/>
    <x v="0"/>
    <x v="6"/>
    <x v="11"/>
    <x v="3"/>
    <n v="12171"/>
  </r>
  <r>
    <x v="6"/>
    <x v="1"/>
    <x v="1"/>
    <x v="2"/>
    <x v="11"/>
    <x v="3"/>
    <n v="5305"/>
  </r>
  <r>
    <x v="2"/>
    <x v="1"/>
    <x v="1"/>
    <x v="9"/>
    <x v="6"/>
    <x v="3"/>
    <n v="10518"/>
  </r>
  <r>
    <x v="4"/>
    <x v="0"/>
    <x v="0"/>
    <x v="9"/>
    <x v="9"/>
    <x v="1"/>
    <n v="13809"/>
  </r>
  <r>
    <x v="2"/>
    <x v="1"/>
    <x v="1"/>
    <x v="5"/>
    <x v="5"/>
    <x v="1"/>
    <n v="9828"/>
  </r>
  <r>
    <x v="5"/>
    <x v="2"/>
    <x v="2"/>
    <x v="1"/>
    <x v="8"/>
    <x v="0"/>
    <n v="3318"/>
  </r>
  <r>
    <x v="0"/>
    <x v="3"/>
    <x v="3"/>
    <x v="5"/>
    <x v="11"/>
    <x v="3"/>
    <n v="18674"/>
  </r>
  <r>
    <x v="3"/>
    <x v="1"/>
    <x v="1"/>
    <x v="8"/>
    <x v="8"/>
    <x v="0"/>
    <n v="11846"/>
  </r>
  <r>
    <x v="6"/>
    <x v="0"/>
    <x v="0"/>
    <x v="7"/>
    <x v="1"/>
    <x v="1"/>
    <n v="12953"/>
  </r>
  <r>
    <x v="4"/>
    <x v="2"/>
    <x v="2"/>
    <x v="4"/>
    <x v="2"/>
    <x v="2"/>
    <n v="1682"/>
  </r>
  <r>
    <x v="0"/>
    <x v="3"/>
    <x v="3"/>
    <x v="6"/>
    <x v="4"/>
    <x v="3"/>
    <n v="28238"/>
  </r>
  <r>
    <x v="3"/>
    <x v="0"/>
    <x v="0"/>
    <x v="7"/>
    <x v="11"/>
    <x v="3"/>
    <n v="15895"/>
  </r>
  <r>
    <x v="2"/>
    <x v="2"/>
    <x v="2"/>
    <x v="9"/>
    <x v="7"/>
    <x v="0"/>
    <n v="7178"/>
  </r>
  <r>
    <x v="3"/>
    <x v="2"/>
    <x v="2"/>
    <x v="1"/>
    <x v="6"/>
    <x v="3"/>
    <n v="2323"/>
  </r>
  <r>
    <x v="1"/>
    <x v="0"/>
    <x v="0"/>
    <x v="3"/>
    <x v="3"/>
    <x v="2"/>
    <n v="18599"/>
  </r>
  <r>
    <x v="5"/>
    <x v="2"/>
    <x v="2"/>
    <x v="9"/>
    <x v="2"/>
    <x v="2"/>
    <n v="3835"/>
  </r>
  <r>
    <x v="4"/>
    <x v="0"/>
    <x v="0"/>
    <x v="8"/>
    <x v="7"/>
    <x v="0"/>
    <n v="19267"/>
  </r>
  <r>
    <x v="5"/>
    <x v="3"/>
    <x v="3"/>
    <x v="7"/>
    <x v="11"/>
    <x v="3"/>
    <n v="28733"/>
  </r>
  <r>
    <x v="2"/>
    <x v="0"/>
    <x v="0"/>
    <x v="9"/>
    <x v="10"/>
    <x v="2"/>
    <n v="17745"/>
  </r>
  <r>
    <x v="6"/>
    <x v="2"/>
    <x v="2"/>
    <x v="7"/>
    <x v="5"/>
    <x v="1"/>
    <n v="2615"/>
  </r>
  <r>
    <x v="7"/>
    <x v="3"/>
    <x v="3"/>
    <x v="3"/>
    <x v="11"/>
    <x v="3"/>
    <n v="28364"/>
  </r>
  <r>
    <x v="1"/>
    <x v="1"/>
    <x v="1"/>
    <x v="1"/>
    <x v="11"/>
    <x v="3"/>
    <n v="14275"/>
  </r>
  <r>
    <x v="0"/>
    <x v="2"/>
    <x v="2"/>
    <x v="8"/>
    <x v="11"/>
    <x v="3"/>
    <n v="2118"/>
  </r>
  <r>
    <x v="4"/>
    <x v="3"/>
    <x v="3"/>
    <x v="3"/>
    <x v="8"/>
    <x v="0"/>
    <n v="25086"/>
  </r>
  <r>
    <x v="4"/>
    <x v="2"/>
    <x v="2"/>
    <x v="2"/>
    <x v="10"/>
    <x v="2"/>
    <n v="6492"/>
  </r>
  <r>
    <x v="5"/>
    <x v="3"/>
    <x v="3"/>
    <x v="3"/>
    <x v="10"/>
    <x v="2"/>
    <n v="22773"/>
  </r>
  <r>
    <x v="4"/>
    <x v="0"/>
    <x v="0"/>
    <x v="0"/>
    <x v="3"/>
    <x v="2"/>
    <n v="17704"/>
  </r>
  <r>
    <x v="5"/>
    <x v="2"/>
    <x v="2"/>
    <x v="6"/>
    <x v="2"/>
    <x v="2"/>
    <n v="4906"/>
  </r>
  <r>
    <x v="5"/>
    <x v="0"/>
    <x v="0"/>
    <x v="7"/>
    <x v="1"/>
    <x v="1"/>
    <n v="12438"/>
  </r>
  <r>
    <x v="1"/>
    <x v="0"/>
    <x v="0"/>
    <x v="1"/>
    <x v="8"/>
    <x v="0"/>
    <n v="13206"/>
  </r>
  <r>
    <x v="5"/>
    <x v="1"/>
    <x v="1"/>
    <x v="1"/>
    <x v="8"/>
    <x v="0"/>
    <n v="7637"/>
  </r>
  <r>
    <x v="2"/>
    <x v="2"/>
    <x v="2"/>
    <x v="2"/>
    <x v="1"/>
    <x v="1"/>
    <n v="7575"/>
  </r>
  <r>
    <x v="6"/>
    <x v="3"/>
    <x v="3"/>
    <x v="6"/>
    <x v="9"/>
    <x v="1"/>
    <n v="15381"/>
  </r>
  <r>
    <x v="7"/>
    <x v="0"/>
    <x v="0"/>
    <x v="0"/>
    <x v="11"/>
    <x v="3"/>
    <n v="9707"/>
  </r>
  <r>
    <x v="2"/>
    <x v="2"/>
    <x v="2"/>
    <x v="7"/>
    <x v="2"/>
    <x v="2"/>
    <n v="5145"/>
  </r>
  <r>
    <x v="2"/>
    <x v="2"/>
    <x v="2"/>
    <x v="6"/>
    <x v="0"/>
    <x v="0"/>
    <n v="2232"/>
  </r>
  <r>
    <x v="1"/>
    <x v="1"/>
    <x v="1"/>
    <x v="2"/>
    <x v="2"/>
    <x v="2"/>
    <n v="10011"/>
  </r>
  <r>
    <x v="1"/>
    <x v="3"/>
    <x v="3"/>
    <x v="7"/>
    <x v="4"/>
    <x v="3"/>
    <n v="27754"/>
  </r>
  <r>
    <x v="3"/>
    <x v="1"/>
    <x v="1"/>
    <x v="0"/>
    <x v="4"/>
    <x v="3"/>
    <n v="7417"/>
  </r>
  <r>
    <x v="0"/>
    <x v="0"/>
    <x v="0"/>
    <x v="1"/>
    <x v="6"/>
    <x v="3"/>
    <n v="9363"/>
  </r>
  <r>
    <x v="7"/>
    <x v="1"/>
    <x v="1"/>
    <x v="4"/>
    <x v="7"/>
    <x v="0"/>
    <n v="10329"/>
  </r>
  <r>
    <x v="4"/>
    <x v="0"/>
    <x v="0"/>
    <x v="6"/>
    <x v="4"/>
    <x v="3"/>
    <n v="9166"/>
  </r>
  <r>
    <x v="2"/>
    <x v="0"/>
    <x v="0"/>
    <x v="8"/>
    <x v="1"/>
    <x v="1"/>
    <n v="14956"/>
  </r>
  <r>
    <x v="7"/>
    <x v="1"/>
    <x v="1"/>
    <x v="1"/>
    <x v="1"/>
    <x v="1"/>
    <n v="11040"/>
  </r>
  <r>
    <x v="3"/>
    <x v="0"/>
    <x v="0"/>
    <x v="5"/>
    <x v="6"/>
    <x v="3"/>
    <n v="10455"/>
  </r>
  <r>
    <x v="6"/>
    <x v="2"/>
    <x v="2"/>
    <x v="7"/>
    <x v="1"/>
    <x v="1"/>
    <n v="4037"/>
  </r>
  <r>
    <x v="3"/>
    <x v="2"/>
    <x v="2"/>
    <x v="4"/>
    <x v="11"/>
    <x v="3"/>
    <n v="4338"/>
  </r>
  <r>
    <x v="6"/>
    <x v="1"/>
    <x v="1"/>
    <x v="3"/>
    <x v="11"/>
    <x v="3"/>
    <n v="6499"/>
  </r>
  <r>
    <x v="5"/>
    <x v="2"/>
    <x v="2"/>
    <x v="7"/>
    <x v="10"/>
    <x v="2"/>
    <n v="6538"/>
  </r>
  <r>
    <x v="7"/>
    <x v="3"/>
    <x v="3"/>
    <x v="8"/>
    <x v="2"/>
    <x v="2"/>
    <n v="21850"/>
  </r>
  <r>
    <x v="6"/>
    <x v="2"/>
    <x v="2"/>
    <x v="3"/>
    <x v="7"/>
    <x v="0"/>
    <n v="2306"/>
  </r>
  <r>
    <x v="7"/>
    <x v="0"/>
    <x v="0"/>
    <x v="2"/>
    <x v="5"/>
    <x v="1"/>
    <n v="18038"/>
  </r>
  <r>
    <x v="6"/>
    <x v="2"/>
    <x v="2"/>
    <x v="7"/>
    <x v="11"/>
    <x v="3"/>
    <n v="1424"/>
  </r>
  <r>
    <x v="7"/>
    <x v="0"/>
    <x v="0"/>
    <x v="8"/>
    <x v="7"/>
    <x v="0"/>
    <n v="8586"/>
  </r>
  <r>
    <x v="6"/>
    <x v="0"/>
    <x v="0"/>
    <x v="6"/>
    <x v="2"/>
    <x v="2"/>
    <n v="13027"/>
  </r>
  <r>
    <x v="1"/>
    <x v="1"/>
    <x v="1"/>
    <x v="1"/>
    <x v="0"/>
    <x v="0"/>
    <n v="10954"/>
  </r>
  <r>
    <x v="0"/>
    <x v="1"/>
    <x v="1"/>
    <x v="5"/>
    <x v="9"/>
    <x v="1"/>
    <n v="5347"/>
  </r>
  <r>
    <x v="3"/>
    <x v="3"/>
    <x v="3"/>
    <x v="3"/>
    <x v="8"/>
    <x v="0"/>
    <n v="25292"/>
  </r>
  <r>
    <x v="7"/>
    <x v="3"/>
    <x v="3"/>
    <x v="4"/>
    <x v="5"/>
    <x v="1"/>
    <n v="19727"/>
  </r>
  <r>
    <x v="1"/>
    <x v="0"/>
    <x v="0"/>
    <x v="8"/>
    <x v="0"/>
    <x v="0"/>
    <n v="10459"/>
  </r>
  <r>
    <x v="3"/>
    <x v="2"/>
    <x v="2"/>
    <x v="1"/>
    <x v="0"/>
    <x v="0"/>
    <n v="4046"/>
  </r>
  <r>
    <x v="7"/>
    <x v="1"/>
    <x v="1"/>
    <x v="8"/>
    <x v="10"/>
    <x v="2"/>
    <n v="9780"/>
  </r>
  <r>
    <x v="3"/>
    <x v="0"/>
    <x v="0"/>
    <x v="0"/>
    <x v="9"/>
    <x v="1"/>
    <n v="16289"/>
  </r>
  <r>
    <x v="6"/>
    <x v="2"/>
    <x v="2"/>
    <x v="7"/>
    <x v="0"/>
    <x v="0"/>
    <n v="3229"/>
  </r>
  <r>
    <x v="4"/>
    <x v="0"/>
    <x v="0"/>
    <x v="9"/>
    <x v="11"/>
    <x v="3"/>
    <n v="14861"/>
  </r>
  <r>
    <x v="0"/>
    <x v="2"/>
    <x v="2"/>
    <x v="0"/>
    <x v="11"/>
    <x v="3"/>
    <n v="2843"/>
  </r>
  <r>
    <x v="2"/>
    <x v="3"/>
    <x v="3"/>
    <x v="0"/>
    <x v="2"/>
    <x v="2"/>
    <n v="29008"/>
  </r>
  <r>
    <x v="1"/>
    <x v="1"/>
    <x v="1"/>
    <x v="9"/>
    <x v="10"/>
    <x v="2"/>
    <n v="5257"/>
  </r>
  <r>
    <x v="1"/>
    <x v="0"/>
    <x v="0"/>
    <x v="2"/>
    <x v="5"/>
    <x v="1"/>
    <n v="16706"/>
  </r>
  <r>
    <x v="5"/>
    <x v="2"/>
    <x v="2"/>
    <x v="1"/>
    <x v="3"/>
    <x v="2"/>
    <n v="6203"/>
  </r>
  <r>
    <x v="3"/>
    <x v="3"/>
    <x v="3"/>
    <x v="6"/>
    <x v="5"/>
    <x v="1"/>
    <n v="20301"/>
  </r>
  <r>
    <x v="6"/>
    <x v="1"/>
    <x v="1"/>
    <x v="8"/>
    <x v="9"/>
    <x v="1"/>
    <n v="13965"/>
  </r>
  <r>
    <x v="7"/>
    <x v="0"/>
    <x v="0"/>
    <x v="1"/>
    <x v="9"/>
    <x v="1"/>
    <n v="17408"/>
  </r>
  <r>
    <x v="5"/>
    <x v="2"/>
    <x v="2"/>
    <x v="9"/>
    <x v="2"/>
    <x v="2"/>
    <n v="2247"/>
  </r>
  <r>
    <x v="4"/>
    <x v="3"/>
    <x v="3"/>
    <x v="8"/>
    <x v="3"/>
    <x v="2"/>
    <n v="19274"/>
  </r>
  <r>
    <x v="1"/>
    <x v="2"/>
    <x v="2"/>
    <x v="1"/>
    <x v="0"/>
    <x v="0"/>
    <n v="2085"/>
  </r>
  <r>
    <x v="7"/>
    <x v="2"/>
    <x v="2"/>
    <x v="1"/>
    <x v="2"/>
    <x v="2"/>
    <n v="4292"/>
  </r>
  <r>
    <x v="2"/>
    <x v="2"/>
    <x v="2"/>
    <x v="5"/>
    <x v="7"/>
    <x v="0"/>
    <n v="7523"/>
  </r>
  <r>
    <x v="4"/>
    <x v="3"/>
    <x v="3"/>
    <x v="7"/>
    <x v="6"/>
    <x v="3"/>
    <n v="15236"/>
  </r>
  <r>
    <x v="5"/>
    <x v="2"/>
    <x v="2"/>
    <x v="7"/>
    <x v="6"/>
    <x v="3"/>
    <n v="2787"/>
  </r>
  <r>
    <x v="6"/>
    <x v="1"/>
    <x v="1"/>
    <x v="1"/>
    <x v="11"/>
    <x v="3"/>
    <n v="10911"/>
  </r>
  <r>
    <x v="1"/>
    <x v="3"/>
    <x v="3"/>
    <x v="7"/>
    <x v="6"/>
    <x v="3"/>
    <n v="26032"/>
  </r>
  <r>
    <x v="4"/>
    <x v="1"/>
    <x v="1"/>
    <x v="8"/>
    <x v="0"/>
    <x v="0"/>
    <n v="4049"/>
  </r>
  <r>
    <x v="2"/>
    <x v="3"/>
    <x v="3"/>
    <x v="5"/>
    <x v="0"/>
    <x v="0"/>
    <n v="24219"/>
  </r>
  <r>
    <x v="2"/>
    <x v="0"/>
    <x v="0"/>
    <x v="5"/>
    <x v="2"/>
    <x v="2"/>
    <n v="10047"/>
  </r>
  <r>
    <x v="0"/>
    <x v="2"/>
    <x v="2"/>
    <x v="2"/>
    <x v="9"/>
    <x v="1"/>
    <n v="5512"/>
  </r>
  <r>
    <x v="1"/>
    <x v="1"/>
    <x v="1"/>
    <x v="8"/>
    <x v="1"/>
    <x v="1"/>
    <n v="5964"/>
  </r>
  <r>
    <x v="2"/>
    <x v="1"/>
    <x v="1"/>
    <x v="2"/>
    <x v="10"/>
    <x v="2"/>
    <n v="6908"/>
  </r>
  <r>
    <x v="0"/>
    <x v="1"/>
    <x v="1"/>
    <x v="8"/>
    <x v="1"/>
    <x v="1"/>
    <n v="5696"/>
  </r>
  <r>
    <x v="1"/>
    <x v="0"/>
    <x v="0"/>
    <x v="3"/>
    <x v="11"/>
    <x v="3"/>
    <n v="14072"/>
  </r>
  <r>
    <x v="4"/>
    <x v="2"/>
    <x v="2"/>
    <x v="2"/>
    <x v="9"/>
    <x v="1"/>
    <n v="3395"/>
  </r>
  <r>
    <x v="2"/>
    <x v="0"/>
    <x v="0"/>
    <x v="1"/>
    <x v="10"/>
    <x v="2"/>
    <n v="13402"/>
  </r>
  <r>
    <x v="4"/>
    <x v="0"/>
    <x v="0"/>
    <x v="6"/>
    <x v="9"/>
    <x v="1"/>
    <n v="13137"/>
  </r>
  <r>
    <x v="7"/>
    <x v="2"/>
    <x v="2"/>
    <x v="9"/>
    <x v="7"/>
    <x v="0"/>
    <n v="7985"/>
  </r>
  <r>
    <x v="4"/>
    <x v="1"/>
    <x v="1"/>
    <x v="6"/>
    <x v="0"/>
    <x v="0"/>
    <n v="9959"/>
  </r>
  <r>
    <x v="7"/>
    <x v="0"/>
    <x v="0"/>
    <x v="9"/>
    <x v="6"/>
    <x v="3"/>
    <n v="15293"/>
  </r>
  <r>
    <x v="6"/>
    <x v="1"/>
    <x v="1"/>
    <x v="0"/>
    <x v="1"/>
    <x v="1"/>
    <n v="14026"/>
  </r>
  <r>
    <x v="6"/>
    <x v="2"/>
    <x v="2"/>
    <x v="7"/>
    <x v="3"/>
    <x v="2"/>
    <n v="1867"/>
  </r>
  <r>
    <x v="0"/>
    <x v="2"/>
    <x v="2"/>
    <x v="8"/>
    <x v="10"/>
    <x v="2"/>
    <n v="4595"/>
  </r>
  <r>
    <x v="2"/>
    <x v="2"/>
    <x v="2"/>
    <x v="5"/>
    <x v="4"/>
    <x v="3"/>
    <n v="2726"/>
  </r>
  <r>
    <x v="1"/>
    <x v="1"/>
    <x v="1"/>
    <x v="8"/>
    <x v="11"/>
    <x v="3"/>
    <n v="7511"/>
  </r>
  <r>
    <x v="4"/>
    <x v="3"/>
    <x v="3"/>
    <x v="7"/>
    <x v="6"/>
    <x v="3"/>
    <n v="16132"/>
  </r>
  <r>
    <x v="1"/>
    <x v="0"/>
    <x v="0"/>
    <x v="8"/>
    <x v="8"/>
    <x v="0"/>
    <n v="14141"/>
  </r>
  <r>
    <x v="6"/>
    <x v="3"/>
    <x v="3"/>
    <x v="4"/>
    <x v="4"/>
    <x v="3"/>
    <n v="17674"/>
  </r>
  <r>
    <x v="6"/>
    <x v="2"/>
    <x v="2"/>
    <x v="7"/>
    <x v="5"/>
    <x v="1"/>
    <n v="4561"/>
  </r>
  <r>
    <x v="6"/>
    <x v="0"/>
    <x v="0"/>
    <x v="7"/>
    <x v="9"/>
    <x v="1"/>
    <n v="13799"/>
  </r>
  <r>
    <x v="5"/>
    <x v="2"/>
    <x v="2"/>
    <x v="2"/>
    <x v="8"/>
    <x v="0"/>
    <n v="6977"/>
  </r>
  <r>
    <x v="7"/>
    <x v="0"/>
    <x v="0"/>
    <x v="3"/>
    <x v="5"/>
    <x v="1"/>
    <n v="12696"/>
  </r>
  <r>
    <x v="3"/>
    <x v="2"/>
    <x v="2"/>
    <x v="0"/>
    <x v="0"/>
    <x v="0"/>
    <n v="2604"/>
  </r>
  <r>
    <x v="7"/>
    <x v="2"/>
    <x v="2"/>
    <x v="1"/>
    <x v="1"/>
    <x v="1"/>
    <n v="3401"/>
  </r>
  <r>
    <x v="1"/>
    <x v="0"/>
    <x v="0"/>
    <x v="6"/>
    <x v="7"/>
    <x v="0"/>
    <n v="9705"/>
  </r>
  <r>
    <x v="2"/>
    <x v="2"/>
    <x v="2"/>
    <x v="7"/>
    <x v="5"/>
    <x v="1"/>
    <n v="4362"/>
  </r>
  <r>
    <x v="3"/>
    <x v="1"/>
    <x v="1"/>
    <x v="1"/>
    <x v="11"/>
    <x v="3"/>
    <n v="4582"/>
  </r>
  <r>
    <x v="6"/>
    <x v="0"/>
    <x v="0"/>
    <x v="1"/>
    <x v="4"/>
    <x v="3"/>
    <n v="10683"/>
  </r>
  <r>
    <x v="2"/>
    <x v="2"/>
    <x v="2"/>
    <x v="1"/>
    <x v="5"/>
    <x v="1"/>
    <n v="6272"/>
  </r>
  <r>
    <x v="5"/>
    <x v="2"/>
    <x v="2"/>
    <x v="5"/>
    <x v="0"/>
    <x v="0"/>
    <n v="2345"/>
  </r>
  <r>
    <x v="3"/>
    <x v="2"/>
    <x v="2"/>
    <x v="8"/>
    <x v="3"/>
    <x v="2"/>
    <n v="4147"/>
  </r>
  <r>
    <x v="6"/>
    <x v="2"/>
    <x v="2"/>
    <x v="9"/>
    <x v="0"/>
    <x v="0"/>
    <n v="4612"/>
  </r>
  <r>
    <x v="0"/>
    <x v="0"/>
    <x v="0"/>
    <x v="0"/>
    <x v="2"/>
    <x v="2"/>
    <n v="18580"/>
  </r>
  <r>
    <x v="2"/>
    <x v="3"/>
    <x v="3"/>
    <x v="7"/>
    <x v="0"/>
    <x v="0"/>
    <n v="19350"/>
  </r>
  <r>
    <x v="7"/>
    <x v="1"/>
    <x v="1"/>
    <x v="3"/>
    <x v="9"/>
    <x v="1"/>
    <n v="6272"/>
  </r>
  <r>
    <x v="5"/>
    <x v="1"/>
    <x v="1"/>
    <x v="1"/>
    <x v="6"/>
    <x v="3"/>
    <n v="5985"/>
  </r>
  <r>
    <x v="2"/>
    <x v="0"/>
    <x v="0"/>
    <x v="4"/>
    <x v="9"/>
    <x v="1"/>
    <n v="17265"/>
  </r>
  <r>
    <x v="2"/>
    <x v="0"/>
    <x v="0"/>
    <x v="4"/>
    <x v="11"/>
    <x v="3"/>
    <n v="13122"/>
  </r>
  <r>
    <x v="3"/>
    <x v="0"/>
    <x v="0"/>
    <x v="4"/>
    <x v="8"/>
    <x v="0"/>
    <n v="10962"/>
  </r>
  <r>
    <x v="5"/>
    <x v="1"/>
    <x v="1"/>
    <x v="7"/>
    <x v="3"/>
    <x v="2"/>
    <n v="14094"/>
  </r>
  <r>
    <x v="1"/>
    <x v="2"/>
    <x v="2"/>
    <x v="8"/>
    <x v="11"/>
    <x v="3"/>
    <n v="4635"/>
  </r>
  <r>
    <x v="0"/>
    <x v="0"/>
    <x v="0"/>
    <x v="7"/>
    <x v="11"/>
    <x v="3"/>
    <n v="11913"/>
  </r>
  <r>
    <x v="4"/>
    <x v="3"/>
    <x v="3"/>
    <x v="5"/>
    <x v="9"/>
    <x v="1"/>
    <n v="28836"/>
  </r>
  <r>
    <x v="5"/>
    <x v="0"/>
    <x v="0"/>
    <x v="3"/>
    <x v="4"/>
    <x v="3"/>
    <n v="18928"/>
  </r>
  <r>
    <x v="1"/>
    <x v="2"/>
    <x v="2"/>
    <x v="6"/>
    <x v="6"/>
    <x v="3"/>
    <n v="2414"/>
  </r>
  <r>
    <x v="2"/>
    <x v="2"/>
    <x v="2"/>
    <x v="0"/>
    <x v="11"/>
    <x v="3"/>
    <n v="4473"/>
  </r>
  <r>
    <x v="0"/>
    <x v="3"/>
    <x v="3"/>
    <x v="6"/>
    <x v="0"/>
    <x v="0"/>
    <n v="17302"/>
  </r>
  <r>
    <x v="4"/>
    <x v="1"/>
    <x v="1"/>
    <x v="1"/>
    <x v="3"/>
    <x v="2"/>
    <n v="12334"/>
  </r>
  <r>
    <x v="2"/>
    <x v="0"/>
    <x v="0"/>
    <x v="9"/>
    <x v="10"/>
    <x v="2"/>
    <n v="18662"/>
  </r>
  <r>
    <x v="0"/>
    <x v="0"/>
    <x v="0"/>
    <x v="0"/>
    <x v="4"/>
    <x v="3"/>
    <n v="19212"/>
  </r>
  <r>
    <x v="1"/>
    <x v="3"/>
    <x v="3"/>
    <x v="3"/>
    <x v="2"/>
    <x v="2"/>
    <n v="29451"/>
  </r>
  <r>
    <x v="4"/>
    <x v="1"/>
    <x v="1"/>
    <x v="2"/>
    <x v="8"/>
    <x v="0"/>
    <n v="9307"/>
  </r>
  <r>
    <x v="5"/>
    <x v="1"/>
    <x v="1"/>
    <x v="2"/>
    <x v="9"/>
    <x v="1"/>
    <n v="11184"/>
  </r>
  <r>
    <x v="2"/>
    <x v="3"/>
    <x v="3"/>
    <x v="6"/>
    <x v="1"/>
    <x v="1"/>
    <n v="23655"/>
  </r>
  <r>
    <x v="3"/>
    <x v="1"/>
    <x v="1"/>
    <x v="1"/>
    <x v="4"/>
    <x v="3"/>
    <n v="9972"/>
  </r>
  <r>
    <x v="0"/>
    <x v="2"/>
    <x v="2"/>
    <x v="3"/>
    <x v="2"/>
    <x v="2"/>
    <n v="2076"/>
  </r>
  <r>
    <x v="4"/>
    <x v="2"/>
    <x v="2"/>
    <x v="8"/>
    <x v="5"/>
    <x v="1"/>
    <n v="7872"/>
  </r>
  <r>
    <x v="1"/>
    <x v="3"/>
    <x v="3"/>
    <x v="1"/>
    <x v="7"/>
    <x v="0"/>
    <n v="20894"/>
  </r>
  <r>
    <x v="1"/>
    <x v="2"/>
    <x v="2"/>
    <x v="9"/>
    <x v="6"/>
    <x v="3"/>
    <n v="4479"/>
  </r>
  <r>
    <x v="5"/>
    <x v="1"/>
    <x v="1"/>
    <x v="3"/>
    <x v="5"/>
    <x v="1"/>
    <n v="12526"/>
  </r>
  <r>
    <x v="7"/>
    <x v="2"/>
    <x v="2"/>
    <x v="0"/>
    <x v="5"/>
    <x v="1"/>
    <n v="2544"/>
  </r>
  <r>
    <x v="1"/>
    <x v="0"/>
    <x v="0"/>
    <x v="9"/>
    <x v="3"/>
    <x v="2"/>
    <n v="17825"/>
  </r>
  <r>
    <x v="3"/>
    <x v="0"/>
    <x v="0"/>
    <x v="4"/>
    <x v="10"/>
    <x v="2"/>
    <n v="8735"/>
  </r>
  <r>
    <x v="1"/>
    <x v="0"/>
    <x v="0"/>
    <x v="7"/>
    <x v="9"/>
    <x v="1"/>
    <n v="10090"/>
  </r>
  <r>
    <x v="6"/>
    <x v="1"/>
    <x v="1"/>
    <x v="0"/>
    <x v="10"/>
    <x v="2"/>
    <n v="10745"/>
  </r>
  <r>
    <x v="5"/>
    <x v="3"/>
    <x v="3"/>
    <x v="8"/>
    <x v="10"/>
    <x v="2"/>
    <n v="22531"/>
  </r>
  <r>
    <x v="6"/>
    <x v="3"/>
    <x v="3"/>
    <x v="5"/>
    <x v="6"/>
    <x v="3"/>
    <n v="29436"/>
  </r>
  <r>
    <x v="5"/>
    <x v="1"/>
    <x v="1"/>
    <x v="4"/>
    <x v="6"/>
    <x v="3"/>
    <n v="8078"/>
  </r>
  <r>
    <x v="5"/>
    <x v="3"/>
    <x v="3"/>
    <x v="9"/>
    <x v="5"/>
    <x v="1"/>
    <n v="23210"/>
  </r>
  <r>
    <x v="1"/>
    <x v="1"/>
    <x v="1"/>
    <x v="4"/>
    <x v="3"/>
    <x v="2"/>
    <n v="8771"/>
  </r>
  <r>
    <x v="1"/>
    <x v="2"/>
    <x v="2"/>
    <x v="4"/>
    <x v="5"/>
    <x v="1"/>
    <n v="1543"/>
  </r>
  <r>
    <x v="1"/>
    <x v="0"/>
    <x v="0"/>
    <x v="2"/>
    <x v="3"/>
    <x v="2"/>
    <n v="9313"/>
  </r>
  <r>
    <x v="2"/>
    <x v="1"/>
    <x v="1"/>
    <x v="5"/>
    <x v="4"/>
    <x v="3"/>
    <n v="9199"/>
  </r>
  <r>
    <x v="1"/>
    <x v="0"/>
    <x v="0"/>
    <x v="5"/>
    <x v="2"/>
    <x v="2"/>
    <n v="15191"/>
  </r>
  <r>
    <x v="3"/>
    <x v="3"/>
    <x v="3"/>
    <x v="7"/>
    <x v="6"/>
    <x v="3"/>
    <n v="21879"/>
  </r>
  <r>
    <x v="1"/>
    <x v="0"/>
    <x v="0"/>
    <x v="3"/>
    <x v="1"/>
    <x v="1"/>
    <n v="8449"/>
  </r>
  <r>
    <x v="7"/>
    <x v="2"/>
    <x v="2"/>
    <x v="0"/>
    <x v="0"/>
    <x v="0"/>
    <n v="6232"/>
  </r>
  <r>
    <x v="5"/>
    <x v="0"/>
    <x v="0"/>
    <x v="1"/>
    <x v="10"/>
    <x v="2"/>
    <n v="14117"/>
  </r>
  <r>
    <x v="7"/>
    <x v="3"/>
    <x v="3"/>
    <x v="0"/>
    <x v="8"/>
    <x v="0"/>
    <n v="20574"/>
  </r>
  <r>
    <x v="4"/>
    <x v="3"/>
    <x v="3"/>
    <x v="8"/>
    <x v="8"/>
    <x v="0"/>
    <n v="28298"/>
  </r>
  <r>
    <x v="3"/>
    <x v="3"/>
    <x v="3"/>
    <x v="8"/>
    <x v="5"/>
    <x v="1"/>
    <n v="24972"/>
  </r>
  <r>
    <x v="6"/>
    <x v="0"/>
    <x v="0"/>
    <x v="8"/>
    <x v="10"/>
    <x v="2"/>
    <n v="13173"/>
  </r>
  <r>
    <x v="3"/>
    <x v="3"/>
    <x v="3"/>
    <x v="4"/>
    <x v="9"/>
    <x v="1"/>
    <n v="21518"/>
  </r>
  <r>
    <x v="5"/>
    <x v="0"/>
    <x v="0"/>
    <x v="0"/>
    <x v="2"/>
    <x v="2"/>
    <n v="13182"/>
  </r>
  <r>
    <x v="4"/>
    <x v="3"/>
    <x v="3"/>
    <x v="7"/>
    <x v="0"/>
    <x v="0"/>
    <n v="27806"/>
  </r>
  <r>
    <x v="1"/>
    <x v="2"/>
    <x v="2"/>
    <x v="0"/>
    <x v="1"/>
    <x v="1"/>
    <n v="1376"/>
  </r>
  <r>
    <x v="0"/>
    <x v="0"/>
    <x v="0"/>
    <x v="2"/>
    <x v="8"/>
    <x v="0"/>
    <n v="19682"/>
  </r>
  <r>
    <x v="5"/>
    <x v="2"/>
    <x v="2"/>
    <x v="0"/>
    <x v="1"/>
    <x v="1"/>
    <n v="7099"/>
  </r>
  <r>
    <x v="0"/>
    <x v="1"/>
    <x v="1"/>
    <x v="5"/>
    <x v="9"/>
    <x v="1"/>
    <n v="13560"/>
  </r>
  <r>
    <x v="5"/>
    <x v="1"/>
    <x v="1"/>
    <x v="6"/>
    <x v="3"/>
    <x v="2"/>
    <n v="5980"/>
  </r>
  <r>
    <x v="2"/>
    <x v="0"/>
    <x v="0"/>
    <x v="1"/>
    <x v="1"/>
    <x v="1"/>
    <n v="13409"/>
  </r>
  <r>
    <x v="6"/>
    <x v="3"/>
    <x v="3"/>
    <x v="0"/>
    <x v="7"/>
    <x v="0"/>
    <n v="25173"/>
  </r>
  <r>
    <x v="2"/>
    <x v="0"/>
    <x v="0"/>
    <x v="4"/>
    <x v="3"/>
    <x v="2"/>
    <n v="14968"/>
  </r>
  <r>
    <x v="6"/>
    <x v="1"/>
    <x v="1"/>
    <x v="3"/>
    <x v="7"/>
    <x v="0"/>
    <n v="14719"/>
  </r>
  <r>
    <x v="0"/>
    <x v="3"/>
    <x v="3"/>
    <x v="4"/>
    <x v="10"/>
    <x v="2"/>
    <n v="23200"/>
  </r>
  <r>
    <x v="1"/>
    <x v="3"/>
    <x v="3"/>
    <x v="8"/>
    <x v="4"/>
    <x v="3"/>
    <n v="21097"/>
  </r>
  <r>
    <x v="5"/>
    <x v="1"/>
    <x v="1"/>
    <x v="6"/>
    <x v="11"/>
    <x v="3"/>
    <n v="7220"/>
  </r>
  <r>
    <x v="6"/>
    <x v="1"/>
    <x v="1"/>
    <x v="5"/>
    <x v="7"/>
    <x v="0"/>
    <n v="5263"/>
  </r>
  <r>
    <x v="1"/>
    <x v="1"/>
    <x v="1"/>
    <x v="0"/>
    <x v="6"/>
    <x v="3"/>
    <n v="7930"/>
  </r>
  <r>
    <x v="4"/>
    <x v="2"/>
    <x v="2"/>
    <x v="7"/>
    <x v="2"/>
    <x v="2"/>
    <n v="3783"/>
  </r>
  <r>
    <x v="2"/>
    <x v="0"/>
    <x v="0"/>
    <x v="8"/>
    <x v="0"/>
    <x v="0"/>
    <n v="19879"/>
  </r>
  <r>
    <x v="0"/>
    <x v="2"/>
    <x v="2"/>
    <x v="2"/>
    <x v="10"/>
    <x v="2"/>
    <n v="2599"/>
  </r>
  <r>
    <x v="2"/>
    <x v="1"/>
    <x v="1"/>
    <x v="7"/>
    <x v="10"/>
    <x v="2"/>
    <n v="12585"/>
  </r>
  <r>
    <x v="3"/>
    <x v="1"/>
    <x v="1"/>
    <x v="0"/>
    <x v="8"/>
    <x v="0"/>
    <n v="10944"/>
  </r>
  <r>
    <x v="3"/>
    <x v="1"/>
    <x v="1"/>
    <x v="4"/>
    <x v="2"/>
    <x v="2"/>
    <n v="14728"/>
  </r>
  <r>
    <x v="1"/>
    <x v="1"/>
    <x v="1"/>
    <x v="5"/>
    <x v="7"/>
    <x v="0"/>
    <n v="4450"/>
  </r>
  <r>
    <x v="5"/>
    <x v="3"/>
    <x v="3"/>
    <x v="3"/>
    <x v="6"/>
    <x v="3"/>
    <n v="24445"/>
  </r>
  <r>
    <x v="3"/>
    <x v="3"/>
    <x v="3"/>
    <x v="8"/>
    <x v="11"/>
    <x v="3"/>
    <n v="15567"/>
  </r>
  <r>
    <x v="7"/>
    <x v="0"/>
    <x v="0"/>
    <x v="3"/>
    <x v="0"/>
    <x v="0"/>
    <n v="8831"/>
  </r>
  <r>
    <x v="3"/>
    <x v="2"/>
    <x v="2"/>
    <x v="8"/>
    <x v="3"/>
    <x v="2"/>
    <n v="4331"/>
  </r>
  <r>
    <x v="5"/>
    <x v="3"/>
    <x v="3"/>
    <x v="9"/>
    <x v="1"/>
    <x v="1"/>
    <n v="26834"/>
  </r>
  <r>
    <x v="1"/>
    <x v="3"/>
    <x v="3"/>
    <x v="1"/>
    <x v="2"/>
    <x v="2"/>
    <n v="19427"/>
  </r>
  <r>
    <x v="1"/>
    <x v="1"/>
    <x v="1"/>
    <x v="4"/>
    <x v="3"/>
    <x v="2"/>
    <n v="4316"/>
  </r>
  <r>
    <x v="4"/>
    <x v="2"/>
    <x v="2"/>
    <x v="1"/>
    <x v="1"/>
    <x v="1"/>
    <n v="3510"/>
  </r>
  <r>
    <x v="2"/>
    <x v="1"/>
    <x v="1"/>
    <x v="1"/>
    <x v="1"/>
    <x v="1"/>
    <n v="5180"/>
  </r>
  <r>
    <x v="3"/>
    <x v="2"/>
    <x v="2"/>
    <x v="5"/>
    <x v="2"/>
    <x v="2"/>
    <n v="7935"/>
  </r>
  <r>
    <x v="0"/>
    <x v="3"/>
    <x v="3"/>
    <x v="1"/>
    <x v="3"/>
    <x v="2"/>
    <n v="23740"/>
  </r>
  <r>
    <x v="5"/>
    <x v="1"/>
    <x v="1"/>
    <x v="7"/>
    <x v="8"/>
    <x v="0"/>
    <n v="8169"/>
  </r>
  <r>
    <x v="0"/>
    <x v="3"/>
    <x v="3"/>
    <x v="4"/>
    <x v="6"/>
    <x v="3"/>
    <n v="16657"/>
  </r>
  <r>
    <x v="6"/>
    <x v="0"/>
    <x v="0"/>
    <x v="3"/>
    <x v="2"/>
    <x v="2"/>
    <n v="18194"/>
  </r>
  <r>
    <x v="5"/>
    <x v="3"/>
    <x v="3"/>
    <x v="6"/>
    <x v="7"/>
    <x v="0"/>
    <n v="25391"/>
  </r>
  <r>
    <x v="7"/>
    <x v="3"/>
    <x v="3"/>
    <x v="1"/>
    <x v="4"/>
    <x v="3"/>
    <n v="22686"/>
  </r>
  <r>
    <x v="4"/>
    <x v="1"/>
    <x v="1"/>
    <x v="4"/>
    <x v="5"/>
    <x v="1"/>
    <n v="4658"/>
  </r>
  <r>
    <x v="5"/>
    <x v="3"/>
    <x v="3"/>
    <x v="2"/>
    <x v="5"/>
    <x v="1"/>
    <n v="25190"/>
  </r>
  <r>
    <x v="5"/>
    <x v="0"/>
    <x v="0"/>
    <x v="9"/>
    <x v="10"/>
    <x v="2"/>
    <n v="16130"/>
  </r>
  <r>
    <x v="1"/>
    <x v="2"/>
    <x v="2"/>
    <x v="9"/>
    <x v="9"/>
    <x v="1"/>
    <n v="4670"/>
  </r>
  <r>
    <x v="3"/>
    <x v="1"/>
    <x v="1"/>
    <x v="3"/>
    <x v="8"/>
    <x v="0"/>
    <n v="9010"/>
  </r>
  <r>
    <x v="2"/>
    <x v="1"/>
    <x v="1"/>
    <x v="6"/>
    <x v="4"/>
    <x v="3"/>
    <n v="10618"/>
  </r>
  <r>
    <x v="7"/>
    <x v="2"/>
    <x v="2"/>
    <x v="2"/>
    <x v="3"/>
    <x v="2"/>
    <n v="6457"/>
  </r>
  <r>
    <x v="6"/>
    <x v="2"/>
    <x v="2"/>
    <x v="0"/>
    <x v="5"/>
    <x v="1"/>
    <n v="1813"/>
  </r>
  <r>
    <x v="1"/>
    <x v="2"/>
    <x v="2"/>
    <x v="8"/>
    <x v="11"/>
    <x v="3"/>
    <n v="7215"/>
  </r>
  <r>
    <x v="5"/>
    <x v="0"/>
    <x v="0"/>
    <x v="5"/>
    <x v="11"/>
    <x v="3"/>
    <n v="17216"/>
  </r>
  <r>
    <x v="7"/>
    <x v="3"/>
    <x v="3"/>
    <x v="5"/>
    <x v="4"/>
    <x v="3"/>
    <n v="16820"/>
  </r>
  <r>
    <x v="5"/>
    <x v="2"/>
    <x v="2"/>
    <x v="6"/>
    <x v="3"/>
    <x v="2"/>
    <n v="4800"/>
  </r>
  <r>
    <x v="5"/>
    <x v="3"/>
    <x v="3"/>
    <x v="1"/>
    <x v="6"/>
    <x v="3"/>
    <n v="25890"/>
  </r>
  <r>
    <x v="5"/>
    <x v="1"/>
    <x v="1"/>
    <x v="1"/>
    <x v="2"/>
    <x v="2"/>
    <n v="4413"/>
  </r>
  <r>
    <x v="2"/>
    <x v="2"/>
    <x v="2"/>
    <x v="0"/>
    <x v="6"/>
    <x v="3"/>
    <n v="5539"/>
  </r>
  <r>
    <x v="7"/>
    <x v="3"/>
    <x v="3"/>
    <x v="2"/>
    <x v="10"/>
    <x v="2"/>
    <n v="27270"/>
  </r>
  <r>
    <x v="3"/>
    <x v="3"/>
    <x v="3"/>
    <x v="4"/>
    <x v="2"/>
    <x v="2"/>
    <n v="18023"/>
  </r>
  <r>
    <x v="7"/>
    <x v="3"/>
    <x v="3"/>
    <x v="5"/>
    <x v="11"/>
    <x v="3"/>
    <n v="21733"/>
  </r>
  <r>
    <x v="6"/>
    <x v="3"/>
    <x v="3"/>
    <x v="5"/>
    <x v="8"/>
    <x v="0"/>
    <n v="22966"/>
  </r>
  <r>
    <x v="4"/>
    <x v="3"/>
    <x v="3"/>
    <x v="0"/>
    <x v="7"/>
    <x v="0"/>
    <n v="20621"/>
  </r>
  <r>
    <x v="4"/>
    <x v="2"/>
    <x v="2"/>
    <x v="5"/>
    <x v="1"/>
    <x v="1"/>
    <n v="4021"/>
  </r>
  <r>
    <x v="6"/>
    <x v="1"/>
    <x v="1"/>
    <x v="3"/>
    <x v="11"/>
    <x v="3"/>
    <n v="9754"/>
  </r>
  <r>
    <x v="6"/>
    <x v="1"/>
    <x v="1"/>
    <x v="2"/>
    <x v="5"/>
    <x v="1"/>
    <n v="6162"/>
  </r>
  <r>
    <x v="0"/>
    <x v="3"/>
    <x v="3"/>
    <x v="1"/>
    <x v="1"/>
    <x v="1"/>
    <n v="21130"/>
  </r>
  <r>
    <x v="1"/>
    <x v="2"/>
    <x v="2"/>
    <x v="8"/>
    <x v="7"/>
    <x v="0"/>
    <n v="2694"/>
  </r>
  <r>
    <x v="7"/>
    <x v="0"/>
    <x v="0"/>
    <x v="4"/>
    <x v="10"/>
    <x v="2"/>
    <n v="9102"/>
  </r>
  <r>
    <x v="0"/>
    <x v="2"/>
    <x v="2"/>
    <x v="5"/>
    <x v="0"/>
    <x v="0"/>
    <n v="7145"/>
  </r>
  <r>
    <x v="0"/>
    <x v="3"/>
    <x v="3"/>
    <x v="2"/>
    <x v="2"/>
    <x v="2"/>
    <n v="22148"/>
  </r>
  <r>
    <x v="1"/>
    <x v="3"/>
    <x v="3"/>
    <x v="0"/>
    <x v="11"/>
    <x v="3"/>
    <n v="25794"/>
  </r>
  <r>
    <x v="4"/>
    <x v="3"/>
    <x v="3"/>
    <x v="8"/>
    <x v="8"/>
    <x v="0"/>
    <n v="21591"/>
  </r>
  <r>
    <x v="0"/>
    <x v="1"/>
    <x v="1"/>
    <x v="9"/>
    <x v="5"/>
    <x v="1"/>
    <n v="9276"/>
  </r>
  <r>
    <x v="1"/>
    <x v="0"/>
    <x v="0"/>
    <x v="9"/>
    <x v="2"/>
    <x v="2"/>
    <n v="10899"/>
  </r>
  <r>
    <x v="2"/>
    <x v="0"/>
    <x v="0"/>
    <x v="0"/>
    <x v="10"/>
    <x v="2"/>
    <n v="12975"/>
  </r>
  <r>
    <x v="1"/>
    <x v="1"/>
    <x v="1"/>
    <x v="7"/>
    <x v="5"/>
    <x v="1"/>
    <n v="13828"/>
  </r>
  <r>
    <x v="1"/>
    <x v="1"/>
    <x v="1"/>
    <x v="7"/>
    <x v="3"/>
    <x v="2"/>
    <n v="8307"/>
  </r>
  <r>
    <x v="3"/>
    <x v="0"/>
    <x v="0"/>
    <x v="8"/>
    <x v="11"/>
    <x v="3"/>
    <n v="13331"/>
  </r>
  <r>
    <x v="4"/>
    <x v="1"/>
    <x v="1"/>
    <x v="4"/>
    <x v="5"/>
    <x v="1"/>
    <n v="7606"/>
  </r>
  <r>
    <x v="0"/>
    <x v="3"/>
    <x v="3"/>
    <x v="0"/>
    <x v="9"/>
    <x v="1"/>
    <n v="28177"/>
  </r>
  <r>
    <x v="0"/>
    <x v="1"/>
    <x v="1"/>
    <x v="1"/>
    <x v="4"/>
    <x v="3"/>
    <n v="12218"/>
  </r>
  <r>
    <x v="2"/>
    <x v="1"/>
    <x v="1"/>
    <x v="4"/>
    <x v="7"/>
    <x v="0"/>
    <n v="14466"/>
  </r>
  <r>
    <x v="2"/>
    <x v="3"/>
    <x v="3"/>
    <x v="3"/>
    <x v="3"/>
    <x v="2"/>
    <n v="19008"/>
  </r>
  <r>
    <x v="7"/>
    <x v="2"/>
    <x v="2"/>
    <x v="5"/>
    <x v="3"/>
    <x v="2"/>
    <n v="6215"/>
  </r>
  <r>
    <x v="5"/>
    <x v="3"/>
    <x v="3"/>
    <x v="6"/>
    <x v="10"/>
    <x v="2"/>
    <n v="20311"/>
  </r>
  <r>
    <x v="1"/>
    <x v="0"/>
    <x v="0"/>
    <x v="1"/>
    <x v="8"/>
    <x v="0"/>
    <n v="9378"/>
  </r>
  <r>
    <x v="1"/>
    <x v="2"/>
    <x v="2"/>
    <x v="3"/>
    <x v="7"/>
    <x v="0"/>
    <n v="4132"/>
  </r>
  <r>
    <x v="6"/>
    <x v="0"/>
    <x v="0"/>
    <x v="6"/>
    <x v="2"/>
    <x v="2"/>
    <n v="11832"/>
  </r>
  <r>
    <x v="2"/>
    <x v="3"/>
    <x v="3"/>
    <x v="7"/>
    <x v="9"/>
    <x v="1"/>
    <n v="24709"/>
  </r>
  <r>
    <x v="7"/>
    <x v="2"/>
    <x v="2"/>
    <x v="1"/>
    <x v="7"/>
    <x v="0"/>
    <n v="7591"/>
  </r>
  <r>
    <x v="0"/>
    <x v="3"/>
    <x v="3"/>
    <x v="4"/>
    <x v="7"/>
    <x v="0"/>
    <n v="25725"/>
  </r>
  <r>
    <x v="1"/>
    <x v="2"/>
    <x v="2"/>
    <x v="1"/>
    <x v="11"/>
    <x v="3"/>
    <n v="5908"/>
  </r>
  <r>
    <x v="2"/>
    <x v="2"/>
    <x v="2"/>
    <x v="8"/>
    <x v="7"/>
    <x v="0"/>
    <n v="7029"/>
  </r>
  <r>
    <x v="1"/>
    <x v="3"/>
    <x v="3"/>
    <x v="2"/>
    <x v="6"/>
    <x v="3"/>
    <n v="15409"/>
  </r>
  <r>
    <x v="7"/>
    <x v="3"/>
    <x v="3"/>
    <x v="6"/>
    <x v="10"/>
    <x v="2"/>
    <n v="28554"/>
  </r>
  <r>
    <x v="2"/>
    <x v="1"/>
    <x v="1"/>
    <x v="4"/>
    <x v="5"/>
    <x v="1"/>
    <n v="4999"/>
  </r>
  <r>
    <x v="4"/>
    <x v="2"/>
    <x v="2"/>
    <x v="2"/>
    <x v="5"/>
    <x v="1"/>
    <n v="1289"/>
  </r>
  <r>
    <x v="3"/>
    <x v="2"/>
    <x v="2"/>
    <x v="0"/>
    <x v="8"/>
    <x v="0"/>
    <n v="3267"/>
  </r>
  <r>
    <x v="0"/>
    <x v="2"/>
    <x v="2"/>
    <x v="8"/>
    <x v="11"/>
    <x v="3"/>
    <n v="3779"/>
  </r>
  <r>
    <x v="1"/>
    <x v="2"/>
    <x v="2"/>
    <x v="9"/>
    <x v="5"/>
    <x v="1"/>
    <n v="5433"/>
  </r>
  <r>
    <x v="0"/>
    <x v="3"/>
    <x v="3"/>
    <x v="2"/>
    <x v="3"/>
    <x v="2"/>
    <n v="21410"/>
  </r>
  <r>
    <x v="4"/>
    <x v="0"/>
    <x v="0"/>
    <x v="9"/>
    <x v="7"/>
    <x v="0"/>
    <n v="19887"/>
  </r>
  <r>
    <x v="3"/>
    <x v="0"/>
    <x v="0"/>
    <x v="7"/>
    <x v="11"/>
    <x v="3"/>
    <n v="12222"/>
  </r>
  <r>
    <x v="2"/>
    <x v="3"/>
    <x v="3"/>
    <x v="2"/>
    <x v="9"/>
    <x v="1"/>
    <n v="16166"/>
  </r>
  <r>
    <x v="0"/>
    <x v="1"/>
    <x v="1"/>
    <x v="3"/>
    <x v="10"/>
    <x v="2"/>
    <n v="13973"/>
  </r>
  <r>
    <x v="3"/>
    <x v="1"/>
    <x v="1"/>
    <x v="0"/>
    <x v="9"/>
    <x v="1"/>
    <n v="12164"/>
  </r>
  <r>
    <x v="6"/>
    <x v="0"/>
    <x v="0"/>
    <x v="1"/>
    <x v="5"/>
    <x v="1"/>
    <n v="12263"/>
  </r>
  <r>
    <x v="7"/>
    <x v="3"/>
    <x v="3"/>
    <x v="8"/>
    <x v="2"/>
    <x v="2"/>
    <n v="23153"/>
  </r>
  <r>
    <x v="6"/>
    <x v="2"/>
    <x v="2"/>
    <x v="2"/>
    <x v="10"/>
    <x v="2"/>
    <n v="1136"/>
  </r>
  <r>
    <x v="5"/>
    <x v="2"/>
    <x v="2"/>
    <x v="8"/>
    <x v="7"/>
    <x v="0"/>
    <n v="2860"/>
  </r>
  <r>
    <x v="3"/>
    <x v="3"/>
    <x v="3"/>
    <x v="8"/>
    <x v="5"/>
    <x v="1"/>
    <n v="18754"/>
  </r>
  <r>
    <x v="3"/>
    <x v="0"/>
    <x v="0"/>
    <x v="2"/>
    <x v="11"/>
    <x v="3"/>
    <n v="14153"/>
  </r>
  <r>
    <x v="0"/>
    <x v="3"/>
    <x v="3"/>
    <x v="8"/>
    <x v="5"/>
    <x v="1"/>
    <n v="29176"/>
  </r>
  <r>
    <x v="0"/>
    <x v="0"/>
    <x v="0"/>
    <x v="1"/>
    <x v="7"/>
    <x v="0"/>
    <n v="9709"/>
  </r>
  <r>
    <x v="0"/>
    <x v="0"/>
    <x v="0"/>
    <x v="2"/>
    <x v="11"/>
    <x v="3"/>
    <n v="10401"/>
  </r>
  <r>
    <x v="4"/>
    <x v="3"/>
    <x v="3"/>
    <x v="9"/>
    <x v="4"/>
    <x v="3"/>
    <n v="22525"/>
  </r>
  <r>
    <x v="7"/>
    <x v="0"/>
    <x v="0"/>
    <x v="2"/>
    <x v="0"/>
    <x v="0"/>
    <n v="8690"/>
  </r>
  <r>
    <x v="7"/>
    <x v="1"/>
    <x v="1"/>
    <x v="3"/>
    <x v="1"/>
    <x v="1"/>
    <n v="4156"/>
  </r>
  <r>
    <x v="1"/>
    <x v="0"/>
    <x v="0"/>
    <x v="1"/>
    <x v="2"/>
    <x v="2"/>
    <n v="18448"/>
  </r>
  <r>
    <x v="5"/>
    <x v="1"/>
    <x v="1"/>
    <x v="5"/>
    <x v="9"/>
    <x v="1"/>
    <n v="9695"/>
  </r>
  <r>
    <x v="3"/>
    <x v="3"/>
    <x v="3"/>
    <x v="9"/>
    <x v="4"/>
    <x v="3"/>
    <n v="21426"/>
  </r>
  <r>
    <x v="2"/>
    <x v="1"/>
    <x v="1"/>
    <x v="9"/>
    <x v="1"/>
    <x v="1"/>
    <n v="14175"/>
  </r>
  <r>
    <x v="0"/>
    <x v="0"/>
    <x v="0"/>
    <x v="0"/>
    <x v="0"/>
    <x v="0"/>
    <n v="13206"/>
  </r>
  <r>
    <x v="2"/>
    <x v="3"/>
    <x v="3"/>
    <x v="9"/>
    <x v="3"/>
    <x v="2"/>
    <n v="27072"/>
  </r>
  <r>
    <x v="2"/>
    <x v="2"/>
    <x v="2"/>
    <x v="6"/>
    <x v="10"/>
    <x v="2"/>
    <n v="7003"/>
  </r>
  <r>
    <x v="3"/>
    <x v="0"/>
    <x v="0"/>
    <x v="0"/>
    <x v="3"/>
    <x v="2"/>
    <n v="19799"/>
  </r>
  <r>
    <x v="0"/>
    <x v="0"/>
    <x v="0"/>
    <x v="3"/>
    <x v="1"/>
    <x v="1"/>
    <n v="17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6:A78" firstHeaderRow="1" firstDataRow="1" firstDataCol="1"/>
  <pivotFields count="7">
    <pivotField axis="axisRow" showAll="0">
      <items count="15">
        <item h="1" m="1" x="12"/>
        <item x="3"/>
        <item h="1" m="1" x="10"/>
        <item h="1" x="5"/>
        <item h="1" x="2"/>
        <item h="1" m="1" x="8"/>
        <item h="1" x="6"/>
        <item h="1" x="7"/>
        <item h="1" m="1" x="13"/>
        <item h="1" m="1" x="9"/>
        <item h="1" m="1" x="11"/>
        <item h="1" x="4"/>
        <item h="1" x="1"/>
        <item h="1" x="0"/>
        <item t="default"/>
      </items>
    </pivotField>
    <pivotField showAll="0"/>
    <pivotField showAll="0"/>
    <pivotField showAll="0"/>
    <pivotField showAll="0"/>
    <pivotField showAll="0"/>
    <pivotField showAll="0"/>
  </pivotFields>
  <rowFields count="1">
    <field x="0"/>
  </rowFields>
  <rowItems count="2">
    <i>
      <x v="1"/>
    </i>
    <i t="grand">
      <x/>
    </i>
  </rowItems>
  <colItems count="1">
    <i/>
  </colItems>
  <formats count="4">
    <format dxfId="1643">
      <pivotArea dataOnly="0" fieldPosition="0">
        <references count="1">
          <reference field="0" count="0"/>
        </references>
      </pivotArea>
    </format>
    <format dxfId="1644">
      <pivotArea dataOnly="0" fieldPosition="0">
        <references count="1">
          <reference field="0" count="0"/>
        </references>
      </pivotArea>
    </format>
    <format dxfId="1645">
      <pivotArea dataOnly="0" fieldPosition="0">
        <references count="1">
          <reference field="0" count="0"/>
        </references>
      </pivotArea>
    </format>
    <format dxfId="1646">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9:F71" firstHeaderRow="1" firstDataRow="2" firstDataCol="1"/>
  <pivotFields count="7">
    <pivotField showAll="0">
      <items count="15">
        <item h="1" m="1" x="12"/>
        <item x="3"/>
        <item h="1" m="1" x="10"/>
        <item h="1" x="5"/>
        <item h="1" x="2"/>
        <item h="1" m="1" x="8"/>
        <item h="1" x="6"/>
        <item h="1" x="7"/>
        <item h="1" m="1" x="13"/>
        <item h="1" m="1" x="9"/>
        <item h="1" m="1" x="11"/>
        <item h="1" x="4"/>
        <item h="1" x="1"/>
        <item h="1" x="0"/>
        <item t="default"/>
      </items>
    </pivotField>
    <pivotField showAll="0"/>
    <pivotField axis="axisCol" showAll="0">
      <items count="5">
        <item x="1"/>
        <item x="3"/>
        <item x="0"/>
        <item x="2"/>
        <item t="default"/>
      </items>
    </pivotField>
    <pivotField showAll="0"/>
    <pivotField showAll="0"/>
    <pivotField showAll="0"/>
    <pivotField dataField="1" showAll="0"/>
  </pivotFields>
  <rowItems count="1">
    <i/>
  </rowItems>
  <colFields count="1">
    <field x="2"/>
  </colFields>
  <colItems count="5">
    <i>
      <x/>
    </i>
    <i>
      <x v="1"/>
    </i>
    <i>
      <x v="2"/>
    </i>
    <i>
      <x v="3"/>
    </i>
    <i t="grand">
      <x/>
    </i>
  </colItems>
  <dataFields count="1">
    <dataField name="Sum of Sales" fld="6" baseField="0" baseItem="0" numFmtId="164"/>
  </dataFields>
  <formats count="3">
    <format dxfId="1569">
      <pivotArea outline="0" collapsedLevelsAreSubtotals="1" fieldPosition="0"/>
    </format>
    <format dxfId="1570">
      <pivotArea outline="0" collapsedLevelsAreSubtotals="1" fieldPosition="0"/>
    </format>
    <format dxfId="1571">
      <pivotArea outline="0" collapsedLevelsAreSubtotals="1" fieldPosition="0"/>
    </format>
  </formats>
  <chartFormats count="4">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gion">
  <location ref="A14:B19" firstHeaderRow="1" firstDataRow="1" firstDataCol="1"/>
  <pivotFields count="7">
    <pivotField showAll="0">
      <items count="15">
        <item h="1" m="1" x="12"/>
        <item x="3"/>
        <item h="1" m="1" x="10"/>
        <item h="1" x="5"/>
        <item h="1" x="2"/>
        <item h="1" m="1" x="8"/>
        <item h="1" x="6"/>
        <item h="1" x="7"/>
        <item h="1" m="1" x="13"/>
        <item h="1" m="1" x="9"/>
        <item h="1" m="1" x="11"/>
        <item h="1" x="4"/>
        <item h="1" x="1"/>
        <item h="1" x="0"/>
        <item t="default"/>
      </items>
    </pivotField>
    <pivotField axis="axisRow" showAll="0">
      <items count="5">
        <item x="1"/>
        <item x="3"/>
        <item x="0"/>
        <item x="2"/>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 fld="6" showDataAs="percentOfTotal" baseField="0" baseItem="0" numFmtId="10"/>
  </dataFields>
  <formats count="32">
    <format dxfId="1611">
      <pivotArea dataOnly="0" labelOnly="1" outline="0" axis="axisValues" fieldPosition="0"/>
    </format>
    <format dxfId="1612">
      <pivotArea dataOnly="0" labelOnly="1" outline="0" axis="axisValues" fieldPosition="0"/>
    </format>
    <format dxfId="1613">
      <pivotArea dataOnly="0" labelOnly="1" outline="0" axis="axisValues" fieldPosition="0"/>
    </format>
    <format dxfId="1614">
      <pivotArea dataOnly="0" labelOnly="1" outline="0" axis="axisValues" fieldPosition="0"/>
    </format>
    <format dxfId="1615">
      <pivotArea type="all" dataOnly="0" outline="0" fieldPosition="0"/>
    </format>
    <format dxfId="1616">
      <pivotArea outline="0" collapsedLevelsAreSubtotals="1" fieldPosition="0"/>
    </format>
    <format dxfId="1617">
      <pivotArea field="1" type="button" dataOnly="0" labelOnly="1" outline="0" axis="axisRow" fieldPosition="0"/>
    </format>
    <format dxfId="1618">
      <pivotArea dataOnly="0" labelOnly="1" outline="0" axis="axisValues" fieldPosition="0"/>
    </format>
    <format dxfId="1619">
      <pivotArea dataOnly="0" labelOnly="1" fieldPosition="0">
        <references count="1">
          <reference field="1" count="0"/>
        </references>
      </pivotArea>
    </format>
    <format dxfId="1620">
      <pivotArea dataOnly="0" labelOnly="1" grandRow="1" outline="0" fieldPosition="0"/>
    </format>
    <format dxfId="1621">
      <pivotArea dataOnly="0" labelOnly="1" outline="0" axis="axisValues" fieldPosition="0"/>
    </format>
    <format dxfId="1622">
      <pivotArea type="all" dataOnly="0" outline="0" fieldPosition="0"/>
    </format>
    <format dxfId="1623">
      <pivotArea outline="0" collapsedLevelsAreSubtotals="1" fieldPosition="0"/>
    </format>
    <format dxfId="1624">
      <pivotArea field="1" type="button" dataOnly="0" labelOnly="1" outline="0" axis="axisRow" fieldPosition="0"/>
    </format>
    <format dxfId="1625">
      <pivotArea dataOnly="0" labelOnly="1" outline="0" axis="axisValues" fieldPosition="0"/>
    </format>
    <format dxfId="1626">
      <pivotArea dataOnly="0" labelOnly="1" fieldPosition="0">
        <references count="1">
          <reference field="1" count="0"/>
        </references>
      </pivotArea>
    </format>
    <format dxfId="1627">
      <pivotArea dataOnly="0" labelOnly="1" grandRow="1" outline="0" fieldPosition="0"/>
    </format>
    <format dxfId="1628">
      <pivotArea dataOnly="0" labelOnly="1" outline="0" axis="axisValues" fieldPosition="0"/>
    </format>
    <format dxfId="1629">
      <pivotArea type="all" dataOnly="0" outline="0" fieldPosition="0"/>
    </format>
    <format dxfId="1630">
      <pivotArea outline="0" collapsedLevelsAreSubtotals="1" fieldPosition="0"/>
    </format>
    <format dxfId="1631">
      <pivotArea field="1" type="button" dataOnly="0" labelOnly="1" outline="0" axis="axisRow" fieldPosition="0"/>
    </format>
    <format dxfId="1632">
      <pivotArea dataOnly="0" labelOnly="1" outline="0" axis="axisValues" fieldPosition="0"/>
    </format>
    <format dxfId="1633">
      <pivotArea dataOnly="0" labelOnly="1" fieldPosition="0">
        <references count="1">
          <reference field="1" count="0"/>
        </references>
      </pivotArea>
    </format>
    <format dxfId="1634">
      <pivotArea dataOnly="0" labelOnly="1" grandRow="1" outline="0" fieldPosition="0"/>
    </format>
    <format dxfId="1635">
      <pivotArea dataOnly="0" labelOnly="1" outline="0" axis="axisValues" fieldPosition="0"/>
    </format>
    <format dxfId="1636">
      <pivotArea type="all" dataOnly="0" outline="0" fieldPosition="0"/>
    </format>
    <format dxfId="1637">
      <pivotArea outline="0" collapsedLevelsAreSubtotals="1" fieldPosition="0"/>
    </format>
    <format dxfId="1638">
      <pivotArea field="1" type="button" dataOnly="0" labelOnly="1" outline="0" axis="axisRow" fieldPosition="0"/>
    </format>
    <format dxfId="1639">
      <pivotArea dataOnly="0" labelOnly="1" outline="0" axis="axisValues" fieldPosition="0"/>
    </format>
    <format dxfId="1640">
      <pivotArea dataOnly="0" labelOnly="1" fieldPosition="0">
        <references count="1">
          <reference field="1" count="0"/>
        </references>
      </pivotArea>
    </format>
    <format dxfId="1641">
      <pivotArea dataOnly="0" labelOnly="1" grandRow="1" outline="0" fieldPosition="0"/>
    </format>
    <format dxfId="16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B64" firstHeaderRow="1" firstDataRow="1" firstDataCol="1"/>
  <pivotFields count="7">
    <pivotField showAll="0">
      <items count="15">
        <item h="1" m="1" x="12"/>
        <item x="3"/>
        <item h="1" m="1" x="10"/>
        <item h="1" x="5"/>
        <item h="1" x="2"/>
        <item h="1" m="1" x="8"/>
        <item h="1" x="6"/>
        <item h="1" x="7"/>
        <item h="1" m="1" x="13"/>
        <item h="1" m="1" x="9"/>
        <item h="1" m="1" x="11"/>
        <item h="1" x="4"/>
        <item h="1" x="1"/>
        <item h="1" x="0"/>
        <item t="default"/>
      </items>
    </pivotField>
    <pivotField showAll="0"/>
    <pivotField showAll="0"/>
    <pivotField axis="axisRow" showAll="0" sortType="descending">
      <items count="111">
        <item x="6"/>
        <item x="3"/>
        <item x="1"/>
        <item x="0"/>
        <item x="9"/>
        <item x="8"/>
        <item x="5"/>
        <item x="4"/>
        <item x="7"/>
        <item m="1" x="36"/>
        <item m="1" x="49"/>
        <item m="1" x="59"/>
        <item m="1" x="20"/>
        <item m="1" x="87"/>
        <item m="1" x="57"/>
        <item m="1" x="25"/>
        <item m="1" x="94"/>
        <item m="1" x="64"/>
        <item m="1" x="33"/>
        <item m="1" x="103"/>
        <item m="1" x="71"/>
        <item m="1" x="16"/>
        <item m="1" x="29"/>
        <item m="1" x="100"/>
        <item m="1" x="68"/>
        <item m="1" x="39"/>
        <item m="1" x="106"/>
        <item m="1" x="75"/>
        <item m="1" x="44"/>
        <item m="1" x="13"/>
        <item m="1" x="83"/>
        <item m="1" x="51"/>
        <item m="1" x="96"/>
        <item m="1" x="10"/>
        <item m="1" x="81"/>
        <item m="1" x="48"/>
        <item m="1" x="19"/>
        <item m="1" x="86"/>
        <item m="1" x="55"/>
        <item m="1" x="24"/>
        <item m="1" x="93"/>
        <item m="1" x="63"/>
        <item m="1" x="31"/>
        <item m="1" x="77"/>
        <item m="1" x="90"/>
        <item m="1" x="61"/>
        <item m="1" x="28"/>
        <item m="1" x="99"/>
        <item m="1" x="67"/>
        <item m="1" x="37"/>
        <item m="1" x="105"/>
        <item m="1" x="74"/>
        <item m="1" x="43"/>
        <item m="1" x="11"/>
        <item m="1" x="56"/>
        <item m="1" x="72"/>
        <item m="1" x="42"/>
        <item m="1" x="109"/>
        <item m="1" x="80"/>
        <item m="1" x="47"/>
        <item m="1" x="17"/>
        <item m="1" x="85"/>
        <item m="1" x="54"/>
        <item m="1" x="23"/>
        <item m="1" x="91"/>
        <item m="1" x="38"/>
        <item m="1" x="52"/>
        <item m="1" x="22"/>
        <item m="1" x="89"/>
        <item m="1" x="60"/>
        <item m="1" x="27"/>
        <item m="1" x="97"/>
        <item m="1" x="66"/>
        <item m="1" x="35"/>
        <item m="1" x="104"/>
        <item m="1" x="73"/>
        <item m="1" x="18"/>
        <item m="1" x="32"/>
        <item m="1" x="102"/>
        <item m="1" x="70"/>
        <item m="1" x="41"/>
        <item m="1" x="108"/>
        <item m="1" x="78"/>
        <item m="1" x="46"/>
        <item m="1" x="15"/>
        <item m="1" x="84"/>
        <item m="1" x="53"/>
        <item m="1" x="98"/>
        <item m="1" x="12"/>
        <item m="1" x="82"/>
        <item m="1" x="50"/>
        <item m="1" x="21"/>
        <item m="1" x="88"/>
        <item m="1" x="58"/>
        <item m="1" x="26"/>
        <item m="1" x="95"/>
        <item m="1" x="65"/>
        <item m="1" x="34"/>
        <item m="1" x="79"/>
        <item m="1" x="92"/>
        <item m="1" x="62"/>
        <item m="1" x="30"/>
        <item m="1" x="101"/>
        <item m="1" x="69"/>
        <item m="1" x="40"/>
        <item m="1" x="107"/>
        <item m="1" x="76"/>
        <item m="1" x="45"/>
        <item m="1" x="1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3"/>
  </rowFields>
  <rowItems count="11">
    <i>
      <x v="7"/>
    </i>
    <i>
      <x v="2"/>
    </i>
    <i>
      <x/>
    </i>
    <i>
      <x v="109"/>
    </i>
    <i>
      <x v="8"/>
    </i>
    <i>
      <x v="6"/>
    </i>
    <i>
      <x v="3"/>
    </i>
    <i>
      <x v="5"/>
    </i>
    <i>
      <x v="1"/>
    </i>
    <i>
      <x v="4"/>
    </i>
    <i t="grand">
      <x/>
    </i>
  </rowItems>
  <colItems count="1">
    <i/>
  </colItems>
  <dataFields count="1">
    <dataField name="Sum of Sales" fld="6" baseField="0" baseItem="0"/>
  </dataFields>
  <formats count="3">
    <format dxfId="1572">
      <pivotArea collapsedLevelsAreSubtotals="1" fieldPosition="0">
        <references count="1">
          <reference field="3" count="0"/>
        </references>
      </pivotArea>
    </format>
    <format dxfId="1573">
      <pivotArea collapsedLevelsAreSubtotals="1" fieldPosition="0">
        <references count="1">
          <reference field="3" count="0"/>
        </references>
      </pivotArea>
    </format>
    <format dxfId="1574">
      <pivotArea collapsedLevelsAreSubtotals="1" fieldPosition="0">
        <references count="1">
          <reference field="3" count="0"/>
        </references>
      </pivotArea>
    </format>
  </formats>
  <chartFormats count="2">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C47" firstHeaderRow="0" firstDataRow="1" firstDataCol="1"/>
  <pivotFields count="7">
    <pivotField showAll="0">
      <items count="15">
        <item h="1" m="1" x="12"/>
        <item x="3"/>
        <item h="1" m="1" x="10"/>
        <item h="1" x="5"/>
        <item h="1" x="2"/>
        <item h="1" m="1" x="8"/>
        <item h="1" x="6"/>
        <item h="1" x="7"/>
        <item h="1" m="1" x="13"/>
        <item h="1" m="1" x="9"/>
        <item h="1" m="1" x="11"/>
        <item h="1" x="4"/>
        <item h="1" x="1"/>
        <item h="1" x="0"/>
        <item t="default"/>
      </items>
    </pivotField>
    <pivotField showAll="0"/>
    <pivotField showAll="0"/>
    <pivotField showAll="0"/>
    <pivotField axis="axisRow" showAll="0">
      <items count="13">
        <item x="4"/>
        <item x="6"/>
        <item x="11"/>
        <item x="2"/>
        <item x="10"/>
        <item x="3"/>
        <item x="8"/>
        <item x="0"/>
        <item x="7"/>
        <item x="1"/>
        <item x="9"/>
        <item x="5"/>
        <item t="default"/>
      </items>
    </pivotField>
    <pivotField showAll="0"/>
    <pivotField dataField="1" showAll="0"/>
  </pivotFields>
  <rowFields count="1">
    <field x="4"/>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6" baseField="0" baseItem="0" numFmtId="164"/>
    <dataField name="Sum of Sales2" fld="6" showDataAs="percentOfTotal" baseField="0" baseItem="0" numFmtId="10"/>
  </dataFields>
  <formats count="6">
    <format dxfId="1602">
      <pivotArea outline="0" collapsedLevelsAreSubtotals="1" fieldPosition="0"/>
    </format>
    <format dxfId="1603">
      <pivotArea outline="0" collapsedLevelsAreSubtotals="1" fieldPosition="0"/>
    </format>
    <format dxfId="1604">
      <pivotArea outline="0" collapsedLevelsAreSubtotals="1" fieldPosition="0"/>
    </format>
    <format dxfId="1605">
      <pivotArea outline="0" collapsedLevelsAreSubtotals="1" fieldPosition="0"/>
    </format>
    <format dxfId="1606">
      <pivotArea outline="0" collapsedLevelsAreSubtotals="1" fieldPosition="0"/>
    </format>
    <format dxfId="1607">
      <pivotArea outline="0" fieldPosition="0">
        <references count="1">
          <reference field="4294967294" count="1">
            <x v="1"/>
          </reference>
        </references>
      </pivotArea>
    </format>
  </formats>
  <chartFormats count="2">
    <chartFormat chart="2" format="44" series="1">
      <pivotArea type="data" outline="0" fieldPosition="0">
        <references count="1">
          <reference field="4294967294" count="1" selected="0">
            <x v="0"/>
          </reference>
        </references>
      </pivotArea>
    </chartFormat>
    <chartFormat chart="2" format="4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5:B30" firstHeaderRow="1" firstDataRow="1" firstDataCol="1"/>
  <pivotFields count="7">
    <pivotField showAll="0">
      <items count="15">
        <item h="1" m="1" x="12"/>
        <item x="3"/>
        <item h="1" m="1" x="10"/>
        <item h="1" x="5"/>
        <item h="1" x="2"/>
        <item h="1" m="1" x="8"/>
        <item h="1" x="6"/>
        <item h="1" x="7"/>
        <item h="1" m="1" x="13"/>
        <item h="1" m="1" x="9"/>
        <item h="1" m="1" x="11"/>
        <item h="1" x="4"/>
        <item h="1" x="1"/>
        <item h="1" x="0"/>
        <item t="default"/>
      </items>
    </pivotField>
    <pivotField showAll="0"/>
    <pivotField showAll="0"/>
    <pivotField showAll="0"/>
    <pivotField showAll="0"/>
    <pivotField axis="axisRow" showAll="0">
      <items count="5">
        <item x="3"/>
        <item x="2"/>
        <item x="0"/>
        <item x="1"/>
        <item t="default"/>
      </items>
    </pivotField>
    <pivotField dataField="1" showAll="0"/>
  </pivotFields>
  <rowFields count="1">
    <field x="5"/>
  </rowFields>
  <rowItems count="5">
    <i>
      <x/>
    </i>
    <i>
      <x v="1"/>
    </i>
    <i>
      <x v="2"/>
    </i>
    <i>
      <x v="3"/>
    </i>
    <i t="grand">
      <x/>
    </i>
  </rowItems>
  <colItems count="1">
    <i/>
  </colItems>
  <dataFields count="1">
    <dataField name="Sum of Sales" fld="6" baseField="0" baseItem="0" numFmtId="164"/>
  </dataFields>
  <formats count="3">
    <format dxfId="1608">
      <pivotArea outline="0" collapsedLevelsAreSubtotals="1" fieldPosition="0"/>
    </format>
    <format dxfId="1609">
      <pivotArea outline="0" collapsedLevelsAreSubtotals="1" fieldPosition="0"/>
    </format>
    <format dxfId="1610">
      <pivotArea outline="0" collapsedLevelsAreSubtotals="1" fieldPosition="0"/>
    </format>
  </formats>
  <chartFormats count="1">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3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4:B9" firstHeaderRow="1" firstDataRow="1" firstDataCol="1"/>
  <pivotFields count="7">
    <pivotField showAll="0">
      <items count="15">
        <item h="1" m="1" x="12"/>
        <item x="3"/>
        <item h="1" m="1" x="10"/>
        <item h="1" x="5"/>
        <item h="1" x="2"/>
        <item h="1" m="1" x="8"/>
        <item h="1" x="6"/>
        <item h="1" x="7"/>
        <item h="1" m="1" x="13"/>
        <item h="1" m="1" x="9"/>
        <item h="1" m="1" x="11"/>
        <item h="1" x="4"/>
        <item h="1" x="1"/>
        <item h="1" x="0"/>
        <item t="default"/>
      </items>
    </pivotField>
    <pivotField axis="axisRow" showAll="0">
      <items count="5">
        <item x="1"/>
        <item x="3"/>
        <item x="0"/>
        <item x="2"/>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Sales" fld="6" baseField="0" baseItem="0" numFmtId="164"/>
  </dataFields>
  <formats count="27">
    <format dxfId="1575">
      <pivotArea outline="0" collapsedLevelsAreSubtotals="1" fieldPosition="0"/>
    </format>
    <format dxfId="1576">
      <pivotArea outline="0" collapsedLevelsAreSubtotals="1" fieldPosition="0"/>
    </format>
    <format dxfId="1577">
      <pivotArea outline="0" collapsedLevelsAreSubtotals="1" fieldPosition="0"/>
    </format>
    <format dxfId="1578">
      <pivotArea type="all" dataOnly="0" outline="0" fieldPosition="0"/>
    </format>
    <format dxfId="1579">
      <pivotArea outline="0" collapsedLevelsAreSubtotals="1" fieldPosition="0"/>
    </format>
    <format dxfId="1580">
      <pivotArea field="1" type="button" dataOnly="0" labelOnly="1" outline="0" axis="axisRow" fieldPosition="0"/>
    </format>
    <format dxfId="1581">
      <pivotArea dataOnly="0" labelOnly="1" outline="0" axis="axisValues" fieldPosition="0"/>
    </format>
    <format dxfId="1582">
      <pivotArea dataOnly="0" labelOnly="1" fieldPosition="0">
        <references count="1">
          <reference field="1" count="0"/>
        </references>
      </pivotArea>
    </format>
    <format dxfId="1583">
      <pivotArea dataOnly="0" labelOnly="1" outline="0" axis="axisValues" fieldPosition="0"/>
    </format>
    <format dxfId="1584">
      <pivotArea type="all" dataOnly="0" outline="0" fieldPosition="0"/>
    </format>
    <format dxfId="1585">
      <pivotArea outline="0" collapsedLevelsAreSubtotals="1" fieldPosition="0"/>
    </format>
    <format dxfId="1586">
      <pivotArea field="1" type="button" dataOnly="0" labelOnly="1" outline="0" axis="axisRow" fieldPosition="0"/>
    </format>
    <format dxfId="1587">
      <pivotArea dataOnly="0" labelOnly="1" outline="0" axis="axisValues" fieldPosition="0"/>
    </format>
    <format dxfId="1588">
      <pivotArea dataOnly="0" labelOnly="1" fieldPosition="0">
        <references count="1">
          <reference field="1" count="0"/>
        </references>
      </pivotArea>
    </format>
    <format dxfId="1589">
      <pivotArea dataOnly="0" labelOnly="1" outline="0" axis="axisValues" fieldPosition="0"/>
    </format>
    <format dxfId="1590">
      <pivotArea type="all" dataOnly="0" outline="0" fieldPosition="0"/>
    </format>
    <format dxfId="1591">
      <pivotArea outline="0" collapsedLevelsAreSubtotals="1" fieldPosition="0"/>
    </format>
    <format dxfId="1592">
      <pivotArea field="1" type="button" dataOnly="0" labelOnly="1" outline="0" axis="axisRow" fieldPosition="0"/>
    </format>
    <format dxfId="1593">
      <pivotArea dataOnly="0" labelOnly="1" outline="0" axis="axisValues" fieldPosition="0"/>
    </format>
    <format dxfId="1594">
      <pivotArea dataOnly="0" labelOnly="1" fieldPosition="0">
        <references count="1">
          <reference field="1" count="0"/>
        </references>
      </pivotArea>
    </format>
    <format dxfId="1595">
      <pivotArea dataOnly="0" labelOnly="1" outline="0" axis="axisValues" fieldPosition="0"/>
    </format>
    <format dxfId="1596">
      <pivotArea type="all" dataOnly="0" outline="0" fieldPosition="0"/>
    </format>
    <format dxfId="1597">
      <pivotArea outline="0" collapsedLevelsAreSubtotals="1" fieldPosition="0"/>
    </format>
    <format dxfId="1598">
      <pivotArea field="1" type="button" dataOnly="0" labelOnly="1" outline="0" axis="axisRow" fieldPosition="0"/>
    </format>
    <format dxfId="1599">
      <pivotArea dataOnly="0" labelOnly="1" outline="0" axis="axisValues" fieldPosition="0"/>
    </format>
    <format dxfId="1600">
      <pivotArea dataOnly="0" labelOnly="1" fieldPosition="0">
        <references count="1">
          <reference field="1" count="0"/>
        </references>
      </pivotArea>
    </format>
    <format dxfId="160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1">
      <items count="14">
        <i x="3" s="1"/>
        <i x="5"/>
        <i x="2"/>
        <i x="6"/>
        <i x="7"/>
        <i x="4"/>
        <i x="1"/>
        <i x="0"/>
        <i x="12" nd="1"/>
        <i x="10" nd="1"/>
        <i x="8" nd="1"/>
        <i x="13" nd="1"/>
        <i x="9" nd="1"/>
        <i x="1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columnCount="8" showCaption="0" style="Slicer Style 1" rowHeight="274320"/>
</slicers>
</file>

<file path=xl/tables/table1.xml><?xml version="1.0" encoding="utf-8"?>
<table xmlns="http://schemas.openxmlformats.org/spreadsheetml/2006/main" id="2" name="Table2" displayName="Table2" ref="A1:G2001" totalsRowShown="0" headerRowDxfId="703" dataDxfId="702" headerRowBorderDxfId="1649" tableBorderDxfId="1648">
  <autoFilter ref="A1:G2001"/>
  <tableColumns count="7">
    <tableColumn id="1" name="Product" dataDxfId="710"/>
    <tableColumn id="2" name="Region" dataDxfId="709"/>
    <tableColumn id="3" name="Region Manager" dataDxfId="708"/>
    <tableColumn id="4" name="Seller" dataDxfId="707"/>
    <tableColumn id="5" name="Month" dataDxfId="706"/>
    <tableColumn id="6" name="Quarter" dataDxfId="705"/>
    <tableColumn id="7" name="Sales" dataDxfId="70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2001"/>
  <sheetViews>
    <sheetView tabSelected="1" zoomScale="115" zoomScaleNormal="115" workbookViewId="0">
      <selection activeCell="H17" sqref="H17"/>
    </sheetView>
  </sheetViews>
  <sheetFormatPr defaultRowHeight="15" x14ac:dyDescent="0.25"/>
  <cols>
    <col min="1" max="1" width="12.42578125" bestFit="1" customWidth="1"/>
    <col min="2" max="2" width="11.7109375" bestFit="1" customWidth="1"/>
    <col min="3" max="3" width="20.140625" bestFit="1" customWidth="1"/>
    <col min="4" max="4" width="11.7109375" bestFit="1" customWidth="1"/>
    <col min="5" max="5" width="11.5703125" bestFit="1" customWidth="1"/>
    <col min="6" max="6" width="12.42578125" bestFit="1" customWidth="1"/>
    <col min="7" max="7" width="10.140625" bestFit="1" customWidth="1"/>
  </cols>
  <sheetData>
    <row r="1" spans="1:7" x14ac:dyDescent="0.25">
      <c r="A1" s="30" t="s">
        <v>0</v>
      </c>
      <c r="B1" s="30" t="s">
        <v>1</v>
      </c>
      <c r="C1" s="30" t="s">
        <v>2</v>
      </c>
      <c r="D1" s="30" t="s">
        <v>3</v>
      </c>
      <c r="E1" s="30" t="s">
        <v>4</v>
      </c>
      <c r="F1" s="30" t="s">
        <v>5</v>
      </c>
      <c r="G1" s="30" t="s">
        <v>6</v>
      </c>
    </row>
    <row r="2" spans="1:7" x14ac:dyDescent="0.25">
      <c r="A2" s="1" t="s">
        <v>68</v>
      </c>
      <c r="B2" s="1" t="s">
        <v>10</v>
      </c>
      <c r="C2" s="1" t="s">
        <v>57</v>
      </c>
      <c r="D2" s="1" t="s">
        <v>54</v>
      </c>
      <c r="E2" s="1" t="s">
        <v>18</v>
      </c>
      <c r="F2" s="1" t="s">
        <v>15</v>
      </c>
      <c r="G2" s="1">
        <v>19304</v>
      </c>
    </row>
    <row r="3" spans="1:7" x14ac:dyDescent="0.25">
      <c r="A3" s="1" t="s">
        <v>67</v>
      </c>
      <c r="B3" s="1" t="s">
        <v>10</v>
      </c>
      <c r="C3" s="1" t="s">
        <v>57</v>
      </c>
      <c r="D3" s="1" t="s">
        <v>51</v>
      </c>
      <c r="E3" s="1" t="s">
        <v>22</v>
      </c>
      <c r="F3" s="1" t="s">
        <v>9</v>
      </c>
      <c r="G3" s="1">
        <v>9506</v>
      </c>
    </row>
    <row r="4" spans="1:7" x14ac:dyDescent="0.25">
      <c r="A4" s="1" t="s">
        <v>67</v>
      </c>
      <c r="B4" s="1" t="s">
        <v>24</v>
      </c>
      <c r="C4" s="1" t="s">
        <v>55</v>
      </c>
      <c r="D4" s="1" t="s">
        <v>49</v>
      </c>
      <c r="E4" s="1" t="s">
        <v>19</v>
      </c>
      <c r="F4" s="1" t="s">
        <v>12</v>
      </c>
      <c r="G4" s="1">
        <v>15930</v>
      </c>
    </row>
    <row r="5" spans="1:7" x14ac:dyDescent="0.25">
      <c r="A5" s="1" t="s">
        <v>27</v>
      </c>
      <c r="B5" s="1" t="s">
        <v>24</v>
      </c>
      <c r="C5" s="1" t="s">
        <v>55</v>
      </c>
      <c r="D5" s="1" t="s">
        <v>49</v>
      </c>
      <c r="E5" s="1" t="s">
        <v>20</v>
      </c>
      <c r="F5" s="1" t="s">
        <v>12</v>
      </c>
      <c r="G5" s="1">
        <v>8537.5</v>
      </c>
    </row>
    <row r="6" spans="1:7" x14ac:dyDescent="0.25">
      <c r="A6" s="1" t="s">
        <v>63</v>
      </c>
      <c r="B6" s="1" t="s">
        <v>24</v>
      </c>
      <c r="C6" s="1" t="s">
        <v>55</v>
      </c>
      <c r="D6" s="1" t="s">
        <v>52</v>
      </c>
      <c r="E6" s="1" t="s">
        <v>22</v>
      </c>
      <c r="F6" s="1" t="s">
        <v>9</v>
      </c>
      <c r="G6" s="1">
        <v>16582.5</v>
      </c>
    </row>
    <row r="7" spans="1:7" x14ac:dyDescent="0.25">
      <c r="A7" s="1" t="s">
        <v>66</v>
      </c>
      <c r="B7" s="1" t="s">
        <v>13</v>
      </c>
      <c r="C7" s="1" t="s">
        <v>58</v>
      </c>
      <c r="D7" s="1" t="s">
        <v>49</v>
      </c>
      <c r="E7" s="1" t="s">
        <v>22</v>
      </c>
      <c r="F7" s="1" t="s">
        <v>9</v>
      </c>
      <c r="G7" s="1">
        <v>16485</v>
      </c>
    </row>
    <row r="8" spans="1:7" x14ac:dyDescent="0.25">
      <c r="A8" s="1" t="s">
        <v>63</v>
      </c>
      <c r="B8" s="1" t="s">
        <v>7</v>
      </c>
      <c r="C8" s="1" t="s">
        <v>56</v>
      </c>
      <c r="D8" s="1" t="s">
        <v>53</v>
      </c>
      <c r="E8" s="1" t="s">
        <v>21</v>
      </c>
      <c r="F8" s="1" t="s">
        <v>17</v>
      </c>
      <c r="G8" s="1">
        <v>9047.5</v>
      </c>
    </row>
    <row r="9" spans="1:7" x14ac:dyDescent="0.25">
      <c r="A9" s="1" t="s">
        <v>68</v>
      </c>
      <c r="B9" s="1" t="s">
        <v>7</v>
      </c>
      <c r="C9" s="1" t="s">
        <v>56</v>
      </c>
      <c r="D9" s="1" t="s">
        <v>48</v>
      </c>
      <c r="E9" s="1" t="s">
        <v>23</v>
      </c>
      <c r="F9" s="1" t="s">
        <v>9</v>
      </c>
      <c r="G9" s="1">
        <v>7800</v>
      </c>
    </row>
    <row r="10" spans="1:7" x14ac:dyDescent="0.25">
      <c r="A10" s="1" t="s">
        <v>66</v>
      </c>
      <c r="B10" s="1" t="s">
        <v>24</v>
      </c>
      <c r="C10" s="1" t="s">
        <v>55</v>
      </c>
      <c r="D10" s="1" t="s">
        <v>53</v>
      </c>
      <c r="E10" s="1" t="s">
        <v>19</v>
      </c>
      <c r="F10" s="1" t="s">
        <v>12</v>
      </c>
      <c r="G10" s="1">
        <v>14587.5</v>
      </c>
    </row>
    <row r="11" spans="1:7" x14ac:dyDescent="0.25">
      <c r="A11" s="1" t="s">
        <v>66</v>
      </c>
      <c r="B11" s="1" t="s">
        <v>10</v>
      </c>
      <c r="C11" s="1" t="s">
        <v>57</v>
      </c>
      <c r="D11" s="1" t="s">
        <v>45</v>
      </c>
      <c r="E11" s="1" t="s">
        <v>16</v>
      </c>
      <c r="F11" s="1" t="s">
        <v>17</v>
      </c>
      <c r="G11" s="1">
        <v>12125</v>
      </c>
    </row>
    <row r="12" spans="1:7" x14ac:dyDescent="0.25">
      <c r="A12" s="1" t="s">
        <v>64</v>
      </c>
      <c r="B12" s="1" t="s">
        <v>7</v>
      </c>
      <c r="C12" s="1" t="s">
        <v>56</v>
      </c>
      <c r="D12" s="1" t="s">
        <v>51</v>
      </c>
      <c r="E12" s="1" t="s">
        <v>25</v>
      </c>
      <c r="F12" s="1" t="s">
        <v>15</v>
      </c>
      <c r="G12" s="1">
        <v>17997.5</v>
      </c>
    </row>
    <row r="13" spans="1:7" x14ac:dyDescent="0.25">
      <c r="A13" s="1" t="s">
        <v>65</v>
      </c>
      <c r="B13" s="1" t="s">
        <v>13</v>
      </c>
      <c r="C13" s="1" t="s">
        <v>58</v>
      </c>
      <c r="D13" s="1" t="s">
        <v>52</v>
      </c>
      <c r="E13" s="1" t="s">
        <v>25</v>
      </c>
      <c r="F13" s="1" t="s">
        <v>15</v>
      </c>
      <c r="G13" s="1">
        <v>20800</v>
      </c>
    </row>
    <row r="14" spans="1:7" x14ac:dyDescent="0.25">
      <c r="A14" s="1" t="s">
        <v>67</v>
      </c>
      <c r="B14" s="1" t="s">
        <v>7</v>
      </c>
      <c r="C14" s="1" t="s">
        <v>56</v>
      </c>
      <c r="D14" s="1" t="s">
        <v>50</v>
      </c>
      <c r="E14" s="1" t="s">
        <v>20</v>
      </c>
      <c r="F14" s="1" t="s">
        <v>12</v>
      </c>
      <c r="G14" s="1">
        <v>11500</v>
      </c>
    </row>
    <row r="15" spans="1:7" x14ac:dyDescent="0.25">
      <c r="A15" s="1" t="s">
        <v>64</v>
      </c>
      <c r="B15" s="1" t="s">
        <v>7</v>
      </c>
      <c r="C15" s="1" t="s">
        <v>56</v>
      </c>
      <c r="D15" s="1" t="s">
        <v>52</v>
      </c>
      <c r="E15" s="1" t="s">
        <v>14</v>
      </c>
      <c r="F15" s="1" t="s">
        <v>15</v>
      </c>
      <c r="G15" s="1">
        <v>10050</v>
      </c>
    </row>
    <row r="16" spans="1:7" x14ac:dyDescent="0.25">
      <c r="A16" s="1" t="s">
        <v>67</v>
      </c>
      <c r="B16" s="1" t="s">
        <v>10</v>
      </c>
      <c r="C16" s="1" t="s">
        <v>57</v>
      </c>
      <c r="D16" s="1" t="s">
        <v>53</v>
      </c>
      <c r="E16" s="1" t="s">
        <v>8</v>
      </c>
      <c r="F16" s="1" t="s">
        <v>9</v>
      </c>
      <c r="G16" s="1">
        <v>7795</v>
      </c>
    </row>
    <row r="17" spans="1:7" x14ac:dyDescent="0.25">
      <c r="A17" s="1" t="s">
        <v>68</v>
      </c>
      <c r="B17" s="1" t="s">
        <v>7</v>
      </c>
      <c r="C17" s="1" t="s">
        <v>56</v>
      </c>
      <c r="D17" s="1" t="s">
        <v>53</v>
      </c>
      <c r="E17" s="1" t="s">
        <v>20</v>
      </c>
      <c r="F17" s="1" t="s">
        <v>12</v>
      </c>
      <c r="G17" s="1">
        <v>4500</v>
      </c>
    </row>
    <row r="18" spans="1:7" x14ac:dyDescent="0.25">
      <c r="A18" s="1" t="s">
        <v>27</v>
      </c>
      <c r="B18" s="1" t="s">
        <v>7</v>
      </c>
      <c r="C18" s="1" t="s">
        <v>56</v>
      </c>
      <c r="D18" s="1" t="s">
        <v>53</v>
      </c>
      <c r="E18" s="1" t="s">
        <v>14</v>
      </c>
      <c r="F18" s="1" t="s">
        <v>15</v>
      </c>
      <c r="G18" s="1">
        <v>16912.5</v>
      </c>
    </row>
    <row r="19" spans="1:7" x14ac:dyDescent="0.25">
      <c r="A19" s="1" t="s">
        <v>66</v>
      </c>
      <c r="B19" s="1" t="s">
        <v>10</v>
      </c>
      <c r="C19" s="1" t="s">
        <v>57</v>
      </c>
      <c r="D19" s="1" t="s">
        <v>49</v>
      </c>
      <c r="E19" s="1" t="s">
        <v>18</v>
      </c>
      <c r="F19" s="1" t="s">
        <v>15</v>
      </c>
      <c r="G19" s="1">
        <v>8745</v>
      </c>
    </row>
    <row r="20" spans="1:7" x14ac:dyDescent="0.25">
      <c r="A20" s="1" t="s">
        <v>68</v>
      </c>
      <c r="B20" s="1" t="s">
        <v>10</v>
      </c>
      <c r="C20" s="1" t="s">
        <v>57</v>
      </c>
      <c r="D20" s="1" t="s">
        <v>47</v>
      </c>
      <c r="E20" s="1" t="s">
        <v>16</v>
      </c>
      <c r="F20" s="1" t="s">
        <v>17</v>
      </c>
      <c r="G20" s="1">
        <v>5517.5</v>
      </c>
    </row>
    <row r="21" spans="1:7" x14ac:dyDescent="0.25">
      <c r="A21" s="1" t="s">
        <v>27</v>
      </c>
      <c r="B21" s="1" t="s">
        <v>13</v>
      </c>
      <c r="C21" s="1" t="s">
        <v>58</v>
      </c>
      <c r="D21" s="1" t="s">
        <v>51</v>
      </c>
      <c r="E21" s="1" t="s">
        <v>21</v>
      </c>
      <c r="F21" s="1" t="s">
        <v>17</v>
      </c>
      <c r="G21" s="1">
        <v>4860</v>
      </c>
    </row>
    <row r="22" spans="1:7" x14ac:dyDescent="0.25">
      <c r="A22" s="1" t="s">
        <v>65</v>
      </c>
      <c r="B22" s="1" t="s">
        <v>10</v>
      </c>
      <c r="C22" s="1" t="s">
        <v>57</v>
      </c>
      <c r="D22" s="1" t="s">
        <v>47</v>
      </c>
      <c r="E22" s="1" t="s">
        <v>11</v>
      </c>
      <c r="F22" s="1" t="s">
        <v>12</v>
      </c>
      <c r="G22" s="1">
        <v>16502.5</v>
      </c>
    </row>
    <row r="23" spans="1:7" x14ac:dyDescent="0.25">
      <c r="A23" s="1" t="s">
        <v>63</v>
      </c>
      <c r="B23" s="1" t="s">
        <v>24</v>
      </c>
      <c r="C23" s="1" t="s">
        <v>55</v>
      </c>
      <c r="D23" s="1" t="s">
        <v>51</v>
      </c>
      <c r="E23" s="1" t="s">
        <v>20</v>
      </c>
      <c r="F23" s="1" t="s">
        <v>12</v>
      </c>
      <c r="G23" s="1">
        <v>16757.5</v>
      </c>
    </row>
    <row r="24" spans="1:7" x14ac:dyDescent="0.25">
      <c r="A24" s="1" t="s">
        <v>27</v>
      </c>
      <c r="B24" s="1" t="s">
        <v>13</v>
      </c>
      <c r="C24" s="1" t="s">
        <v>58</v>
      </c>
      <c r="D24" s="1" t="s">
        <v>53</v>
      </c>
      <c r="E24" s="1" t="s">
        <v>8</v>
      </c>
      <c r="F24" s="1" t="s">
        <v>9</v>
      </c>
      <c r="G24" s="1">
        <v>16942.5</v>
      </c>
    </row>
    <row r="25" spans="1:7" x14ac:dyDescent="0.25">
      <c r="A25" s="1" t="s">
        <v>66</v>
      </c>
      <c r="B25" s="1" t="s">
        <v>13</v>
      </c>
      <c r="C25" s="1" t="s">
        <v>58</v>
      </c>
      <c r="D25" s="1" t="s">
        <v>54</v>
      </c>
      <c r="E25" s="1" t="s">
        <v>18</v>
      </c>
      <c r="F25" s="1" t="s">
        <v>15</v>
      </c>
      <c r="G25" s="1">
        <v>17260</v>
      </c>
    </row>
    <row r="26" spans="1:7" x14ac:dyDescent="0.25">
      <c r="A26" s="1" t="s">
        <v>65</v>
      </c>
      <c r="B26" s="1" t="s">
        <v>13</v>
      </c>
      <c r="C26" s="1" t="s">
        <v>58</v>
      </c>
      <c r="D26" s="1" t="s">
        <v>50</v>
      </c>
      <c r="E26" s="1" t="s">
        <v>20</v>
      </c>
      <c r="F26" s="1" t="s">
        <v>12</v>
      </c>
      <c r="G26" s="1">
        <v>6042.5</v>
      </c>
    </row>
    <row r="27" spans="1:7" x14ac:dyDescent="0.25">
      <c r="A27" s="1" t="s">
        <v>67</v>
      </c>
      <c r="B27" s="1" t="s">
        <v>7</v>
      </c>
      <c r="C27" s="1" t="s">
        <v>56</v>
      </c>
      <c r="D27" s="1" t="s">
        <v>49</v>
      </c>
      <c r="E27" s="1" t="s">
        <v>14</v>
      </c>
      <c r="F27" s="1" t="s">
        <v>15</v>
      </c>
      <c r="G27" s="1">
        <v>19642.5</v>
      </c>
    </row>
    <row r="28" spans="1:7" x14ac:dyDescent="0.25">
      <c r="A28" s="1" t="s">
        <v>66</v>
      </c>
      <c r="B28" s="1" t="s">
        <v>10</v>
      </c>
      <c r="C28" s="1" t="s">
        <v>57</v>
      </c>
      <c r="D28" s="1" t="s">
        <v>53</v>
      </c>
      <c r="E28" s="1" t="s">
        <v>21</v>
      </c>
      <c r="F28" s="1" t="s">
        <v>17</v>
      </c>
      <c r="G28" s="1">
        <v>14285</v>
      </c>
    </row>
    <row r="29" spans="1:7" x14ac:dyDescent="0.25">
      <c r="A29" s="1" t="s">
        <v>63</v>
      </c>
      <c r="B29" s="1" t="s">
        <v>24</v>
      </c>
      <c r="C29" s="1" t="s">
        <v>55</v>
      </c>
      <c r="D29" s="1" t="s">
        <v>50</v>
      </c>
      <c r="E29" s="1" t="s">
        <v>25</v>
      </c>
      <c r="F29" s="1" t="s">
        <v>15</v>
      </c>
      <c r="G29" s="1">
        <v>12010</v>
      </c>
    </row>
    <row r="30" spans="1:7" x14ac:dyDescent="0.25">
      <c r="A30" s="1" t="s">
        <v>27</v>
      </c>
      <c r="B30" s="1" t="s">
        <v>13</v>
      </c>
      <c r="C30" s="1" t="s">
        <v>58</v>
      </c>
      <c r="D30" s="1" t="s">
        <v>49</v>
      </c>
      <c r="E30" s="1" t="s">
        <v>23</v>
      </c>
      <c r="F30" s="1" t="s">
        <v>9</v>
      </c>
      <c r="G30" s="1">
        <v>15980</v>
      </c>
    </row>
    <row r="31" spans="1:7" x14ac:dyDescent="0.25">
      <c r="A31" s="1" t="s">
        <v>67</v>
      </c>
      <c r="B31" s="1" t="s">
        <v>10</v>
      </c>
      <c r="C31" s="1" t="s">
        <v>57</v>
      </c>
      <c r="D31" s="1" t="s">
        <v>49</v>
      </c>
      <c r="E31" s="1" t="s">
        <v>14</v>
      </c>
      <c r="F31" s="1" t="s">
        <v>15</v>
      </c>
      <c r="G31" s="1">
        <v>12750</v>
      </c>
    </row>
    <row r="32" spans="1:7" x14ac:dyDescent="0.25">
      <c r="A32" s="1" t="s">
        <v>28</v>
      </c>
      <c r="B32" s="1" t="s">
        <v>7</v>
      </c>
      <c r="C32" s="1" t="s">
        <v>56</v>
      </c>
      <c r="D32" s="1" t="s">
        <v>50</v>
      </c>
      <c r="E32" s="1" t="s">
        <v>21</v>
      </c>
      <c r="F32" s="1" t="s">
        <v>17</v>
      </c>
      <c r="G32" s="1">
        <v>17245</v>
      </c>
    </row>
    <row r="33" spans="1:7" x14ac:dyDescent="0.25">
      <c r="A33" s="1" t="s">
        <v>28</v>
      </c>
      <c r="B33" s="1" t="s">
        <v>24</v>
      </c>
      <c r="C33" s="1" t="s">
        <v>55</v>
      </c>
      <c r="D33" s="1" t="s">
        <v>52</v>
      </c>
      <c r="E33" s="1" t="s">
        <v>20</v>
      </c>
      <c r="F33" s="1" t="s">
        <v>12</v>
      </c>
      <c r="G33" s="1">
        <v>18130</v>
      </c>
    </row>
    <row r="34" spans="1:7" x14ac:dyDescent="0.25">
      <c r="A34" s="1" t="s">
        <v>27</v>
      </c>
      <c r="B34" s="1" t="s">
        <v>24</v>
      </c>
      <c r="C34" s="1" t="s">
        <v>55</v>
      </c>
      <c r="D34" s="1" t="s">
        <v>49</v>
      </c>
      <c r="E34" s="1" t="s">
        <v>25</v>
      </c>
      <c r="F34" s="1" t="s">
        <v>15</v>
      </c>
      <c r="G34" s="1">
        <v>11272.5</v>
      </c>
    </row>
    <row r="35" spans="1:7" x14ac:dyDescent="0.25">
      <c r="A35" s="1" t="s">
        <v>63</v>
      </c>
      <c r="B35" s="1" t="s">
        <v>13</v>
      </c>
      <c r="C35" s="1" t="s">
        <v>58</v>
      </c>
      <c r="D35" s="1" t="s">
        <v>46</v>
      </c>
      <c r="E35" s="1" t="s">
        <v>14</v>
      </c>
      <c r="F35" s="1" t="s">
        <v>15</v>
      </c>
      <c r="G35" s="1">
        <v>14755</v>
      </c>
    </row>
    <row r="36" spans="1:7" x14ac:dyDescent="0.25">
      <c r="A36" s="1" t="s">
        <v>63</v>
      </c>
      <c r="B36" s="1" t="s">
        <v>10</v>
      </c>
      <c r="C36" s="1" t="s">
        <v>57</v>
      </c>
      <c r="D36" s="1" t="s">
        <v>48</v>
      </c>
      <c r="E36" s="1" t="s">
        <v>19</v>
      </c>
      <c r="F36" s="1" t="s">
        <v>12</v>
      </c>
      <c r="G36" s="1">
        <v>12612.5</v>
      </c>
    </row>
    <row r="37" spans="1:7" x14ac:dyDescent="0.25">
      <c r="A37" s="1" t="s">
        <v>66</v>
      </c>
      <c r="B37" s="1" t="s">
        <v>24</v>
      </c>
      <c r="C37" s="1" t="s">
        <v>55</v>
      </c>
      <c r="D37" s="1" t="s">
        <v>54</v>
      </c>
      <c r="E37" s="1" t="s">
        <v>16</v>
      </c>
      <c r="F37" s="1" t="s">
        <v>17</v>
      </c>
      <c r="G37" s="1">
        <v>5755</v>
      </c>
    </row>
    <row r="38" spans="1:7" x14ac:dyDescent="0.25">
      <c r="A38" s="1" t="s">
        <v>67</v>
      </c>
      <c r="B38" s="1" t="s">
        <v>10</v>
      </c>
      <c r="C38" s="1" t="s">
        <v>57</v>
      </c>
      <c r="D38" s="1" t="s">
        <v>50</v>
      </c>
      <c r="E38" s="1" t="s">
        <v>25</v>
      </c>
      <c r="F38" s="1" t="s">
        <v>15</v>
      </c>
      <c r="G38" s="1">
        <v>16782.5</v>
      </c>
    </row>
    <row r="39" spans="1:7" x14ac:dyDescent="0.25">
      <c r="A39" s="1" t="s">
        <v>27</v>
      </c>
      <c r="B39" s="1" t="s">
        <v>24</v>
      </c>
      <c r="C39" s="1" t="s">
        <v>55</v>
      </c>
      <c r="D39" s="1" t="s">
        <v>48</v>
      </c>
      <c r="E39" s="1" t="s">
        <v>25</v>
      </c>
      <c r="F39" s="1" t="s">
        <v>15</v>
      </c>
      <c r="G39" s="1">
        <v>13222.5</v>
      </c>
    </row>
    <row r="40" spans="1:7" x14ac:dyDescent="0.25">
      <c r="A40" s="1" t="s">
        <v>66</v>
      </c>
      <c r="B40" s="1" t="s">
        <v>13</v>
      </c>
      <c r="C40" s="1" t="s">
        <v>58</v>
      </c>
      <c r="D40" s="1" t="s">
        <v>46</v>
      </c>
      <c r="E40" s="1" t="s">
        <v>25</v>
      </c>
      <c r="F40" s="1" t="s">
        <v>15</v>
      </c>
      <c r="G40" s="1">
        <v>8637.5</v>
      </c>
    </row>
    <row r="41" spans="1:7" x14ac:dyDescent="0.25">
      <c r="A41" s="1" t="s">
        <v>27</v>
      </c>
      <c r="B41" s="1" t="s">
        <v>24</v>
      </c>
      <c r="C41" s="1" t="s">
        <v>55</v>
      </c>
      <c r="D41" s="1" t="s">
        <v>54</v>
      </c>
      <c r="E41" s="1" t="s">
        <v>14</v>
      </c>
      <c r="F41" s="1" t="s">
        <v>15</v>
      </c>
      <c r="G41" s="1">
        <v>8920</v>
      </c>
    </row>
    <row r="42" spans="1:7" x14ac:dyDescent="0.25">
      <c r="A42" s="1" t="s">
        <v>65</v>
      </c>
      <c r="B42" s="1" t="s">
        <v>24</v>
      </c>
      <c r="C42" s="1" t="s">
        <v>55</v>
      </c>
      <c r="D42" s="1" t="s">
        <v>48</v>
      </c>
      <c r="E42" s="1" t="s">
        <v>20</v>
      </c>
      <c r="F42" s="1" t="s">
        <v>12</v>
      </c>
      <c r="G42" s="1">
        <v>13407.5</v>
      </c>
    </row>
    <row r="43" spans="1:7" x14ac:dyDescent="0.25">
      <c r="A43" s="1" t="s">
        <v>27</v>
      </c>
      <c r="B43" s="1" t="s">
        <v>24</v>
      </c>
      <c r="C43" s="1" t="s">
        <v>55</v>
      </c>
      <c r="D43" s="1" t="s">
        <v>45</v>
      </c>
      <c r="E43" s="1" t="s">
        <v>23</v>
      </c>
      <c r="F43" s="1" t="s">
        <v>9</v>
      </c>
      <c r="G43" s="1">
        <v>2972.5</v>
      </c>
    </row>
    <row r="44" spans="1:7" x14ac:dyDescent="0.25">
      <c r="A44" s="1" t="s">
        <v>67</v>
      </c>
      <c r="B44" s="1" t="s">
        <v>10</v>
      </c>
      <c r="C44" s="1" t="s">
        <v>57</v>
      </c>
      <c r="D44" s="1" t="s">
        <v>54</v>
      </c>
      <c r="E44" s="1" t="s">
        <v>21</v>
      </c>
      <c r="F44" s="1" t="s">
        <v>17</v>
      </c>
      <c r="G44" s="1">
        <v>17595</v>
      </c>
    </row>
    <row r="45" spans="1:7" x14ac:dyDescent="0.25">
      <c r="A45" s="1" t="s">
        <v>27</v>
      </c>
      <c r="B45" s="1" t="s">
        <v>10</v>
      </c>
      <c r="C45" s="1" t="s">
        <v>57</v>
      </c>
      <c r="D45" s="1" t="s">
        <v>49</v>
      </c>
      <c r="E45" s="1" t="s">
        <v>8</v>
      </c>
      <c r="F45" s="1" t="s">
        <v>9</v>
      </c>
      <c r="G45" s="1">
        <v>9475</v>
      </c>
    </row>
    <row r="46" spans="1:7" x14ac:dyDescent="0.25">
      <c r="A46" s="1" t="s">
        <v>65</v>
      </c>
      <c r="B46" s="1" t="s">
        <v>24</v>
      </c>
      <c r="C46" s="1" t="s">
        <v>55</v>
      </c>
      <c r="D46" s="1" t="s">
        <v>51</v>
      </c>
      <c r="E46" s="1" t="s">
        <v>14</v>
      </c>
      <c r="F46" s="1" t="s">
        <v>15</v>
      </c>
      <c r="G46" s="1">
        <v>17015</v>
      </c>
    </row>
    <row r="47" spans="1:7" x14ac:dyDescent="0.25">
      <c r="A47" s="1" t="s">
        <v>63</v>
      </c>
      <c r="B47" s="1" t="s">
        <v>13</v>
      </c>
      <c r="C47" s="1" t="s">
        <v>58</v>
      </c>
      <c r="D47" s="1" t="s">
        <v>45</v>
      </c>
      <c r="E47" s="1" t="s">
        <v>26</v>
      </c>
      <c r="F47" s="1" t="s">
        <v>17</v>
      </c>
      <c r="G47" s="1">
        <v>18020</v>
      </c>
    </row>
    <row r="48" spans="1:7" x14ac:dyDescent="0.25">
      <c r="A48" s="1" t="s">
        <v>65</v>
      </c>
      <c r="B48" s="1" t="s">
        <v>13</v>
      </c>
      <c r="C48" s="1" t="s">
        <v>58</v>
      </c>
      <c r="D48" s="1" t="s">
        <v>45</v>
      </c>
      <c r="E48" s="1" t="s">
        <v>20</v>
      </c>
      <c r="F48" s="1" t="s">
        <v>12</v>
      </c>
      <c r="G48" s="1">
        <v>2550</v>
      </c>
    </row>
    <row r="49" spans="1:7" x14ac:dyDescent="0.25">
      <c r="A49" s="1" t="s">
        <v>63</v>
      </c>
      <c r="B49" s="1" t="s">
        <v>13</v>
      </c>
      <c r="C49" s="1" t="s">
        <v>58</v>
      </c>
      <c r="D49" s="1" t="s">
        <v>51</v>
      </c>
      <c r="E49" s="1" t="s">
        <v>19</v>
      </c>
      <c r="F49" s="1" t="s">
        <v>12</v>
      </c>
      <c r="G49" s="1">
        <v>19752.5</v>
      </c>
    </row>
    <row r="50" spans="1:7" x14ac:dyDescent="0.25">
      <c r="A50" s="1" t="s">
        <v>65</v>
      </c>
      <c r="B50" s="1" t="s">
        <v>24</v>
      </c>
      <c r="C50" s="1" t="s">
        <v>55</v>
      </c>
      <c r="D50" s="1" t="s">
        <v>49</v>
      </c>
      <c r="E50" s="1" t="s">
        <v>25</v>
      </c>
      <c r="F50" s="1" t="s">
        <v>15</v>
      </c>
      <c r="G50" s="1">
        <v>11720</v>
      </c>
    </row>
    <row r="51" spans="1:7" x14ac:dyDescent="0.25">
      <c r="A51" s="1" t="s">
        <v>66</v>
      </c>
      <c r="B51" s="1" t="s">
        <v>10</v>
      </c>
      <c r="C51" s="1" t="s">
        <v>57</v>
      </c>
      <c r="D51" s="1" t="s">
        <v>49</v>
      </c>
      <c r="E51" s="1" t="s">
        <v>20</v>
      </c>
      <c r="F51" s="1" t="s">
        <v>12</v>
      </c>
      <c r="G51" s="1">
        <v>4585</v>
      </c>
    </row>
    <row r="52" spans="1:7" x14ac:dyDescent="0.25">
      <c r="A52" s="1" t="s">
        <v>63</v>
      </c>
      <c r="B52" s="1" t="s">
        <v>24</v>
      </c>
      <c r="C52" s="1" t="s">
        <v>55</v>
      </c>
      <c r="D52" s="1" t="s">
        <v>53</v>
      </c>
      <c r="E52" s="1" t="s">
        <v>16</v>
      </c>
      <c r="F52" s="1" t="s">
        <v>17</v>
      </c>
      <c r="G52" s="1">
        <v>13167.5</v>
      </c>
    </row>
    <row r="53" spans="1:7" x14ac:dyDescent="0.25">
      <c r="A53" s="1" t="s">
        <v>27</v>
      </c>
      <c r="B53" s="1" t="s">
        <v>10</v>
      </c>
      <c r="C53" s="1" t="s">
        <v>57</v>
      </c>
      <c r="D53" s="1" t="s">
        <v>48</v>
      </c>
      <c r="E53" s="1" t="s">
        <v>20</v>
      </c>
      <c r="F53" s="1" t="s">
        <v>12</v>
      </c>
      <c r="G53" s="1">
        <v>19505</v>
      </c>
    </row>
    <row r="54" spans="1:7" x14ac:dyDescent="0.25">
      <c r="A54" s="1" t="s">
        <v>27</v>
      </c>
      <c r="B54" s="1" t="s">
        <v>10</v>
      </c>
      <c r="C54" s="1" t="s">
        <v>57</v>
      </c>
      <c r="D54" s="1" t="s">
        <v>46</v>
      </c>
      <c r="E54" s="1" t="s">
        <v>16</v>
      </c>
      <c r="F54" s="1" t="s">
        <v>17</v>
      </c>
      <c r="G54" s="1">
        <v>9227.5</v>
      </c>
    </row>
    <row r="55" spans="1:7" x14ac:dyDescent="0.25">
      <c r="A55" s="1" t="s">
        <v>64</v>
      </c>
      <c r="B55" s="1" t="s">
        <v>24</v>
      </c>
      <c r="C55" s="1" t="s">
        <v>55</v>
      </c>
      <c r="D55" s="1" t="s">
        <v>45</v>
      </c>
      <c r="E55" s="1" t="s">
        <v>21</v>
      </c>
      <c r="F55" s="1" t="s">
        <v>17</v>
      </c>
      <c r="G55" s="1">
        <v>9845</v>
      </c>
    </row>
    <row r="56" spans="1:7" x14ac:dyDescent="0.25">
      <c r="A56" s="1" t="s">
        <v>27</v>
      </c>
      <c r="B56" s="1" t="s">
        <v>24</v>
      </c>
      <c r="C56" s="1" t="s">
        <v>55</v>
      </c>
      <c r="D56" s="1" t="s">
        <v>49</v>
      </c>
      <c r="E56" s="1" t="s">
        <v>20</v>
      </c>
      <c r="F56" s="1" t="s">
        <v>12</v>
      </c>
      <c r="G56" s="1">
        <v>8540</v>
      </c>
    </row>
    <row r="57" spans="1:7" x14ac:dyDescent="0.25">
      <c r="A57" s="1" t="s">
        <v>64</v>
      </c>
      <c r="B57" s="1" t="s">
        <v>10</v>
      </c>
      <c r="C57" s="1" t="s">
        <v>57</v>
      </c>
      <c r="D57" s="1" t="s">
        <v>54</v>
      </c>
      <c r="E57" s="1" t="s">
        <v>11</v>
      </c>
      <c r="F57" s="1" t="s">
        <v>12</v>
      </c>
      <c r="G57" s="1">
        <v>8435</v>
      </c>
    </row>
    <row r="58" spans="1:7" x14ac:dyDescent="0.25">
      <c r="A58" s="1" t="s">
        <v>66</v>
      </c>
      <c r="B58" s="1" t="s">
        <v>13</v>
      </c>
      <c r="C58" s="1" t="s">
        <v>58</v>
      </c>
      <c r="D58" s="1" t="s">
        <v>52</v>
      </c>
      <c r="E58" s="1" t="s">
        <v>20</v>
      </c>
      <c r="F58" s="1" t="s">
        <v>12</v>
      </c>
      <c r="G58" s="1">
        <v>8535</v>
      </c>
    </row>
    <row r="59" spans="1:7" x14ac:dyDescent="0.25">
      <c r="A59" s="1" t="s">
        <v>64</v>
      </c>
      <c r="B59" s="1" t="s">
        <v>24</v>
      </c>
      <c r="C59" s="1" t="s">
        <v>55</v>
      </c>
      <c r="D59" s="1" t="s">
        <v>46</v>
      </c>
      <c r="E59" s="1" t="s">
        <v>8</v>
      </c>
      <c r="F59" s="1" t="s">
        <v>9</v>
      </c>
      <c r="G59" s="1">
        <v>10255</v>
      </c>
    </row>
    <row r="60" spans="1:7" x14ac:dyDescent="0.25">
      <c r="A60" s="1" t="s">
        <v>63</v>
      </c>
      <c r="B60" s="1" t="s">
        <v>13</v>
      </c>
      <c r="C60" s="1" t="s">
        <v>58</v>
      </c>
      <c r="D60" s="1" t="s">
        <v>53</v>
      </c>
      <c r="E60" s="1" t="s">
        <v>26</v>
      </c>
      <c r="F60" s="1" t="s">
        <v>17</v>
      </c>
      <c r="G60" s="1">
        <v>10290</v>
      </c>
    </row>
    <row r="61" spans="1:7" x14ac:dyDescent="0.25">
      <c r="A61" s="1" t="s">
        <v>65</v>
      </c>
      <c r="B61" s="1" t="s">
        <v>7</v>
      </c>
      <c r="C61" s="1" t="s">
        <v>56</v>
      </c>
      <c r="D61" s="1" t="s">
        <v>53</v>
      </c>
      <c r="E61" s="1" t="s">
        <v>23</v>
      </c>
      <c r="F61" s="1" t="s">
        <v>9</v>
      </c>
      <c r="G61" s="1">
        <v>6892.5</v>
      </c>
    </row>
    <row r="62" spans="1:7" x14ac:dyDescent="0.25">
      <c r="A62" s="1" t="s">
        <v>64</v>
      </c>
      <c r="B62" s="1" t="s">
        <v>10</v>
      </c>
      <c r="C62" s="1" t="s">
        <v>57</v>
      </c>
      <c r="D62" s="1" t="s">
        <v>53</v>
      </c>
      <c r="E62" s="1" t="s">
        <v>14</v>
      </c>
      <c r="F62" s="1" t="s">
        <v>15</v>
      </c>
      <c r="G62" s="1">
        <v>9137.5</v>
      </c>
    </row>
    <row r="63" spans="1:7" x14ac:dyDescent="0.25">
      <c r="A63" s="1" t="s">
        <v>67</v>
      </c>
      <c r="B63" s="1" t="s">
        <v>7</v>
      </c>
      <c r="C63" s="1" t="s">
        <v>56</v>
      </c>
      <c r="D63" s="1" t="s">
        <v>45</v>
      </c>
      <c r="E63" s="1" t="s">
        <v>16</v>
      </c>
      <c r="F63" s="1" t="s">
        <v>17</v>
      </c>
      <c r="G63" s="1">
        <v>5287.5</v>
      </c>
    </row>
    <row r="64" spans="1:7" x14ac:dyDescent="0.25">
      <c r="A64" s="1" t="s">
        <v>68</v>
      </c>
      <c r="B64" s="1" t="s">
        <v>13</v>
      </c>
      <c r="C64" s="1" t="s">
        <v>58</v>
      </c>
      <c r="D64" s="1" t="s">
        <v>52</v>
      </c>
      <c r="E64" s="1" t="s">
        <v>26</v>
      </c>
      <c r="F64" s="1" t="s">
        <v>17</v>
      </c>
      <c r="G64" s="1">
        <v>13777.5</v>
      </c>
    </row>
    <row r="65" spans="1:7" x14ac:dyDescent="0.25">
      <c r="A65" s="1" t="s">
        <v>27</v>
      </c>
      <c r="B65" s="1" t="s">
        <v>13</v>
      </c>
      <c r="C65" s="1" t="s">
        <v>58</v>
      </c>
      <c r="D65" s="1" t="s">
        <v>48</v>
      </c>
      <c r="E65" s="1" t="s">
        <v>14</v>
      </c>
      <c r="F65" s="1" t="s">
        <v>15</v>
      </c>
      <c r="G65" s="1">
        <v>5112.5</v>
      </c>
    </row>
    <row r="66" spans="1:7" x14ac:dyDescent="0.25">
      <c r="A66" s="1" t="s">
        <v>63</v>
      </c>
      <c r="B66" s="1" t="s">
        <v>10</v>
      </c>
      <c r="C66" s="1" t="s">
        <v>57</v>
      </c>
      <c r="D66" s="1" t="s">
        <v>52</v>
      </c>
      <c r="E66" s="1" t="s">
        <v>8</v>
      </c>
      <c r="F66" s="1" t="s">
        <v>9</v>
      </c>
      <c r="G66" s="1">
        <v>10905</v>
      </c>
    </row>
    <row r="67" spans="1:7" x14ac:dyDescent="0.25">
      <c r="A67" s="1" t="s">
        <v>28</v>
      </c>
      <c r="B67" s="1" t="s">
        <v>10</v>
      </c>
      <c r="C67" s="1" t="s">
        <v>57</v>
      </c>
      <c r="D67" s="1" t="s">
        <v>45</v>
      </c>
      <c r="E67" s="1" t="s">
        <v>11</v>
      </c>
      <c r="F67" s="1" t="s">
        <v>12</v>
      </c>
      <c r="G67" s="1">
        <v>18475</v>
      </c>
    </row>
    <row r="68" spans="1:7" x14ac:dyDescent="0.25">
      <c r="A68" s="1" t="s">
        <v>67</v>
      </c>
      <c r="B68" s="1" t="s">
        <v>10</v>
      </c>
      <c r="C68" s="1" t="s">
        <v>57</v>
      </c>
      <c r="D68" s="1" t="s">
        <v>54</v>
      </c>
      <c r="E68" s="1" t="s">
        <v>26</v>
      </c>
      <c r="F68" s="1" t="s">
        <v>17</v>
      </c>
      <c r="G68" s="1">
        <v>4912.5</v>
      </c>
    </row>
    <row r="69" spans="1:7" x14ac:dyDescent="0.25">
      <c r="A69" s="1" t="s">
        <v>63</v>
      </c>
      <c r="B69" s="1" t="s">
        <v>24</v>
      </c>
      <c r="C69" s="1" t="s">
        <v>55</v>
      </c>
      <c r="D69" s="1" t="s">
        <v>52</v>
      </c>
      <c r="E69" s="1" t="s">
        <v>16</v>
      </c>
      <c r="F69" s="1" t="s">
        <v>17</v>
      </c>
      <c r="G69" s="1">
        <v>6155</v>
      </c>
    </row>
    <row r="70" spans="1:7" x14ac:dyDescent="0.25">
      <c r="A70" s="1" t="s">
        <v>64</v>
      </c>
      <c r="B70" s="1" t="s">
        <v>10</v>
      </c>
      <c r="C70" s="1" t="s">
        <v>57</v>
      </c>
      <c r="D70" s="1" t="s">
        <v>48</v>
      </c>
      <c r="E70" s="1" t="s">
        <v>26</v>
      </c>
      <c r="F70" s="1" t="s">
        <v>17</v>
      </c>
      <c r="G70" s="1">
        <v>17707.5</v>
      </c>
    </row>
    <row r="71" spans="1:7" x14ac:dyDescent="0.25">
      <c r="A71" s="1" t="s">
        <v>28</v>
      </c>
      <c r="B71" s="1" t="s">
        <v>24</v>
      </c>
      <c r="C71" s="1" t="s">
        <v>55</v>
      </c>
      <c r="D71" s="1" t="s">
        <v>46</v>
      </c>
      <c r="E71" s="1" t="s">
        <v>23</v>
      </c>
      <c r="F71" s="1" t="s">
        <v>9</v>
      </c>
      <c r="G71" s="1">
        <v>8145</v>
      </c>
    </row>
    <row r="72" spans="1:7" x14ac:dyDescent="0.25">
      <c r="A72" s="1" t="s">
        <v>64</v>
      </c>
      <c r="B72" s="1" t="s">
        <v>13</v>
      </c>
      <c r="C72" s="1" t="s">
        <v>58</v>
      </c>
      <c r="D72" s="1" t="s">
        <v>54</v>
      </c>
      <c r="E72" s="1" t="s">
        <v>16</v>
      </c>
      <c r="F72" s="1" t="s">
        <v>17</v>
      </c>
      <c r="G72" s="1">
        <v>17215</v>
      </c>
    </row>
    <row r="73" spans="1:7" x14ac:dyDescent="0.25">
      <c r="A73" s="1" t="s">
        <v>67</v>
      </c>
      <c r="B73" s="1" t="s">
        <v>10</v>
      </c>
      <c r="C73" s="1" t="s">
        <v>57</v>
      </c>
      <c r="D73" s="1" t="s">
        <v>53</v>
      </c>
      <c r="E73" s="1" t="s">
        <v>19</v>
      </c>
      <c r="F73" s="1" t="s">
        <v>12</v>
      </c>
      <c r="G73" s="1">
        <v>13640</v>
      </c>
    </row>
    <row r="74" spans="1:7" x14ac:dyDescent="0.25">
      <c r="A74" s="1" t="s">
        <v>28</v>
      </c>
      <c r="B74" s="1" t="s">
        <v>10</v>
      </c>
      <c r="C74" s="1" t="s">
        <v>57</v>
      </c>
      <c r="D74" s="1" t="s">
        <v>45</v>
      </c>
      <c r="E74" s="1" t="s">
        <v>14</v>
      </c>
      <c r="F74" s="1" t="s">
        <v>15</v>
      </c>
      <c r="G74" s="1">
        <v>9887.5</v>
      </c>
    </row>
    <row r="75" spans="1:7" x14ac:dyDescent="0.25">
      <c r="A75" s="1" t="s">
        <v>65</v>
      </c>
      <c r="B75" s="1" t="s">
        <v>7</v>
      </c>
      <c r="C75" s="1" t="s">
        <v>56</v>
      </c>
      <c r="D75" s="1" t="s">
        <v>52</v>
      </c>
      <c r="E75" s="1" t="s">
        <v>22</v>
      </c>
      <c r="F75" s="1" t="s">
        <v>9</v>
      </c>
      <c r="G75" s="1">
        <v>7197.5</v>
      </c>
    </row>
    <row r="76" spans="1:7" x14ac:dyDescent="0.25">
      <c r="A76" s="1" t="s">
        <v>63</v>
      </c>
      <c r="B76" s="1" t="s">
        <v>13</v>
      </c>
      <c r="C76" s="1" t="s">
        <v>58</v>
      </c>
      <c r="D76" s="1" t="s">
        <v>46</v>
      </c>
      <c r="E76" s="1" t="s">
        <v>18</v>
      </c>
      <c r="F76" s="1" t="s">
        <v>15</v>
      </c>
      <c r="G76" s="1">
        <v>7800</v>
      </c>
    </row>
    <row r="77" spans="1:7" x14ac:dyDescent="0.25">
      <c r="A77" s="1" t="s">
        <v>67</v>
      </c>
      <c r="B77" s="1" t="s">
        <v>10</v>
      </c>
      <c r="C77" s="1" t="s">
        <v>57</v>
      </c>
      <c r="D77" s="1" t="s">
        <v>47</v>
      </c>
      <c r="E77" s="1" t="s">
        <v>25</v>
      </c>
      <c r="F77" s="1" t="s">
        <v>15</v>
      </c>
      <c r="G77" s="1">
        <v>8735</v>
      </c>
    </row>
    <row r="78" spans="1:7" x14ac:dyDescent="0.25">
      <c r="A78" s="1" t="s">
        <v>28</v>
      </c>
      <c r="B78" s="1" t="s">
        <v>7</v>
      </c>
      <c r="C78" s="1" t="s">
        <v>56</v>
      </c>
      <c r="D78" s="1" t="s">
        <v>49</v>
      </c>
      <c r="E78" s="1" t="s">
        <v>25</v>
      </c>
      <c r="F78" s="1" t="s">
        <v>15</v>
      </c>
      <c r="G78" s="1">
        <v>13257.5</v>
      </c>
    </row>
    <row r="79" spans="1:7" x14ac:dyDescent="0.25">
      <c r="A79" s="1" t="s">
        <v>68</v>
      </c>
      <c r="B79" s="1" t="s">
        <v>24</v>
      </c>
      <c r="C79" s="1" t="s">
        <v>55</v>
      </c>
      <c r="D79" s="1" t="s">
        <v>52</v>
      </c>
      <c r="E79" s="1" t="s">
        <v>20</v>
      </c>
      <c r="F79" s="1" t="s">
        <v>12</v>
      </c>
      <c r="G79" s="1">
        <v>15657.5</v>
      </c>
    </row>
    <row r="80" spans="1:7" x14ac:dyDescent="0.25">
      <c r="A80" s="1" t="s">
        <v>27</v>
      </c>
      <c r="B80" s="1" t="s">
        <v>7</v>
      </c>
      <c r="C80" s="1" t="s">
        <v>56</v>
      </c>
      <c r="D80" s="1" t="s">
        <v>45</v>
      </c>
      <c r="E80" s="1" t="s">
        <v>18</v>
      </c>
      <c r="F80" s="1" t="s">
        <v>15</v>
      </c>
      <c r="G80" s="1">
        <v>8362.5</v>
      </c>
    </row>
    <row r="81" spans="1:7" x14ac:dyDescent="0.25">
      <c r="A81" s="1" t="s">
        <v>65</v>
      </c>
      <c r="B81" s="1" t="s">
        <v>7</v>
      </c>
      <c r="C81" s="1" t="s">
        <v>56</v>
      </c>
      <c r="D81" s="1" t="s">
        <v>52</v>
      </c>
      <c r="E81" s="1" t="s">
        <v>8</v>
      </c>
      <c r="F81" s="1" t="s">
        <v>9</v>
      </c>
      <c r="G81" s="1">
        <v>4987.5</v>
      </c>
    </row>
    <row r="82" spans="1:7" x14ac:dyDescent="0.25">
      <c r="A82" s="1" t="s">
        <v>63</v>
      </c>
      <c r="B82" s="1" t="s">
        <v>24</v>
      </c>
      <c r="C82" s="1" t="s">
        <v>55</v>
      </c>
      <c r="D82" s="1" t="s">
        <v>54</v>
      </c>
      <c r="E82" s="1" t="s">
        <v>14</v>
      </c>
      <c r="F82" s="1" t="s">
        <v>15</v>
      </c>
      <c r="G82" s="1">
        <v>14232.5</v>
      </c>
    </row>
    <row r="83" spans="1:7" x14ac:dyDescent="0.25">
      <c r="A83" s="1" t="s">
        <v>27</v>
      </c>
      <c r="B83" s="1" t="s">
        <v>10</v>
      </c>
      <c r="C83" s="1" t="s">
        <v>57</v>
      </c>
      <c r="D83" s="1" t="s">
        <v>47</v>
      </c>
      <c r="E83" s="1" t="s">
        <v>19</v>
      </c>
      <c r="F83" s="1" t="s">
        <v>12</v>
      </c>
      <c r="G83" s="1">
        <v>5817.5</v>
      </c>
    </row>
    <row r="84" spans="1:7" x14ac:dyDescent="0.25">
      <c r="A84" s="1" t="s">
        <v>66</v>
      </c>
      <c r="B84" s="1" t="s">
        <v>24</v>
      </c>
      <c r="C84" s="1" t="s">
        <v>55</v>
      </c>
      <c r="D84" s="1" t="s">
        <v>49</v>
      </c>
      <c r="E84" s="1" t="s">
        <v>11</v>
      </c>
      <c r="F84" s="1" t="s">
        <v>12</v>
      </c>
      <c r="G84" s="1">
        <v>6042.5</v>
      </c>
    </row>
    <row r="85" spans="1:7" x14ac:dyDescent="0.25">
      <c r="A85" s="1" t="s">
        <v>28</v>
      </c>
      <c r="B85" s="1" t="s">
        <v>10</v>
      </c>
      <c r="C85" s="1" t="s">
        <v>57</v>
      </c>
      <c r="D85" s="1" t="s">
        <v>52</v>
      </c>
      <c r="E85" s="1" t="s">
        <v>25</v>
      </c>
      <c r="F85" s="1" t="s">
        <v>15</v>
      </c>
      <c r="G85" s="1">
        <v>16077.5</v>
      </c>
    </row>
    <row r="86" spans="1:7" x14ac:dyDescent="0.25">
      <c r="A86" s="1" t="s">
        <v>65</v>
      </c>
      <c r="B86" s="1" t="s">
        <v>7</v>
      </c>
      <c r="C86" s="1" t="s">
        <v>56</v>
      </c>
      <c r="D86" s="1" t="s">
        <v>52</v>
      </c>
      <c r="E86" s="1" t="s">
        <v>20</v>
      </c>
      <c r="F86" s="1" t="s">
        <v>12</v>
      </c>
      <c r="G86" s="1">
        <v>7015</v>
      </c>
    </row>
    <row r="87" spans="1:7" x14ac:dyDescent="0.25">
      <c r="A87" s="1" t="s">
        <v>63</v>
      </c>
      <c r="B87" s="1" t="s">
        <v>13</v>
      </c>
      <c r="C87" s="1" t="s">
        <v>58</v>
      </c>
      <c r="D87" s="1" t="s">
        <v>48</v>
      </c>
      <c r="E87" s="1" t="s">
        <v>25</v>
      </c>
      <c r="F87" s="1" t="s">
        <v>15</v>
      </c>
      <c r="G87" s="1">
        <v>20000</v>
      </c>
    </row>
    <row r="88" spans="1:7" x14ac:dyDescent="0.25">
      <c r="A88" s="1" t="s">
        <v>64</v>
      </c>
      <c r="B88" s="1" t="s">
        <v>24</v>
      </c>
      <c r="C88" s="1" t="s">
        <v>55</v>
      </c>
      <c r="D88" s="1" t="s">
        <v>47</v>
      </c>
      <c r="E88" s="1" t="s">
        <v>21</v>
      </c>
      <c r="F88" s="1" t="s">
        <v>17</v>
      </c>
      <c r="G88" s="1">
        <v>13630</v>
      </c>
    </row>
    <row r="89" spans="1:7" x14ac:dyDescent="0.25">
      <c r="A89" s="1" t="s">
        <v>27</v>
      </c>
      <c r="B89" s="1" t="s">
        <v>24</v>
      </c>
      <c r="C89" s="1" t="s">
        <v>55</v>
      </c>
      <c r="D89" s="1" t="s">
        <v>48</v>
      </c>
      <c r="E89" s="1" t="s">
        <v>8</v>
      </c>
      <c r="F89" s="1" t="s">
        <v>9</v>
      </c>
      <c r="G89" s="1">
        <v>18352.5</v>
      </c>
    </row>
    <row r="90" spans="1:7" x14ac:dyDescent="0.25">
      <c r="A90" s="1" t="s">
        <v>64</v>
      </c>
      <c r="B90" s="1" t="s">
        <v>10</v>
      </c>
      <c r="C90" s="1" t="s">
        <v>57</v>
      </c>
      <c r="D90" s="1" t="s">
        <v>45</v>
      </c>
      <c r="E90" s="1" t="s">
        <v>23</v>
      </c>
      <c r="F90" s="1" t="s">
        <v>9</v>
      </c>
      <c r="G90" s="1">
        <v>9482.5</v>
      </c>
    </row>
    <row r="91" spans="1:7" x14ac:dyDescent="0.25">
      <c r="A91" s="1" t="s">
        <v>27</v>
      </c>
      <c r="B91" s="1" t="s">
        <v>13</v>
      </c>
      <c r="C91" s="1" t="s">
        <v>58</v>
      </c>
      <c r="D91" s="1" t="s">
        <v>50</v>
      </c>
      <c r="E91" s="1" t="s">
        <v>26</v>
      </c>
      <c r="F91" s="1" t="s">
        <v>17</v>
      </c>
      <c r="G91" s="1">
        <v>24050</v>
      </c>
    </row>
    <row r="92" spans="1:7" x14ac:dyDescent="0.25">
      <c r="A92" s="1" t="s">
        <v>68</v>
      </c>
      <c r="B92" s="1" t="s">
        <v>13</v>
      </c>
      <c r="C92" s="1" t="s">
        <v>58</v>
      </c>
      <c r="D92" s="1" t="s">
        <v>45</v>
      </c>
      <c r="E92" s="1" t="s">
        <v>14</v>
      </c>
      <c r="F92" s="1" t="s">
        <v>15</v>
      </c>
      <c r="G92" s="1">
        <v>5000</v>
      </c>
    </row>
    <row r="93" spans="1:7" x14ac:dyDescent="0.25">
      <c r="A93" s="1" t="s">
        <v>63</v>
      </c>
      <c r="B93" s="1" t="s">
        <v>24</v>
      </c>
      <c r="C93" s="1" t="s">
        <v>55</v>
      </c>
      <c r="D93" s="1" t="s">
        <v>45</v>
      </c>
      <c r="E93" s="1" t="s">
        <v>26</v>
      </c>
      <c r="F93" s="1" t="s">
        <v>17</v>
      </c>
      <c r="G93" s="1">
        <v>17155</v>
      </c>
    </row>
    <row r="94" spans="1:7" x14ac:dyDescent="0.25">
      <c r="A94" s="1" t="s">
        <v>28</v>
      </c>
      <c r="B94" s="1" t="s">
        <v>13</v>
      </c>
      <c r="C94" s="1" t="s">
        <v>58</v>
      </c>
      <c r="D94" s="1" t="s">
        <v>54</v>
      </c>
      <c r="E94" s="1" t="s">
        <v>21</v>
      </c>
      <c r="F94" s="1" t="s">
        <v>17</v>
      </c>
      <c r="G94" s="1">
        <v>4902.5</v>
      </c>
    </row>
    <row r="95" spans="1:7" x14ac:dyDescent="0.25">
      <c r="A95" s="1" t="s">
        <v>65</v>
      </c>
      <c r="B95" s="1" t="s">
        <v>13</v>
      </c>
      <c r="C95" s="1" t="s">
        <v>58</v>
      </c>
      <c r="D95" s="1" t="s">
        <v>48</v>
      </c>
      <c r="E95" s="1" t="s">
        <v>11</v>
      </c>
      <c r="F95" s="1" t="s">
        <v>12</v>
      </c>
      <c r="G95" s="1">
        <v>7455</v>
      </c>
    </row>
    <row r="96" spans="1:7" x14ac:dyDescent="0.25">
      <c r="A96" s="1" t="s">
        <v>27</v>
      </c>
      <c r="B96" s="1" t="s">
        <v>13</v>
      </c>
      <c r="C96" s="1" t="s">
        <v>58</v>
      </c>
      <c r="D96" s="1" t="s">
        <v>48</v>
      </c>
      <c r="E96" s="1" t="s">
        <v>14</v>
      </c>
      <c r="F96" s="1" t="s">
        <v>15</v>
      </c>
      <c r="G96" s="1">
        <v>18087.5</v>
      </c>
    </row>
    <row r="97" spans="1:7" x14ac:dyDescent="0.25">
      <c r="A97" s="1" t="s">
        <v>65</v>
      </c>
      <c r="B97" s="1" t="s">
        <v>10</v>
      </c>
      <c r="C97" s="1" t="s">
        <v>57</v>
      </c>
      <c r="D97" s="1" t="s">
        <v>46</v>
      </c>
      <c r="E97" s="1" t="s">
        <v>25</v>
      </c>
      <c r="F97" s="1" t="s">
        <v>15</v>
      </c>
      <c r="G97" s="1">
        <v>11475</v>
      </c>
    </row>
    <row r="98" spans="1:7" x14ac:dyDescent="0.25">
      <c r="A98" s="1" t="s">
        <v>27</v>
      </c>
      <c r="B98" s="1" t="s">
        <v>13</v>
      </c>
      <c r="C98" s="1" t="s">
        <v>58</v>
      </c>
      <c r="D98" s="1" t="s">
        <v>46</v>
      </c>
      <c r="E98" s="1" t="s">
        <v>19</v>
      </c>
      <c r="F98" s="1" t="s">
        <v>12</v>
      </c>
      <c r="G98" s="1">
        <v>8127.5</v>
      </c>
    </row>
    <row r="99" spans="1:7" x14ac:dyDescent="0.25">
      <c r="A99" s="1" t="s">
        <v>27</v>
      </c>
      <c r="B99" s="1" t="s">
        <v>24</v>
      </c>
      <c r="C99" s="1" t="s">
        <v>55</v>
      </c>
      <c r="D99" s="1" t="s">
        <v>49</v>
      </c>
      <c r="E99" s="1" t="s">
        <v>8</v>
      </c>
      <c r="F99" s="1" t="s">
        <v>9</v>
      </c>
      <c r="G99" s="1">
        <v>13692.5</v>
      </c>
    </row>
    <row r="100" spans="1:7" x14ac:dyDescent="0.25">
      <c r="A100" s="1" t="s">
        <v>28</v>
      </c>
      <c r="B100" s="1" t="s">
        <v>10</v>
      </c>
      <c r="C100" s="1" t="s">
        <v>57</v>
      </c>
      <c r="D100" s="1" t="s">
        <v>51</v>
      </c>
      <c r="E100" s="1" t="s">
        <v>14</v>
      </c>
      <c r="F100" s="1" t="s">
        <v>15</v>
      </c>
      <c r="G100" s="1">
        <v>2747.5</v>
      </c>
    </row>
    <row r="101" spans="1:7" x14ac:dyDescent="0.25">
      <c r="A101" s="1" t="s">
        <v>65</v>
      </c>
      <c r="B101" s="1" t="s">
        <v>24</v>
      </c>
      <c r="C101" s="1" t="s">
        <v>55</v>
      </c>
      <c r="D101" s="1" t="s">
        <v>50</v>
      </c>
      <c r="E101" s="1" t="s">
        <v>21</v>
      </c>
      <c r="F101" s="1" t="s">
        <v>17</v>
      </c>
      <c r="G101" s="1">
        <v>19190</v>
      </c>
    </row>
    <row r="102" spans="1:7" x14ac:dyDescent="0.25">
      <c r="A102" s="1" t="s">
        <v>68</v>
      </c>
      <c r="B102" s="1" t="s">
        <v>24</v>
      </c>
      <c r="C102" s="1" t="s">
        <v>55</v>
      </c>
      <c r="D102" s="1" t="s">
        <v>54</v>
      </c>
      <c r="E102" s="1" t="s">
        <v>14</v>
      </c>
      <c r="F102" s="1" t="s">
        <v>15</v>
      </c>
      <c r="G102" s="1">
        <v>13370</v>
      </c>
    </row>
    <row r="103" spans="1:7" x14ac:dyDescent="0.25">
      <c r="A103" s="1" t="s">
        <v>68</v>
      </c>
      <c r="B103" s="1" t="s">
        <v>7</v>
      </c>
      <c r="C103" s="1" t="s">
        <v>56</v>
      </c>
      <c r="D103" s="1" t="s">
        <v>50</v>
      </c>
      <c r="E103" s="1" t="s">
        <v>20</v>
      </c>
      <c r="F103" s="1" t="s">
        <v>12</v>
      </c>
      <c r="G103" s="1">
        <v>12092.5</v>
      </c>
    </row>
    <row r="104" spans="1:7" x14ac:dyDescent="0.25">
      <c r="A104" s="1" t="s">
        <v>68</v>
      </c>
      <c r="B104" s="1" t="s">
        <v>10</v>
      </c>
      <c r="C104" s="1" t="s">
        <v>57</v>
      </c>
      <c r="D104" s="1" t="s">
        <v>50</v>
      </c>
      <c r="E104" s="1" t="s">
        <v>8</v>
      </c>
      <c r="F104" s="1" t="s">
        <v>9</v>
      </c>
      <c r="G104" s="1">
        <v>16375</v>
      </c>
    </row>
    <row r="105" spans="1:7" x14ac:dyDescent="0.25">
      <c r="A105" s="1" t="s">
        <v>67</v>
      </c>
      <c r="B105" s="1" t="s">
        <v>10</v>
      </c>
      <c r="C105" s="1" t="s">
        <v>57</v>
      </c>
      <c r="D105" s="1" t="s">
        <v>45</v>
      </c>
      <c r="E105" s="1" t="s">
        <v>16</v>
      </c>
      <c r="F105" s="1" t="s">
        <v>17</v>
      </c>
      <c r="G105" s="1">
        <v>14187.5</v>
      </c>
    </row>
    <row r="106" spans="1:7" x14ac:dyDescent="0.25">
      <c r="A106" s="1" t="s">
        <v>64</v>
      </c>
      <c r="B106" s="1" t="s">
        <v>7</v>
      </c>
      <c r="C106" s="1" t="s">
        <v>56</v>
      </c>
      <c r="D106" s="1" t="s">
        <v>53</v>
      </c>
      <c r="E106" s="1" t="s">
        <v>16</v>
      </c>
      <c r="F106" s="1" t="s">
        <v>17</v>
      </c>
      <c r="G106" s="1">
        <v>12742.5</v>
      </c>
    </row>
    <row r="107" spans="1:7" x14ac:dyDescent="0.25">
      <c r="A107" s="1" t="s">
        <v>68</v>
      </c>
      <c r="B107" s="1" t="s">
        <v>7</v>
      </c>
      <c r="C107" s="1" t="s">
        <v>56</v>
      </c>
      <c r="D107" s="1" t="s">
        <v>46</v>
      </c>
      <c r="E107" s="1" t="s">
        <v>25</v>
      </c>
      <c r="F107" s="1" t="s">
        <v>15</v>
      </c>
      <c r="G107" s="1">
        <v>19962.5</v>
      </c>
    </row>
    <row r="108" spans="1:7" x14ac:dyDescent="0.25">
      <c r="A108" s="1" t="s">
        <v>65</v>
      </c>
      <c r="B108" s="1" t="s">
        <v>24</v>
      </c>
      <c r="C108" s="1" t="s">
        <v>55</v>
      </c>
      <c r="D108" s="1" t="s">
        <v>53</v>
      </c>
      <c r="E108" s="1" t="s">
        <v>11</v>
      </c>
      <c r="F108" s="1" t="s">
        <v>12</v>
      </c>
      <c r="G108" s="1">
        <v>11792.5</v>
      </c>
    </row>
    <row r="109" spans="1:7" x14ac:dyDescent="0.25">
      <c r="A109" s="1" t="s">
        <v>27</v>
      </c>
      <c r="B109" s="1" t="s">
        <v>13</v>
      </c>
      <c r="C109" s="1" t="s">
        <v>58</v>
      </c>
      <c r="D109" s="1" t="s">
        <v>51</v>
      </c>
      <c r="E109" s="1" t="s">
        <v>26</v>
      </c>
      <c r="F109" s="1" t="s">
        <v>17</v>
      </c>
      <c r="G109" s="1">
        <v>5630</v>
      </c>
    </row>
    <row r="110" spans="1:7" x14ac:dyDescent="0.25">
      <c r="A110" s="1" t="s">
        <v>27</v>
      </c>
      <c r="B110" s="1" t="s">
        <v>7</v>
      </c>
      <c r="C110" s="1" t="s">
        <v>56</v>
      </c>
      <c r="D110" s="1" t="s">
        <v>47</v>
      </c>
      <c r="E110" s="1" t="s">
        <v>8</v>
      </c>
      <c r="F110" s="1" t="s">
        <v>9</v>
      </c>
      <c r="G110" s="1">
        <v>18862.5</v>
      </c>
    </row>
    <row r="111" spans="1:7" x14ac:dyDescent="0.25">
      <c r="A111" s="1" t="s">
        <v>67</v>
      </c>
      <c r="B111" s="1" t="s">
        <v>24</v>
      </c>
      <c r="C111" s="1" t="s">
        <v>55</v>
      </c>
      <c r="D111" s="1" t="s">
        <v>53</v>
      </c>
      <c r="E111" s="1" t="s">
        <v>21</v>
      </c>
      <c r="F111" s="1" t="s">
        <v>17</v>
      </c>
      <c r="G111" s="1">
        <v>9357.5</v>
      </c>
    </row>
    <row r="112" spans="1:7" x14ac:dyDescent="0.25">
      <c r="A112" s="1" t="s">
        <v>68</v>
      </c>
      <c r="B112" s="1" t="s">
        <v>13</v>
      </c>
      <c r="C112" s="1" t="s">
        <v>58</v>
      </c>
      <c r="D112" s="1" t="s">
        <v>47</v>
      </c>
      <c r="E112" s="1" t="s">
        <v>14</v>
      </c>
      <c r="F112" s="1" t="s">
        <v>15</v>
      </c>
      <c r="G112" s="1">
        <v>16500</v>
      </c>
    </row>
    <row r="113" spans="1:7" x14ac:dyDescent="0.25">
      <c r="A113" s="1" t="s">
        <v>63</v>
      </c>
      <c r="B113" s="1" t="s">
        <v>7</v>
      </c>
      <c r="C113" s="1" t="s">
        <v>56</v>
      </c>
      <c r="D113" s="1" t="s">
        <v>45</v>
      </c>
      <c r="E113" s="1" t="s">
        <v>25</v>
      </c>
      <c r="F113" s="1" t="s">
        <v>15</v>
      </c>
      <c r="G113" s="1">
        <v>14185</v>
      </c>
    </row>
    <row r="114" spans="1:7" x14ac:dyDescent="0.25">
      <c r="A114" s="1" t="s">
        <v>28</v>
      </c>
      <c r="B114" s="1" t="s">
        <v>10</v>
      </c>
      <c r="C114" s="1" t="s">
        <v>57</v>
      </c>
      <c r="D114" s="1" t="s">
        <v>51</v>
      </c>
      <c r="E114" s="1" t="s">
        <v>25</v>
      </c>
      <c r="F114" s="1" t="s">
        <v>15</v>
      </c>
      <c r="G114" s="1">
        <v>5625</v>
      </c>
    </row>
    <row r="115" spans="1:7" x14ac:dyDescent="0.25">
      <c r="A115" s="1" t="s">
        <v>28</v>
      </c>
      <c r="B115" s="1" t="s">
        <v>24</v>
      </c>
      <c r="C115" s="1" t="s">
        <v>55</v>
      </c>
      <c r="D115" s="1" t="s">
        <v>49</v>
      </c>
      <c r="E115" s="1" t="s">
        <v>25</v>
      </c>
      <c r="F115" s="1" t="s">
        <v>15</v>
      </c>
      <c r="G115" s="1">
        <v>3312.5</v>
      </c>
    </row>
    <row r="116" spans="1:7" x14ac:dyDescent="0.25">
      <c r="A116" s="1" t="s">
        <v>64</v>
      </c>
      <c r="B116" s="1" t="s">
        <v>13</v>
      </c>
      <c r="C116" s="1" t="s">
        <v>58</v>
      </c>
      <c r="D116" s="1" t="s">
        <v>51</v>
      </c>
      <c r="E116" s="1" t="s">
        <v>8</v>
      </c>
      <c r="F116" s="1" t="s">
        <v>9</v>
      </c>
      <c r="G116" s="1">
        <v>5692.5</v>
      </c>
    </row>
    <row r="117" spans="1:7" x14ac:dyDescent="0.25">
      <c r="A117" s="1" t="s">
        <v>27</v>
      </c>
      <c r="B117" s="1" t="s">
        <v>24</v>
      </c>
      <c r="C117" s="1" t="s">
        <v>55</v>
      </c>
      <c r="D117" s="1" t="s">
        <v>45</v>
      </c>
      <c r="E117" s="1" t="s">
        <v>16</v>
      </c>
      <c r="F117" s="1" t="s">
        <v>17</v>
      </c>
      <c r="G117" s="1">
        <v>3425</v>
      </c>
    </row>
    <row r="118" spans="1:7" x14ac:dyDescent="0.25">
      <c r="A118" s="1" t="s">
        <v>64</v>
      </c>
      <c r="B118" s="1" t="s">
        <v>13</v>
      </c>
      <c r="C118" s="1" t="s">
        <v>58</v>
      </c>
      <c r="D118" s="1" t="s">
        <v>46</v>
      </c>
      <c r="E118" s="1" t="s">
        <v>19</v>
      </c>
      <c r="F118" s="1" t="s">
        <v>12</v>
      </c>
      <c r="G118" s="1">
        <v>12825</v>
      </c>
    </row>
    <row r="119" spans="1:7" x14ac:dyDescent="0.25">
      <c r="A119" s="1" t="s">
        <v>27</v>
      </c>
      <c r="B119" s="1" t="s">
        <v>10</v>
      </c>
      <c r="C119" s="1" t="s">
        <v>57</v>
      </c>
      <c r="D119" s="1" t="s">
        <v>54</v>
      </c>
      <c r="E119" s="1" t="s">
        <v>23</v>
      </c>
      <c r="F119" s="1" t="s">
        <v>9</v>
      </c>
      <c r="G119" s="1">
        <v>4205</v>
      </c>
    </row>
    <row r="120" spans="1:7" x14ac:dyDescent="0.25">
      <c r="A120" s="1" t="s">
        <v>67</v>
      </c>
      <c r="B120" s="1" t="s">
        <v>10</v>
      </c>
      <c r="C120" s="1" t="s">
        <v>57</v>
      </c>
      <c r="D120" s="1" t="s">
        <v>51</v>
      </c>
      <c r="E120" s="1" t="s">
        <v>16</v>
      </c>
      <c r="F120" s="1" t="s">
        <v>17</v>
      </c>
      <c r="G120" s="1">
        <v>5807.5</v>
      </c>
    </row>
    <row r="121" spans="1:7" x14ac:dyDescent="0.25">
      <c r="A121" s="1" t="s">
        <v>66</v>
      </c>
      <c r="B121" s="1" t="s">
        <v>24</v>
      </c>
      <c r="C121" s="1" t="s">
        <v>55</v>
      </c>
      <c r="D121" s="1" t="s">
        <v>46</v>
      </c>
      <c r="E121" s="1" t="s">
        <v>18</v>
      </c>
      <c r="F121" s="1" t="s">
        <v>15</v>
      </c>
      <c r="G121" s="1">
        <v>12265</v>
      </c>
    </row>
    <row r="122" spans="1:7" x14ac:dyDescent="0.25">
      <c r="A122" s="1" t="s">
        <v>28</v>
      </c>
      <c r="B122" s="1" t="s">
        <v>13</v>
      </c>
      <c r="C122" s="1" t="s">
        <v>58</v>
      </c>
      <c r="D122" s="1" t="s">
        <v>46</v>
      </c>
      <c r="E122" s="1" t="s">
        <v>16</v>
      </c>
      <c r="F122" s="1" t="s">
        <v>17</v>
      </c>
      <c r="G122" s="1">
        <v>10845</v>
      </c>
    </row>
    <row r="123" spans="1:7" x14ac:dyDescent="0.25">
      <c r="A123" s="1" t="s">
        <v>65</v>
      </c>
      <c r="B123" s="1" t="s">
        <v>13</v>
      </c>
      <c r="C123" s="1" t="s">
        <v>58</v>
      </c>
      <c r="D123" s="1" t="s">
        <v>54</v>
      </c>
      <c r="E123" s="1" t="s">
        <v>18</v>
      </c>
      <c r="F123" s="1" t="s">
        <v>15</v>
      </c>
      <c r="G123" s="1">
        <v>3560</v>
      </c>
    </row>
    <row r="124" spans="1:7" x14ac:dyDescent="0.25">
      <c r="A124" s="1" t="s">
        <v>65</v>
      </c>
      <c r="B124" s="1" t="s">
        <v>24</v>
      </c>
      <c r="C124" s="1" t="s">
        <v>55</v>
      </c>
      <c r="D124" s="1" t="s">
        <v>53</v>
      </c>
      <c r="E124" s="1" t="s">
        <v>25</v>
      </c>
      <c r="F124" s="1" t="s">
        <v>15</v>
      </c>
      <c r="G124" s="1">
        <v>10730</v>
      </c>
    </row>
    <row r="125" spans="1:7" x14ac:dyDescent="0.25">
      <c r="A125" s="1" t="s">
        <v>27</v>
      </c>
      <c r="B125" s="1" t="s">
        <v>24</v>
      </c>
      <c r="C125" s="1" t="s">
        <v>55</v>
      </c>
      <c r="D125" s="1" t="s">
        <v>47</v>
      </c>
      <c r="E125" s="1" t="s">
        <v>21</v>
      </c>
      <c r="F125" s="1" t="s">
        <v>17</v>
      </c>
      <c r="G125" s="1">
        <v>8487.5</v>
      </c>
    </row>
    <row r="126" spans="1:7" x14ac:dyDescent="0.25">
      <c r="A126" s="1" t="s">
        <v>28</v>
      </c>
      <c r="B126" s="1" t="s">
        <v>13</v>
      </c>
      <c r="C126" s="1" t="s">
        <v>58</v>
      </c>
      <c r="D126" s="1" t="s">
        <v>53</v>
      </c>
      <c r="E126" s="1" t="s">
        <v>14</v>
      </c>
      <c r="F126" s="1" t="s">
        <v>15</v>
      </c>
      <c r="G126" s="1">
        <v>6510</v>
      </c>
    </row>
    <row r="127" spans="1:7" x14ac:dyDescent="0.25">
      <c r="A127" s="1" t="s">
        <v>66</v>
      </c>
      <c r="B127" s="1" t="s">
        <v>13</v>
      </c>
      <c r="C127" s="1" t="s">
        <v>58</v>
      </c>
      <c r="D127" s="1" t="s">
        <v>49</v>
      </c>
      <c r="E127" s="1" t="s">
        <v>16</v>
      </c>
      <c r="F127" s="1" t="s">
        <v>17</v>
      </c>
      <c r="G127" s="1">
        <v>10367.5</v>
      </c>
    </row>
    <row r="128" spans="1:7" x14ac:dyDescent="0.25">
      <c r="A128" s="1" t="s">
        <v>63</v>
      </c>
      <c r="B128" s="1" t="s">
        <v>13</v>
      </c>
      <c r="C128" s="1" t="s">
        <v>58</v>
      </c>
      <c r="D128" s="1" t="s">
        <v>50</v>
      </c>
      <c r="E128" s="1" t="s">
        <v>21</v>
      </c>
      <c r="F128" s="1" t="s">
        <v>17</v>
      </c>
      <c r="G128" s="1">
        <v>11197.5</v>
      </c>
    </row>
    <row r="129" spans="1:7" x14ac:dyDescent="0.25">
      <c r="A129" s="1" t="s">
        <v>68</v>
      </c>
      <c r="B129" s="1" t="s">
        <v>24</v>
      </c>
      <c r="C129" s="1" t="s">
        <v>55</v>
      </c>
      <c r="D129" s="1" t="s">
        <v>51</v>
      </c>
      <c r="E129" s="1" t="s">
        <v>16</v>
      </c>
      <c r="F129" s="1" t="s">
        <v>17</v>
      </c>
      <c r="G129" s="1">
        <v>17747.5</v>
      </c>
    </row>
    <row r="130" spans="1:7" x14ac:dyDescent="0.25">
      <c r="A130" s="1" t="s">
        <v>68</v>
      </c>
      <c r="B130" s="1" t="s">
        <v>7</v>
      </c>
      <c r="C130" s="1" t="s">
        <v>56</v>
      </c>
      <c r="D130" s="1" t="s">
        <v>51</v>
      </c>
      <c r="E130" s="1" t="s">
        <v>11</v>
      </c>
      <c r="F130" s="1" t="s">
        <v>12</v>
      </c>
      <c r="G130" s="1">
        <v>19837.5</v>
      </c>
    </row>
    <row r="131" spans="1:7" x14ac:dyDescent="0.25">
      <c r="A131" s="1" t="s">
        <v>28</v>
      </c>
      <c r="B131" s="1" t="s">
        <v>24</v>
      </c>
      <c r="C131" s="1" t="s">
        <v>55</v>
      </c>
      <c r="D131" s="1" t="s">
        <v>50</v>
      </c>
      <c r="E131" s="1" t="s">
        <v>14</v>
      </c>
      <c r="F131" s="1" t="s">
        <v>15</v>
      </c>
      <c r="G131" s="1">
        <v>4532.5</v>
      </c>
    </row>
    <row r="132" spans="1:7" x14ac:dyDescent="0.25">
      <c r="A132" s="1" t="s">
        <v>65</v>
      </c>
      <c r="B132" s="1" t="s">
        <v>24</v>
      </c>
      <c r="C132" s="1" t="s">
        <v>55</v>
      </c>
      <c r="D132" s="1" t="s">
        <v>47</v>
      </c>
      <c r="E132" s="1" t="s">
        <v>22</v>
      </c>
      <c r="F132" s="1" t="s">
        <v>9</v>
      </c>
      <c r="G132" s="1">
        <v>6735</v>
      </c>
    </row>
    <row r="133" spans="1:7" x14ac:dyDescent="0.25">
      <c r="A133" s="1" t="s">
        <v>64</v>
      </c>
      <c r="B133" s="1" t="s">
        <v>7</v>
      </c>
      <c r="C133" s="1" t="s">
        <v>56</v>
      </c>
      <c r="D133" s="1" t="s">
        <v>50</v>
      </c>
      <c r="E133" s="1" t="s">
        <v>22</v>
      </c>
      <c r="F133" s="1" t="s">
        <v>9</v>
      </c>
      <c r="G133" s="1">
        <v>18977.5</v>
      </c>
    </row>
    <row r="134" spans="1:7" x14ac:dyDescent="0.25">
      <c r="A134" s="1" t="s">
        <v>66</v>
      </c>
      <c r="B134" s="1" t="s">
        <v>10</v>
      </c>
      <c r="C134" s="1" t="s">
        <v>57</v>
      </c>
      <c r="D134" s="1" t="s">
        <v>46</v>
      </c>
      <c r="E134" s="1" t="s">
        <v>11</v>
      </c>
      <c r="F134" s="1" t="s">
        <v>12</v>
      </c>
      <c r="G134" s="1">
        <v>17572.5</v>
      </c>
    </row>
    <row r="135" spans="1:7" x14ac:dyDescent="0.25">
      <c r="A135" s="1" t="s">
        <v>65</v>
      </c>
      <c r="B135" s="1" t="s">
        <v>10</v>
      </c>
      <c r="C135" s="1" t="s">
        <v>57</v>
      </c>
      <c r="D135" s="1" t="s">
        <v>47</v>
      </c>
      <c r="E135" s="1" t="s">
        <v>25</v>
      </c>
      <c r="F135" s="1" t="s">
        <v>15</v>
      </c>
      <c r="G135" s="1">
        <v>17507.5</v>
      </c>
    </row>
    <row r="136" spans="1:7" x14ac:dyDescent="0.25">
      <c r="A136" s="1" t="s">
        <v>28</v>
      </c>
      <c r="B136" s="1" t="s">
        <v>10</v>
      </c>
      <c r="C136" s="1" t="s">
        <v>57</v>
      </c>
      <c r="D136" s="1" t="s">
        <v>52</v>
      </c>
      <c r="E136" s="1" t="s">
        <v>14</v>
      </c>
      <c r="F136" s="1" t="s">
        <v>15</v>
      </c>
      <c r="G136" s="1">
        <v>11352.5</v>
      </c>
    </row>
    <row r="137" spans="1:7" x14ac:dyDescent="0.25">
      <c r="A137" s="1" t="s">
        <v>28</v>
      </c>
      <c r="B137" s="1" t="s">
        <v>10</v>
      </c>
      <c r="C137" s="1" t="s">
        <v>57</v>
      </c>
      <c r="D137" s="1" t="s">
        <v>51</v>
      </c>
      <c r="E137" s="1" t="s">
        <v>22</v>
      </c>
      <c r="F137" s="1" t="s">
        <v>9</v>
      </c>
      <c r="G137" s="1">
        <v>16967.5</v>
      </c>
    </row>
    <row r="138" spans="1:7" x14ac:dyDescent="0.25">
      <c r="A138" s="1" t="s">
        <v>67</v>
      </c>
      <c r="B138" s="1" t="s">
        <v>10</v>
      </c>
      <c r="C138" s="1" t="s">
        <v>57</v>
      </c>
      <c r="D138" s="1" t="s">
        <v>46</v>
      </c>
      <c r="E138" s="1" t="s">
        <v>8</v>
      </c>
      <c r="F138" s="1" t="s">
        <v>9</v>
      </c>
      <c r="G138" s="1">
        <v>7317.5</v>
      </c>
    </row>
    <row r="139" spans="1:7" x14ac:dyDescent="0.25">
      <c r="A139" s="1" t="s">
        <v>27</v>
      </c>
      <c r="B139" s="1" t="s">
        <v>10</v>
      </c>
      <c r="C139" s="1" t="s">
        <v>57</v>
      </c>
      <c r="D139" s="1" t="s">
        <v>53</v>
      </c>
      <c r="E139" s="1" t="s">
        <v>11</v>
      </c>
      <c r="F139" s="1" t="s">
        <v>12</v>
      </c>
      <c r="G139" s="1">
        <v>15925</v>
      </c>
    </row>
    <row r="140" spans="1:7" x14ac:dyDescent="0.25">
      <c r="A140" s="1" t="s">
        <v>63</v>
      </c>
      <c r="B140" s="1" t="s">
        <v>13</v>
      </c>
      <c r="C140" s="1" t="s">
        <v>58</v>
      </c>
      <c r="D140" s="1" t="s">
        <v>49</v>
      </c>
      <c r="E140" s="1" t="s">
        <v>22</v>
      </c>
      <c r="F140" s="1" t="s">
        <v>9</v>
      </c>
      <c r="G140" s="1">
        <v>17706.25</v>
      </c>
    </row>
    <row r="141" spans="1:7" x14ac:dyDescent="0.25">
      <c r="A141" s="1" t="s">
        <v>64</v>
      </c>
      <c r="B141" s="1" t="s">
        <v>24</v>
      </c>
      <c r="C141" s="1" t="s">
        <v>55</v>
      </c>
      <c r="D141" s="1" t="s">
        <v>47</v>
      </c>
      <c r="E141" s="1" t="s">
        <v>25</v>
      </c>
      <c r="F141" s="1" t="s">
        <v>15</v>
      </c>
      <c r="G141" s="1">
        <v>9116.25</v>
      </c>
    </row>
    <row r="142" spans="1:7" x14ac:dyDescent="0.25">
      <c r="A142" s="1" t="s">
        <v>68</v>
      </c>
      <c r="B142" s="1" t="s">
        <v>13</v>
      </c>
      <c r="C142" s="1" t="s">
        <v>58</v>
      </c>
      <c r="D142" s="1" t="s">
        <v>45</v>
      </c>
      <c r="E142" s="1" t="s">
        <v>20</v>
      </c>
      <c r="F142" s="1" t="s">
        <v>12</v>
      </c>
      <c r="G142" s="1">
        <v>6833.75</v>
      </c>
    </row>
    <row r="143" spans="1:7" x14ac:dyDescent="0.25">
      <c r="A143" s="1" t="s">
        <v>65</v>
      </c>
      <c r="B143" s="1" t="s">
        <v>24</v>
      </c>
      <c r="C143" s="1" t="s">
        <v>55</v>
      </c>
      <c r="D143" s="1" t="s">
        <v>54</v>
      </c>
      <c r="E143" s="1" t="s">
        <v>16</v>
      </c>
      <c r="F143" s="1" t="s">
        <v>17</v>
      </c>
      <c r="G143" s="1">
        <v>13101.25</v>
      </c>
    </row>
    <row r="144" spans="1:7" x14ac:dyDescent="0.25">
      <c r="A144" s="1" t="s">
        <v>66</v>
      </c>
      <c r="B144" s="1" t="s">
        <v>13</v>
      </c>
      <c r="C144" s="1" t="s">
        <v>58</v>
      </c>
      <c r="D144" s="1" t="s">
        <v>54</v>
      </c>
      <c r="E144" s="1" t="s">
        <v>16</v>
      </c>
      <c r="F144" s="1" t="s">
        <v>17</v>
      </c>
      <c r="G144" s="1">
        <v>10777.5</v>
      </c>
    </row>
    <row r="145" spans="1:7" x14ac:dyDescent="0.25">
      <c r="A145" s="1" t="s">
        <v>67</v>
      </c>
      <c r="B145" s="1" t="s">
        <v>13</v>
      </c>
      <c r="C145" s="1" t="s">
        <v>58</v>
      </c>
      <c r="D145" s="1" t="s">
        <v>46</v>
      </c>
      <c r="E145" s="1" t="s">
        <v>16</v>
      </c>
      <c r="F145" s="1" t="s">
        <v>17</v>
      </c>
      <c r="G145" s="1">
        <v>15413.75</v>
      </c>
    </row>
    <row r="146" spans="1:7" x14ac:dyDescent="0.25">
      <c r="A146" s="1" t="s">
        <v>28</v>
      </c>
      <c r="B146" s="1" t="s">
        <v>10</v>
      </c>
      <c r="C146" s="1" t="s">
        <v>57</v>
      </c>
      <c r="D146" s="1" t="s">
        <v>52</v>
      </c>
      <c r="E146" s="1" t="s">
        <v>19</v>
      </c>
      <c r="F146" s="1" t="s">
        <v>12</v>
      </c>
      <c r="G146" s="1">
        <v>10102.5</v>
      </c>
    </row>
    <row r="147" spans="1:7" x14ac:dyDescent="0.25">
      <c r="A147" s="1" t="s">
        <v>28</v>
      </c>
      <c r="B147" s="1" t="s">
        <v>13</v>
      </c>
      <c r="C147" s="1" t="s">
        <v>58</v>
      </c>
      <c r="D147" s="1" t="s">
        <v>45</v>
      </c>
      <c r="E147" s="1" t="s">
        <v>16</v>
      </c>
      <c r="F147" s="1" t="s">
        <v>17</v>
      </c>
      <c r="G147" s="1">
        <v>16400</v>
      </c>
    </row>
    <row r="148" spans="1:7" x14ac:dyDescent="0.25">
      <c r="A148" s="1" t="s">
        <v>66</v>
      </c>
      <c r="B148" s="1" t="s">
        <v>10</v>
      </c>
      <c r="C148" s="1" t="s">
        <v>57</v>
      </c>
      <c r="D148" s="1" t="s">
        <v>51</v>
      </c>
      <c r="E148" s="1" t="s">
        <v>21</v>
      </c>
      <c r="F148" s="1" t="s">
        <v>17</v>
      </c>
      <c r="G148" s="1">
        <v>5201.25</v>
      </c>
    </row>
    <row r="149" spans="1:7" x14ac:dyDescent="0.25">
      <c r="A149" s="1" t="s">
        <v>68</v>
      </c>
      <c r="B149" s="1" t="s">
        <v>10</v>
      </c>
      <c r="C149" s="1" t="s">
        <v>57</v>
      </c>
      <c r="D149" s="1" t="s">
        <v>50</v>
      </c>
      <c r="E149" s="1" t="s">
        <v>26</v>
      </c>
      <c r="F149" s="1" t="s">
        <v>17</v>
      </c>
      <c r="G149" s="1">
        <v>15356.25</v>
      </c>
    </row>
    <row r="150" spans="1:7" x14ac:dyDescent="0.25">
      <c r="A150" s="1" t="s">
        <v>64</v>
      </c>
      <c r="B150" s="1" t="s">
        <v>24</v>
      </c>
      <c r="C150" s="1" t="s">
        <v>55</v>
      </c>
      <c r="D150" s="1" t="s">
        <v>46</v>
      </c>
      <c r="E150" s="1" t="s">
        <v>14</v>
      </c>
      <c r="F150" s="1" t="s">
        <v>15</v>
      </c>
      <c r="G150" s="1">
        <v>16598.75</v>
      </c>
    </row>
    <row r="151" spans="1:7" x14ac:dyDescent="0.25">
      <c r="A151" s="1" t="s">
        <v>63</v>
      </c>
      <c r="B151" s="1" t="s">
        <v>13</v>
      </c>
      <c r="C151" s="1" t="s">
        <v>58</v>
      </c>
      <c r="D151" s="1" t="s">
        <v>46</v>
      </c>
      <c r="E151" s="1" t="s">
        <v>19</v>
      </c>
      <c r="F151" s="1" t="s">
        <v>12</v>
      </c>
      <c r="G151" s="1">
        <v>11396.25</v>
      </c>
    </row>
    <row r="152" spans="1:7" x14ac:dyDescent="0.25">
      <c r="A152" s="1" t="s">
        <v>68</v>
      </c>
      <c r="B152" s="1" t="s">
        <v>24</v>
      </c>
      <c r="C152" s="1" t="s">
        <v>55</v>
      </c>
      <c r="D152" s="1" t="s">
        <v>50</v>
      </c>
      <c r="E152" s="1" t="s">
        <v>19</v>
      </c>
      <c r="F152" s="1" t="s">
        <v>12</v>
      </c>
      <c r="G152" s="1">
        <v>12260</v>
      </c>
    </row>
    <row r="153" spans="1:7" x14ac:dyDescent="0.25">
      <c r="A153" s="1" t="s">
        <v>65</v>
      </c>
      <c r="B153" s="1" t="s">
        <v>10</v>
      </c>
      <c r="C153" s="1" t="s">
        <v>57</v>
      </c>
      <c r="D153" s="1" t="s">
        <v>54</v>
      </c>
      <c r="E153" s="1" t="s">
        <v>22</v>
      </c>
      <c r="F153" s="1" t="s">
        <v>9</v>
      </c>
      <c r="G153" s="1">
        <v>14738.75</v>
      </c>
    </row>
    <row r="154" spans="1:7" x14ac:dyDescent="0.25">
      <c r="A154" s="1" t="s">
        <v>28</v>
      </c>
      <c r="B154" s="1" t="s">
        <v>10</v>
      </c>
      <c r="C154" s="1" t="s">
        <v>57</v>
      </c>
      <c r="D154" s="1" t="s">
        <v>47</v>
      </c>
      <c r="E154" s="1" t="s">
        <v>8</v>
      </c>
      <c r="F154" s="1" t="s">
        <v>9</v>
      </c>
      <c r="G154" s="1">
        <v>5020</v>
      </c>
    </row>
    <row r="155" spans="1:7" x14ac:dyDescent="0.25">
      <c r="A155" s="1" t="s">
        <v>67</v>
      </c>
      <c r="B155" s="1" t="s">
        <v>10</v>
      </c>
      <c r="C155" s="1" t="s">
        <v>57</v>
      </c>
      <c r="D155" s="1" t="s">
        <v>54</v>
      </c>
      <c r="E155" s="1" t="s">
        <v>11</v>
      </c>
      <c r="F155" s="1" t="s">
        <v>12</v>
      </c>
      <c r="G155" s="1">
        <v>13913.75</v>
      </c>
    </row>
    <row r="156" spans="1:7" x14ac:dyDescent="0.25">
      <c r="A156" s="1" t="s">
        <v>28</v>
      </c>
      <c r="B156" s="1" t="s">
        <v>10</v>
      </c>
      <c r="C156" s="1" t="s">
        <v>57</v>
      </c>
      <c r="D156" s="1" t="s">
        <v>48</v>
      </c>
      <c r="E156" s="1" t="s">
        <v>21</v>
      </c>
      <c r="F156" s="1" t="s">
        <v>17</v>
      </c>
      <c r="G156" s="1">
        <v>6620</v>
      </c>
    </row>
    <row r="157" spans="1:7" x14ac:dyDescent="0.25">
      <c r="A157" s="1" t="s">
        <v>27</v>
      </c>
      <c r="B157" s="1" t="s">
        <v>10</v>
      </c>
      <c r="C157" s="1" t="s">
        <v>57</v>
      </c>
      <c r="D157" s="1" t="s">
        <v>50</v>
      </c>
      <c r="E157" s="1" t="s">
        <v>20</v>
      </c>
      <c r="F157" s="1" t="s">
        <v>12</v>
      </c>
      <c r="G157" s="1">
        <v>12113.75</v>
      </c>
    </row>
    <row r="158" spans="1:7" x14ac:dyDescent="0.25">
      <c r="A158" s="1" t="s">
        <v>68</v>
      </c>
      <c r="B158" s="1" t="s">
        <v>7</v>
      </c>
      <c r="C158" s="1" t="s">
        <v>56</v>
      </c>
      <c r="D158" s="1" t="s">
        <v>50</v>
      </c>
      <c r="E158" s="1" t="s">
        <v>8</v>
      </c>
      <c r="F158" s="1" t="s">
        <v>9</v>
      </c>
      <c r="G158" s="1">
        <v>15282.5</v>
      </c>
    </row>
    <row r="159" spans="1:7" x14ac:dyDescent="0.25">
      <c r="A159" s="1" t="s">
        <v>67</v>
      </c>
      <c r="B159" s="1" t="s">
        <v>7</v>
      </c>
      <c r="C159" s="1" t="s">
        <v>56</v>
      </c>
      <c r="D159" s="1" t="s">
        <v>53</v>
      </c>
      <c r="E159" s="1" t="s">
        <v>8</v>
      </c>
      <c r="F159" s="1" t="s">
        <v>9</v>
      </c>
      <c r="G159" s="1">
        <v>6578.75</v>
      </c>
    </row>
    <row r="160" spans="1:7" x14ac:dyDescent="0.25">
      <c r="A160" s="1" t="s">
        <v>66</v>
      </c>
      <c r="B160" s="1" t="s">
        <v>24</v>
      </c>
      <c r="C160" s="1" t="s">
        <v>55</v>
      </c>
      <c r="D160" s="1" t="s">
        <v>49</v>
      </c>
      <c r="E160" s="1" t="s">
        <v>18</v>
      </c>
      <c r="F160" s="1" t="s">
        <v>15</v>
      </c>
      <c r="G160" s="1">
        <v>8860</v>
      </c>
    </row>
    <row r="161" spans="1:7" x14ac:dyDescent="0.25">
      <c r="A161" s="1" t="s">
        <v>27</v>
      </c>
      <c r="B161" s="1" t="s">
        <v>10</v>
      </c>
      <c r="C161" s="1" t="s">
        <v>57</v>
      </c>
      <c r="D161" s="1" t="s">
        <v>53</v>
      </c>
      <c r="E161" s="1" t="s">
        <v>8</v>
      </c>
      <c r="F161" s="1" t="s">
        <v>9</v>
      </c>
      <c r="G161" s="1">
        <v>12155</v>
      </c>
    </row>
    <row r="162" spans="1:7" x14ac:dyDescent="0.25">
      <c r="A162" s="1" t="s">
        <v>27</v>
      </c>
      <c r="B162" s="1" t="s">
        <v>13</v>
      </c>
      <c r="C162" s="1" t="s">
        <v>58</v>
      </c>
      <c r="D162" s="1" t="s">
        <v>48</v>
      </c>
      <c r="E162" s="1" t="s">
        <v>23</v>
      </c>
      <c r="F162" s="1" t="s">
        <v>9</v>
      </c>
      <c r="G162" s="1">
        <v>10533.75</v>
      </c>
    </row>
    <row r="163" spans="1:7" x14ac:dyDescent="0.25">
      <c r="A163" s="1" t="s">
        <v>28</v>
      </c>
      <c r="B163" s="1" t="s">
        <v>24</v>
      </c>
      <c r="C163" s="1" t="s">
        <v>55</v>
      </c>
      <c r="D163" s="1" t="s">
        <v>52</v>
      </c>
      <c r="E163" s="1" t="s">
        <v>23</v>
      </c>
      <c r="F163" s="1" t="s">
        <v>9</v>
      </c>
      <c r="G163" s="1">
        <v>17713.75</v>
      </c>
    </row>
    <row r="164" spans="1:7" x14ac:dyDescent="0.25">
      <c r="A164" s="1" t="s">
        <v>28</v>
      </c>
      <c r="B164" s="1" t="s">
        <v>24</v>
      </c>
      <c r="C164" s="1" t="s">
        <v>55</v>
      </c>
      <c r="D164" s="1" t="s">
        <v>49</v>
      </c>
      <c r="E164" s="1" t="s">
        <v>19</v>
      </c>
      <c r="F164" s="1" t="s">
        <v>12</v>
      </c>
      <c r="G164" s="1">
        <v>8835</v>
      </c>
    </row>
    <row r="165" spans="1:7" x14ac:dyDescent="0.25">
      <c r="A165" s="1" t="s">
        <v>67</v>
      </c>
      <c r="B165" s="1" t="s">
        <v>7</v>
      </c>
      <c r="C165" s="1" t="s">
        <v>56</v>
      </c>
      <c r="D165" s="1" t="s">
        <v>48</v>
      </c>
      <c r="E165" s="1" t="s">
        <v>25</v>
      </c>
      <c r="F165" s="1" t="s">
        <v>15</v>
      </c>
      <c r="G165" s="1">
        <v>11537.5</v>
      </c>
    </row>
    <row r="166" spans="1:7" x14ac:dyDescent="0.25">
      <c r="A166" s="1" t="s">
        <v>67</v>
      </c>
      <c r="B166" s="1" t="s">
        <v>24</v>
      </c>
      <c r="C166" s="1" t="s">
        <v>55</v>
      </c>
      <c r="D166" s="1" t="s">
        <v>46</v>
      </c>
      <c r="E166" s="1" t="s">
        <v>23</v>
      </c>
      <c r="F166" s="1" t="s">
        <v>9</v>
      </c>
      <c r="G166" s="1">
        <v>6822.5</v>
      </c>
    </row>
    <row r="167" spans="1:7" x14ac:dyDescent="0.25">
      <c r="A167" s="1" t="s">
        <v>27</v>
      </c>
      <c r="B167" s="1" t="s">
        <v>10</v>
      </c>
      <c r="C167" s="1" t="s">
        <v>57</v>
      </c>
      <c r="D167" s="1" t="s">
        <v>54</v>
      </c>
      <c r="E167" s="1" t="s">
        <v>19</v>
      </c>
      <c r="F167" s="1" t="s">
        <v>12</v>
      </c>
      <c r="G167" s="1">
        <v>5385</v>
      </c>
    </row>
    <row r="168" spans="1:7" x14ac:dyDescent="0.25">
      <c r="A168" s="1" t="s">
        <v>27</v>
      </c>
      <c r="B168" s="1" t="s">
        <v>7</v>
      </c>
      <c r="C168" s="1" t="s">
        <v>56</v>
      </c>
      <c r="D168" s="1" t="s">
        <v>46</v>
      </c>
      <c r="E168" s="1" t="s">
        <v>26</v>
      </c>
      <c r="F168" s="1" t="s">
        <v>17</v>
      </c>
      <c r="G168" s="1">
        <v>16250</v>
      </c>
    </row>
    <row r="169" spans="1:7" x14ac:dyDescent="0.25">
      <c r="A169" s="1" t="s">
        <v>27</v>
      </c>
      <c r="B169" s="1" t="s">
        <v>13</v>
      </c>
      <c r="C169" s="1" t="s">
        <v>58</v>
      </c>
      <c r="D169" s="1" t="s">
        <v>46</v>
      </c>
      <c r="E169" s="1" t="s">
        <v>8</v>
      </c>
      <c r="F169" s="1" t="s">
        <v>9</v>
      </c>
      <c r="G169" s="1">
        <v>16823.75</v>
      </c>
    </row>
    <row r="170" spans="1:7" x14ac:dyDescent="0.25">
      <c r="A170" s="1" t="s">
        <v>64</v>
      </c>
      <c r="B170" s="1" t="s">
        <v>10</v>
      </c>
      <c r="C170" s="1" t="s">
        <v>57</v>
      </c>
      <c r="D170" s="1" t="s">
        <v>46</v>
      </c>
      <c r="E170" s="1" t="s">
        <v>23</v>
      </c>
      <c r="F170" s="1" t="s">
        <v>9</v>
      </c>
      <c r="G170" s="1">
        <v>16253.75</v>
      </c>
    </row>
    <row r="171" spans="1:7" x14ac:dyDescent="0.25">
      <c r="A171" s="1" t="s">
        <v>68</v>
      </c>
      <c r="B171" s="1" t="s">
        <v>7</v>
      </c>
      <c r="C171" s="1" t="s">
        <v>56</v>
      </c>
      <c r="D171" s="1" t="s">
        <v>48</v>
      </c>
      <c r="E171" s="1" t="s">
        <v>14</v>
      </c>
      <c r="F171" s="1" t="s">
        <v>15</v>
      </c>
      <c r="G171" s="1">
        <v>9052.5</v>
      </c>
    </row>
    <row r="172" spans="1:7" x14ac:dyDescent="0.25">
      <c r="A172" s="1" t="s">
        <v>67</v>
      </c>
      <c r="B172" s="1" t="s">
        <v>24</v>
      </c>
      <c r="C172" s="1" t="s">
        <v>55</v>
      </c>
      <c r="D172" s="1" t="s">
        <v>52</v>
      </c>
      <c r="E172" s="1" t="s">
        <v>8</v>
      </c>
      <c r="F172" s="1" t="s">
        <v>9</v>
      </c>
      <c r="G172" s="1">
        <v>9257.5</v>
      </c>
    </row>
    <row r="173" spans="1:7" x14ac:dyDescent="0.25">
      <c r="A173" s="1" t="s">
        <v>27</v>
      </c>
      <c r="B173" s="1" t="s">
        <v>7</v>
      </c>
      <c r="C173" s="1" t="s">
        <v>56</v>
      </c>
      <c r="D173" s="1" t="s">
        <v>50</v>
      </c>
      <c r="E173" s="1" t="s">
        <v>14</v>
      </c>
      <c r="F173" s="1" t="s">
        <v>15</v>
      </c>
      <c r="G173" s="1">
        <v>18086.25</v>
      </c>
    </row>
    <row r="174" spans="1:7" x14ac:dyDescent="0.25">
      <c r="A174" s="1" t="s">
        <v>27</v>
      </c>
      <c r="B174" s="1" t="s">
        <v>10</v>
      </c>
      <c r="C174" s="1" t="s">
        <v>57</v>
      </c>
      <c r="D174" s="1" t="s">
        <v>53</v>
      </c>
      <c r="E174" s="1" t="s">
        <v>19</v>
      </c>
      <c r="F174" s="1" t="s">
        <v>12</v>
      </c>
      <c r="G174" s="1">
        <v>5032.5</v>
      </c>
    </row>
    <row r="175" spans="1:7" x14ac:dyDescent="0.25">
      <c r="A175" s="1" t="s">
        <v>63</v>
      </c>
      <c r="B175" s="1" t="s">
        <v>24</v>
      </c>
      <c r="C175" s="1" t="s">
        <v>55</v>
      </c>
      <c r="D175" s="1" t="s">
        <v>51</v>
      </c>
      <c r="E175" s="1" t="s">
        <v>8</v>
      </c>
      <c r="F175" s="1" t="s">
        <v>9</v>
      </c>
      <c r="G175" s="1">
        <v>14731.25</v>
      </c>
    </row>
    <row r="176" spans="1:7" x14ac:dyDescent="0.25">
      <c r="A176" s="1" t="s">
        <v>64</v>
      </c>
      <c r="B176" s="1" t="s">
        <v>24</v>
      </c>
      <c r="C176" s="1" t="s">
        <v>55</v>
      </c>
      <c r="D176" s="1" t="s">
        <v>51</v>
      </c>
      <c r="E176" s="1" t="s">
        <v>21</v>
      </c>
      <c r="F176" s="1" t="s">
        <v>17</v>
      </c>
      <c r="G176" s="1">
        <v>8118.75</v>
      </c>
    </row>
    <row r="177" spans="1:7" x14ac:dyDescent="0.25">
      <c r="A177" s="1" t="s">
        <v>28</v>
      </c>
      <c r="B177" s="1" t="s">
        <v>10</v>
      </c>
      <c r="C177" s="1" t="s">
        <v>57</v>
      </c>
      <c r="D177" s="1" t="s">
        <v>45</v>
      </c>
      <c r="E177" s="1" t="s">
        <v>25</v>
      </c>
      <c r="F177" s="1" t="s">
        <v>15</v>
      </c>
      <c r="G177" s="1">
        <v>6693.75</v>
      </c>
    </row>
    <row r="178" spans="1:7" x14ac:dyDescent="0.25">
      <c r="A178" s="1" t="s">
        <v>28</v>
      </c>
      <c r="B178" s="1" t="s">
        <v>13</v>
      </c>
      <c r="C178" s="1" t="s">
        <v>58</v>
      </c>
      <c r="D178" s="1" t="s">
        <v>54</v>
      </c>
      <c r="E178" s="1" t="s">
        <v>16</v>
      </c>
      <c r="F178" s="1" t="s">
        <v>17</v>
      </c>
      <c r="G178" s="1">
        <v>9556.25</v>
      </c>
    </row>
    <row r="179" spans="1:7" x14ac:dyDescent="0.25">
      <c r="A179" s="1" t="s">
        <v>68</v>
      </c>
      <c r="B179" s="1" t="s">
        <v>7</v>
      </c>
      <c r="C179" s="1" t="s">
        <v>56</v>
      </c>
      <c r="D179" s="1" t="s">
        <v>48</v>
      </c>
      <c r="E179" s="1" t="s">
        <v>20</v>
      </c>
      <c r="F179" s="1" t="s">
        <v>12</v>
      </c>
      <c r="G179" s="1">
        <v>14240</v>
      </c>
    </row>
    <row r="180" spans="1:7" x14ac:dyDescent="0.25">
      <c r="A180" s="1" t="s">
        <v>66</v>
      </c>
      <c r="B180" s="1" t="s">
        <v>10</v>
      </c>
      <c r="C180" s="1" t="s">
        <v>57</v>
      </c>
      <c r="D180" s="1" t="s">
        <v>50</v>
      </c>
      <c r="E180" s="1" t="s">
        <v>21</v>
      </c>
      <c r="F180" s="1" t="s">
        <v>17</v>
      </c>
      <c r="G180" s="1">
        <v>6906.25</v>
      </c>
    </row>
    <row r="181" spans="1:7" x14ac:dyDescent="0.25">
      <c r="A181" s="1" t="s">
        <v>66</v>
      </c>
      <c r="B181" s="1" t="s">
        <v>24</v>
      </c>
      <c r="C181" s="1" t="s">
        <v>55</v>
      </c>
      <c r="D181" s="1" t="s">
        <v>46</v>
      </c>
      <c r="E181" s="1" t="s">
        <v>25</v>
      </c>
      <c r="F181" s="1" t="s">
        <v>15</v>
      </c>
      <c r="G181" s="1">
        <v>18552.5</v>
      </c>
    </row>
    <row r="182" spans="1:7" x14ac:dyDescent="0.25">
      <c r="A182" s="1" t="s">
        <v>63</v>
      </c>
      <c r="B182" s="1" t="s">
        <v>24</v>
      </c>
      <c r="C182" s="1" t="s">
        <v>55</v>
      </c>
      <c r="D182" s="1" t="s">
        <v>50</v>
      </c>
      <c r="E182" s="1" t="s">
        <v>21</v>
      </c>
      <c r="F182" s="1" t="s">
        <v>17</v>
      </c>
      <c r="G182" s="1">
        <v>12162.5</v>
      </c>
    </row>
    <row r="183" spans="1:7" x14ac:dyDescent="0.25">
      <c r="A183" s="1" t="s">
        <v>68</v>
      </c>
      <c r="B183" s="1" t="s">
        <v>24</v>
      </c>
      <c r="C183" s="1" t="s">
        <v>55</v>
      </c>
      <c r="D183" s="1" t="s">
        <v>49</v>
      </c>
      <c r="E183" s="1" t="s">
        <v>23</v>
      </c>
      <c r="F183" s="1" t="s">
        <v>9</v>
      </c>
      <c r="G183" s="1">
        <v>5231.25</v>
      </c>
    </row>
    <row r="184" spans="1:7" x14ac:dyDescent="0.25">
      <c r="A184" s="1" t="s">
        <v>28</v>
      </c>
      <c r="B184" s="1" t="s">
        <v>24</v>
      </c>
      <c r="C184" s="1" t="s">
        <v>55</v>
      </c>
      <c r="D184" s="1" t="s">
        <v>47</v>
      </c>
      <c r="E184" s="1" t="s">
        <v>14</v>
      </c>
      <c r="F184" s="1" t="s">
        <v>15</v>
      </c>
      <c r="G184" s="1">
        <v>8721.25</v>
      </c>
    </row>
    <row r="185" spans="1:7" x14ac:dyDescent="0.25">
      <c r="A185" s="1" t="s">
        <v>27</v>
      </c>
      <c r="B185" s="1" t="s">
        <v>7</v>
      </c>
      <c r="C185" s="1" t="s">
        <v>56</v>
      </c>
      <c r="D185" s="1" t="s">
        <v>48</v>
      </c>
      <c r="E185" s="1" t="s">
        <v>11</v>
      </c>
      <c r="F185" s="1" t="s">
        <v>12</v>
      </c>
      <c r="G185" s="1">
        <v>11503.75</v>
      </c>
    </row>
    <row r="186" spans="1:7" x14ac:dyDescent="0.25">
      <c r="A186" s="1" t="s">
        <v>64</v>
      </c>
      <c r="B186" s="1" t="s">
        <v>24</v>
      </c>
      <c r="C186" s="1" t="s">
        <v>55</v>
      </c>
      <c r="D186" s="1" t="s">
        <v>51</v>
      </c>
      <c r="E186" s="1" t="s">
        <v>14</v>
      </c>
      <c r="F186" s="1" t="s">
        <v>15</v>
      </c>
      <c r="G186" s="1">
        <v>6478.75</v>
      </c>
    </row>
    <row r="187" spans="1:7" x14ac:dyDescent="0.25">
      <c r="A187" s="1" t="s">
        <v>67</v>
      </c>
      <c r="B187" s="1" t="s">
        <v>24</v>
      </c>
      <c r="C187" s="1" t="s">
        <v>55</v>
      </c>
      <c r="D187" s="1" t="s">
        <v>45</v>
      </c>
      <c r="E187" s="1" t="s">
        <v>23</v>
      </c>
      <c r="F187" s="1" t="s">
        <v>9</v>
      </c>
      <c r="G187" s="1">
        <v>12532.5</v>
      </c>
    </row>
    <row r="188" spans="1:7" x14ac:dyDescent="0.25">
      <c r="A188" s="1" t="s">
        <v>64</v>
      </c>
      <c r="B188" s="1" t="s">
        <v>7</v>
      </c>
      <c r="C188" s="1" t="s">
        <v>56</v>
      </c>
      <c r="D188" s="1" t="s">
        <v>52</v>
      </c>
      <c r="E188" s="1" t="s">
        <v>8</v>
      </c>
      <c r="F188" s="1" t="s">
        <v>9</v>
      </c>
      <c r="G188" s="1">
        <v>9131.25</v>
      </c>
    </row>
    <row r="189" spans="1:7" x14ac:dyDescent="0.25">
      <c r="A189" s="1" t="s">
        <v>66</v>
      </c>
      <c r="B189" s="1" t="s">
        <v>10</v>
      </c>
      <c r="C189" s="1" t="s">
        <v>57</v>
      </c>
      <c r="D189" s="1" t="s">
        <v>50</v>
      </c>
      <c r="E189" s="1" t="s">
        <v>23</v>
      </c>
      <c r="F189" s="1" t="s">
        <v>9</v>
      </c>
      <c r="G189" s="1">
        <v>15555</v>
      </c>
    </row>
    <row r="190" spans="1:7" x14ac:dyDescent="0.25">
      <c r="A190" s="1" t="s">
        <v>27</v>
      </c>
      <c r="B190" s="1" t="s">
        <v>13</v>
      </c>
      <c r="C190" s="1" t="s">
        <v>58</v>
      </c>
      <c r="D190" s="1" t="s">
        <v>50</v>
      </c>
      <c r="E190" s="1" t="s">
        <v>16</v>
      </c>
      <c r="F190" s="1" t="s">
        <v>17</v>
      </c>
      <c r="G190" s="1">
        <v>5987.5</v>
      </c>
    </row>
    <row r="191" spans="1:7" x14ac:dyDescent="0.25">
      <c r="A191" s="1" t="s">
        <v>68</v>
      </c>
      <c r="B191" s="1" t="s">
        <v>24</v>
      </c>
      <c r="C191" s="1" t="s">
        <v>55</v>
      </c>
      <c r="D191" s="1" t="s">
        <v>49</v>
      </c>
      <c r="E191" s="1" t="s">
        <v>22</v>
      </c>
      <c r="F191" s="1" t="s">
        <v>9</v>
      </c>
      <c r="G191" s="1">
        <v>14050</v>
      </c>
    </row>
    <row r="192" spans="1:7" x14ac:dyDescent="0.25">
      <c r="A192" s="1" t="s">
        <v>66</v>
      </c>
      <c r="B192" s="1" t="s">
        <v>10</v>
      </c>
      <c r="C192" s="1" t="s">
        <v>57</v>
      </c>
      <c r="D192" s="1" t="s">
        <v>51</v>
      </c>
      <c r="E192" s="1" t="s">
        <v>8</v>
      </c>
      <c r="F192" s="1" t="s">
        <v>9</v>
      </c>
      <c r="G192" s="1">
        <v>9103.75</v>
      </c>
    </row>
    <row r="193" spans="1:7" x14ac:dyDescent="0.25">
      <c r="A193" s="1" t="s">
        <v>28</v>
      </c>
      <c r="B193" s="1" t="s">
        <v>7</v>
      </c>
      <c r="C193" s="1" t="s">
        <v>56</v>
      </c>
      <c r="D193" s="1" t="s">
        <v>49</v>
      </c>
      <c r="E193" s="1" t="s">
        <v>23</v>
      </c>
      <c r="F193" s="1" t="s">
        <v>9</v>
      </c>
      <c r="G193" s="1">
        <v>18122.5</v>
      </c>
    </row>
    <row r="194" spans="1:7" x14ac:dyDescent="0.25">
      <c r="A194" s="1" t="s">
        <v>66</v>
      </c>
      <c r="B194" s="1" t="s">
        <v>7</v>
      </c>
      <c r="C194" s="1" t="s">
        <v>56</v>
      </c>
      <c r="D194" s="1" t="s">
        <v>46</v>
      </c>
      <c r="E194" s="1" t="s">
        <v>8</v>
      </c>
      <c r="F194" s="1" t="s">
        <v>9</v>
      </c>
      <c r="G194" s="1">
        <v>11902.5</v>
      </c>
    </row>
    <row r="195" spans="1:7" x14ac:dyDescent="0.25">
      <c r="A195" s="1" t="s">
        <v>68</v>
      </c>
      <c r="B195" s="1" t="s">
        <v>13</v>
      </c>
      <c r="C195" s="1" t="s">
        <v>58</v>
      </c>
      <c r="D195" s="1" t="s">
        <v>45</v>
      </c>
      <c r="E195" s="1" t="s">
        <v>26</v>
      </c>
      <c r="F195" s="1" t="s">
        <v>17</v>
      </c>
      <c r="G195" s="1">
        <v>12546.25</v>
      </c>
    </row>
    <row r="196" spans="1:7" x14ac:dyDescent="0.25">
      <c r="A196" s="1" t="s">
        <v>67</v>
      </c>
      <c r="B196" s="1" t="s">
        <v>13</v>
      </c>
      <c r="C196" s="1" t="s">
        <v>58</v>
      </c>
      <c r="D196" s="1" t="s">
        <v>49</v>
      </c>
      <c r="E196" s="1" t="s">
        <v>11</v>
      </c>
      <c r="F196" s="1" t="s">
        <v>12</v>
      </c>
      <c r="G196" s="1">
        <v>13346.25</v>
      </c>
    </row>
    <row r="197" spans="1:7" x14ac:dyDescent="0.25">
      <c r="A197" s="1" t="s">
        <v>63</v>
      </c>
      <c r="B197" s="1" t="s">
        <v>24</v>
      </c>
      <c r="C197" s="1" t="s">
        <v>55</v>
      </c>
      <c r="D197" s="1" t="s">
        <v>54</v>
      </c>
      <c r="E197" s="1" t="s">
        <v>26</v>
      </c>
      <c r="F197" s="1" t="s">
        <v>17</v>
      </c>
      <c r="G197" s="1">
        <v>8693.75</v>
      </c>
    </row>
    <row r="198" spans="1:7" x14ac:dyDescent="0.25">
      <c r="A198" s="1" t="s">
        <v>67</v>
      </c>
      <c r="B198" s="1" t="s">
        <v>10</v>
      </c>
      <c r="C198" s="1" t="s">
        <v>57</v>
      </c>
      <c r="D198" s="1" t="s">
        <v>53</v>
      </c>
      <c r="E198" s="1" t="s">
        <v>16</v>
      </c>
      <c r="F198" s="1" t="s">
        <v>17</v>
      </c>
      <c r="G198" s="1">
        <v>7523.75</v>
      </c>
    </row>
    <row r="199" spans="1:7" x14ac:dyDescent="0.25">
      <c r="A199" s="1" t="s">
        <v>66</v>
      </c>
      <c r="B199" s="1" t="s">
        <v>7</v>
      </c>
      <c r="C199" s="1" t="s">
        <v>56</v>
      </c>
      <c r="D199" s="1" t="s">
        <v>46</v>
      </c>
      <c r="E199" s="1" t="s">
        <v>8</v>
      </c>
      <c r="F199" s="1" t="s">
        <v>9</v>
      </c>
      <c r="G199" s="1">
        <v>16982.5</v>
      </c>
    </row>
    <row r="200" spans="1:7" x14ac:dyDescent="0.25">
      <c r="A200" s="1" t="s">
        <v>66</v>
      </c>
      <c r="B200" s="1" t="s">
        <v>13</v>
      </c>
      <c r="C200" s="1" t="s">
        <v>58</v>
      </c>
      <c r="D200" s="1" t="s">
        <v>52</v>
      </c>
      <c r="E200" s="1" t="s">
        <v>26</v>
      </c>
      <c r="F200" s="1" t="s">
        <v>17</v>
      </c>
      <c r="G200" s="1">
        <v>7090</v>
      </c>
    </row>
    <row r="201" spans="1:7" x14ac:dyDescent="0.25">
      <c r="A201" s="1" t="s">
        <v>68</v>
      </c>
      <c r="B201" s="1" t="s">
        <v>7</v>
      </c>
      <c r="C201" s="1" t="s">
        <v>56</v>
      </c>
      <c r="D201" s="1" t="s">
        <v>49</v>
      </c>
      <c r="E201" s="1" t="s">
        <v>20</v>
      </c>
      <c r="F201" s="1" t="s">
        <v>12</v>
      </c>
      <c r="G201" s="1">
        <v>17732.5</v>
      </c>
    </row>
    <row r="202" spans="1:7" x14ac:dyDescent="0.25">
      <c r="A202" s="1" t="s">
        <v>64</v>
      </c>
      <c r="B202" s="1" t="s">
        <v>24</v>
      </c>
      <c r="C202" s="1" t="s">
        <v>55</v>
      </c>
      <c r="D202" s="1" t="s">
        <v>51</v>
      </c>
      <c r="E202" s="1" t="s">
        <v>16</v>
      </c>
      <c r="F202" s="1" t="s">
        <v>17</v>
      </c>
      <c r="G202" s="1">
        <v>8662.5</v>
      </c>
    </row>
    <row r="203" spans="1:7" x14ac:dyDescent="0.25">
      <c r="A203" s="1" t="s">
        <v>27</v>
      </c>
      <c r="B203" s="1" t="s">
        <v>10</v>
      </c>
      <c r="C203" s="1" t="s">
        <v>57</v>
      </c>
      <c r="D203" s="1" t="s">
        <v>52</v>
      </c>
      <c r="E203" s="1" t="s">
        <v>11</v>
      </c>
      <c r="F203" s="1" t="s">
        <v>12</v>
      </c>
      <c r="G203" s="1">
        <v>14076.25</v>
      </c>
    </row>
    <row r="204" spans="1:7" x14ac:dyDescent="0.25">
      <c r="A204" s="1" t="s">
        <v>65</v>
      </c>
      <c r="B204" s="1" t="s">
        <v>13</v>
      </c>
      <c r="C204" s="1" t="s">
        <v>58</v>
      </c>
      <c r="D204" s="1" t="s">
        <v>49</v>
      </c>
      <c r="E204" s="1" t="s">
        <v>26</v>
      </c>
      <c r="F204" s="1" t="s">
        <v>17</v>
      </c>
      <c r="G204" s="1">
        <v>13512.5</v>
      </c>
    </row>
    <row r="205" spans="1:7" x14ac:dyDescent="0.25">
      <c r="A205" s="1" t="s">
        <v>27</v>
      </c>
      <c r="B205" s="1" t="s">
        <v>13</v>
      </c>
      <c r="C205" s="1" t="s">
        <v>58</v>
      </c>
      <c r="D205" s="1" t="s">
        <v>53</v>
      </c>
      <c r="E205" s="1" t="s">
        <v>22</v>
      </c>
      <c r="F205" s="1" t="s">
        <v>9</v>
      </c>
      <c r="G205" s="1">
        <v>9251.25</v>
      </c>
    </row>
    <row r="206" spans="1:7" x14ac:dyDescent="0.25">
      <c r="A206" s="1" t="s">
        <v>27</v>
      </c>
      <c r="B206" s="1" t="s">
        <v>10</v>
      </c>
      <c r="C206" s="1" t="s">
        <v>57</v>
      </c>
      <c r="D206" s="1" t="s">
        <v>52</v>
      </c>
      <c r="E206" s="1" t="s">
        <v>14</v>
      </c>
      <c r="F206" s="1" t="s">
        <v>15</v>
      </c>
      <c r="G206" s="1">
        <v>18333.75</v>
      </c>
    </row>
    <row r="207" spans="1:7" x14ac:dyDescent="0.25">
      <c r="A207" s="1" t="s">
        <v>63</v>
      </c>
      <c r="B207" s="1" t="s">
        <v>24</v>
      </c>
      <c r="C207" s="1" t="s">
        <v>55</v>
      </c>
      <c r="D207" s="1" t="s">
        <v>53</v>
      </c>
      <c r="E207" s="1" t="s">
        <v>19</v>
      </c>
      <c r="F207" s="1" t="s">
        <v>12</v>
      </c>
      <c r="G207" s="1">
        <v>6306.25</v>
      </c>
    </row>
    <row r="208" spans="1:7" x14ac:dyDescent="0.25">
      <c r="A208" s="1" t="s">
        <v>28</v>
      </c>
      <c r="B208" s="1" t="s">
        <v>7</v>
      </c>
      <c r="C208" s="1" t="s">
        <v>56</v>
      </c>
      <c r="D208" s="1" t="s">
        <v>50</v>
      </c>
      <c r="E208" s="1" t="s">
        <v>21</v>
      </c>
      <c r="F208" s="1" t="s">
        <v>17</v>
      </c>
      <c r="G208" s="1">
        <v>11635</v>
      </c>
    </row>
    <row r="209" spans="1:7" x14ac:dyDescent="0.25">
      <c r="A209" s="1" t="s">
        <v>64</v>
      </c>
      <c r="B209" s="1" t="s">
        <v>24</v>
      </c>
      <c r="C209" s="1" t="s">
        <v>55</v>
      </c>
      <c r="D209" s="1" t="s">
        <v>54</v>
      </c>
      <c r="E209" s="1" t="s">
        <v>16</v>
      </c>
      <c r="F209" s="1" t="s">
        <v>17</v>
      </c>
      <c r="G209" s="1">
        <v>11443.75</v>
      </c>
    </row>
    <row r="210" spans="1:7" x14ac:dyDescent="0.25">
      <c r="A210" s="1" t="s">
        <v>65</v>
      </c>
      <c r="B210" s="1" t="s">
        <v>13</v>
      </c>
      <c r="C210" s="1" t="s">
        <v>58</v>
      </c>
      <c r="D210" s="1" t="s">
        <v>46</v>
      </c>
      <c r="E210" s="1" t="s">
        <v>26</v>
      </c>
      <c r="F210" s="1" t="s">
        <v>17</v>
      </c>
      <c r="G210" s="1">
        <v>10548.75</v>
      </c>
    </row>
    <row r="211" spans="1:7" x14ac:dyDescent="0.25">
      <c r="A211" s="1" t="s">
        <v>65</v>
      </c>
      <c r="B211" s="1" t="s">
        <v>7</v>
      </c>
      <c r="C211" s="1" t="s">
        <v>56</v>
      </c>
      <c r="D211" s="1" t="s">
        <v>45</v>
      </c>
      <c r="E211" s="1" t="s">
        <v>23</v>
      </c>
      <c r="F211" s="1" t="s">
        <v>9</v>
      </c>
      <c r="G211" s="1">
        <v>15295</v>
      </c>
    </row>
    <row r="212" spans="1:7" x14ac:dyDescent="0.25">
      <c r="A212" s="1" t="s">
        <v>68</v>
      </c>
      <c r="B212" s="1" t="s">
        <v>7</v>
      </c>
      <c r="C212" s="1" t="s">
        <v>56</v>
      </c>
      <c r="D212" s="1" t="s">
        <v>45</v>
      </c>
      <c r="E212" s="1" t="s">
        <v>18</v>
      </c>
      <c r="F212" s="1" t="s">
        <v>15</v>
      </c>
      <c r="G212" s="1">
        <v>5426.25</v>
      </c>
    </row>
    <row r="213" spans="1:7" x14ac:dyDescent="0.25">
      <c r="A213" s="1" t="s">
        <v>67</v>
      </c>
      <c r="B213" s="1" t="s">
        <v>24</v>
      </c>
      <c r="C213" s="1" t="s">
        <v>55</v>
      </c>
      <c r="D213" s="1" t="s">
        <v>49</v>
      </c>
      <c r="E213" s="1" t="s">
        <v>23</v>
      </c>
      <c r="F213" s="1" t="s">
        <v>9</v>
      </c>
      <c r="G213" s="1">
        <v>6790</v>
      </c>
    </row>
    <row r="214" spans="1:7" x14ac:dyDescent="0.25">
      <c r="A214" s="1" t="s">
        <v>27</v>
      </c>
      <c r="B214" s="1" t="s">
        <v>7</v>
      </c>
      <c r="C214" s="1" t="s">
        <v>56</v>
      </c>
      <c r="D214" s="1" t="s">
        <v>45</v>
      </c>
      <c r="E214" s="1" t="s">
        <v>11</v>
      </c>
      <c r="F214" s="1" t="s">
        <v>12</v>
      </c>
      <c r="G214" s="1">
        <v>10591.25</v>
      </c>
    </row>
    <row r="215" spans="1:7" x14ac:dyDescent="0.25">
      <c r="A215" s="1" t="s">
        <v>28</v>
      </c>
      <c r="B215" s="1" t="s">
        <v>24</v>
      </c>
      <c r="C215" s="1" t="s">
        <v>55</v>
      </c>
      <c r="D215" s="1" t="s">
        <v>50</v>
      </c>
      <c r="E215" s="1" t="s">
        <v>11</v>
      </c>
      <c r="F215" s="1" t="s">
        <v>12</v>
      </c>
      <c r="G215" s="1">
        <v>16306.25</v>
      </c>
    </row>
    <row r="216" spans="1:7" x14ac:dyDescent="0.25">
      <c r="A216" s="1" t="s">
        <v>67</v>
      </c>
      <c r="B216" s="1" t="s">
        <v>7</v>
      </c>
      <c r="C216" s="1" t="s">
        <v>56</v>
      </c>
      <c r="D216" s="1" t="s">
        <v>51</v>
      </c>
      <c r="E216" s="1" t="s">
        <v>21</v>
      </c>
      <c r="F216" s="1" t="s">
        <v>17</v>
      </c>
      <c r="G216" s="1">
        <v>18438.75</v>
      </c>
    </row>
    <row r="217" spans="1:7" x14ac:dyDescent="0.25">
      <c r="A217" s="1" t="s">
        <v>66</v>
      </c>
      <c r="B217" s="1" t="s">
        <v>24</v>
      </c>
      <c r="C217" s="1" t="s">
        <v>55</v>
      </c>
      <c r="D217" s="1" t="s">
        <v>54</v>
      </c>
      <c r="E217" s="1" t="s">
        <v>23</v>
      </c>
      <c r="F217" s="1" t="s">
        <v>9</v>
      </c>
      <c r="G217" s="1">
        <v>9216.25</v>
      </c>
    </row>
    <row r="218" spans="1:7" x14ac:dyDescent="0.25">
      <c r="A218" s="1" t="s">
        <v>68</v>
      </c>
      <c r="B218" s="1" t="s">
        <v>10</v>
      </c>
      <c r="C218" s="1" t="s">
        <v>57</v>
      </c>
      <c r="D218" s="1" t="s">
        <v>51</v>
      </c>
      <c r="E218" s="1" t="s">
        <v>18</v>
      </c>
      <c r="F218" s="1" t="s">
        <v>15</v>
      </c>
      <c r="G218" s="1">
        <v>13500</v>
      </c>
    </row>
    <row r="219" spans="1:7" x14ac:dyDescent="0.25">
      <c r="A219" s="1" t="s">
        <v>67</v>
      </c>
      <c r="B219" s="1" t="s">
        <v>10</v>
      </c>
      <c r="C219" s="1" t="s">
        <v>57</v>
      </c>
      <c r="D219" s="1" t="s">
        <v>50</v>
      </c>
      <c r="E219" s="1" t="s">
        <v>26</v>
      </c>
      <c r="F219" s="1" t="s">
        <v>17</v>
      </c>
      <c r="G219" s="1">
        <v>11890</v>
      </c>
    </row>
    <row r="220" spans="1:7" x14ac:dyDescent="0.25">
      <c r="A220" s="1" t="s">
        <v>67</v>
      </c>
      <c r="B220" s="1" t="s">
        <v>7</v>
      </c>
      <c r="C220" s="1" t="s">
        <v>56</v>
      </c>
      <c r="D220" s="1" t="s">
        <v>51</v>
      </c>
      <c r="E220" s="1" t="s">
        <v>23</v>
      </c>
      <c r="F220" s="1" t="s">
        <v>9</v>
      </c>
      <c r="G220" s="1">
        <v>13071.25</v>
      </c>
    </row>
    <row r="221" spans="1:7" x14ac:dyDescent="0.25">
      <c r="A221" s="1" t="s">
        <v>68</v>
      </c>
      <c r="B221" s="1" t="s">
        <v>13</v>
      </c>
      <c r="C221" s="1" t="s">
        <v>58</v>
      </c>
      <c r="D221" s="1" t="s">
        <v>46</v>
      </c>
      <c r="E221" s="1" t="s">
        <v>8</v>
      </c>
      <c r="F221" s="1" t="s">
        <v>9</v>
      </c>
      <c r="G221" s="1">
        <v>14410</v>
      </c>
    </row>
    <row r="222" spans="1:7" x14ac:dyDescent="0.25">
      <c r="A222" s="1" t="s">
        <v>28</v>
      </c>
      <c r="B222" s="1" t="s">
        <v>13</v>
      </c>
      <c r="C222" s="1" t="s">
        <v>58</v>
      </c>
      <c r="D222" s="1" t="s">
        <v>54</v>
      </c>
      <c r="E222" s="1" t="s">
        <v>26</v>
      </c>
      <c r="F222" s="1" t="s">
        <v>17</v>
      </c>
      <c r="G222" s="1">
        <v>16667.5</v>
      </c>
    </row>
    <row r="223" spans="1:7" x14ac:dyDescent="0.25">
      <c r="A223" s="1" t="s">
        <v>65</v>
      </c>
      <c r="B223" s="1" t="s">
        <v>10</v>
      </c>
      <c r="C223" s="1" t="s">
        <v>57</v>
      </c>
      <c r="D223" s="1" t="s">
        <v>46</v>
      </c>
      <c r="E223" s="1" t="s">
        <v>22</v>
      </c>
      <c r="F223" s="1" t="s">
        <v>9</v>
      </c>
      <c r="G223" s="1">
        <v>15590</v>
      </c>
    </row>
    <row r="224" spans="1:7" x14ac:dyDescent="0.25">
      <c r="A224" s="1" t="s">
        <v>64</v>
      </c>
      <c r="B224" s="1" t="s">
        <v>7</v>
      </c>
      <c r="C224" s="1" t="s">
        <v>56</v>
      </c>
      <c r="D224" s="1" t="s">
        <v>53</v>
      </c>
      <c r="E224" s="1" t="s">
        <v>20</v>
      </c>
      <c r="F224" s="1" t="s">
        <v>12</v>
      </c>
      <c r="G224" s="1">
        <v>6298.75</v>
      </c>
    </row>
    <row r="225" spans="1:7" x14ac:dyDescent="0.25">
      <c r="A225" s="1" t="s">
        <v>27</v>
      </c>
      <c r="B225" s="1" t="s">
        <v>10</v>
      </c>
      <c r="C225" s="1" t="s">
        <v>57</v>
      </c>
      <c r="D225" s="1" t="s">
        <v>51</v>
      </c>
      <c r="E225" s="1" t="s">
        <v>11</v>
      </c>
      <c r="F225" s="1" t="s">
        <v>12</v>
      </c>
      <c r="G225" s="1">
        <v>12043.75</v>
      </c>
    </row>
    <row r="226" spans="1:7" x14ac:dyDescent="0.25">
      <c r="A226" s="1" t="s">
        <v>65</v>
      </c>
      <c r="B226" s="1" t="s">
        <v>24</v>
      </c>
      <c r="C226" s="1" t="s">
        <v>55</v>
      </c>
      <c r="D226" s="1" t="s">
        <v>53</v>
      </c>
      <c r="E226" s="1" t="s">
        <v>26</v>
      </c>
      <c r="F226" s="1" t="s">
        <v>17</v>
      </c>
      <c r="G226" s="1">
        <v>18178.75</v>
      </c>
    </row>
    <row r="227" spans="1:7" x14ac:dyDescent="0.25">
      <c r="A227" s="1" t="s">
        <v>64</v>
      </c>
      <c r="B227" s="1" t="s">
        <v>10</v>
      </c>
      <c r="C227" s="1" t="s">
        <v>57</v>
      </c>
      <c r="D227" s="1" t="s">
        <v>48</v>
      </c>
      <c r="E227" s="1" t="s">
        <v>26</v>
      </c>
      <c r="F227" s="1" t="s">
        <v>17</v>
      </c>
      <c r="G227" s="1">
        <v>10013.75</v>
      </c>
    </row>
    <row r="228" spans="1:7" x14ac:dyDescent="0.25">
      <c r="A228" s="1" t="s">
        <v>28</v>
      </c>
      <c r="B228" s="1" t="s">
        <v>7</v>
      </c>
      <c r="C228" s="1" t="s">
        <v>56</v>
      </c>
      <c r="D228" s="1" t="s">
        <v>50</v>
      </c>
      <c r="E228" s="1" t="s">
        <v>11</v>
      </c>
      <c r="F228" s="1" t="s">
        <v>12</v>
      </c>
      <c r="G228" s="1">
        <v>13711.25</v>
      </c>
    </row>
    <row r="229" spans="1:7" x14ac:dyDescent="0.25">
      <c r="A229" s="1" t="s">
        <v>67</v>
      </c>
      <c r="B229" s="1" t="s">
        <v>24</v>
      </c>
      <c r="C229" s="1" t="s">
        <v>55</v>
      </c>
      <c r="D229" s="1" t="s">
        <v>46</v>
      </c>
      <c r="E229" s="1" t="s">
        <v>23</v>
      </c>
      <c r="F229" s="1" t="s">
        <v>9</v>
      </c>
      <c r="G229" s="1">
        <v>11891.25</v>
      </c>
    </row>
    <row r="230" spans="1:7" x14ac:dyDescent="0.25">
      <c r="A230" s="1" t="s">
        <v>64</v>
      </c>
      <c r="B230" s="1" t="s">
        <v>10</v>
      </c>
      <c r="C230" s="1" t="s">
        <v>57</v>
      </c>
      <c r="D230" s="1" t="s">
        <v>47</v>
      </c>
      <c r="E230" s="1" t="s">
        <v>8</v>
      </c>
      <c r="F230" s="1" t="s">
        <v>9</v>
      </c>
      <c r="G230" s="1">
        <v>17326.25</v>
      </c>
    </row>
    <row r="231" spans="1:7" x14ac:dyDescent="0.25">
      <c r="A231" s="1" t="s">
        <v>65</v>
      </c>
      <c r="B231" s="1" t="s">
        <v>24</v>
      </c>
      <c r="C231" s="1" t="s">
        <v>55</v>
      </c>
      <c r="D231" s="1" t="s">
        <v>46</v>
      </c>
      <c r="E231" s="1" t="s">
        <v>11</v>
      </c>
      <c r="F231" s="1" t="s">
        <v>12</v>
      </c>
      <c r="G231" s="1">
        <v>15207.5</v>
      </c>
    </row>
    <row r="232" spans="1:7" x14ac:dyDescent="0.25">
      <c r="A232" s="1" t="s">
        <v>64</v>
      </c>
      <c r="B232" s="1" t="s">
        <v>24</v>
      </c>
      <c r="C232" s="1" t="s">
        <v>55</v>
      </c>
      <c r="D232" s="1" t="s">
        <v>52</v>
      </c>
      <c r="E232" s="1" t="s">
        <v>18</v>
      </c>
      <c r="F232" s="1" t="s">
        <v>15</v>
      </c>
      <c r="G232" s="1">
        <v>16098.75</v>
      </c>
    </row>
    <row r="233" spans="1:7" x14ac:dyDescent="0.25">
      <c r="A233" s="1" t="s">
        <v>27</v>
      </c>
      <c r="B233" s="1" t="s">
        <v>10</v>
      </c>
      <c r="C233" s="1" t="s">
        <v>57</v>
      </c>
      <c r="D233" s="1" t="s">
        <v>51</v>
      </c>
      <c r="E233" s="1" t="s">
        <v>21</v>
      </c>
      <c r="F233" s="1" t="s">
        <v>17</v>
      </c>
      <c r="G233" s="1">
        <v>10787.5</v>
      </c>
    </row>
    <row r="234" spans="1:7" x14ac:dyDescent="0.25">
      <c r="A234" s="1" t="s">
        <v>63</v>
      </c>
      <c r="B234" s="1" t="s">
        <v>10</v>
      </c>
      <c r="C234" s="1" t="s">
        <v>57</v>
      </c>
      <c r="D234" s="1" t="s">
        <v>45</v>
      </c>
      <c r="E234" s="1" t="s">
        <v>22</v>
      </c>
      <c r="F234" s="1" t="s">
        <v>9</v>
      </c>
      <c r="G234" s="1">
        <v>9663.75</v>
      </c>
    </row>
    <row r="235" spans="1:7" x14ac:dyDescent="0.25">
      <c r="A235" s="1" t="s">
        <v>65</v>
      </c>
      <c r="B235" s="1" t="s">
        <v>10</v>
      </c>
      <c r="C235" s="1" t="s">
        <v>57</v>
      </c>
      <c r="D235" s="1" t="s">
        <v>45</v>
      </c>
      <c r="E235" s="1" t="s">
        <v>19</v>
      </c>
      <c r="F235" s="1" t="s">
        <v>12</v>
      </c>
      <c r="G235" s="1">
        <v>5435</v>
      </c>
    </row>
    <row r="236" spans="1:7" x14ac:dyDescent="0.25">
      <c r="A236" s="1" t="s">
        <v>67</v>
      </c>
      <c r="B236" s="1" t="s">
        <v>13</v>
      </c>
      <c r="C236" s="1" t="s">
        <v>58</v>
      </c>
      <c r="D236" s="1" t="s">
        <v>53</v>
      </c>
      <c r="E236" s="1" t="s">
        <v>21</v>
      </c>
      <c r="F236" s="1" t="s">
        <v>17</v>
      </c>
      <c r="G236" s="1">
        <v>6880</v>
      </c>
    </row>
    <row r="237" spans="1:7" x14ac:dyDescent="0.25">
      <c r="A237" s="1" t="s">
        <v>64</v>
      </c>
      <c r="B237" s="1" t="s">
        <v>24</v>
      </c>
      <c r="C237" s="1" t="s">
        <v>55</v>
      </c>
      <c r="D237" s="1" t="s">
        <v>50</v>
      </c>
      <c r="E237" s="1" t="s">
        <v>25</v>
      </c>
      <c r="F237" s="1" t="s">
        <v>15</v>
      </c>
      <c r="G237" s="1">
        <v>11620</v>
      </c>
    </row>
    <row r="238" spans="1:7" x14ac:dyDescent="0.25">
      <c r="A238" s="1" t="s">
        <v>66</v>
      </c>
      <c r="B238" s="1" t="s">
        <v>13</v>
      </c>
      <c r="C238" s="1" t="s">
        <v>58</v>
      </c>
      <c r="D238" s="1" t="s">
        <v>51</v>
      </c>
      <c r="E238" s="1" t="s">
        <v>14</v>
      </c>
      <c r="F238" s="1" t="s">
        <v>15</v>
      </c>
      <c r="G238" s="1">
        <v>7762.5</v>
      </c>
    </row>
    <row r="239" spans="1:7" x14ac:dyDescent="0.25">
      <c r="A239" s="1" t="s">
        <v>27</v>
      </c>
      <c r="B239" s="1" t="s">
        <v>10</v>
      </c>
      <c r="C239" s="1" t="s">
        <v>57</v>
      </c>
      <c r="D239" s="1" t="s">
        <v>51</v>
      </c>
      <c r="E239" s="1" t="s">
        <v>19</v>
      </c>
      <c r="F239" s="1" t="s">
        <v>12</v>
      </c>
      <c r="G239" s="1">
        <v>13452.5</v>
      </c>
    </row>
    <row r="240" spans="1:7" x14ac:dyDescent="0.25">
      <c r="A240" s="1" t="s">
        <v>27</v>
      </c>
      <c r="B240" s="1" t="s">
        <v>24</v>
      </c>
      <c r="C240" s="1" t="s">
        <v>55</v>
      </c>
      <c r="D240" s="1" t="s">
        <v>49</v>
      </c>
      <c r="E240" s="1" t="s">
        <v>11</v>
      </c>
      <c r="F240" s="1" t="s">
        <v>12</v>
      </c>
      <c r="G240" s="1">
        <v>12816.25</v>
      </c>
    </row>
    <row r="241" spans="1:7" x14ac:dyDescent="0.25">
      <c r="A241" s="1" t="s">
        <v>63</v>
      </c>
      <c r="B241" s="1" t="s">
        <v>13</v>
      </c>
      <c r="C241" s="1" t="s">
        <v>58</v>
      </c>
      <c r="D241" s="1" t="s">
        <v>49</v>
      </c>
      <c r="E241" s="1" t="s">
        <v>18</v>
      </c>
      <c r="F241" s="1" t="s">
        <v>15</v>
      </c>
      <c r="G241" s="1">
        <v>11647.5</v>
      </c>
    </row>
    <row r="242" spans="1:7" x14ac:dyDescent="0.25">
      <c r="A242" s="1" t="s">
        <v>64</v>
      </c>
      <c r="B242" s="1" t="s">
        <v>24</v>
      </c>
      <c r="C242" s="1" t="s">
        <v>55</v>
      </c>
      <c r="D242" s="1" t="s">
        <v>54</v>
      </c>
      <c r="E242" s="1" t="s">
        <v>8</v>
      </c>
      <c r="F242" s="1" t="s">
        <v>9</v>
      </c>
      <c r="G242" s="1">
        <v>7231.25</v>
      </c>
    </row>
    <row r="243" spans="1:7" x14ac:dyDescent="0.25">
      <c r="A243" s="1" t="s">
        <v>68</v>
      </c>
      <c r="B243" s="1" t="s">
        <v>10</v>
      </c>
      <c r="C243" s="1" t="s">
        <v>57</v>
      </c>
      <c r="D243" s="1" t="s">
        <v>51</v>
      </c>
      <c r="E243" s="1" t="s">
        <v>11</v>
      </c>
      <c r="F243" s="1" t="s">
        <v>12</v>
      </c>
      <c r="G243" s="1">
        <v>18465</v>
      </c>
    </row>
    <row r="244" spans="1:7" x14ac:dyDescent="0.25">
      <c r="A244" s="1" t="s">
        <v>66</v>
      </c>
      <c r="B244" s="1" t="s">
        <v>24</v>
      </c>
      <c r="C244" s="1" t="s">
        <v>55</v>
      </c>
      <c r="D244" s="1" t="s">
        <v>52</v>
      </c>
      <c r="E244" s="1" t="s">
        <v>14</v>
      </c>
      <c r="F244" s="1" t="s">
        <v>15</v>
      </c>
      <c r="G244" s="1">
        <v>15370</v>
      </c>
    </row>
    <row r="245" spans="1:7" x14ac:dyDescent="0.25">
      <c r="A245" s="1" t="s">
        <v>28</v>
      </c>
      <c r="B245" s="1" t="s">
        <v>24</v>
      </c>
      <c r="C245" s="1" t="s">
        <v>55</v>
      </c>
      <c r="D245" s="1" t="s">
        <v>54</v>
      </c>
      <c r="E245" s="1" t="s">
        <v>20</v>
      </c>
      <c r="F245" s="1" t="s">
        <v>12</v>
      </c>
      <c r="G245" s="1">
        <v>17122.5</v>
      </c>
    </row>
    <row r="246" spans="1:7" x14ac:dyDescent="0.25">
      <c r="A246" s="1" t="s">
        <v>68</v>
      </c>
      <c r="B246" s="1" t="s">
        <v>13</v>
      </c>
      <c r="C246" s="1" t="s">
        <v>58</v>
      </c>
      <c r="D246" s="1" t="s">
        <v>47</v>
      </c>
      <c r="E246" s="1" t="s">
        <v>21</v>
      </c>
      <c r="F246" s="1" t="s">
        <v>17</v>
      </c>
      <c r="G246" s="1">
        <v>5498.75</v>
      </c>
    </row>
    <row r="247" spans="1:7" x14ac:dyDescent="0.25">
      <c r="A247" s="1" t="s">
        <v>66</v>
      </c>
      <c r="B247" s="1" t="s">
        <v>24</v>
      </c>
      <c r="C247" s="1" t="s">
        <v>55</v>
      </c>
      <c r="D247" s="1" t="s">
        <v>49</v>
      </c>
      <c r="E247" s="1" t="s">
        <v>22</v>
      </c>
      <c r="F247" s="1" t="s">
        <v>9</v>
      </c>
      <c r="G247" s="1">
        <v>13963.75</v>
      </c>
    </row>
    <row r="248" spans="1:7" x14ac:dyDescent="0.25">
      <c r="A248" s="1" t="s">
        <v>64</v>
      </c>
      <c r="B248" s="1" t="s">
        <v>7</v>
      </c>
      <c r="C248" s="1" t="s">
        <v>56</v>
      </c>
      <c r="D248" s="1" t="s">
        <v>46</v>
      </c>
      <c r="E248" s="1" t="s">
        <v>16</v>
      </c>
      <c r="F248" s="1" t="s">
        <v>17</v>
      </c>
      <c r="G248" s="1">
        <v>14813.75</v>
      </c>
    </row>
    <row r="249" spans="1:7" x14ac:dyDescent="0.25">
      <c r="A249" s="1" t="s">
        <v>27</v>
      </c>
      <c r="B249" s="1" t="s">
        <v>13</v>
      </c>
      <c r="C249" s="1" t="s">
        <v>58</v>
      </c>
      <c r="D249" s="1" t="s">
        <v>49</v>
      </c>
      <c r="E249" s="1" t="s">
        <v>20</v>
      </c>
      <c r="F249" s="1" t="s">
        <v>12</v>
      </c>
      <c r="G249" s="1">
        <v>12273.75</v>
      </c>
    </row>
    <row r="250" spans="1:7" x14ac:dyDescent="0.25">
      <c r="A250" s="1" t="s">
        <v>27</v>
      </c>
      <c r="B250" s="1" t="s">
        <v>7</v>
      </c>
      <c r="C250" s="1" t="s">
        <v>56</v>
      </c>
      <c r="D250" s="1" t="s">
        <v>52</v>
      </c>
      <c r="E250" s="1" t="s">
        <v>21</v>
      </c>
      <c r="F250" s="1" t="s">
        <v>17</v>
      </c>
      <c r="G250" s="1">
        <v>16027.5</v>
      </c>
    </row>
    <row r="251" spans="1:7" x14ac:dyDescent="0.25">
      <c r="A251" s="1" t="s">
        <v>63</v>
      </c>
      <c r="B251" s="1" t="s">
        <v>24</v>
      </c>
      <c r="C251" s="1" t="s">
        <v>55</v>
      </c>
      <c r="D251" s="1" t="s">
        <v>47</v>
      </c>
      <c r="E251" s="1" t="s">
        <v>19</v>
      </c>
      <c r="F251" s="1" t="s">
        <v>12</v>
      </c>
      <c r="G251" s="1">
        <v>9292.5</v>
      </c>
    </row>
    <row r="252" spans="1:7" x14ac:dyDescent="0.25">
      <c r="A252" s="1" t="s">
        <v>65</v>
      </c>
      <c r="B252" s="1" t="s">
        <v>24</v>
      </c>
      <c r="C252" s="1" t="s">
        <v>55</v>
      </c>
      <c r="D252" s="1" t="s">
        <v>52</v>
      </c>
      <c r="E252" s="1" t="s">
        <v>19</v>
      </c>
      <c r="F252" s="1" t="s">
        <v>12</v>
      </c>
      <c r="G252" s="1">
        <v>17360</v>
      </c>
    </row>
    <row r="253" spans="1:7" x14ac:dyDescent="0.25">
      <c r="A253" s="1" t="s">
        <v>65</v>
      </c>
      <c r="B253" s="1" t="s">
        <v>24</v>
      </c>
      <c r="C253" s="1" t="s">
        <v>55</v>
      </c>
      <c r="D253" s="1" t="s">
        <v>52</v>
      </c>
      <c r="E253" s="1" t="s">
        <v>23</v>
      </c>
      <c r="F253" s="1" t="s">
        <v>9</v>
      </c>
      <c r="G253" s="1">
        <v>11900</v>
      </c>
    </row>
    <row r="254" spans="1:7" x14ac:dyDescent="0.25">
      <c r="A254" s="1" t="s">
        <v>68</v>
      </c>
      <c r="B254" s="1" t="s">
        <v>24</v>
      </c>
      <c r="C254" s="1" t="s">
        <v>55</v>
      </c>
      <c r="D254" s="1" t="s">
        <v>49</v>
      </c>
      <c r="E254" s="1" t="s">
        <v>19</v>
      </c>
      <c r="F254" s="1" t="s">
        <v>12</v>
      </c>
      <c r="G254" s="1">
        <v>9218.75</v>
      </c>
    </row>
    <row r="255" spans="1:7" x14ac:dyDescent="0.25">
      <c r="A255" s="1" t="s">
        <v>28</v>
      </c>
      <c r="B255" s="1" t="s">
        <v>13</v>
      </c>
      <c r="C255" s="1" t="s">
        <v>58</v>
      </c>
      <c r="D255" s="1" t="s">
        <v>45</v>
      </c>
      <c r="E255" s="1" t="s">
        <v>11</v>
      </c>
      <c r="F255" s="1" t="s">
        <v>12</v>
      </c>
      <c r="G255" s="1">
        <v>15000</v>
      </c>
    </row>
    <row r="256" spans="1:7" x14ac:dyDescent="0.25">
      <c r="A256" s="1" t="s">
        <v>65</v>
      </c>
      <c r="B256" s="1" t="s">
        <v>7</v>
      </c>
      <c r="C256" s="1" t="s">
        <v>56</v>
      </c>
      <c r="D256" s="1" t="s">
        <v>52</v>
      </c>
      <c r="E256" s="1" t="s">
        <v>19</v>
      </c>
      <c r="F256" s="1" t="s">
        <v>12</v>
      </c>
      <c r="G256" s="1">
        <v>15452.5</v>
      </c>
    </row>
    <row r="257" spans="1:7" x14ac:dyDescent="0.25">
      <c r="A257" s="1" t="s">
        <v>66</v>
      </c>
      <c r="B257" s="1" t="s">
        <v>13</v>
      </c>
      <c r="C257" s="1" t="s">
        <v>58</v>
      </c>
      <c r="D257" s="1" t="s">
        <v>54</v>
      </c>
      <c r="E257" s="1" t="s">
        <v>18</v>
      </c>
      <c r="F257" s="1" t="s">
        <v>15</v>
      </c>
      <c r="G257" s="1">
        <v>36000</v>
      </c>
    </row>
    <row r="258" spans="1:7" x14ac:dyDescent="0.25">
      <c r="A258" s="1" t="s">
        <v>66</v>
      </c>
      <c r="B258" s="1" t="s">
        <v>10</v>
      </c>
      <c r="C258" s="1" t="s">
        <v>57</v>
      </c>
      <c r="D258" s="1" t="s">
        <v>48</v>
      </c>
      <c r="E258" s="1" t="s">
        <v>14</v>
      </c>
      <c r="F258" s="1" t="s">
        <v>15</v>
      </c>
      <c r="G258" s="1">
        <v>14533.75</v>
      </c>
    </row>
    <row r="259" spans="1:7" x14ac:dyDescent="0.25">
      <c r="A259" s="1" t="s">
        <v>63</v>
      </c>
      <c r="B259" s="1" t="s">
        <v>10</v>
      </c>
      <c r="C259" s="1" t="s">
        <v>57</v>
      </c>
      <c r="D259" s="1" t="s">
        <v>52</v>
      </c>
      <c r="E259" s="1" t="s">
        <v>23</v>
      </c>
      <c r="F259" s="1" t="s">
        <v>9</v>
      </c>
      <c r="G259" s="1">
        <v>14483.75</v>
      </c>
    </row>
    <row r="260" spans="1:7" x14ac:dyDescent="0.25">
      <c r="A260" s="1" t="s">
        <v>28</v>
      </c>
      <c r="B260" s="1" t="s">
        <v>13</v>
      </c>
      <c r="C260" s="1" t="s">
        <v>58</v>
      </c>
      <c r="D260" s="1" t="s">
        <v>52</v>
      </c>
      <c r="E260" s="1" t="s">
        <v>18</v>
      </c>
      <c r="F260" s="1" t="s">
        <v>15</v>
      </c>
      <c r="G260" s="1">
        <v>18000</v>
      </c>
    </row>
    <row r="261" spans="1:7" x14ac:dyDescent="0.25">
      <c r="A261" s="1" t="s">
        <v>66</v>
      </c>
      <c r="B261" s="1" t="s">
        <v>24</v>
      </c>
      <c r="C261" s="1" t="s">
        <v>55</v>
      </c>
      <c r="D261" s="1" t="s">
        <v>51</v>
      </c>
      <c r="E261" s="1" t="s">
        <v>26</v>
      </c>
      <c r="F261" s="1" t="s">
        <v>17</v>
      </c>
      <c r="G261" s="1">
        <v>13741.25</v>
      </c>
    </row>
    <row r="262" spans="1:7" x14ac:dyDescent="0.25">
      <c r="A262" s="1" t="s">
        <v>64</v>
      </c>
      <c r="B262" s="1" t="s">
        <v>13</v>
      </c>
      <c r="C262" s="1" t="s">
        <v>58</v>
      </c>
      <c r="D262" s="1" t="s">
        <v>49</v>
      </c>
      <c r="E262" s="1" t="s">
        <v>11</v>
      </c>
      <c r="F262" s="1" t="s">
        <v>12</v>
      </c>
      <c r="G262" s="1">
        <v>25000</v>
      </c>
    </row>
    <row r="263" spans="1:7" x14ac:dyDescent="0.25">
      <c r="A263" s="1" t="s">
        <v>64</v>
      </c>
      <c r="B263" s="1" t="s">
        <v>13</v>
      </c>
      <c r="C263" s="1" t="s">
        <v>58</v>
      </c>
      <c r="D263" s="1" t="s">
        <v>52</v>
      </c>
      <c r="E263" s="1" t="s">
        <v>11</v>
      </c>
      <c r="F263" s="1" t="s">
        <v>12</v>
      </c>
      <c r="G263" s="1">
        <v>34400</v>
      </c>
    </row>
    <row r="264" spans="1:7" x14ac:dyDescent="0.25">
      <c r="A264" s="1" t="s">
        <v>65</v>
      </c>
      <c r="B264" s="1" t="s">
        <v>7</v>
      </c>
      <c r="C264" s="1" t="s">
        <v>56</v>
      </c>
      <c r="D264" s="1" t="s">
        <v>50</v>
      </c>
      <c r="E264" s="1" t="s">
        <v>22</v>
      </c>
      <c r="F264" s="1" t="s">
        <v>9</v>
      </c>
      <c r="G264" s="1">
        <v>15058.75</v>
      </c>
    </row>
    <row r="265" spans="1:7" x14ac:dyDescent="0.25">
      <c r="A265" s="1" t="s">
        <v>27</v>
      </c>
      <c r="B265" s="1" t="s">
        <v>7</v>
      </c>
      <c r="C265" s="1" t="s">
        <v>56</v>
      </c>
      <c r="D265" s="1" t="s">
        <v>54</v>
      </c>
      <c r="E265" s="1" t="s">
        <v>21</v>
      </c>
      <c r="F265" s="1" t="s">
        <v>17</v>
      </c>
      <c r="G265" s="1">
        <v>9252.5</v>
      </c>
    </row>
    <row r="266" spans="1:7" x14ac:dyDescent="0.25">
      <c r="A266" s="1" t="s">
        <v>68</v>
      </c>
      <c r="B266" s="1" t="s">
        <v>7</v>
      </c>
      <c r="C266" s="1" t="s">
        <v>56</v>
      </c>
      <c r="D266" s="1" t="s">
        <v>48</v>
      </c>
      <c r="E266" s="1" t="s">
        <v>25</v>
      </c>
      <c r="F266" s="1" t="s">
        <v>15</v>
      </c>
      <c r="G266" s="1">
        <v>15125</v>
      </c>
    </row>
    <row r="267" spans="1:7" x14ac:dyDescent="0.25">
      <c r="A267" s="1" t="s">
        <v>28</v>
      </c>
      <c r="B267" s="1" t="s">
        <v>7</v>
      </c>
      <c r="C267" s="1" t="s">
        <v>56</v>
      </c>
      <c r="D267" s="1" t="s">
        <v>53</v>
      </c>
      <c r="E267" s="1" t="s">
        <v>22</v>
      </c>
      <c r="F267" s="1" t="s">
        <v>9</v>
      </c>
      <c r="G267" s="1">
        <v>10148.75</v>
      </c>
    </row>
    <row r="268" spans="1:7" x14ac:dyDescent="0.25">
      <c r="A268" s="1" t="s">
        <v>28</v>
      </c>
      <c r="B268" s="1" t="s">
        <v>7</v>
      </c>
      <c r="C268" s="1" t="s">
        <v>56</v>
      </c>
      <c r="D268" s="1" t="s">
        <v>45</v>
      </c>
      <c r="E268" s="1" t="s">
        <v>8</v>
      </c>
      <c r="F268" s="1" t="s">
        <v>9</v>
      </c>
      <c r="G268" s="1">
        <v>12271.25</v>
      </c>
    </row>
    <row r="269" spans="1:7" x14ac:dyDescent="0.25">
      <c r="A269" s="1" t="s">
        <v>63</v>
      </c>
      <c r="B269" s="1" t="s">
        <v>13</v>
      </c>
      <c r="C269" s="1" t="s">
        <v>58</v>
      </c>
      <c r="D269" s="1" t="s">
        <v>46</v>
      </c>
      <c r="E269" s="1" t="s">
        <v>8</v>
      </c>
      <c r="F269" s="1" t="s">
        <v>9</v>
      </c>
      <c r="G269" s="1">
        <v>14015</v>
      </c>
    </row>
    <row r="270" spans="1:7" x14ac:dyDescent="0.25">
      <c r="A270" s="1" t="s">
        <v>28</v>
      </c>
      <c r="B270" s="1" t="s">
        <v>13</v>
      </c>
      <c r="C270" s="1" t="s">
        <v>58</v>
      </c>
      <c r="D270" s="1" t="s">
        <v>49</v>
      </c>
      <c r="E270" s="1" t="s">
        <v>20</v>
      </c>
      <c r="F270" s="1" t="s">
        <v>12</v>
      </c>
      <c r="G270" s="1">
        <v>21300</v>
      </c>
    </row>
    <row r="271" spans="1:7" x14ac:dyDescent="0.25">
      <c r="A271" s="1" t="s">
        <v>68</v>
      </c>
      <c r="B271" s="1" t="s">
        <v>13</v>
      </c>
      <c r="C271" s="1" t="s">
        <v>58</v>
      </c>
      <c r="D271" s="1" t="s">
        <v>47</v>
      </c>
      <c r="E271" s="1" t="s">
        <v>18</v>
      </c>
      <c r="F271" s="1" t="s">
        <v>15</v>
      </c>
      <c r="G271" s="1">
        <v>22000</v>
      </c>
    </row>
    <row r="272" spans="1:7" x14ac:dyDescent="0.25">
      <c r="A272" s="1" t="s">
        <v>65</v>
      </c>
      <c r="B272" s="1" t="s">
        <v>10</v>
      </c>
      <c r="C272" s="1" t="s">
        <v>57</v>
      </c>
      <c r="D272" s="1" t="s">
        <v>49</v>
      </c>
      <c r="E272" s="1" t="s">
        <v>8</v>
      </c>
      <c r="F272" s="1" t="s">
        <v>9</v>
      </c>
      <c r="G272" s="1">
        <v>17127.5</v>
      </c>
    </row>
    <row r="273" spans="1:7" x14ac:dyDescent="0.25">
      <c r="A273" s="1" t="s">
        <v>27</v>
      </c>
      <c r="B273" s="1" t="s">
        <v>7</v>
      </c>
      <c r="C273" s="1" t="s">
        <v>56</v>
      </c>
      <c r="D273" s="1" t="s">
        <v>53</v>
      </c>
      <c r="E273" s="1" t="s">
        <v>16</v>
      </c>
      <c r="F273" s="1" t="s">
        <v>17</v>
      </c>
      <c r="G273" s="1">
        <v>6918.75</v>
      </c>
    </row>
    <row r="274" spans="1:7" x14ac:dyDescent="0.25">
      <c r="A274" s="1" t="s">
        <v>68</v>
      </c>
      <c r="B274" s="1" t="s">
        <v>7</v>
      </c>
      <c r="C274" s="1" t="s">
        <v>56</v>
      </c>
      <c r="D274" s="1" t="s">
        <v>50</v>
      </c>
      <c r="E274" s="1" t="s">
        <v>22</v>
      </c>
      <c r="F274" s="1" t="s">
        <v>9</v>
      </c>
      <c r="G274" s="1">
        <v>18508.75</v>
      </c>
    </row>
    <row r="275" spans="1:7" x14ac:dyDescent="0.25">
      <c r="A275" s="1" t="s">
        <v>64</v>
      </c>
      <c r="B275" s="1" t="s">
        <v>10</v>
      </c>
      <c r="C275" s="1" t="s">
        <v>57</v>
      </c>
      <c r="D275" s="1" t="s">
        <v>51</v>
      </c>
      <c r="E275" s="1" t="s">
        <v>23</v>
      </c>
      <c r="F275" s="1" t="s">
        <v>9</v>
      </c>
      <c r="G275" s="1">
        <v>5895</v>
      </c>
    </row>
    <row r="276" spans="1:7" x14ac:dyDescent="0.25">
      <c r="A276" s="1" t="s">
        <v>64</v>
      </c>
      <c r="B276" s="1" t="s">
        <v>24</v>
      </c>
      <c r="C276" s="1" t="s">
        <v>55</v>
      </c>
      <c r="D276" s="1" t="s">
        <v>53</v>
      </c>
      <c r="E276" s="1" t="s">
        <v>19</v>
      </c>
      <c r="F276" s="1" t="s">
        <v>12</v>
      </c>
      <c r="G276" s="1">
        <v>13050</v>
      </c>
    </row>
    <row r="277" spans="1:7" x14ac:dyDescent="0.25">
      <c r="A277" s="1" t="s">
        <v>63</v>
      </c>
      <c r="B277" s="1" t="s">
        <v>10</v>
      </c>
      <c r="C277" s="1" t="s">
        <v>57</v>
      </c>
      <c r="D277" s="1" t="s">
        <v>46</v>
      </c>
      <c r="E277" s="1" t="s">
        <v>8</v>
      </c>
      <c r="F277" s="1" t="s">
        <v>9</v>
      </c>
      <c r="G277" s="1">
        <v>5478.75</v>
      </c>
    </row>
    <row r="278" spans="1:7" x14ac:dyDescent="0.25">
      <c r="A278" s="1" t="s">
        <v>66</v>
      </c>
      <c r="B278" s="1" t="s">
        <v>10</v>
      </c>
      <c r="C278" s="1" t="s">
        <v>57</v>
      </c>
      <c r="D278" s="1" t="s">
        <v>53</v>
      </c>
      <c r="E278" s="1" t="s">
        <v>14</v>
      </c>
      <c r="F278" s="1" t="s">
        <v>15</v>
      </c>
      <c r="G278" s="1">
        <v>14476.25</v>
      </c>
    </row>
    <row r="279" spans="1:7" x14ac:dyDescent="0.25">
      <c r="A279" s="1" t="s">
        <v>64</v>
      </c>
      <c r="B279" s="1" t="s">
        <v>7</v>
      </c>
      <c r="C279" s="1" t="s">
        <v>56</v>
      </c>
      <c r="D279" s="1" t="s">
        <v>52</v>
      </c>
      <c r="E279" s="1" t="s">
        <v>26</v>
      </c>
      <c r="F279" s="1" t="s">
        <v>17</v>
      </c>
      <c r="G279" s="1">
        <v>10582.5</v>
      </c>
    </row>
    <row r="280" spans="1:7" x14ac:dyDescent="0.25">
      <c r="A280" s="1" t="s">
        <v>64</v>
      </c>
      <c r="B280" s="1" t="s">
        <v>10</v>
      </c>
      <c r="C280" s="1" t="s">
        <v>57</v>
      </c>
      <c r="D280" s="1" t="s">
        <v>46</v>
      </c>
      <c r="E280" s="1" t="s">
        <v>21</v>
      </c>
      <c r="F280" s="1" t="s">
        <v>17</v>
      </c>
      <c r="G280" s="1">
        <v>6285</v>
      </c>
    </row>
    <row r="281" spans="1:7" x14ac:dyDescent="0.25">
      <c r="A281" s="1" t="s">
        <v>63</v>
      </c>
      <c r="B281" s="1" t="s">
        <v>24</v>
      </c>
      <c r="C281" s="1" t="s">
        <v>55</v>
      </c>
      <c r="D281" s="1" t="s">
        <v>49</v>
      </c>
      <c r="E281" s="1" t="s">
        <v>11</v>
      </c>
      <c r="F281" s="1" t="s">
        <v>12</v>
      </c>
      <c r="G281" s="1">
        <v>6347.5</v>
      </c>
    </row>
    <row r="282" spans="1:7" x14ac:dyDescent="0.25">
      <c r="A282" s="1" t="s">
        <v>65</v>
      </c>
      <c r="B282" s="1" t="s">
        <v>7</v>
      </c>
      <c r="C282" s="1" t="s">
        <v>56</v>
      </c>
      <c r="D282" s="1" t="s">
        <v>53</v>
      </c>
      <c r="E282" s="1" t="s">
        <v>25</v>
      </c>
      <c r="F282" s="1" t="s">
        <v>15</v>
      </c>
      <c r="G282" s="1">
        <v>6076.25</v>
      </c>
    </row>
    <row r="283" spans="1:7" x14ac:dyDescent="0.25">
      <c r="A283" s="1" t="s">
        <v>67</v>
      </c>
      <c r="B283" s="1" t="s">
        <v>7</v>
      </c>
      <c r="C283" s="1" t="s">
        <v>56</v>
      </c>
      <c r="D283" s="1" t="s">
        <v>47</v>
      </c>
      <c r="E283" s="1" t="s">
        <v>22</v>
      </c>
      <c r="F283" s="1" t="s">
        <v>9</v>
      </c>
      <c r="G283" s="1">
        <v>16377.5</v>
      </c>
    </row>
    <row r="284" spans="1:7" x14ac:dyDescent="0.25">
      <c r="A284" s="1" t="s">
        <v>64</v>
      </c>
      <c r="B284" s="1" t="s">
        <v>7</v>
      </c>
      <c r="C284" s="1" t="s">
        <v>56</v>
      </c>
      <c r="D284" s="1" t="s">
        <v>53</v>
      </c>
      <c r="E284" s="1" t="s">
        <v>21</v>
      </c>
      <c r="F284" s="1" t="s">
        <v>17</v>
      </c>
      <c r="G284" s="1">
        <v>5333.75</v>
      </c>
    </row>
    <row r="285" spans="1:7" x14ac:dyDescent="0.25">
      <c r="A285" s="1" t="s">
        <v>67</v>
      </c>
      <c r="B285" s="1" t="s">
        <v>7</v>
      </c>
      <c r="C285" s="1" t="s">
        <v>56</v>
      </c>
      <c r="D285" s="1" t="s">
        <v>54</v>
      </c>
      <c r="E285" s="1" t="s">
        <v>18</v>
      </c>
      <c r="F285" s="1" t="s">
        <v>15</v>
      </c>
      <c r="G285" s="1">
        <v>8327.5</v>
      </c>
    </row>
    <row r="286" spans="1:7" x14ac:dyDescent="0.25">
      <c r="A286" s="1" t="s">
        <v>65</v>
      </c>
      <c r="B286" s="1" t="s">
        <v>24</v>
      </c>
      <c r="C286" s="1" t="s">
        <v>55</v>
      </c>
      <c r="D286" s="1" t="s">
        <v>54</v>
      </c>
      <c r="E286" s="1" t="s">
        <v>14</v>
      </c>
      <c r="F286" s="1" t="s">
        <v>15</v>
      </c>
      <c r="G286" s="1">
        <v>10770</v>
      </c>
    </row>
    <row r="287" spans="1:7" x14ac:dyDescent="0.25">
      <c r="A287" s="1" t="s">
        <v>65</v>
      </c>
      <c r="B287" s="1" t="s">
        <v>13</v>
      </c>
      <c r="C287" s="1" t="s">
        <v>58</v>
      </c>
      <c r="D287" s="1" t="s">
        <v>54</v>
      </c>
      <c r="E287" s="1" t="s">
        <v>18</v>
      </c>
      <c r="F287" s="1" t="s">
        <v>15</v>
      </c>
      <c r="G287" s="1">
        <v>12000</v>
      </c>
    </row>
    <row r="288" spans="1:7" x14ac:dyDescent="0.25">
      <c r="A288" s="1" t="s">
        <v>63</v>
      </c>
      <c r="B288" s="1" t="s">
        <v>10</v>
      </c>
      <c r="C288" s="1" t="s">
        <v>57</v>
      </c>
      <c r="D288" s="1" t="s">
        <v>54</v>
      </c>
      <c r="E288" s="1" t="s">
        <v>21</v>
      </c>
      <c r="F288" s="1" t="s">
        <v>17</v>
      </c>
      <c r="G288" s="1">
        <v>8361.25</v>
      </c>
    </row>
    <row r="289" spans="1:7" x14ac:dyDescent="0.25">
      <c r="A289" s="1" t="s">
        <v>27</v>
      </c>
      <c r="B289" s="1" t="s">
        <v>24</v>
      </c>
      <c r="C289" s="1" t="s">
        <v>55</v>
      </c>
      <c r="D289" s="1" t="s">
        <v>50</v>
      </c>
      <c r="E289" s="1" t="s">
        <v>21</v>
      </c>
      <c r="F289" s="1" t="s">
        <v>17</v>
      </c>
      <c r="G289" s="1">
        <v>12692.5</v>
      </c>
    </row>
    <row r="290" spans="1:7" x14ac:dyDescent="0.25">
      <c r="A290" s="1" t="s">
        <v>64</v>
      </c>
      <c r="B290" s="1" t="s">
        <v>7</v>
      </c>
      <c r="C290" s="1" t="s">
        <v>56</v>
      </c>
      <c r="D290" s="1" t="s">
        <v>50</v>
      </c>
      <c r="E290" s="1" t="s">
        <v>8</v>
      </c>
      <c r="F290" s="1" t="s">
        <v>9</v>
      </c>
      <c r="G290" s="1">
        <v>10282.5</v>
      </c>
    </row>
    <row r="291" spans="1:7" x14ac:dyDescent="0.25">
      <c r="A291" s="1" t="s">
        <v>27</v>
      </c>
      <c r="B291" s="1" t="s">
        <v>10</v>
      </c>
      <c r="C291" s="1" t="s">
        <v>57</v>
      </c>
      <c r="D291" s="1" t="s">
        <v>53</v>
      </c>
      <c r="E291" s="1" t="s">
        <v>18</v>
      </c>
      <c r="F291" s="1" t="s">
        <v>15</v>
      </c>
      <c r="G291" s="1">
        <v>15453.75</v>
      </c>
    </row>
    <row r="292" spans="1:7" x14ac:dyDescent="0.25">
      <c r="A292" s="1" t="s">
        <v>66</v>
      </c>
      <c r="B292" s="1" t="s">
        <v>10</v>
      </c>
      <c r="C292" s="1" t="s">
        <v>57</v>
      </c>
      <c r="D292" s="1" t="s">
        <v>45</v>
      </c>
      <c r="E292" s="1" t="s">
        <v>25</v>
      </c>
      <c r="F292" s="1" t="s">
        <v>15</v>
      </c>
      <c r="G292" s="1">
        <v>7586.25</v>
      </c>
    </row>
    <row r="293" spans="1:7" x14ac:dyDescent="0.25">
      <c r="A293" s="1" t="s">
        <v>66</v>
      </c>
      <c r="B293" s="1" t="s">
        <v>13</v>
      </c>
      <c r="C293" s="1" t="s">
        <v>58</v>
      </c>
      <c r="D293" s="1" t="s">
        <v>51</v>
      </c>
      <c r="E293" s="1" t="s">
        <v>26</v>
      </c>
      <c r="F293" s="1" t="s">
        <v>17</v>
      </c>
      <c r="G293" s="1">
        <v>13000</v>
      </c>
    </row>
    <row r="294" spans="1:7" x14ac:dyDescent="0.25">
      <c r="A294" s="1" t="s">
        <v>27</v>
      </c>
      <c r="B294" s="1" t="s">
        <v>13</v>
      </c>
      <c r="C294" s="1" t="s">
        <v>58</v>
      </c>
      <c r="D294" s="1" t="s">
        <v>49</v>
      </c>
      <c r="E294" s="1" t="s">
        <v>18</v>
      </c>
      <c r="F294" s="1" t="s">
        <v>15</v>
      </c>
      <c r="G294" s="1">
        <v>18000</v>
      </c>
    </row>
    <row r="295" spans="1:7" x14ac:dyDescent="0.25">
      <c r="A295" s="1" t="s">
        <v>63</v>
      </c>
      <c r="B295" s="1" t="s">
        <v>24</v>
      </c>
      <c r="C295" s="1" t="s">
        <v>55</v>
      </c>
      <c r="D295" s="1" t="s">
        <v>51</v>
      </c>
      <c r="E295" s="1" t="s">
        <v>26</v>
      </c>
      <c r="F295" s="1" t="s">
        <v>17</v>
      </c>
      <c r="G295" s="1">
        <v>17801.25</v>
      </c>
    </row>
    <row r="296" spans="1:7" x14ac:dyDescent="0.25">
      <c r="A296" s="1" t="s">
        <v>66</v>
      </c>
      <c r="B296" s="1" t="s">
        <v>10</v>
      </c>
      <c r="C296" s="1" t="s">
        <v>57</v>
      </c>
      <c r="D296" s="1" t="s">
        <v>46</v>
      </c>
      <c r="E296" s="1" t="s">
        <v>19</v>
      </c>
      <c r="F296" s="1" t="s">
        <v>12</v>
      </c>
      <c r="G296" s="1">
        <v>13447.5</v>
      </c>
    </row>
    <row r="297" spans="1:7" x14ac:dyDescent="0.25">
      <c r="A297" s="1" t="s">
        <v>65</v>
      </c>
      <c r="B297" s="1" t="s">
        <v>7</v>
      </c>
      <c r="C297" s="1" t="s">
        <v>56</v>
      </c>
      <c r="D297" s="1" t="s">
        <v>45</v>
      </c>
      <c r="E297" s="1" t="s">
        <v>25</v>
      </c>
      <c r="F297" s="1" t="s">
        <v>15</v>
      </c>
      <c r="G297" s="1">
        <v>16902.5</v>
      </c>
    </row>
    <row r="298" spans="1:7" x14ac:dyDescent="0.25">
      <c r="A298" s="1" t="s">
        <v>68</v>
      </c>
      <c r="B298" s="1" t="s">
        <v>10</v>
      </c>
      <c r="C298" s="1" t="s">
        <v>57</v>
      </c>
      <c r="D298" s="1" t="s">
        <v>48</v>
      </c>
      <c r="E298" s="1" t="s">
        <v>11</v>
      </c>
      <c r="F298" s="1" t="s">
        <v>12</v>
      </c>
      <c r="G298" s="1">
        <v>10245</v>
      </c>
    </row>
    <row r="299" spans="1:7" x14ac:dyDescent="0.25">
      <c r="A299" s="1" t="s">
        <v>27</v>
      </c>
      <c r="B299" s="1" t="s">
        <v>10</v>
      </c>
      <c r="C299" s="1" t="s">
        <v>57</v>
      </c>
      <c r="D299" s="1" t="s">
        <v>51</v>
      </c>
      <c r="E299" s="1" t="s">
        <v>22</v>
      </c>
      <c r="F299" s="1" t="s">
        <v>9</v>
      </c>
      <c r="G299" s="1">
        <v>6675</v>
      </c>
    </row>
    <row r="300" spans="1:7" x14ac:dyDescent="0.25">
      <c r="A300" s="1" t="s">
        <v>27</v>
      </c>
      <c r="B300" s="1" t="s">
        <v>7</v>
      </c>
      <c r="C300" s="1" t="s">
        <v>56</v>
      </c>
      <c r="D300" s="1" t="s">
        <v>48</v>
      </c>
      <c r="E300" s="1" t="s">
        <v>25</v>
      </c>
      <c r="F300" s="1" t="s">
        <v>15</v>
      </c>
      <c r="G300" s="1">
        <v>16737.5</v>
      </c>
    </row>
    <row r="301" spans="1:7" x14ac:dyDescent="0.25">
      <c r="A301" s="1" t="s">
        <v>65</v>
      </c>
      <c r="B301" s="1" t="s">
        <v>13</v>
      </c>
      <c r="C301" s="1" t="s">
        <v>58</v>
      </c>
      <c r="D301" s="1" t="s">
        <v>48</v>
      </c>
      <c r="E301" s="1" t="s">
        <v>20</v>
      </c>
      <c r="F301" s="1" t="s">
        <v>12</v>
      </c>
      <c r="G301" s="1">
        <v>15250</v>
      </c>
    </row>
    <row r="302" spans="1:7" x14ac:dyDescent="0.25">
      <c r="A302" s="1" t="s">
        <v>65</v>
      </c>
      <c r="B302" s="1" t="s">
        <v>24</v>
      </c>
      <c r="C302" s="1" t="s">
        <v>55</v>
      </c>
      <c r="D302" s="1" t="s">
        <v>49</v>
      </c>
      <c r="E302" s="1" t="s">
        <v>20</v>
      </c>
      <c r="F302" s="1" t="s">
        <v>12</v>
      </c>
      <c r="G302" s="1">
        <v>11631.25</v>
      </c>
    </row>
    <row r="303" spans="1:7" x14ac:dyDescent="0.25">
      <c r="A303" s="1" t="s">
        <v>65</v>
      </c>
      <c r="B303" s="1" t="s">
        <v>10</v>
      </c>
      <c r="C303" s="1" t="s">
        <v>57</v>
      </c>
      <c r="D303" s="1" t="s">
        <v>45</v>
      </c>
      <c r="E303" s="1" t="s">
        <v>21</v>
      </c>
      <c r="F303" s="1" t="s">
        <v>17</v>
      </c>
      <c r="G303" s="1">
        <v>9586.25</v>
      </c>
    </row>
    <row r="304" spans="1:7" x14ac:dyDescent="0.25">
      <c r="A304" s="1" t="s">
        <v>68</v>
      </c>
      <c r="B304" s="1" t="s">
        <v>13</v>
      </c>
      <c r="C304" s="1" t="s">
        <v>58</v>
      </c>
      <c r="D304" s="1" t="s">
        <v>51</v>
      </c>
      <c r="E304" s="1" t="s">
        <v>22</v>
      </c>
      <c r="F304" s="1" t="s">
        <v>9</v>
      </c>
      <c r="G304" s="1">
        <v>13526</v>
      </c>
    </row>
    <row r="305" spans="1:7" x14ac:dyDescent="0.25">
      <c r="A305" s="1" t="s">
        <v>63</v>
      </c>
      <c r="B305" s="1" t="s">
        <v>7</v>
      </c>
      <c r="C305" s="1" t="s">
        <v>56</v>
      </c>
      <c r="D305" s="1" t="s">
        <v>47</v>
      </c>
      <c r="E305" s="1" t="s">
        <v>18</v>
      </c>
      <c r="F305" s="1" t="s">
        <v>15</v>
      </c>
      <c r="G305" s="1">
        <v>7433.75</v>
      </c>
    </row>
    <row r="306" spans="1:7" x14ac:dyDescent="0.25">
      <c r="A306" s="1" t="s">
        <v>28</v>
      </c>
      <c r="B306" s="1" t="s">
        <v>10</v>
      </c>
      <c r="C306" s="1" t="s">
        <v>57</v>
      </c>
      <c r="D306" s="1" t="s">
        <v>53</v>
      </c>
      <c r="E306" s="1" t="s">
        <v>23</v>
      </c>
      <c r="F306" s="1" t="s">
        <v>9</v>
      </c>
      <c r="G306" s="1">
        <v>11985</v>
      </c>
    </row>
    <row r="307" spans="1:7" x14ac:dyDescent="0.25">
      <c r="A307" s="1" t="s">
        <v>27</v>
      </c>
      <c r="B307" s="1" t="s">
        <v>7</v>
      </c>
      <c r="C307" s="1" t="s">
        <v>56</v>
      </c>
      <c r="D307" s="1" t="s">
        <v>50</v>
      </c>
      <c r="E307" s="1" t="s">
        <v>18</v>
      </c>
      <c r="F307" s="1" t="s">
        <v>15</v>
      </c>
      <c r="G307" s="1">
        <v>15347.5</v>
      </c>
    </row>
    <row r="308" spans="1:7" x14ac:dyDescent="0.25">
      <c r="A308" s="1" t="s">
        <v>67</v>
      </c>
      <c r="B308" s="1" t="s">
        <v>10</v>
      </c>
      <c r="C308" s="1" t="s">
        <v>57</v>
      </c>
      <c r="D308" s="1" t="s">
        <v>51</v>
      </c>
      <c r="E308" s="1" t="s">
        <v>14</v>
      </c>
      <c r="F308" s="1" t="s">
        <v>15</v>
      </c>
      <c r="G308" s="1">
        <v>18455</v>
      </c>
    </row>
    <row r="309" spans="1:7" x14ac:dyDescent="0.25">
      <c r="A309" s="1" t="s">
        <v>66</v>
      </c>
      <c r="B309" s="1" t="s">
        <v>13</v>
      </c>
      <c r="C309" s="1" t="s">
        <v>58</v>
      </c>
      <c r="D309" s="1" t="s">
        <v>53</v>
      </c>
      <c r="E309" s="1" t="s">
        <v>19</v>
      </c>
      <c r="F309" s="1" t="s">
        <v>12</v>
      </c>
      <c r="G309" s="1">
        <v>12584</v>
      </c>
    </row>
    <row r="310" spans="1:7" x14ac:dyDescent="0.25">
      <c r="A310" s="1" t="s">
        <v>67</v>
      </c>
      <c r="B310" s="1" t="s">
        <v>7</v>
      </c>
      <c r="C310" s="1" t="s">
        <v>56</v>
      </c>
      <c r="D310" s="1" t="s">
        <v>47</v>
      </c>
      <c r="E310" s="1" t="s">
        <v>20</v>
      </c>
      <c r="F310" s="1" t="s">
        <v>12</v>
      </c>
      <c r="G310" s="1">
        <v>5482.5</v>
      </c>
    </row>
    <row r="311" spans="1:7" x14ac:dyDescent="0.25">
      <c r="A311" s="1" t="s">
        <v>65</v>
      </c>
      <c r="B311" s="1" t="s">
        <v>10</v>
      </c>
      <c r="C311" s="1" t="s">
        <v>57</v>
      </c>
      <c r="D311" s="1" t="s">
        <v>48</v>
      </c>
      <c r="E311" s="1" t="s">
        <v>26</v>
      </c>
      <c r="F311" s="1" t="s">
        <v>17</v>
      </c>
      <c r="G311" s="1">
        <v>11248.75</v>
      </c>
    </row>
    <row r="312" spans="1:7" x14ac:dyDescent="0.25">
      <c r="A312" s="1" t="s">
        <v>27</v>
      </c>
      <c r="B312" s="1" t="s">
        <v>7</v>
      </c>
      <c r="C312" s="1" t="s">
        <v>56</v>
      </c>
      <c r="D312" s="1" t="s">
        <v>52</v>
      </c>
      <c r="E312" s="1" t="s">
        <v>26</v>
      </c>
      <c r="F312" s="1" t="s">
        <v>17</v>
      </c>
      <c r="G312" s="1">
        <v>17241.25</v>
      </c>
    </row>
    <row r="313" spans="1:7" x14ac:dyDescent="0.25">
      <c r="A313" s="1" t="s">
        <v>63</v>
      </c>
      <c r="B313" s="1" t="s">
        <v>7</v>
      </c>
      <c r="C313" s="1" t="s">
        <v>56</v>
      </c>
      <c r="D313" s="1" t="s">
        <v>54</v>
      </c>
      <c r="E313" s="1" t="s">
        <v>14</v>
      </c>
      <c r="F313" s="1" t="s">
        <v>15</v>
      </c>
      <c r="G313" s="1">
        <v>6778.75</v>
      </c>
    </row>
    <row r="314" spans="1:7" x14ac:dyDescent="0.25">
      <c r="A314" s="1" t="s">
        <v>28</v>
      </c>
      <c r="B314" s="1" t="s">
        <v>7</v>
      </c>
      <c r="C314" s="1" t="s">
        <v>56</v>
      </c>
      <c r="D314" s="1" t="s">
        <v>46</v>
      </c>
      <c r="E314" s="1" t="s">
        <v>18</v>
      </c>
      <c r="F314" s="1" t="s">
        <v>15</v>
      </c>
      <c r="G314" s="1">
        <v>14770</v>
      </c>
    </row>
    <row r="315" spans="1:7" x14ac:dyDescent="0.25">
      <c r="A315" s="1" t="s">
        <v>67</v>
      </c>
      <c r="B315" s="1" t="s">
        <v>10</v>
      </c>
      <c r="C315" s="1" t="s">
        <v>57</v>
      </c>
      <c r="D315" s="1" t="s">
        <v>48</v>
      </c>
      <c r="E315" s="1" t="s">
        <v>19</v>
      </c>
      <c r="F315" s="1" t="s">
        <v>12</v>
      </c>
      <c r="G315" s="1">
        <v>14940</v>
      </c>
    </row>
    <row r="316" spans="1:7" x14ac:dyDescent="0.25">
      <c r="A316" s="1" t="s">
        <v>28</v>
      </c>
      <c r="B316" s="1" t="s">
        <v>7</v>
      </c>
      <c r="C316" s="1" t="s">
        <v>56</v>
      </c>
      <c r="D316" s="1" t="s">
        <v>50</v>
      </c>
      <c r="E316" s="1" t="s">
        <v>26</v>
      </c>
      <c r="F316" s="1" t="s">
        <v>17</v>
      </c>
      <c r="G316" s="1">
        <v>10658.75</v>
      </c>
    </row>
    <row r="317" spans="1:7" x14ac:dyDescent="0.25">
      <c r="A317" s="1" t="s">
        <v>65</v>
      </c>
      <c r="B317" s="1" t="s">
        <v>7</v>
      </c>
      <c r="C317" s="1" t="s">
        <v>56</v>
      </c>
      <c r="D317" s="1" t="s">
        <v>50</v>
      </c>
      <c r="E317" s="1" t="s">
        <v>18</v>
      </c>
      <c r="F317" s="1" t="s">
        <v>15</v>
      </c>
      <c r="G317" s="1">
        <v>16135</v>
      </c>
    </row>
    <row r="318" spans="1:7" x14ac:dyDescent="0.25">
      <c r="A318" s="1" t="s">
        <v>67</v>
      </c>
      <c r="B318" s="1" t="s">
        <v>24</v>
      </c>
      <c r="C318" s="1" t="s">
        <v>55</v>
      </c>
      <c r="D318" s="1" t="s">
        <v>47</v>
      </c>
      <c r="E318" s="1" t="s">
        <v>20</v>
      </c>
      <c r="F318" s="1" t="s">
        <v>12</v>
      </c>
      <c r="G318" s="1">
        <v>14802.5</v>
      </c>
    </row>
    <row r="319" spans="1:7" x14ac:dyDescent="0.25">
      <c r="A319" s="1" t="s">
        <v>27</v>
      </c>
      <c r="B319" s="1" t="s">
        <v>7</v>
      </c>
      <c r="C319" s="1" t="s">
        <v>56</v>
      </c>
      <c r="D319" s="1" t="s">
        <v>54</v>
      </c>
      <c r="E319" s="1" t="s">
        <v>23</v>
      </c>
      <c r="F319" s="1" t="s">
        <v>9</v>
      </c>
      <c r="G319" s="1">
        <v>17437.5</v>
      </c>
    </row>
    <row r="320" spans="1:7" x14ac:dyDescent="0.25">
      <c r="A320" s="1" t="s">
        <v>68</v>
      </c>
      <c r="B320" s="1" t="s">
        <v>7</v>
      </c>
      <c r="C320" s="1" t="s">
        <v>56</v>
      </c>
      <c r="D320" s="1" t="s">
        <v>53</v>
      </c>
      <c r="E320" s="1" t="s">
        <v>22</v>
      </c>
      <c r="F320" s="1" t="s">
        <v>9</v>
      </c>
      <c r="G320" s="1">
        <v>10022.5</v>
      </c>
    </row>
    <row r="321" spans="1:7" x14ac:dyDescent="0.25">
      <c r="A321" s="1" t="s">
        <v>28</v>
      </c>
      <c r="B321" s="1" t="s">
        <v>10</v>
      </c>
      <c r="C321" s="1" t="s">
        <v>57</v>
      </c>
      <c r="D321" s="1" t="s">
        <v>51</v>
      </c>
      <c r="E321" s="1" t="s">
        <v>22</v>
      </c>
      <c r="F321" s="1" t="s">
        <v>9</v>
      </c>
      <c r="G321" s="1">
        <v>6443.75</v>
      </c>
    </row>
    <row r="322" spans="1:7" x14ac:dyDescent="0.25">
      <c r="A322" s="1" t="s">
        <v>66</v>
      </c>
      <c r="B322" s="1" t="s">
        <v>24</v>
      </c>
      <c r="C322" s="1" t="s">
        <v>55</v>
      </c>
      <c r="D322" s="1" t="s">
        <v>49</v>
      </c>
      <c r="E322" s="1" t="s">
        <v>20</v>
      </c>
      <c r="F322" s="1" t="s">
        <v>12</v>
      </c>
      <c r="G322" s="1">
        <v>8596.25</v>
      </c>
    </row>
    <row r="323" spans="1:7" x14ac:dyDescent="0.25">
      <c r="A323" s="1" t="s">
        <v>64</v>
      </c>
      <c r="B323" s="1" t="s">
        <v>13</v>
      </c>
      <c r="C323" s="1" t="s">
        <v>58</v>
      </c>
      <c r="D323" s="1" t="s">
        <v>47</v>
      </c>
      <c r="E323" s="1" t="s">
        <v>25</v>
      </c>
      <c r="F323" s="1" t="s">
        <v>15</v>
      </c>
      <c r="G323" s="1">
        <v>32598</v>
      </c>
    </row>
    <row r="324" spans="1:7" x14ac:dyDescent="0.25">
      <c r="A324" s="1" t="s">
        <v>66</v>
      </c>
      <c r="B324" s="1" t="s">
        <v>7</v>
      </c>
      <c r="C324" s="1" t="s">
        <v>56</v>
      </c>
      <c r="D324" s="1" t="s">
        <v>50</v>
      </c>
      <c r="E324" s="1" t="s">
        <v>23</v>
      </c>
      <c r="F324" s="1" t="s">
        <v>9</v>
      </c>
      <c r="G324" s="1">
        <v>7812.5</v>
      </c>
    </row>
    <row r="325" spans="1:7" x14ac:dyDescent="0.25">
      <c r="A325" s="1" t="s">
        <v>67</v>
      </c>
      <c r="B325" s="1" t="s">
        <v>10</v>
      </c>
      <c r="C325" s="1" t="s">
        <v>57</v>
      </c>
      <c r="D325" s="1" t="s">
        <v>46</v>
      </c>
      <c r="E325" s="1" t="s">
        <v>18</v>
      </c>
      <c r="F325" s="1" t="s">
        <v>15</v>
      </c>
      <c r="G325" s="1">
        <v>7893.75</v>
      </c>
    </row>
    <row r="326" spans="1:7" x14ac:dyDescent="0.25">
      <c r="A326" s="1" t="s">
        <v>28</v>
      </c>
      <c r="B326" s="1" t="s">
        <v>10</v>
      </c>
      <c r="C326" s="1" t="s">
        <v>57</v>
      </c>
      <c r="D326" s="1" t="s">
        <v>50</v>
      </c>
      <c r="E326" s="1" t="s">
        <v>16</v>
      </c>
      <c r="F326" s="1" t="s">
        <v>17</v>
      </c>
      <c r="G326" s="1">
        <v>17601.25</v>
      </c>
    </row>
    <row r="327" spans="1:7" x14ac:dyDescent="0.25">
      <c r="A327" s="1" t="s">
        <v>64</v>
      </c>
      <c r="B327" s="1" t="s">
        <v>10</v>
      </c>
      <c r="C327" s="1" t="s">
        <v>57</v>
      </c>
      <c r="D327" s="1" t="s">
        <v>49</v>
      </c>
      <c r="E327" s="1" t="s">
        <v>23</v>
      </c>
      <c r="F327" s="1" t="s">
        <v>9</v>
      </c>
      <c r="G327" s="1">
        <v>18420</v>
      </c>
    </row>
    <row r="328" spans="1:7" x14ac:dyDescent="0.25">
      <c r="A328" s="1" t="s">
        <v>66</v>
      </c>
      <c r="B328" s="1" t="s">
        <v>24</v>
      </c>
      <c r="C328" s="1" t="s">
        <v>55</v>
      </c>
      <c r="D328" s="1" t="s">
        <v>45</v>
      </c>
      <c r="E328" s="1" t="s">
        <v>23</v>
      </c>
      <c r="F328" s="1" t="s">
        <v>9</v>
      </c>
      <c r="G328" s="1">
        <v>15171.25</v>
      </c>
    </row>
    <row r="329" spans="1:7" x14ac:dyDescent="0.25">
      <c r="A329" s="1" t="s">
        <v>28</v>
      </c>
      <c r="B329" s="1" t="s">
        <v>24</v>
      </c>
      <c r="C329" s="1" t="s">
        <v>55</v>
      </c>
      <c r="D329" s="1" t="s">
        <v>54</v>
      </c>
      <c r="E329" s="1" t="s">
        <v>11</v>
      </c>
      <c r="F329" s="1" t="s">
        <v>12</v>
      </c>
      <c r="G329" s="1">
        <v>7157.5</v>
      </c>
    </row>
    <row r="330" spans="1:7" x14ac:dyDescent="0.25">
      <c r="A330" s="1" t="s">
        <v>67</v>
      </c>
      <c r="B330" s="1" t="s">
        <v>13</v>
      </c>
      <c r="C330" s="1" t="s">
        <v>58</v>
      </c>
      <c r="D330" s="1" t="s">
        <v>52</v>
      </c>
      <c r="E330" s="1" t="s">
        <v>26</v>
      </c>
      <c r="F330" s="1" t="s">
        <v>17</v>
      </c>
      <c r="G330" s="1">
        <v>30506</v>
      </c>
    </row>
    <row r="331" spans="1:7" x14ac:dyDescent="0.25">
      <c r="A331" s="1" t="s">
        <v>63</v>
      </c>
      <c r="B331" s="1" t="s">
        <v>7</v>
      </c>
      <c r="C331" s="1" t="s">
        <v>56</v>
      </c>
      <c r="D331" s="1" t="s">
        <v>45</v>
      </c>
      <c r="E331" s="1" t="s">
        <v>25</v>
      </c>
      <c r="F331" s="1" t="s">
        <v>15</v>
      </c>
      <c r="G331" s="1">
        <v>14198.75</v>
      </c>
    </row>
    <row r="332" spans="1:7" x14ac:dyDescent="0.25">
      <c r="A332" s="1" t="s">
        <v>65</v>
      </c>
      <c r="B332" s="1" t="s">
        <v>10</v>
      </c>
      <c r="C332" s="1" t="s">
        <v>57</v>
      </c>
      <c r="D332" s="1" t="s">
        <v>51</v>
      </c>
      <c r="E332" s="1" t="s">
        <v>25</v>
      </c>
      <c r="F332" s="1" t="s">
        <v>15</v>
      </c>
      <c r="G332" s="1">
        <v>18002.5</v>
      </c>
    </row>
    <row r="333" spans="1:7" x14ac:dyDescent="0.25">
      <c r="A333" s="1" t="s">
        <v>66</v>
      </c>
      <c r="B333" s="1" t="s">
        <v>7</v>
      </c>
      <c r="C333" s="1" t="s">
        <v>56</v>
      </c>
      <c r="D333" s="1" t="s">
        <v>47</v>
      </c>
      <c r="E333" s="1" t="s">
        <v>21</v>
      </c>
      <c r="F333" s="1" t="s">
        <v>17</v>
      </c>
      <c r="G333" s="1">
        <v>6141.25</v>
      </c>
    </row>
    <row r="334" spans="1:7" x14ac:dyDescent="0.25">
      <c r="A334" s="1" t="s">
        <v>64</v>
      </c>
      <c r="B334" s="1" t="s">
        <v>24</v>
      </c>
      <c r="C334" s="1" t="s">
        <v>55</v>
      </c>
      <c r="D334" s="1" t="s">
        <v>53</v>
      </c>
      <c r="E334" s="1" t="s">
        <v>8</v>
      </c>
      <c r="F334" s="1" t="s">
        <v>9</v>
      </c>
      <c r="G334" s="1">
        <v>8371.25</v>
      </c>
    </row>
    <row r="335" spans="1:7" x14ac:dyDescent="0.25">
      <c r="A335" s="1" t="s">
        <v>27</v>
      </c>
      <c r="B335" s="1" t="s">
        <v>24</v>
      </c>
      <c r="C335" s="1" t="s">
        <v>55</v>
      </c>
      <c r="D335" s="1" t="s">
        <v>45</v>
      </c>
      <c r="E335" s="1" t="s">
        <v>16</v>
      </c>
      <c r="F335" s="1" t="s">
        <v>17</v>
      </c>
      <c r="G335" s="1">
        <v>12430</v>
      </c>
    </row>
    <row r="336" spans="1:7" x14ac:dyDescent="0.25">
      <c r="A336" s="1" t="s">
        <v>28</v>
      </c>
      <c r="B336" s="1" t="s">
        <v>24</v>
      </c>
      <c r="C336" s="1" t="s">
        <v>55</v>
      </c>
      <c r="D336" s="1" t="s">
        <v>47</v>
      </c>
      <c r="E336" s="1" t="s">
        <v>8</v>
      </c>
      <c r="F336" s="1" t="s">
        <v>9</v>
      </c>
      <c r="G336" s="1">
        <v>17646.25</v>
      </c>
    </row>
    <row r="337" spans="1:7" x14ac:dyDescent="0.25">
      <c r="A337" s="1" t="s">
        <v>63</v>
      </c>
      <c r="B337" s="1" t="s">
        <v>24</v>
      </c>
      <c r="C337" s="1" t="s">
        <v>55</v>
      </c>
      <c r="D337" s="1" t="s">
        <v>45</v>
      </c>
      <c r="E337" s="1" t="s">
        <v>14</v>
      </c>
      <c r="F337" s="1" t="s">
        <v>15</v>
      </c>
      <c r="G337" s="1">
        <v>14890</v>
      </c>
    </row>
    <row r="338" spans="1:7" x14ac:dyDescent="0.25">
      <c r="A338" s="1" t="s">
        <v>28</v>
      </c>
      <c r="B338" s="1" t="s">
        <v>10</v>
      </c>
      <c r="C338" s="1" t="s">
        <v>57</v>
      </c>
      <c r="D338" s="1" t="s">
        <v>51</v>
      </c>
      <c r="E338" s="1" t="s">
        <v>25</v>
      </c>
      <c r="F338" s="1" t="s">
        <v>15</v>
      </c>
      <c r="G338" s="1">
        <v>7413.75</v>
      </c>
    </row>
    <row r="339" spans="1:7" x14ac:dyDescent="0.25">
      <c r="A339" s="1" t="s">
        <v>63</v>
      </c>
      <c r="B339" s="1" t="s">
        <v>13</v>
      </c>
      <c r="C339" s="1" t="s">
        <v>58</v>
      </c>
      <c r="D339" s="1" t="s">
        <v>51</v>
      </c>
      <c r="E339" s="1" t="s">
        <v>25</v>
      </c>
      <c r="F339" s="1" t="s">
        <v>15</v>
      </c>
      <c r="G339" s="1">
        <v>22482</v>
      </c>
    </row>
    <row r="340" spans="1:7" x14ac:dyDescent="0.25">
      <c r="A340" s="1" t="s">
        <v>65</v>
      </c>
      <c r="B340" s="1" t="s">
        <v>10</v>
      </c>
      <c r="C340" s="1" t="s">
        <v>57</v>
      </c>
      <c r="D340" s="1" t="s">
        <v>48</v>
      </c>
      <c r="E340" s="1" t="s">
        <v>22</v>
      </c>
      <c r="F340" s="1" t="s">
        <v>9</v>
      </c>
      <c r="G340" s="1">
        <v>9506.25</v>
      </c>
    </row>
    <row r="341" spans="1:7" x14ac:dyDescent="0.25">
      <c r="A341" s="1" t="s">
        <v>64</v>
      </c>
      <c r="B341" s="1" t="s">
        <v>7</v>
      </c>
      <c r="C341" s="1" t="s">
        <v>56</v>
      </c>
      <c r="D341" s="1" t="s">
        <v>51</v>
      </c>
      <c r="E341" s="1" t="s">
        <v>25</v>
      </c>
      <c r="F341" s="1" t="s">
        <v>15</v>
      </c>
      <c r="G341" s="1">
        <v>10880</v>
      </c>
    </row>
    <row r="342" spans="1:7" x14ac:dyDescent="0.25">
      <c r="A342" s="1" t="s">
        <v>64</v>
      </c>
      <c r="B342" s="1" t="s">
        <v>7</v>
      </c>
      <c r="C342" s="1" t="s">
        <v>56</v>
      </c>
      <c r="D342" s="1" t="s">
        <v>45</v>
      </c>
      <c r="E342" s="1" t="s">
        <v>26</v>
      </c>
      <c r="F342" s="1" t="s">
        <v>17</v>
      </c>
      <c r="G342" s="1">
        <v>6811.25</v>
      </c>
    </row>
    <row r="343" spans="1:7" x14ac:dyDescent="0.25">
      <c r="A343" s="1" t="s">
        <v>68</v>
      </c>
      <c r="B343" s="1" t="s">
        <v>7</v>
      </c>
      <c r="C343" s="1" t="s">
        <v>56</v>
      </c>
      <c r="D343" s="1" t="s">
        <v>45</v>
      </c>
      <c r="E343" s="1" t="s">
        <v>20</v>
      </c>
      <c r="F343" s="1" t="s">
        <v>12</v>
      </c>
      <c r="G343" s="1">
        <v>14535</v>
      </c>
    </row>
    <row r="344" spans="1:7" x14ac:dyDescent="0.25">
      <c r="A344" s="1" t="s">
        <v>68</v>
      </c>
      <c r="B344" s="1" t="s">
        <v>7</v>
      </c>
      <c r="C344" s="1" t="s">
        <v>56</v>
      </c>
      <c r="D344" s="1" t="s">
        <v>51</v>
      </c>
      <c r="E344" s="1" t="s">
        <v>21</v>
      </c>
      <c r="F344" s="1" t="s">
        <v>17</v>
      </c>
      <c r="G344" s="1">
        <v>13241.25</v>
      </c>
    </row>
    <row r="345" spans="1:7" x14ac:dyDescent="0.25">
      <c r="A345" s="1" t="s">
        <v>27</v>
      </c>
      <c r="B345" s="1" t="s">
        <v>7</v>
      </c>
      <c r="C345" s="1" t="s">
        <v>56</v>
      </c>
      <c r="D345" s="1" t="s">
        <v>49</v>
      </c>
      <c r="E345" s="1" t="s">
        <v>22</v>
      </c>
      <c r="F345" s="1" t="s">
        <v>9</v>
      </c>
      <c r="G345" s="1">
        <v>12777.5</v>
      </c>
    </row>
    <row r="346" spans="1:7" x14ac:dyDescent="0.25">
      <c r="A346" s="1" t="s">
        <v>27</v>
      </c>
      <c r="B346" s="1" t="s">
        <v>24</v>
      </c>
      <c r="C346" s="1" t="s">
        <v>55</v>
      </c>
      <c r="D346" s="1" t="s">
        <v>53</v>
      </c>
      <c r="E346" s="1" t="s">
        <v>18</v>
      </c>
      <c r="F346" s="1" t="s">
        <v>15</v>
      </c>
      <c r="G346" s="1">
        <v>13372.5</v>
      </c>
    </row>
    <row r="347" spans="1:7" x14ac:dyDescent="0.25">
      <c r="A347" s="1" t="s">
        <v>63</v>
      </c>
      <c r="B347" s="1" t="s">
        <v>13</v>
      </c>
      <c r="C347" s="1" t="s">
        <v>58</v>
      </c>
      <c r="D347" s="1" t="s">
        <v>52</v>
      </c>
      <c r="E347" s="1" t="s">
        <v>26</v>
      </c>
      <c r="F347" s="1" t="s">
        <v>17</v>
      </c>
      <c r="G347" s="1">
        <v>22656</v>
      </c>
    </row>
    <row r="348" spans="1:7" x14ac:dyDescent="0.25">
      <c r="A348" s="1" t="s">
        <v>67</v>
      </c>
      <c r="B348" s="1" t="s">
        <v>13</v>
      </c>
      <c r="C348" s="1" t="s">
        <v>58</v>
      </c>
      <c r="D348" s="1" t="s">
        <v>49</v>
      </c>
      <c r="E348" s="1" t="s">
        <v>21</v>
      </c>
      <c r="F348" s="1" t="s">
        <v>17</v>
      </c>
      <c r="G348" s="1">
        <v>24500</v>
      </c>
    </row>
    <row r="349" spans="1:7" x14ac:dyDescent="0.25">
      <c r="A349" s="1" t="s">
        <v>64</v>
      </c>
      <c r="B349" s="1" t="s">
        <v>24</v>
      </c>
      <c r="C349" s="1" t="s">
        <v>55</v>
      </c>
      <c r="D349" s="1" t="s">
        <v>45</v>
      </c>
      <c r="E349" s="1" t="s">
        <v>23</v>
      </c>
      <c r="F349" s="1" t="s">
        <v>9</v>
      </c>
      <c r="G349" s="1">
        <v>10006.25</v>
      </c>
    </row>
    <row r="350" spans="1:7" x14ac:dyDescent="0.25">
      <c r="A350" s="1" t="s">
        <v>66</v>
      </c>
      <c r="B350" s="1" t="s">
        <v>7</v>
      </c>
      <c r="C350" s="1" t="s">
        <v>56</v>
      </c>
      <c r="D350" s="1" t="s">
        <v>49</v>
      </c>
      <c r="E350" s="1" t="s">
        <v>23</v>
      </c>
      <c r="F350" s="1" t="s">
        <v>9</v>
      </c>
      <c r="G350" s="1">
        <v>16043.75</v>
      </c>
    </row>
    <row r="351" spans="1:7" x14ac:dyDescent="0.25">
      <c r="A351" s="1" t="s">
        <v>65</v>
      </c>
      <c r="B351" s="1" t="s">
        <v>24</v>
      </c>
      <c r="C351" s="1" t="s">
        <v>55</v>
      </c>
      <c r="D351" s="1" t="s">
        <v>48</v>
      </c>
      <c r="E351" s="1" t="s">
        <v>26</v>
      </c>
      <c r="F351" s="1" t="s">
        <v>17</v>
      </c>
      <c r="G351" s="1">
        <v>11900</v>
      </c>
    </row>
    <row r="352" spans="1:7" x14ac:dyDescent="0.25">
      <c r="A352" s="1" t="s">
        <v>63</v>
      </c>
      <c r="B352" s="1" t="s">
        <v>13</v>
      </c>
      <c r="C352" s="1" t="s">
        <v>58</v>
      </c>
      <c r="D352" s="1" t="s">
        <v>50</v>
      </c>
      <c r="E352" s="1" t="s">
        <v>21</v>
      </c>
      <c r="F352" s="1" t="s">
        <v>17</v>
      </c>
      <c r="G352" s="1">
        <v>30300</v>
      </c>
    </row>
    <row r="353" spans="1:7" x14ac:dyDescent="0.25">
      <c r="A353" s="1" t="s">
        <v>27</v>
      </c>
      <c r="B353" s="1" t="s">
        <v>24</v>
      </c>
      <c r="C353" s="1" t="s">
        <v>55</v>
      </c>
      <c r="D353" s="1" t="s">
        <v>51</v>
      </c>
      <c r="E353" s="1" t="s">
        <v>26</v>
      </c>
      <c r="F353" s="1" t="s">
        <v>17</v>
      </c>
      <c r="G353" s="1">
        <v>9907.5</v>
      </c>
    </row>
    <row r="354" spans="1:7" x14ac:dyDescent="0.25">
      <c r="A354" s="1" t="s">
        <v>68</v>
      </c>
      <c r="B354" s="1" t="s">
        <v>13</v>
      </c>
      <c r="C354" s="1" t="s">
        <v>58</v>
      </c>
      <c r="D354" s="1" t="s">
        <v>50</v>
      </c>
      <c r="E354" s="1" t="s">
        <v>20</v>
      </c>
      <c r="F354" s="1" t="s">
        <v>12</v>
      </c>
      <c r="G354" s="1">
        <v>24500</v>
      </c>
    </row>
    <row r="355" spans="1:7" x14ac:dyDescent="0.25">
      <c r="A355" s="1" t="s">
        <v>63</v>
      </c>
      <c r="B355" s="1" t="s">
        <v>13</v>
      </c>
      <c r="C355" s="1" t="s">
        <v>58</v>
      </c>
      <c r="D355" s="1" t="s">
        <v>51</v>
      </c>
      <c r="E355" s="1" t="s">
        <v>22</v>
      </c>
      <c r="F355" s="1" t="s">
        <v>9</v>
      </c>
      <c r="G355" s="1">
        <v>34856</v>
      </c>
    </row>
    <row r="356" spans="1:7" x14ac:dyDescent="0.25">
      <c r="A356" s="1" t="s">
        <v>66</v>
      </c>
      <c r="B356" s="1" t="s">
        <v>13</v>
      </c>
      <c r="C356" s="1" t="s">
        <v>58</v>
      </c>
      <c r="D356" s="1" t="s">
        <v>48</v>
      </c>
      <c r="E356" s="1" t="s">
        <v>14</v>
      </c>
      <c r="F356" s="1" t="s">
        <v>15</v>
      </c>
      <c r="G356" s="1">
        <v>22406</v>
      </c>
    </row>
    <row r="357" spans="1:7" x14ac:dyDescent="0.25">
      <c r="A357" s="1" t="s">
        <v>28</v>
      </c>
      <c r="B357" s="1" t="s">
        <v>7</v>
      </c>
      <c r="C357" s="1" t="s">
        <v>56</v>
      </c>
      <c r="D357" s="1" t="s">
        <v>46</v>
      </c>
      <c r="E357" s="1" t="s">
        <v>18</v>
      </c>
      <c r="F357" s="1" t="s">
        <v>15</v>
      </c>
      <c r="G357" s="1">
        <v>16727.5</v>
      </c>
    </row>
    <row r="358" spans="1:7" x14ac:dyDescent="0.25">
      <c r="A358" s="1" t="s">
        <v>65</v>
      </c>
      <c r="B358" s="1" t="s">
        <v>13</v>
      </c>
      <c r="C358" s="1" t="s">
        <v>58</v>
      </c>
      <c r="D358" s="1" t="s">
        <v>46</v>
      </c>
      <c r="E358" s="1" t="s">
        <v>25</v>
      </c>
      <c r="F358" s="1" t="s">
        <v>15</v>
      </c>
      <c r="G358" s="1">
        <v>18503</v>
      </c>
    </row>
    <row r="359" spans="1:7" x14ac:dyDescent="0.25">
      <c r="A359" s="1" t="s">
        <v>63</v>
      </c>
      <c r="B359" s="1" t="s">
        <v>24</v>
      </c>
      <c r="C359" s="1" t="s">
        <v>55</v>
      </c>
      <c r="D359" s="1" t="s">
        <v>49</v>
      </c>
      <c r="E359" s="1" t="s">
        <v>11</v>
      </c>
      <c r="F359" s="1" t="s">
        <v>12</v>
      </c>
      <c r="G359" s="1">
        <v>10931.25</v>
      </c>
    </row>
    <row r="360" spans="1:7" x14ac:dyDescent="0.25">
      <c r="A360" s="1" t="s">
        <v>28</v>
      </c>
      <c r="B360" s="1" t="s">
        <v>7</v>
      </c>
      <c r="C360" s="1" t="s">
        <v>56</v>
      </c>
      <c r="D360" s="1" t="s">
        <v>46</v>
      </c>
      <c r="E360" s="1" t="s">
        <v>21</v>
      </c>
      <c r="F360" s="1" t="s">
        <v>17</v>
      </c>
      <c r="G360" s="1">
        <v>12053.75</v>
      </c>
    </row>
    <row r="361" spans="1:7" x14ac:dyDescent="0.25">
      <c r="A361" s="1" t="s">
        <v>63</v>
      </c>
      <c r="B361" s="1" t="s">
        <v>13</v>
      </c>
      <c r="C361" s="1" t="s">
        <v>58</v>
      </c>
      <c r="D361" s="1" t="s">
        <v>49</v>
      </c>
      <c r="E361" s="1" t="s">
        <v>26</v>
      </c>
      <c r="F361" s="1" t="s">
        <v>17</v>
      </c>
      <c r="G361" s="1">
        <v>16000</v>
      </c>
    </row>
    <row r="362" spans="1:7" x14ac:dyDescent="0.25">
      <c r="A362" s="1" t="s">
        <v>64</v>
      </c>
      <c r="B362" s="1" t="s">
        <v>13</v>
      </c>
      <c r="C362" s="1" t="s">
        <v>58</v>
      </c>
      <c r="D362" s="1" t="s">
        <v>49</v>
      </c>
      <c r="E362" s="1" t="s">
        <v>11</v>
      </c>
      <c r="F362" s="1" t="s">
        <v>12</v>
      </c>
      <c r="G362" s="1">
        <v>23000</v>
      </c>
    </row>
    <row r="363" spans="1:7" x14ac:dyDescent="0.25">
      <c r="A363" s="1" t="s">
        <v>67</v>
      </c>
      <c r="B363" s="1" t="s">
        <v>13</v>
      </c>
      <c r="C363" s="1" t="s">
        <v>58</v>
      </c>
      <c r="D363" s="1" t="s">
        <v>50</v>
      </c>
      <c r="E363" s="1" t="s">
        <v>8</v>
      </c>
      <c r="F363" s="1" t="s">
        <v>9</v>
      </c>
      <c r="G363" s="1">
        <v>15000</v>
      </c>
    </row>
    <row r="364" spans="1:7" x14ac:dyDescent="0.25">
      <c r="A364" s="1" t="s">
        <v>64</v>
      </c>
      <c r="B364" s="1" t="s">
        <v>13</v>
      </c>
      <c r="C364" s="1" t="s">
        <v>58</v>
      </c>
      <c r="D364" s="1" t="s">
        <v>47</v>
      </c>
      <c r="E364" s="1" t="s">
        <v>8</v>
      </c>
      <c r="F364" s="1" t="s">
        <v>9</v>
      </c>
      <c r="G364" s="1">
        <v>29603</v>
      </c>
    </row>
    <row r="365" spans="1:7" x14ac:dyDescent="0.25">
      <c r="A365" s="1" t="s">
        <v>64</v>
      </c>
      <c r="B365" s="1" t="s">
        <v>13</v>
      </c>
      <c r="C365" s="1" t="s">
        <v>58</v>
      </c>
      <c r="D365" s="1" t="s">
        <v>47</v>
      </c>
      <c r="E365" s="1" t="s">
        <v>19</v>
      </c>
      <c r="F365" s="1" t="s">
        <v>12</v>
      </c>
      <c r="G365" s="1">
        <v>33050</v>
      </c>
    </row>
    <row r="366" spans="1:7" x14ac:dyDescent="0.25">
      <c r="A366" s="1" t="s">
        <v>66</v>
      </c>
      <c r="B366" s="1" t="s">
        <v>24</v>
      </c>
      <c r="C366" s="1" t="s">
        <v>55</v>
      </c>
      <c r="D366" s="1" t="s">
        <v>51</v>
      </c>
      <c r="E366" s="1" t="s">
        <v>20</v>
      </c>
      <c r="F366" s="1" t="s">
        <v>12</v>
      </c>
      <c r="G366" s="1">
        <v>13172.5</v>
      </c>
    </row>
    <row r="367" spans="1:7" x14ac:dyDescent="0.25">
      <c r="A367" s="1" t="s">
        <v>64</v>
      </c>
      <c r="B367" s="1" t="s">
        <v>10</v>
      </c>
      <c r="C367" s="1" t="s">
        <v>57</v>
      </c>
      <c r="D367" s="1" t="s">
        <v>48</v>
      </c>
      <c r="E367" s="1" t="s">
        <v>18</v>
      </c>
      <c r="F367" s="1" t="s">
        <v>15</v>
      </c>
      <c r="G367" s="1">
        <v>11278.75</v>
      </c>
    </row>
    <row r="368" spans="1:7" x14ac:dyDescent="0.25">
      <c r="A368" s="1" t="s">
        <v>68</v>
      </c>
      <c r="B368" s="1" t="s">
        <v>7</v>
      </c>
      <c r="C368" s="1" t="s">
        <v>56</v>
      </c>
      <c r="D368" s="1" t="s">
        <v>46</v>
      </c>
      <c r="E368" s="1" t="s">
        <v>18</v>
      </c>
      <c r="F368" s="1" t="s">
        <v>15</v>
      </c>
      <c r="G368" s="1">
        <v>9392.5</v>
      </c>
    </row>
    <row r="369" spans="1:7" x14ac:dyDescent="0.25">
      <c r="A369" s="1" t="s">
        <v>27</v>
      </c>
      <c r="B369" s="1" t="s">
        <v>7</v>
      </c>
      <c r="C369" s="1" t="s">
        <v>56</v>
      </c>
      <c r="D369" s="1" t="s">
        <v>49</v>
      </c>
      <c r="E369" s="1" t="s">
        <v>11</v>
      </c>
      <c r="F369" s="1" t="s">
        <v>12</v>
      </c>
      <c r="G369" s="1">
        <v>8062.5</v>
      </c>
    </row>
    <row r="370" spans="1:7" x14ac:dyDescent="0.25">
      <c r="A370" s="1" t="s">
        <v>67</v>
      </c>
      <c r="B370" s="1" t="s">
        <v>10</v>
      </c>
      <c r="C370" s="1" t="s">
        <v>57</v>
      </c>
      <c r="D370" s="1" t="s">
        <v>53</v>
      </c>
      <c r="E370" s="1" t="s">
        <v>8</v>
      </c>
      <c r="F370" s="1" t="s">
        <v>9</v>
      </c>
      <c r="G370" s="1">
        <v>5162.5</v>
      </c>
    </row>
    <row r="371" spans="1:7" x14ac:dyDescent="0.25">
      <c r="A371" s="1" t="s">
        <v>67</v>
      </c>
      <c r="B371" s="1" t="s">
        <v>24</v>
      </c>
      <c r="C371" s="1" t="s">
        <v>55</v>
      </c>
      <c r="D371" s="1" t="s">
        <v>52</v>
      </c>
      <c r="E371" s="1" t="s">
        <v>21</v>
      </c>
      <c r="F371" s="1" t="s">
        <v>17</v>
      </c>
      <c r="G371" s="1">
        <v>16657.5</v>
      </c>
    </row>
    <row r="372" spans="1:7" x14ac:dyDescent="0.25">
      <c r="A372" s="1" t="s">
        <v>66</v>
      </c>
      <c r="B372" s="1" t="s">
        <v>7</v>
      </c>
      <c r="C372" s="1" t="s">
        <v>56</v>
      </c>
      <c r="D372" s="1" t="s">
        <v>48</v>
      </c>
      <c r="E372" s="1" t="s">
        <v>23</v>
      </c>
      <c r="F372" s="1" t="s">
        <v>9</v>
      </c>
      <c r="G372" s="1">
        <v>18150</v>
      </c>
    </row>
    <row r="373" spans="1:7" x14ac:dyDescent="0.25">
      <c r="A373" s="1" t="s">
        <v>63</v>
      </c>
      <c r="B373" s="1" t="s">
        <v>13</v>
      </c>
      <c r="C373" s="1" t="s">
        <v>58</v>
      </c>
      <c r="D373" s="1" t="s">
        <v>53</v>
      </c>
      <c r="E373" s="1" t="s">
        <v>25</v>
      </c>
      <c r="F373" s="1" t="s">
        <v>15</v>
      </c>
      <c r="G373" s="1">
        <v>28469</v>
      </c>
    </row>
    <row r="374" spans="1:7" x14ac:dyDescent="0.25">
      <c r="A374" s="1" t="s">
        <v>67</v>
      </c>
      <c r="B374" s="1" t="s">
        <v>7</v>
      </c>
      <c r="C374" s="1" t="s">
        <v>56</v>
      </c>
      <c r="D374" s="1" t="s">
        <v>45</v>
      </c>
      <c r="E374" s="1" t="s">
        <v>23</v>
      </c>
      <c r="F374" s="1" t="s">
        <v>9</v>
      </c>
      <c r="G374" s="1">
        <v>5750</v>
      </c>
    </row>
    <row r="375" spans="1:7" x14ac:dyDescent="0.25">
      <c r="A375" s="1" t="s">
        <v>63</v>
      </c>
      <c r="B375" s="1" t="s">
        <v>10</v>
      </c>
      <c r="C375" s="1" t="s">
        <v>57</v>
      </c>
      <c r="D375" s="1" t="s">
        <v>50</v>
      </c>
      <c r="E375" s="1" t="s">
        <v>14</v>
      </c>
      <c r="F375" s="1" t="s">
        <v>15</v>
      </c>
      <c r="G375" s="1">
        <v>14491.25</v>
      </c>
    </row>
    <row r="376" spans="1:7" x14ac:dyDescent="0.25">
      <c r="A376" s="1" t="s">
        <v>67</v>
      </c>
      <c r="B376" s="1" t="s">
        <v>10</v>
      </c>
      <c r="C376" s="1" t="s">
        <v>57</v>
      </c>
      <c r="D376" s="1" t="s">
        <v>54</v>
      </c>
      <c r="E376" s="1" t="s">
        <v>8</v>
      </c>
      <c r="F376" s="1" t="s">
        <v>9</v>
      </c>
      <c r="G376" s="1">
        <v>8670</v>
      </c>
    </row>
    <row r="377" spans="1:7" x14ac:dyDescent="0.25">
      <c r="A377" s="1" t="s">
        <v>65</v>
      </c>
      <c r="B377" s="1" t="s">
        <v>7</v>
      </c>
      <c r="C377" s="1" t="s">
        <v>56</v>
      </c>
      <c r="D377" s="1" t="s">
        <v>47</v>
      </c>
      <c r="E377" s="1" t="s">
        <v>16</v>
      </c>
      <c r="F377" s="1" t="s">
        <v>17</v>
      </c>
      <c r="G377" s="1">
        <v>16573.75</v>
      </c>
    </row>
    <row r="378" spans="1:7" x14ac:dyDescent="0.25">
      <c r="A378" s="1" t="s">
        <v>27</v>
      </c>
      <c r="B378" s="1" t="s">
        <v>10</v>
      </c>
      <c r="C378" s="1" t="s">
        <v>57</v>
      </c>
      <c r="D378" s="1" t="s">
        <v>54</v>
      </c>
      <c r="E378" s="1" t="s">
        <v>22</v>
      </c>
      <c r="F378" s="1" t="s">
        <v>9</v>
      </c>
      <c r="G378" s="1">
        <v>16020</v>
      </c>
    </row>
    <row r="379" spans="1:7" x14ac:dyDescent="0.25">
      <c r="A379" s="1" t="s">
        <v>65</v>
      </c>
      <c r="B379" s="1" t="s">
        <v>7</v>
      </c>
      <c r="C379" s="1" t="s">
        <v>56</v>
      </c>
      <c r="D379" s="1" t="s">
        <v>45</v>
      </c>
      <c r="E379" s="1" t="s">
        <v>23</v>
      </c>
      <c r="F379" s="1" t="s">
        <v>9</v>
      </c>
      <c r="G379" s="1">
        <v>9082.5</v>
      </c>
    </row>
    <row r="380" spans="1:7" x14ac:dyDescent="0.25">
      <c r="A380" s="1" t="s">
        <v>63</v>
      </c>
      <c r="B380" s="1" t="s">
        <v>10</v>
      </c>
      <c r="C380" s="1" t="s">
        <v>57</v>
      </c>
      <c r="D380" s="1" t="s">
        <v>49</v>
      </c>
      <c r="E380" s="1" t="s">
        <v>21</v>
      </c>
      <c r="F380" s="1" t="s">
        <v>17</v>
      </c>
      <c r="G380" s="1">
        <v>11927.5</v>
      </c>
    </row>
    <row r="381" spans="1:7" x14ac:dyDescent="0.25">
      <c r="A381" s="1" t="s">
        <v>64</v>
      </c>
      <c r="B381" s="1" t="s">
        <v>7</v>
      </c>
      <c r="C381" s="1" t="s">
        <v>56</v>
      </c>
      <c r="D381" s="1" t="s">
        <v>52</v>
      </c>
      <c r="E381" s="1" t="s">
        <v>20</v>
      </c>
      <c r="F381" s="1" t="s">
        <v>12</v>
      </c>
      <c r="G381" s="1">
        <v>9085</v>
      </c>
    </row>
    <row r="382" spans="1:7" x14ac:dyDescent="0.25">
      <c r="A382" s="1" t="s">
        <v>66</v>
      </c>
      <c r="B382" s="1" t="s">
        <v>7</v>
      </c>
      <c r="C382" s="1" t="s">
        <v>56</v>
      </c>
      <c r="D382" s="1" t="s">
        <v>48</v>
      </c>
      <c r="E382" s="1" t="s">
        <v>23</v>
      </c>
      <c r="F382" s="1" t="s">
        <v>9</v>
      </c>
      <c r="G382" s="1">
        <v>15015</v>
      </c>
    </row>
    <row r="383" spans="1:7" x14ac:dyDescent="0.25">
      <c r="A383" s="1" t="s">
        <v>27</v>
      </c>
      <c r="B383" s="1" t="s">
        <v>10</v>
      </c>
      <c r="C383" s="1" t="s">
        <v>57</v>
      </c>
      <c r="D383" s="1" t="s">
        <v>51</v>
      </c>
      <c r="E383" s="1" t="s">
        <v>21</v>
      </c>
      <c r="F383" s="1" t="s">
        <v>17</v>
      </c>
      <c r="G383" s="1">
        <v>16158.75</v>
      </c>
    </row>
    <row r="384" spans="1:7" x14ac:dyDescent="0.25">
      <c r="A384" s="1" t="s">
        <v>67</v>
      </c>
      <c r="B384" s="1" t="s">
        <v>24</v>
      </c>
      <c r="C384" s="1" t="s">
        <v>55</v>
      </c>
      <c r="D384" s="1" t="s">
        <v>49</v>
      </c>
      <c r="E384" s="1" t="s">
        <v>21</v>
      </c>
      <c r="F384" s="1" t="s">
        <v>17</v>
      </c>
      <c r="G384" s="1">
        <v>14082.5</v>
      </c>
    </row>
    <row r="385" spans="1:7" x14ac:dyDescent="0.25">
      <c r="A385" s="1" t="s">
        <v>68</v>
      </c>
      <c r="B385" s="1" t="s">
        <v>10</v>
      </c>
      <c r="C385" s="1" t="s">
        <v>57</v>
      </c>
      <c r="D385" s="1" t="s">
        <v>48</v>
      </c>
      <c r="E385" s="1" t="s">
        <v>25</v>
      </c>
      <c r="F385" s="1" t="s">
        <v>15</v>
      </c>
      <c r="G385" s="1">
        <v>16478.75</v>
      </c>
    </row>
    <row r="386" spans="1:7" x14ac:dyDescent="0.25">
      <c r="A386" s="1" t="s">
        <v>68</v>
      </c>
      <c r="B386" s="1" t="s">
        <v>13</v>
      </c>
      <c r="C386" s="1" t="s">
        <v>58</v>
      </c>
      <c r="D386" s="1" t="s">
        <v>52</v>
      </c>
      <c r="E386" s="1" t="s">
        <v>16</v>
      </c>
      <c r="F386" s="1" t="s">
        <v>17</v>
      </c>
      <c r="G386" s="1">
        <v>45645</v>
      </c>
    </row>
    <row r="387" spans="1:7" x14ac:dyDescent="0.25">
      <c r="A387" s="1" t="s">
        <v>63</v>
      </c>
      <c r="B387" s="1" t="s">
        <v>13</v>
      </c>
      <c r="C387" s="1" t="s">
        <v>58</v>
      </c>
      <c r="D387" s="1" t="s">
        <v>49</v>
      </c>
      <c r="E387" s="1" t="s">
        <v>18</v>
      </c>
      <c r="F387" s="1" t="s">
        <v>15</v>
      </c>
      <c r="G387" s="1">
        <v>45644</v>
      </c>
    </row>
    <row r="388" spans="1:7" x14ac:dyDescent="0.25">
      <c r="A388" s="1" t="s">
        <v>63</v>
      </c>
      <c r="B388" s="1" t="s">
        <v>7</v>
      </c>
      <c r="C388" s="1" t="s">
        <v>56</v>
      </c>
      <c r="D388" s="1" t="s">
        <v>50</v>
      </c>
      <c r="E388" s="1" t="s">
        <v>11</v>
      </c>
      <c r="F388" s="1" t="s">
        <v>12</v>
      </c>
      <c r="G388" s="1">
        <v>9230</v>
      </c>
    </row>
    <row r="389" spans="1:7" x14ac:dyDescent="0.25">
      <c r="A389" s="1" t="s">
        <v>67</v>
      </c>
      <c r="B389" s="1" t="s">
        <v>10</v>
      </c>
      <c r="C389" s="1" t="s">
        <v>57</v>
      </c>
      <c r="D389" s="1" t="s">
        <v>48</v>
      </c>
      <c r="E389" s="1" t="s">
        <v>23</v>
      </c>
      <c r="F389" s="1" t="s">
        <v>9</v>
      </c>
      <c r="G389" s="1">
        <v>5677.5</v>
      </c>
    </row>
    <row r="390" spans="1:7" x14ac:dyDescent="0.25">
      <c r="A390" s="1" t="s">
        <v>66</v>
      </c>
      <c r="B390" s="1" t="s">
        <v>24</v>
      </c>
      <c r="C390" s="1" t="s">
        <v>55</v>
      </c>
      <c r="D390" s="1" t="s">
        <v>45</v>
      </c>
      <c r="E390" s="1" t="s">
        <v>14</v>
      </c>
      <c r="F390" s="1" t="s">
        <v>15</v>
      </c>
      <c r="G390" s="1">
        <v>16886.25</v>
      </c>
    </row>
    <row r="391" spans="1:7" x14ac:dyDescent="0.25">
      <c r="A391" s="1" t="s">
        <v>64</v>
      </c>
      <c r="B391" s="1" t="s">
        <v>10</v>
      </c>
      <c r="C391" s="1" t="s">
        <v>57</v>
      </c>
      <c r="D391" s="1" t="s">
        <v>54</v>
      </c>
      <c r="E391" s="1" t="s">
        <v>18</v>
      </c>
      <c r="F391" s="1" t="s">
        <v>15</v>
      </c>
      <c r="G391" s="1">
        <v>9652.5</v>
      </c>
    </row>
    <row r="392" spans="1:7" x14ac:dyDescent="0.25">
      <c r="A392" s="1" t="s">
        <v>67</v>
      </c>
      <c r="B392" s="1" t="s">
        <v>13</v>
      </c>
      <c r="C392" s="1" t="s">
        <v>58</v>
      </c>
      <c r="D392" s="1" t="s">
        <v>48</v>
      </c>
      <c r="E392" s="1" t="s">
        <v>8</v>
      </c>
      <c r="F392" s="1" t="s">
        <v>9</v>
      </c>
      <c r="G392" s="1">
        <v>35389</v>
      </c>
    </row>
    <row r="393" spans="1:7" x14ac:dyDescent="0.25">
      <c r="A393" s="1" t="s">
        <v>63</v>
      </c>
      <c r="B393" s="1" t="s">
        <v>13</v>
      </c>
      <c r="C393" s="1" t="s">
        <v>58</v>
      </c>
      <c r="D393" s="1" t="s">
        <v>48</v>
      </c>
      <c r="E393" s="1" t="s">
        <v>18</v>
      </c>
      <c r="F393" s="1" t="s">
        <v>15</v>
      </c>
      <c r="G393" s="1">
        <v>32222</v>
      </c>
    </row>
    <row r="394" spans="1:7" x14ac:dyDescent="0.25">
      <c r="A394" s="1" t="s">
        <v>27</v>
      </c>
      <c r="B394" s="1" t="s">
        <v>10</v>
      </c>
      <c r="C394" s="1" t="s">
        <v>57</v>
      </c>
      <c r="D394" s="1" t="s">
        <v>49</v>
      </c>
      <c r="E394" s="1" t="s">
        <v>18</v>
      </c>
      <c r="F394" s="1" t="s">
        <v>15</v>
      </c>
      <c r="G394" s="1">
        <v>10940</v>
      </c>
    </row>
    <row r="395" spans="1:7" x14ac:dyDescent="0.25">
      <c r="A395" s="1" t="s">
        <v>68</v>
      </c>
      <c r="B395" s="1" t="s">
        <v>24</v>
      </c>
      <c r="C395" s="1" t="s">
        <v>55</v>
      </c>
      <c r="D395" s="1" t="s">
        <v>46</v>
      </c>
      <c r="E395" s="1" t="s">
        <v>19</v>
      </c>
      <c r="F395" s="1" t="s">
        <v>12</v>
      </c>
      <c r="G395" s="1">
        <v>7442.5</v>
      </c>
    </row>
    <row r="396" spans="1:7" x14ac:dyDescent="0.25">
      <c r="A396" s="1" t="s">
        <v>67</v>
      </c>
      <c r="B396" s="1" t="s">
        <v>10</v>
      </c>
      <c r="C396" s="1" t="s">
        <v>57</v>
      </c>
      <c r="D396" s="1" t="s">
        <v>49</v>
      </c>
      <c r="E396" s="1" t="s">
        <v>14</v>
      </c>
      <c r="F396" s="1" t="s">
        <v>15</v>
      </c>
      <c r="G396" s="1">
        <v>13028.75</v>
      </c>
    </row>
    <row r="397" spans="1:7" x14ac:dyDescent="0.25">
      <c r="A397" s="1" t="s">
        <v>63</v>
      </c>
      <c r="B397" s="1" t="s">
        <v>24</v>
      </c>
      <c r="C397" s="1" t="s">
        <v>55</v>
      </c>
      <c r="D397" s="1" t="s">
        <v>45</v>
      </c>
      <c r="E397" s="1" t="s">
        <v>16</v>
      </c>
      <c r="F397" s="1" t="s">
        <v>17</v>
      </c>
      <c r="G397" s="1">
        <v>13718.75</v>
      </c>
    </row>
    <row r="398" spans="1:7" x14ac:dyDescent="0.25">
      <c r="A398" s="1" t="s">
        <v>28</v>
      </c>
      <c r="B398" s="1" t="s">
        <v>13</v>
      </c>
      <c r="C398" s="1" t="s">
        <v>58</v>
      </c>
      <c r="D398" s="1" t="s">
        <v>52</v>
      </c>
      <c r="E398" s="1" t="s">
        <v>11</v>
      </c>
      <c r="F398" s="1" t="s">
        <v>12</v>
      </c>
      <c r="G398" s="1">
        <v>30558</v>
      </c>
    </row>
    <row r="399" spans="1:7" x14ac:dyDescent="0.25">
      <c r="A399" s="1" t="s">
        <v>28</v>
      </c>
      <c r="B399" s="1" t="s">
        <v>24</v>
      </c>
      <c r="C399" s="1" t="s">
        <v>55</v>
      </c>
      <c r="D399" s="1" t="s">
        <v>51</v>
      </c>
      <c r="E399" s="1" t="s">
        <v>26</v>
      </c>
      <c r="F399" s="1" t="s">
        <v>17</v>
      </c>
      <c r="G399" s="1">
        <v>12041.25</v>
      </c>
    </row>
    <row r="400" spans="1:7" x14ac:dyDescent="0.25">
      <c r="A400" s="1" t="s">
        <v>65</v>
      </c>
      <c r="B400" s="1" t="s">
        <v>13</v>
      </c>
      <c r="C400" s="1" t="s">
        <v>58</v>
      </c>
      <c r="D400" s="1" t="s">
        <v>54</v>
      </c>
      <c r="E400" s="1" t="s">
        <v>25</v>
      </c>
      <c r="F400" s="1" t="s">
        <v>15</v>
      </c>
      <c r="G400" s="1">
        <v>11000</v>
      </c>
    </row>
    <row r="401" spans="1:7" x14ac:dyDescent="0.25">
      <c r="A401" s="1" t="s">
        <v>66</v>
      </c>
      <c r="B401" s="1" t="s">
        <v>24</v>
      </c>
      <c r="C401" s="1" t="s">
        <v>55</v>
      </c>
      <c r="D401" s="1" t="s">
        <v>51</v>
      </c>
      <c r="E401" s="1" t="s">
        <v>14</v>
      </c>
      <c r="F401" s="1" t="s">
        <v>15</v>
      </c>
      <c r="G401" s="1">
        <v>15228.75</v>
      </c>
    </row>
    <row r="402" spans="1:7" x14ac:dyDescent="0.25">
      <c r="A402" s="1" t="s">
        <v>66</v>
      </c>
      <c r="B402" s="1" t="s">
        <v>10</v>
      </c>
      <c r="C402" s="1" t="s">
        <v>57</v>
      </c>
      <c r="D402" s="1" t="s">
        <v>52</v>
      </c>
      <c r="E402" s="1" t="s">
        <v>11</v>
      </c>
      <c r="F402" s="1" t="s">
        <v>12</v>
      </c>
      <c r="G402" s="1">
        <v>12595</v>
      </c>
    </row>
    <row r="403" spans="1:7" x14ac:dyDescent="0.25">
      <c r="A403" s="1" t="s">
        <v>63</v>
      </c>
      <c r="B403" s="1" t="s">
        <v>7</v>
      </c>
      <c r="C403" s="1" t="s">
        <v>56</v>
      </c>
      <c r="D403" s="1" t="s">
        <v>50</v>
      </c>
      <c r="E403" s="1" t="s">
        <v>25</v>
      </c>
      <c r="F403" s="1" t="s">
        <v>15</v>
      </c>
      <c r="G403" s="1">
        <v>8773.75</v>
      </c>
    </row>
    <row r="404" spans="1:7" x14ac:dyDescent="0.25">
      <c r="A404" s="1" t="s">
        <v>68</v>
      </c>
      <c r="B404" s="1" t="s">
        <v>24</v>
      </c>
      <c r="C404" s="1" t="s">
        <v>55</v>
      </c>
      <c r="D404" s="1" t="s">
        <v>45</v>
      </c>
      <c r="E404" s="1" t="s">
        <v>21</v>
      </c>
      <c r="F404" s="1" t="s">
        <v>17</v>
      </c>
      <c r="G404" s="1">
        <v>17457.5</v>
      </c>
    </row>
    <row r="405" spans="1:7" x14ac:dyDescent="0.25">
      <c r="A405" s="1" t="s">
        <v>28</v>
      </c>
      <c r="B405" s="1" t="s">
        <v>13</v>
      </c>
      <c r="C405" s="1" t="s">
        <v>58</v>
      </c>
      <c r="D405" s="1" t="s">
        <v>45</v>
      </c>
      <c r="E405" s="1" t="s">
        <v>14</v>
      </c>
      <c r="F405" s="1" t="s">
        <v>15</v>
      </c>
      <c r="G405" s="1">
        <v>30000</v>
      </c>
    </row>
    <row r="406" spans="1:7" x14ac:dyDescent="0.25">
      <c r="A406" s="1" t="s">
        <v>65</v>
      </c>
      <c r="B406" s="1" t="s">
        <v>13</v>
      </c>
      <c r="C406" s="1" t="s">
        <v>58</v>
      </c>
      <c r="D406" s="1" t="s">
        <v>45</v>
      </c>
      <c r="E406" s="1" t="s">
        <v>23</v>
      </c>
      <c r="F406" s="1" t="s">
        <v>9</v>
      </c>
      <c r="G406" s="1">
        <v>7351.25</v>
      </c>
    </row>
    <row r="407" spans="1:7" x14ac:dyDescent="0.25">
      <c r="A407" s="1" t="s">
        <v>65</v>
      </c>
      <c r="B407" s="1" t="s">
        <v>7</v>
      </c>
      <c r="C407" s="1" t="s">
        <v>56</v>
      </c>
      <c r="D407" s="1" t="s">
        <v>46</v>
      </c>
      <c r="E407" s="1" t="s">
        <v>14</v>
      </c>
      <c r="F407" s="1" t="s">
        <v>15</v>
      </c>
      <c r="G407" s="1">
        <v>13465</v>
      </c>
    </row>
    <row r="408" spans="1:7" x14ac:dyDescent="0.25">
      <c r="A408" s="1" t="s">
        <v>64</v>
      </c>
      <c r="B408" s="1" t="s">
        <v>24</v>
      </c>
      <c r="C408" s="1" t="s">
        <v>55</v>
      </c>
      <c r="D408" s="1" t="s">
        <v>48</v>
      </c>
      <c r="E408" s="1" t="s">
        <v>19</v>
      </c>
      <c r="F408" s="1" t="s">
        <v>12</v>
      </c>
      <c r="G408" s="1">
        <v>15162.5</v>
      </c>
    </row>
    <row r="409" spans="1:7" x14ac:dyDescent="0.25">
      <c r="A409" s="1" t="s">
        <v>65</v>
      </c>
      <c r="B409" s="1" t="s">
        <v>24</v>
      </c>
      <c r="C409" s="1" t="s">
        <v>55</v>
      </c>
      <c r="D409" s="1" t="s">
        <v>54</v>
      </c>
      <c r="E409" s="1" t="s">
        <v>14</v>
      </c>
      <c r="F409" s="1" t="s">
        <v>15</v>
      </c>
      <c r="G409" s="1">
        <v>10346.25</v>
      </c>
    </row>
    <row r="410" spans="1:7" x14ac:dyDescent="0.25">
      <c r="A410" s="1" t="s">
        <v>67</v>
      </c>
      <c r="B410" s="1" t="s">
        <v>24</v>
      </c>
      <c r="C410" s="1" t="s">
        <v>55</v>
      </c>
      <c r="D410" s="1" t="s">
        <v>53</v>
      </c>
      <c r="E410" s="1" t="s">
        <v>19</v>
      </c>
      <c r="F410" s="1" t="s">
        <v>12</v>
      </c>
      <c r="G410" s="1">
        <v>16340</v>
      </c>
    </row>
    <row r="411" spans="1:7" x14ac:dyDescent="0.25">
      <c r="A411" s="1" t="s">
        <v>67</v>
      </c>
      <c r="B411" s="1" t="s">
        <v>13</v>
      </c>
      <c r="C411" s="1" t="s">
        <v>58</v>
      </c>
      <c r="D411" s="1" t="s">
        <v>48</v>
      </c>
      <c r="E411" s="1" t="s">
        <v>25</v>
      </c>
      <c r="F411" s="1" t="s">
        <v>15</v>
      </c>
      <c r="G411" s="1">
        <v>16638.75</v>
      </c>
    </row>
    <row r="412" spans="1:7" x14ac:dyDescent="0.25">
      <c r="A412" s="1" t="s">
        <v>63</v>
      </c>
      <c r="B412" s="1" t="s">
        <v>10</v>
      </c>
      <c r="C412" s="1" t="s">
        <v>57</v>
      </c>
      <c r="D412" s="1" t="s">
        <v>51</v>
      </c>
      <c r="E412" s="1" t="s">
        <v>20</v>
      </c>
      <c r="F412" s="1" t="s">
        <v>12</v>
      </c>
      <c r="G412" s="1">
        <v>13987.5</v>
      </c>
    </row>
    <row r="413" spans="1:7" x14ac:dyDescent="0.25">
      <c r="A413" s="1" t="s">
        <v>66</v>
      </c>
      <c r="B413" s="1" t="s">
        <v>7</v>
      </c>
      <c r="C413" s="1" t="s">
        <v>56</v>
      </c>
      <c r="D413" s="1" t="s">
        <v>52</v>
      </c>
      <c r="E413" s="1" t="s">
        <v>22</v>
      </c>
      <c r="F413" s="1" t="s">
        <v>9</v>
      </c>
      <c r="G413" s="1">
        <v>8277.5</v>
      </c>
    </row>
    <row r="414" spans="1:7" x14ac:dyDescent="0.25">
      <c r="A414" s="1" t="s">
        <v>68</v>
      </c>
      <c r="B414" s="1" t="s">
        <v>7</v>
      </c>
      <c r="C414" s="1" t="s">
        <v>56</v>
      </c>
      <c r="D414" s="1" t="s">
        <v>51</v>
      </c>
      <c r="E414" s="1" t="s">
        <v>25</v>
      </c>
      <c r="F414" s="1" t="s">
        <v>15</v>
      </c>
      <c r="G414" s="1">
        <v>14348.75</v>
      </c>
    </row>
    <row r="415" spans="1:7" x14ac:dyDescent="0.25">
      <c r="A415" s="1" t="s">
        <v>67</v>
      </c>
      <c r="B415" s="1" t="s">
        <v>10</v>
      </c>
      <c r="C415" s="1" t="s">
        <v>57</v>
      </c>
      <c r="D415" s="1" t="s">
        <v>48</v>
      </c>
      <c r="E415" s="1" t="s">
        <v>11</v>
      </c>
      <c r="F415" s="1" t="s">
        <v>12</v>
      </c>
      <c r="G415" s="1">
        <v>7472.5</v>
      </c>
    </row>
    <row r="416" spans="1:7" x14ac:dyDescent="0.25">
      <c r="A416" s="1" t="s">
        <v>66</v>
      </c>
      <c r="B416" s="1" t="s">
        <v>10</v>
      </c>
      <c r="C416" s="1" t="s">
        <v>57</v>
      </c>
      <c r="D416" s="1" t="s">
        <v>50</v>
      </c>
      <c r="E416" s="1" t="s">
        <v>20</v>
      </c>
      <c r="F416" s="1" t="s">
        <v>12</v>
      </c>
      <c r="G416" s="1">
        <v>16822.5</v>
      </c>
    </row>
    <row r="417" spans="1:7" x14ac:dyDescent="0.25">
      <c r="A417" s="1" t="s">
        <v>65</v>
      </c>
      <c r="B417" s="1" t="s">
        <v>13</v>
      </c>
      <c r="C417" s="1" t="s">
        <v>58</v>
      </c>
      <c r="D417" s="1" t="s">
        <v>54</v>
      </c>
      <c r="E417" s="1" t="s">
        <v>23</v>
      </c>
      <c r="F417" s="1" t="s">
        <v>9</v>
      </c>
      <c r="G417" s="1">
        <v>8451.25</v>
      </c>
    </row>
    <row r="418" spans="1:7" x14ac:dyDescent="0.25">
      <c r="A418" s="1" t="s">
        <v>63</v>
      </c>
      <c r="B418" s="1" t="s">
        <v>10</v>
      </c>
      <c r="C418" s="1" t="s">
        <v>57</v>
      </c>
      <c r="D418" s="1" t="s">
        <v>45</v>
      </c>
      <c r="E418" s="1" t="s">
        <v>23</v>
      </c>
      <c r="F418" s="1" t="s">
        <v>9</v>
      </c>
      <c r="G418" s="1">
        <v>8712.5</v>
      </c>
    </row>
    <row r="419" spans="1:7" x14ac:dyDescent="0.25">
      <c r="A419" s="1" t="s">
        <v>28</v>
      </c>
      <c r="B419" s="1" t="s">
        <v>7</v>
      </c>
      <c r="C419" s="1" t="s">
        <v>56</v>
      </c>
      <c r="D419" s="1" t="s">
        <v>52</v>
      </c>
      <c r="E419" s="1" t="s">
        <v>23</v>
      </c>
      <c r="F419" s="1" t="s">
        <v>9</v>
      </c>
      <c r="G419" s="1">
        <v>7316.25</v>
      </c>
    </row>
    <row r="420" spans="1:7" x14ac:dyDescent="0.25">
      <c r="A420" s="1" t="s">
        <v>66</v>
      </c>
      <c r="B420" s="1" t="s">
        <v>24</v>
      </c>
      <c r="C420" s="1" t="s">
        <v>55</v>
      </c>
      <c r="D420" s="1" t="s">
        <v>50</v>
      </c>
      <c r="E420" s="1" t="s">
        <v>8</v>
      </c>
      <c r="F420" s="1" t="s">
        <v>9</v>
      </c>
      <c r="G420" s="1">
        <v>16275</v>
      </c>
    </row>
    <row r="421" spans="1:7" x14ac:dyDescent="0.25">
      <c r="A421" s="1" t="s">
        <v>66</v>
      </c>
      <c r="B421" s="1" t="s">
        <v>7</v>
      </c>
      <c r="C421" s="1" t="s">
        <v>56</v>
      </c>
      <c r="D421" s="1" t="s">
        <v>49</v>
      </c>
      <c r="E421" s="1" t="s">
        <v>16</v>
      </c>
      <c r="F421" s="1" t="s">
        <v>17</v>
      </c>
      <c r="G421" s="1">
        <v>14943.75</v>
      </c>
    </row>
    <row r="422" spans="1:7" x14ac:dyDescent="0.25">
      <c r="A422" s="1" t="s">
        <v>66</v>
      </c>
      <c r="B422" s="1" t="s">
        <v>13</v>
      </c>
      <c r="C422" s="1" t="s">
        <v>58</v>
      </c>
      <c r="D422" s="1" t="s">
        <v>48</v>
      </c>
      <c r="E422" s="1" t="s">
        <v>11</v>
      </c>
      <c r="F422" s="1" t="s">
        <v>12</v>
      </c>
      <c r="G422" s="1">
        <v>10792.5</v>
      </c>
    </row>
    <row r="423" spans="1:7" x14ac:dyDescent="0.25">
      <c r="A423" s="1" t="s">
        <v>28</v>
      </c>
      <c r="B423" s="1" t="s">
        <v>13</v>
      </c>
      <c r="C423" s="1" t="s">
        <v>58</v>
      </c>
      <c r="D423" s="1" t="s">
        <v>50</v>
      </c>
      <c r="E423" s="1" t="s">
        <v>8</v>
      </c>
      <c r="F423" s="1" t="s">
        <v>9</v>
      </c>
      <c r="G423" s="1">
        <v>9917.5</v>
      </c>
    </row>
    <row r="424" spans="1:7" x14ac:dyDescent="0.25">
      <c r="A424" s="1" t="s">
        <v>64</v>
      </c>
      <c r="B424" s="1" t="s">
        <v>24</v>
      </c>
      <c r="C424" s="1" t="s">
        <v>55</v>
      </c>
      <c r="D424" s="1" t="s">
        <v>53</v>
      </c>
      <c r="E424" s="1" t="s">
        <v>22</v>
      </c>
      <c r="F424" s="1" t="s">
        <v>9</v>
      </c>
      <c r="G424" s="1">
        <v>11952.5</v>
      </c>
    </row>
    <row r="425" spans="1:7" x14ac:dyDescent="0.25">
      <c r="A425" s="1" t="s">
        <v>27</v>
      </c>
      <c r="B425" s="1" t="s">
        <v>10</v>
      </c>
      <c r="C425" s="1" t="s">
        <v>57</v>
      </c>
      <c r="D425" s="1" t="s">
        <v>45</v>
      </c>
      <c r="E425" s="1" t="s">
        <v>18</v>
      </c>
      <c r="F425" s="1" t="s">
        <v>15</v>
      </c>
      <c r="G425" s="1">
        <v>8063.75</v>
      </c>
    </row>
    <row r="426" spans="1:7" x14ac:dyDescent="0.25">
      <c r="A426" s="1" t="s">
        <v>27</v>
      </c>
      <c r="B426" s="1" t="s">
        <v>7</v>
      </c>
      <c r="C426" s="1" t="s">
        <v>56</v>
      </c>
      <c r="D426" s="1" t="s">
        <v>53</v>
      </c>
      <c r="E426" s="1" t="s">
        <v>25</v>
      </c>
      <c r="F426" s="1" t="s">
        <v>15</v>
      </c>
      <c r="G426" s="1">
        <v>15222.5</v>
      </c>
    </row>
    <row r="427" spans="1:7" x14ac:dyDescent="0.25">
      <c r="A427" s="1" t="s">
        <v>66</v>
      </c>
      <c r="B427" s="1" t="s">
        <v>7</v>
      </c>
      <c r="C427" s="1" t="s">
        <v>56</v>
      </c>
      <c r="D427" s="1" t="s">
        <v>50</v>
      </c>
      <c r="E427" s="1" t="s">
        <v>25</v>
      </c>
      <c r="F427" s="1" t="s">
        <v>15</v>
      </c>
      <c r="G427" s="1">
        <v>13428.75</v>
      </c>
    </row>
    <row r="428" spans="1:7" x14ac:dyDescent="0.25">
      <c r="A428" s="1" t="s">
        <v>64</v>
      </c>
      <c r="B428" s="1" t="s">
        <v>7</v>
      </c>
      <c r="C428" s="1" t="s">
        <v>56</v>
      </c>
      <c r="D428" s="1" t="s">
        <v>46</v>
      </c>
      <c r="E428" s="1" t="s">
        <v>18</v>
      </c>
      <c r="F428" s="1" t="s">
        <v>15</v>
      </c>
      <c r="G428" s="1">
        <v>17762.5</v>
      </c>
    </row>
    <row r="429" spans="1:7" x14ac:dyDescent="0.25">
      <c r="A429" s="1" t="s">
        <v>67</v>
      </c>
      <c r="B429" s="1" t="s">
        <v>13</v>
      </c>
      <c r="C429" s="1" t="s">
        <v>58</v>
      </c>
      <c r="D429" s="1" t="s">
        <v>48</v>
      </c>
      <c r="E429" s="1" t="s">
        <v>18</v>
      </c>
      <c r="F429" s="1" t="s">
        <v>15</v>
      </c>
      <c r="G429" s="1">
        <v>18112.5</v>
      </c>
    </row>
    <row r="430" spans="1:7" x14ac:dyDescent="0.25">
      <c r="A430" s="1" t="s">
        <v>64</v>
      </c>
      <c r="B430" s="1" t="s">
        <v>24</v>
      </c>
      <c r="C430" s="1" t="s">
        <v>55</v>
      </c>
      <c r="D430" s="1" t="s">
        <v>48</v>
      </c>
      <c r="E430" s="1" t="s">
        <v>8</v>
      </c>
      <c r="F430" s="1" t="s">
        <v>9</v>
      </c>
      <c r="G430" s="1">
        <v>10262.5</v>
      </c>
    </row>
    <row r="431" spans="1:7" x14ac:dyDescent="0.25">
      <c r="A431" s="1" t="s">
        <v>28</v>
      </c>
      <c r="B431" s="1" t="s">
        <v>24</v>
      </c>
      <c r="C431" s="1" t="s">
        <v>55</v>
      </c>
      <c r="D431" s="1" t="s">
        <v>46</v>
      </c>
      <c r="E431" s="1" t="s">
        <v>21</v>
      </c>
      <c r="F431" s="1" t="s">
        <v>17</v>
      </c>
      <c r="G431" s="1">
        <v>15415</v>
      </c>
    </row>
    <row r="432" spans="1:7" x14ac:dyDescent="0.25">
      <c r="A432" s="1" t="s">
        <v>28</v>
      </c>
      <c r="B432" s="1" t="s">
        <v>13</v>
      </c>
      <c r="C432" s="1" t="s">
        <v>58</v>
      </c>
      <c r="D432" s="1" t="s">
        <v>47</v>
      </c>
      <c r="E432" s="1" t="s">
        <v>25</v>
      </c>
      <c r="F432" s="1" t="s">
        <v>15</v>
      </c>
      <c r="G432" s="1">
        <v>12511.25</v>
      </c>
    </row>
    <row r="433" spans="1:7" x14ac:dyDescent="0.25">
      <c r="A433" s="1" t="s">
        <v>64</v>
      </c>
      <c r="B433" s="1" t="s">
        <v>24</v>
      </c>
      <c r="C433" s="1" t="s">
        <v>55</v>
      </c>
      <c r="D433" s="1" t="s">
        <v>50</v>
      </c>
      <c r="E433" s="1" t="s">
        <v>16</v>
      </c>
      <c r="F433" s="1" t="s">
        <v>17</v>
      </c>
      <c r="G433" s="1">
        <v>9821.25</v>
      </c>
    </row>
    <row r="434" spans="1:7" x14ac:dyDescent="0.25">
      <c r="A434" s="1" t="s">
        <v>68</v>
      </c>
      <c r="B434" s="1" t="s">
        <v>10</v>
      </c>
      <c r="C434" s="1" t="s">
        <v>57</v>
      </c>
      <c r="D434" s="1" t="s">
        <v>48</v>
      </c>
      <c r="E434" s="1" t="s">
        <v>19</v>
      </c>
      <c r="F434" s="1" t="s">
        <v>12</v>
      </c>
      <c r="G434" s="1">
        <v>10278.75</v>
      </c>
    </row>
    <row r="435" spans="1:7" x14ac:dyDescent="0.25">
      <c r="A435" s="1" t="s">
        <v>27</v>
      </c>
      <c r="B435" s="1" t="s">
        <v>24</v>
      </c>
      <c r="C435" s="1" t="s">
        <v>55</v>
      </c>
      <c r="D435" s="1" t="s">
        <v>48</v>
      </c>
      <c r="E435" s="1" t="s">
        <v>18</v>
      </c>
      <c r="F435" s="1" t="s">
        <v>15</v>
      </c>
      <c r="G435" s="1">
        <v>11385</v>
      </c>
    </row>
    <row r="436" spans="1:7" x14ac:dyDescent="0.25">
      <c r="A436" s="1" t="s">
        <v>64</v>
      </c>
      <c r="B436" s="1" t="s">
        <v>13</v>
      </c>
      <c r="C436" s="1" t="s">
        <v>58</v>
      </c>
      <c r="D436" s="1" t="s">
        <v>54</v>
      </c>
      <c r="E436" s="1" t="s">
        <v>8</v>
      </c>
      <c r="F436" s="1" t="s">
        <v>9</v>
      </c>
      <c r="G436" s="1">
        <v>8811.25</v>
      </c>
    </row>
    <row r="437" spans="1:7" x14ac:dyDescent="0.25">
      <c r="A437" s="1" t="s">
        <v>28</v>
      </c>
      <c r="B437" s="1" t="s">
        <v>7</v>
      </c>
      <c r="C437" s="1" t="s">
        <v>56</v>
      </c>
      <c r="D437" s="1" t="s">
        <v>52</v>
      </c>
      <c r="E437" s="1" t="s">
        <v>11</v>
      </c>
      <c r="F437" s="1" t="s">
        <v>12</v>
      </c>
      <c r="G437" s="1">
        <v>6631.25</v>
      </c>
    </row>
    <row r="438" spans="1:7" x14ac:dyDescent="0.25">
      <c r="A438" s="1" t="s">
        <v>67</v>
      </c>
      <c r="B438" s="1" t="s">
        <v>10</v>
      </c>
      <c r="C438" s="1" t="s">
        <v>57</v>
      </c>
      <c r="D438" s="1" t="s">
        <v>49</v>
      </c>
      <c r="E438" s="1" t="s">
        <v>18</v>
      </c>
      <c r="F438" s="1" t="s">
        <v>15</v>
      </c>
      <c r="G438" s="1">
        <v>13147.5</v>
      </c>
    </row>
    <row r="439" spans="1:7" x14ac:dyDescent="0.25">
      <c r="A439" s="1" t="s">
        <v>66</v>
      </c>
      <c r="B439" s="1" t="s">
        <v>7</v>
      </c>
      <c r="C439" s="1" t="s">
        <v>56</v>
      </c>
      <c r="D439" s="1" t="s">
        <v>48</v>
      </c>
      <c r="E439" s="1" t="s">
        <v>16</v>
      </c>
      <c r="F439" s="1" t="s">
        <v>17</v>
      </c>
      <c r="G439" s="1">
        <v>12285</v>
      </c>
    </row>
    <row r="440" spans="1:7" x14ac:dyDescent="0.25">
      <c r="A440" s="1" t="s">
        <v>65</v>
      </c>
      <c r="B440" s="1" t="s">
        <v>24</v>
      </c>
      <c r="C440" s="1" t="s">
        <v>55</v>
      </c>
      <c r="D440" s="1" t="s">
        <v>49</v>
      </c>
      <c r="E440" s="1" t="s">
        <v>18</v>
      </c>
      <c r="F440" s="1" t="s">
        <v>15</v>
      </c>
      <c r="G440" s="1">
        <v>14807.5</v>
      </c>
    </row>
    <row r="441" spans="1:7" x14ac:dyDescent="0.25">
      <c r="A441" s="1" t="s">
        <v>68</v>
      </c>
      <c r="B441" s="1" t="s">
        <v>10</v>
      </c>
      <c r="C441" s="1" t="s">
        <v>57</v>
      </c>
      <c r="D441" s="1" t="s">
        <v>49</v>
      </c>
      <c r="E441" s="1" t="s">
        <v>25</v>
      </c>
      <c r="F441" s="1" t="s">
        <v>15</v>
      </c>
      <c r="G441" s="1">
        <v>17843.75</v>
      </c>
    </row>
    <row r="442" spans="1:7" x14ac:dyDescent="0.25">
      <c r="A442" s="1" t="s">
        <v>65</v>
      </c>
      <c r="B442" s="1" t="s">
        <v>13</v>
      </c>
      <c r="C442" s="1" t="s">
        <v>58</v>
      </c>
      <c r="D442" s="1" t="s">
        <v>45</v>
      </c>
      <c r="E442" s="1" t="s">
        <v>16</v>
      </c>
      <c r="F442" s="1" t="s">
        <v>17</v>
      </c>
      <c r="G442" s="1">
        <v>9546.25</v>
      </c>
    </row>
    <row r="443" spans="1:7" x14ac:dyDescent="0.25">
      <c r="A443" s="1" t="s">
        <v>65</v>
      </c>
      <c r="B443" s="1" t="s">
        <v>10</v>
      </c>
      <c r="C443" s="1" t="s">
        <v>57</v>
      </c>
      <c r="D443" s="1" t="s">
        <v>52</v>
      </c>
      <c r="E443" s="1" t="s">
        <v>8</v>
      </c>
      <c r="F443" s="1" t="s">
        <v>9</v>
      </c>
      <c r="G443" s="1">
        <v>12513.75</v>
      </c>
    </row>
    <row r="444" spans="1:7" x14ac:dyDescent="0.25">
      <c r="A444" s="1" t="s">
        <v>65</v>
      </c>
      <c r="B444" s="1" t="s">
        <v>10</v>
      </c>
      <c r="C444" s="1" t="s">
        <v>57</v>
      </c>
      <c r="D444" s="1" t="s">
        <v>51</v>
      </c>
      <c r="E444" s="1" t="s">
        <v>21</v>
      </c>
      <c r="F444" s="1" t="s">
        <v>17</v>
      </c>
      <c r="G444" s="1">
        <v>9271.25</v>
      </c>
    </row>
    <row r="445" spans="1:7" x14ac:dyDescent="0.25">
      <c r="A445" s="1" t="s">
        <v>28</v>
      </c>
      <c r="B445" s="1" t="s">
        <v>24</v>
      </c>
      <c r="C445" s="1" t="s">
        <v>55</v>
      </c>
      <c r="D445" s="1" t="s">
        <v>51</v>
      </c>
      <c r="E445" s="1" t="s">
        <v>22</v>
      </c>
      <c r="F445" s="1" t="s">
        <v>9</v>
      </c>
      <c r="G445" s="1">
        <v>12911.25</v>
      </c>
    </row>
    <row r="446" spans="1:7" x14ac:dyDescent="0.25">
      <c r="A446" s="1" t="s">
        <v>68</v>
      </c>
      <c r="B446" s="1" t="s">
        <v>7</v>
      </c>
      <c r="C446" s="1" t="s">
        <v>56</v>
      </c>
      <c r="D446" s="1" t="s">
        <v>54</v>
      </c>
      <c r="E446" s="1" t="s">
        <v>20</v>
      </c>
      <c r="F446" s="1" t="s">
        <v>12</v>
      </c>
      <c r="G446" s="1">
        <v>13800</v>
      </c>
    </row>
    <row r="447" spans="1:7" x14ac:dyDescent="0.25">
      <c r="A447" s="1" t="s">
        <v>28</v>
      </c>
      <c r="B447" s="1" t="s">
        <v>10</v>
      </c>
      <c r="C447" s="1" t="s">
        <v>57</v>
      </c>
      <c r="D447" s="1" t="s">
        <v>51</v>
      </c>
      <c r="E447" s="1" t="s">
        <v>11</v>
      </c>
      <c r="F447" s="1" t="s">
        <v>12</v>
      </c>
      <c r="G447" s="1">
        <v>8123.75</v>
      </c>
    </row>
    <row r="448" spans="1:7" x14ac:dyDescent="0.25">
      <c r="A448" s="1" t="s">
        <v>28</v>
      </c>
      <c r="B448" s="1" t="s">
        <v>24</v>
      </c>
      <c r="C448" s="1" t="s">
        <v>55</v>
      </c>
      <c r="D448" s="1" t="s">
        <v>54</v>
      </c>
      <c r="E448" s="1" t="s">
        <v>8</v>
      </c>
      <c r="F448" s="1" t="s">
        <v>9</v>
      </c>
      <c r="G448" s="1">
        <v>13692.5</v>
      </c>
    </row>
    <row r="449" spans="1:7" x14ac:dyDescent="0.25">
      <c r="A449" s="1" t="s">
        <v>68</v>
      </c>
      <c r="B449" s="1" t="s">
        <v>7</v>
      </c>
      <c r="C449" s="1" t="s">
        <v>56</v>
      </c>
      <c r="D449" s="1" t="s">
        <v>51</v>
      </c>
      <c r="E449" s="1" t="s">
        <v>8</v>
      </c>
      <c r="F449" s="1" t="s">
        <v>9</v>
      </c>
      <c r="G449" s="1">
        <v>6683.75</v>
      </c>
    </row>
    <row r="450" spans="1:7" x14ac:dyDescent="0.25">
      <c r="A450" s="1" t="s">
        <v>28</v>
      </c>
      <c r="B450" s="1" t="s">
        <v>13</v>
      </c>
      <c r="C450" s="1" t="s">
        <v>58</v>
      </c>
      <c r="D450" s="1" t="s">
        <v>45</v>
      </c>
      <c r="E450" s="1" t="s">
        <v>8</v>
      </c>
      <c r="F450" s="1" t="s">
        <v>9</v>
      </c>
      <c r="G450" s="1">
        <v>12225</v>
      </c>
    </row>
    <row r="451" spans="1:7" x14ac:dyDescent="0.25">
      <c r="A451" s="1" t="s">
        <v>28</v>
      </c>
      <c r="B451" s="1" t="s">
        <v>13</v>
      </c>
      <c r="C451" s="1" t="s">
        <v>58</v>
      </c>
      <c r="D451" s="1" t="s">
        <v>45</v>
      </c>
      <c r="E451" s="1" t="s">
        <v>14</v>
      </c>
      <c r="F451" s="1" t="s">
        <v>15</v>
      </c>
      <c r="G451" s="1">
        <v>6571.25</v>
      </c>
    </row>
    <row r="452" spans="1:7" x14ac:dyDescent="0.25">
      <c r="A452" s="1" t="s">
        <v>68</v>
      </c>
      <c r="B452" s="1" t="s">
        <v>7</v>
      </c>
      <c r="C452" s="1" t="s">
        <v>56</v>
      </c>
      <c r="D452" s="1" t="s">
        <v>48</v>
      </c>
      <c r="E452" s="1" t="s">
        <v>8</v>
      </c>
      <c r="F452" s="1" t="s">
        <v>9</v>
      </c>
      <c r="G452" s="1">
        <v>17456.25</v>
      </c>
    </row>
    <row r="453" spans="1:7" x14ac:dyDescent="0.25">
      <c r="A453" s="1" t="s">
        <v>27</v>
      </c>
      <c r="B453" s="1" t="s">
        <v>10</v>
      </c>
      <c r="C453" s="1" t="s">
        <v>57</v>
      </c>
      <c r="D453" s="1" t="s">
        <v>47</v>
      </c>
      <c r="E453" s="1" t="s">
        <v>25</v>
      </c>
      <c r="F453" s="1" t="s">
        <v>15</v>
      </c>
      <c r="G453" s="1">
        <v>13638.75</v>
      </c>
    </row>
    <row r="454" spans="1:7" x14ac:dyDescent="0.25">
      <c r="A454" s="1" t="s">
        <v>65</v>
      </c>
      <c r="B454" s="1" t="s">
        <v>7</v>
      </c>
      <c r="C454" s="1" t="s">
        <v>56</v>
      </c>
      <c r="D454" s="1" t="s">
        <v>49</v>
      </c>
      <c r="E454" s="1" t="s">
        <v>18</v>
      </c>
      <c r="F454" s="1" t="s">
        <v>15</v>
      </c>
      <c r="G454" s="1">
        <v>5061.25</v>
      </c>
    </row>
    <row r="455" spans="1:7" x14ac:dyDescent="0.25">
      <c r="A455" s="1" t="s">
        <v>67</v>
      </c>
      <c r="B455" s="1" t="s">
        <v>24</v>
      </c>
      <c r="C455" s="1" t="s">
        <v>55</v>
      </c>
      <c r="D455" s="1" t="s">
        <v>50</v>
      </c>
      <c r="E455" s="1" t="s">
        <v>11</v>
      </c>
      <c r="F455" s="1" t="s">
        <v>12</v>
      </c>
      <c r="G455" s="1">
        <v>7455</v>
      </c>
    </row>
    <row r="456" spans="1:7" x14ac:dyDescent="0.25">
      <c r="A456" s="1" t="s">
        <v>68</v>
      </c>
      <c r="B456" s="1" t="s">
        <v>13</v>
      </c>
      <c r="C456" s="1" t="s">
        <v>58</v>
      </c>
      <c r="D456" s="1" t="s">
        <v>49</v>
      </c>
      <c r="E456" s="1" t="s">
        <v>21</v>
      </c>
      <c r="F456" s="1" t="s">
        <v>17</v>
      </c>
      <c r="G456" s="1">
        <v>8635</v>
      </c>
    </row>
    <row r="457" spans="1:7" x14ac:dyDescent="0.25">
      <c r="A457" s="1" t="s">
        <v>68</v>
      </c>
      <c r="B457" s="1" t="s">
        <v>13</v>
      </c>
      <c r="C457" s="1" t="s">
        <v>58</v>
      </c>
      <c r="D457" s="1" t="s">
        <v>50</v>
      </c>
      <c r="E457" s="1" t="s">
        <v>18</v>
      </c>
      <c r="F457" s="1" t="s">
        <v>15</v>
      </c>
      <c r="G457" s="1">
        <v>7120</v>
      </c>
    </row>
    <row r="458" spans="1:7" x14ac:dyDescent="0.25">
      <c r="A458" s="1" t="s">
        <v>28</v>
      </c>
      <c r="B458" s="1" t="s">
        <v>13</v>
      </c>
      <c r="C458" s="1" t="s">
        <v>58</v>
      </c>
      <c r="D458" s="1" t="s">
        <v>50</v>
      </c>
      <c r="E458" s="1" t="s">
        <v>21</v>
      </c>
      <c r="F458" s="1" t="s">
        <v>17</v>
      </c>
      <c r="G458" s="1">
        <v>12448.75</v>
      </c>
    </row>
    <row r="459" spans="1:7" x14ac:dyDescent="0.25">
      <c r="A459" s="1" t="s">
        <v>67</v>
      </c>
      <c r="B459" s="1" t="s">
        <v>24</v>
      </c>
      <c r="C459" s="1" t="s">
        <v>55</v>
      </c>
      <c r="D459" s="1" t="s">
        <v>46</v>
      </c>
      <c r="E459" s="1" t="s">
        <v>21</v>
      </c>
      <c r="F459" s="1" t="s">
        <v>17</v>
      </c>
      <c r="G459" s="1">
        <v>17532.5</v>
      </c>
    </row>
    <row r="460" spans="1:7" x14ac:dyDescent="0.25">
      <c r="A460" s="1" t="s">
        <v>64</v>
      </c>
      <c r="B460" s="1" t="s">
        <v>10</v>
      </c>
      <c r="C460" s="1" t="s">
        <v>57</v>
      </c>
      <c r="D460" s="1" t="s">
        <v>52</v>
      </c>
      <c r="E460" s="1" t="s">
        <v>25</v>
      </c>
      <c r="F460" s="1" t="s">
        <v>15</v>
      </c>
      <c r="G460" s="1">
        <v>9388.75</v>
      </c>
    </row>
    <row r="461" spans="1:7" x14ac:dyDescent="0.25">
      <c r="A461" s="1" t="s">
        <v>66</v>
      </c>
      <c r="B461" s="1" t="s">
        <v>13</v>
      </c>
      <c r="C461" s="1" t="s">
        <v>58</v>
      </c>
      <c r="D461" s="1" t="s">
        <v>49</v>
      </c>
      <c r="E461" s="1" t="s">
        <v>8</v>
      </c>
      <c r="F461" s="1" t="s">
        <v>9</v>
      </c>
      <c r="G461" s="1">
        <v>5727.5</v>
      </c>
    </row>
    <row r="462" spans="1:7" x14ac:dyDescent="0.25">
      <c r="A462" s="1" t="s">
        <v>28</v>
      </c>
      <c r="B462" s="1" t="s">
        <v>7</v>
      </c>
      <c r="C462" s="1" t="s">
        <v>56</v>
      </c>
      <c r="D462" s="1" t="s">
        <v>51</v>
      </c>
      <c r="E462" s="1" t="s">
        <v>22</v>
      </c>
      <c r="F462" s="1" t="s">
        <v>9</v>
      </c>
      <c r="G462" s="1">
        <v>7840</v>
      </c>
    </row>
    <row r="463" spans="1:7" x14ac:dyDescent="0.25">
      <c r="A463" s="1" t="s">
        <v>65</v>
      </c>
      <c r="B463" s="1" t="s">
        <v>7</v>
      </c>
      <c r="C463" s="1" t="s">
        <v>56</v>
      </c>
      <c r="D463" s="1" t="s">
        <v>53</v>
      </c>
      <c r="E463" s="1" t="s">
        <v>8</v>
      </c>
      <c r="F463" s="1" t="s">
        <v>9</v>
      </c>
      <c r="G463" s="1">
        <v>7481.25</v>
      </c>
    </row>
    <row r="464" spans="1:7" x14ac:dyDescent="0.25">
      <c r="A464" s="1" t="s">
        <v>28</v>
      </c>
      <c r="B464" s="1" t="s">
        <v>7</v>
      </c>
      <c r="C464" s="1" t="s">
        <v>56</v>
      </c>
      <c r="D464" s="1" t="s">
        <v>50</v>
      </c>
      <c r="E464" s="1" t="s">
        <v>14</v>
      </c>
      <c r="F464" s="1" t="s">
        <v>15</v>
      </c>
      <c r="G464" s="1">
        <v>17617.5</v>
      </c>
    </row>
    <row r="465" spans="1:7" x14ac:dyDescent="0.25">
      <c r="A465" s="1" t="s">
        <v>64</v>
      </c>
      <c r="B465" s="1" t="s">
        <v>10</v>
      </c>
      <c r="C465" s="1" t="s">
        <v>57</v>
      </c>
      <c r="D465" s="1" t="s">
        <v>48</v>
      </c>
      <c r="E465" s="1" t="s">
        <v>23</v>
      </c>
      <c r="F465" s="1" t="s">
        <v>9</v>
      </c>
      <c r="G465" s="1">
        <v>15417.5</v>
      </c>
    </row>
    <row r="466" spans="1:7" x14ac:dyDescent="0.25">
      <c r="A466" s="1" t="s">
        <v>67</v>
      </c>
      <c r="B466" s="1" t="s">
        <v>24</v>
      </c>
      <c r="C466" s="1" t="s">
        <v>55</v>
      </c>
      <c r="D466" s="1" t="s">
        <v>46</v>
      </c>
      <c r="E466" s="1" t="s">
        <v>26</v>
      </c>
      <c r="F466" s="1" t="s">
        <v>17</v>
      </c>
      <c r="G466" s="1">
        <v>11633.75</v>
      </c>
    </row>
    <row r="467" spans="1:7" x14ac:dyDescent="0.25">
      <c r="A467" s="1" t="s">
        <v>63</v>
      </c>
      <c r="B467" s="1" t="s">
        <v>10</v>
      </c>
      <c r="C467" s="1" t="s">
        <v>57</v>
      </c>
      <c r="D467" s="1" t="s">
        <v>49</v>
      </c>
      <c r="E467" s="1" t="s">
        <v>21</v>
      </c>
      <c r="F467" s="1" t="s">
        <v>17</v>
      </c>
      <c r="G467" s="1">
        <v>13980</v>
      </c>
    </row>
    <row r="468" spans="1:7" x14ac:dyDescent="0.25">
      <c r="A468" s="1" t="s">
        <v>67</v>
      </c>
      <c r="B468" s="1" t="s">
        <v>13</v>
      </c>
      <c r="C468" s="1" t="s">
        <v>58</v>
      </c>
      <c r="D468" s="1" t="s">
        <v>47</v>
      </c>
      <c r="E468" s="1" t="s">
        <v>16</v>
      </c>
      <c r="F468" s="1" t="s">
        <v>17</v>
      </c>
      <c r="G468" s="1">
        <v>12465</v>
      </c>
    </row>
    <row r="469" spans="1:7" x14ac:dyDescent="0.25">
      <c r="A469" s="1" t="s">
        <v>64</v>
      </c>
      <c r="B469" s="1" t="s">
        <v>10</v>
      </c>
      <c r="C469" s="1" t="s">
        <v>57</v>
      </c>
      <c r="D469" s="1" t="s">
        <v>45</v>
      </c>
      <c r="E469" s="1" t="s">
        <v>23</v>
      </c>
      <c r="F469" s="1" t="s">
        <v>9</v>
      </c>
      <c r="G469" s="1">
        <v>15657.5</v>
      </c>
    </row>
    <row r="470" spans="1:7" x14ac:dyDescent="0.25">
      <c r="A470" s="1" t="s">
        <v>64</v>
      </c>
      <c r="B470" s="1" t="s">
        <v>13</v>
      </c>
      <c r="C470" s="1" t="s">
        <v>58</v>
      </c>
      <c r="D470" s="1" t="s">
        <v>53</v>
      </c>
      <c r="E470" s="1" t="s">
        <v>25</v>
      </c>
      <c r="F470" s="1" t="s">
        <v>15</v>
      </c>
      <c r="G470" s="1">
        <v>13431.25</v>
      </c>
    </row>
    <row r="471" spans="1:7" x14ac:dyDescent="0.25">
      <c r="A471" s="1" t="s">
        <v>67</v>
      </c>
      <c r="B471" s="1" t="s">
        <v>24</v>
      </c>
      <c r="C471" s="1" t="s">
        <v>55</v>
      </c>
      <c r="D471" s="1" t="s">
        <v>47</v>
      </c>
      <c r="E471" s="1" t="s">
        <v>14</v>
      </c>
      <c r="F471" s="1" t="s">
        <v>15</v>
      </c>
      <c r="G471" s="1">
        <v>10097.5</v>
      </c>
    </row>
    <row r="472" spans="1:7" x14ac:dyDescent="0.25">
      <c r="A472" s="1" t="s">
        <v>67</v>
      </c>
      <c r="B472" s="1" t="s">
        <v>13</v>
      </c>
      <c r="C472" s="1" t="s">
        <v>58</v>
      </c>
      <c r="D472" s="1" t="s">
        <v>50</v>
      </c>
      <c r="E472" s="1" t="s">
        <v>18</v>
      </c>
      <c r="F472" s="1" t="s">
        <v>15</v>
      </c>
      <c r="G472" s="1">
        <v>10963.75</v>
      </c>
    </row>
    <row r="473" spans="1:7" x14ac:dyDescent="0.25">
      <c r="A473" s="1" t="s">
        <v>63</v>
      </c>
      <c r="B473" s="1" t="s">
        <v>7</v>
      </c>
      <c r="C473" s="1" t="s">
        <v>56</v>
      </c>
      <c r="D473" s="1" t="s">
        <v>48</v>
      </c>
      <c r="E473" s="1" t="s">
        <v>23</v>
      </c>
      <c r="F473" s="1" t="s">
        <v>9</v>
      </c>
      <c r="G473" s="1">
        <v>11498.75</v>
      </c>
    </row>
    <row r="474" spans="1:7" x14ac:dyDescent="0.25">
      <c r="A474" s="1" t="s">
        <v>27</v>
      </c>
      <c r="B474" s="1" t="s">
        <v>10</v>
      </c>
      <c r="C474" s="1" t="s">
        <v>57</v>
      </c>
      <c r="D474" s="1" t="s">
        <v>47</v>
      </c>
      <c r="E474" s="1" t="s">
        <v>8</v>
      </c>
      <c r="F474" s="1" t="s">
        <v>9</v>
      </c>
      <c r="G474" s="1">
        <v>16950</v>
      </c>
    </row>
    <row r="475" spans="1:7" x14ac:dyDescent="0.25">
      <c r="A475" s="1" t="s">
        <v>28</v>
      </c>
      <c r="B475" s="1" t="s">
        <v>13</v>
      </c>
      <c r="C475" s="1" t="s">
        <v>58</v>
      </c>
      <c r="D475" s="1" t="s">
        <v>50</v>
      </c>
      <c r="E475" s="1" t="s">
        <v>25</v>
      </c>
      <c r="F475" s="1" t="s">
        <v>15</v>
      </c>
      <c r="G475" s="1">
        <v>7475</v>
      </c>
    </row>
    <row r="476" spans="1:7" x14ac:dyDescent="0.25">
      <c r="A476" s="1" t="s">
        <v>64</v>
      </c>
      <c r="B476" s="1" t="s">
        <v>7</v>
      </c>
      <c r="C476" s="1" t="s">
        <v>56</v>
      </c>
      <c r="D476" s="1" t="s">
        <v>54</v>
      </c>
      <c r="E476" s="1" t="s">
        <v>22</v>
      </c>
      <c r="F476" s="1" t="s">
        <v>9</v>
      </c>
      <c r="G476" s="1">
        <v>18398.75</v>
      </c>
    </row>
    <row r="477" spans="1:7" x14ac:dyDescent="0.25">
      <c r="A477" s="1" t="s">
        <v>68</v>
      </c>
      <c r="B477" s="1" t="s">
        <v>13</v>
      </c>
      <c r="C477" s="1" t="s">
        <v>58</v>
      </c>
      <c r="D477" s="1" t="s">
        <v>49</v>
      </c>
      <c r="E477" s="1" t="s">
        <v>26</v>
      </c>
      <c r="F477" s="1" t="s">
        <v>17</v>
      </c>
      <c r="G477" s="1">
        <v>9025</v>
      </c>
    </row>
    <row r="478" spans="1:7" x14ac:dyDescent="0.25">
      <c r="A478" s="1" t="s">
        <v>68</v>
      </c>
      <c r="B478" s="1" t="s">
        <v>24</v>
      </c>
      <c r="C478" s="1" t="s">
        <v>55</v>
      </c>
      <c r="D478" s="1" t="s">
        <v>54</v>
      </c>
      <c r="E478" s="1" t="s">
        <v>18</v>
      </c>
      <c r="F478" s="1" t="s">
        <v>15</v>
      </c>
      <c r="G478" s="1">
        <v>6578.75</v>
      </c>
    </row>
    <row r="479" spans="1:7" x14ac:dyDescent="0.25">
      <c r="A479" s="1" t="s">
        <v>67</v>
      </c>
      <c r="B479" s="1" t="s">
        <v>13</v>
      </c>
      <c r="C479" s="1" t="s">
        <v>58</v>
      </c>
      <c r="D479" s="1" t="s">
        <v>53</v>
      </c>
      <c r="E479" s="1" t="s">
        <v>20</v>
      </c>
      <c r="F479" s="1" t="s">
        <v>12</v>
      </c>
      <c r="G479" s="1">
        <v>9912.5</v>
      </c>
    </row>
    <row r="480" spans="1:7" x14ac:dyDescent="0.25">
      <c r="A480" s="1" t="s">
        <v>64</v>
      </c>
      <c r="B480" s="1" t="s">
        <v>13</v>
      </c>
      <c r="C480" s="1" t="s">
        <v>58</v>
      </c>
      <c r="D480" s="1" t="s">
        <v>47</v>
      </c>
      <c r="E480" s="1" t="s">
        <v>25</v>
      </c>
      <c r="F480" s="1" t="s">
        <v>15</v>
      </c>
      <c r="G480" s="1">
        <v>15731.25</v>
      </c>
    </row>
    <row r="481" spans="1:7" x14ac:dyDescent="0.25">
      <c r="A481" s="1" t="s">
        <v>27</v>
      </c>
      <c r="B481" s="1" t="s">
        <v>13</v>
      </c>
      <c r="C481" s="1" t="s">
        <v>58</v>
      </c>
      <c r="D481" s="1" t="s">
        <v>48</v>
      </c>
      <c r="E481" s="1" t="s">
        <v>26</v>
      </c>
      <c r="F481" s="1" t="s">
        <v>17</v>
      </c>
      <c r="G481" s="1">
        <v>13680</v>
      </c>
    </row>
    <row r="482" spans="1:7" x14ac:dyDescent="0.25">
      <c r="A482" s="1" t="s">
        <v>65</v>
      </c>
      <c r="B482" s="1" t="s">
        <v>10</v>
      </c>
      <c r="C482" s="1" t="s">
        <v>57</v>
      </c>
      <c r="D482" s="1" t="s">
        <v>47</v>
      </c>
      <c r="E482" s="1" t="s">
        <v>14</v>
      </c>
      <c r="F482" s="1" t="s">
        <v>15</v>
      </c>
      <c r="G482" s="1">
        <v>18410</v>
      </c>
    </row>
    <row r="483" spans="1:7" x14ac:dyDescent="0.25">
      <c r="A483" s="1" t="s">
        <v>64</v>
      </c>
      <c r="B483" s="1" t="s">
        <v>24</v>
      </c>
      <c r="C483" s="1" t="s">
        <v>55</v>
      </c>
      <c r="D483" s="1" t="s">
        <v>46</v>
      </c>
      <c r="E483" s="1" t="s">
        <v>21</v>
      </c>
      <c r="F483" s="1" t="s">
        <v>17</v>
      </c>
      <c r="G483" s="1">
        <v>5562.5</v>
      </c>
    </row>
    <row r="484" spans="1:7" x14ac:dyDescent="0.25">
      <c r="A484" s="1" t="s">
        <v>64</v>
      </c>
      <c r="B484" s="1" t="s">
        <v>7</v>
      </c>
      <c r="C484" s="1" t="s">
        <v>56</v>
      </c>
      <c r="D484" s="1" t="s">
        <v>49</v>
      </c>
      <c r="E484" s="1" t="s">
        <v>16</v>
      </c>
      <c r="F484" s="1" t="s">
        <v>17</v>
      </c>
      <c r="G484" s="1">
        <v>5395</v>
      </c>
    </row>
    <row r="485" spans="1:7" x14ac:dyDescent="0.25">
      <c r="A485" s="1" t="s">
        <v>66</v>
      </c>
      <c r="B485" s="1" t="s">
        <v>13</v>
      </c>
      <c r="C485" s="1" t="s">
        <v>58</v>
      </c>
      <c r="D485" s="1" t="s">
        <v>54</v>
      </c>
      <c r="E485" s="1" t="s">
        <v>11</v>
      </c>
      <c r="F485" s="1" t="s">
        <v>12</v>
      </c>
      <c r="G485" s="1">
        <v>6475</v>
      </c>
    </row>
    <row r="486" spans="1:7" x14ac:dyDescent="0.25">
      <c r="A486" s="1" t="s">
        <v>66</v>
      </c>
      <c r="B486" s="1" t="s">
        <v>13</v>
      </c>
      <c r="C486" s="1" t="s">
        <v>58</v>
      </c>
      <c r="D486" s="1" t="s">
        <v>48</v>
      </c>
      <c r="E486" s="1" t="s">
        <v>23</v>
      </c>
      <c r="F486" s="1" t="s">
        <v>9</v>
      </c>
      <c r="G486" s="1">
        <v>10211.25</v>
      </c>
    </row>
    <row r="487" spans="1:7" x14ac:dyDescent="0.25">
      <c r="A487" s="1" t="s">
        <v>27</v>
      </c>
      <c r="B487" s="1" t="s">
        <v>7</v>
      </c>
      <c r="C487" s="1" t="s">
        <v>56</v>
      </c>
      <c r="D487" s="1" t="s">
        <v>49</v>
      </c>
      <c r="E487" s="1" t="s">
        <v>11</v>
      </c>
      <c r="F487" s="1" t="s">
        <v>12</v>
      </c>
      <c r="G487" s="1">
        <v>5822.5</v>
      </c>
    </row>
    <row r="488" spans="1:7" x14ac:dyDescent="0.25">
      <c r="A488" s="1" t="s">
        <v>27</v>
      </c>
      <c r="B488" s="1" t="s">
        <v>24</v>
      </c>
      <c r="C488" s="1" t="s">
        <v>55</v>
      </c>
      <c r="D488" s="1" t="s">
        <v>52</v>
      </c>
      <c r="E488" s="1" t="s">
        <v>26</v>
      </c>
      <c r="F488" s="1" t="s">
        <v>17</v>
      </c>
      <c r="G488" s="1">
        <v>11262.5</v>
      </c>
    </row>
    <row r="489" spans="1:7" x14ac:dyDescent="0.25">
      <c r="A489" s="1" t="s">
        <v>67</v>
      </c>
      <c r="B489" s="1" t="s">
        <v>7</v>
      </c>
      <c r="C489" s="1" t="s">
        <v>56</v>
      </c>
      <c r="D489" s="1" t="s">
        <v>46</v>
      </c>
      <c r="E489" s="1" t="s">
        <v>20</v>
      </c>
      <c r="F489" s="1" t="s">
        <v>12</v>
      </c>
      <c r="G489" s="1">
        <v>13272.5</v>
      </c>
    </row>
    <row r="490" spans="1:7" x14ac:dyDescent="0.25">
      <c r="A490" s="1" t="s">
        <v>63</v>
      </c>
      <c r="B490" s="1" t="s">
        <v>7</v>
      </c>
      <c r="C490" s="1" t="s">
        <v>56</v>
      </c>
      <c r="D490" s="1" t="s">
        <v>48</v>
      </c>
      <c r="E490" s="1" t="s">
        <v>23</v>
      </c>
      <c r="F490" s="1" t="s">
        <v>9</v>
      </c>
      <c r="G490" s="1">
        <v>5516.25</v>
      </c>
    </row>
    <row r="491" spans="1:7" x14ac:dyDescent="0.25">
      <c r="A491" s="1" t="s">
        <v>27</v>
      </c>
      <c r="B491" s="1" t="s">
        <v>24</v>
      </c>
      <c r="C491" s="1" t="s">
        <v>55</v>
      </c>
      <c r="D491" s="1" t="s">
        <v>53</v>
      </c>
      <c r="E491" s="1" t="s">
        <v>8</v>
      </c>
      <c r="F491" s="1" t="s">
        <v>9</v>
      </c>
      <c r="G491" s="1">
        <v>12192.5</v>
      </c>
    </row>
    <row r="492" spans="1:7" x14ac:dyDescent="0.25">
      <c r="A492" s="1" t="s">
        <v>64</v>
      </c>
      <c r="B492" s="1" t="s">
        <v>13</v>
      </c>
      <c r="C492" s="1" t="s">
        <v>58</v>
      </c>
      <c r="D492" s="1" t="s">
        <v>46</v>
      </c>
      <c r="E492" s="1" t="s">
        <v>25</v>
      </c>
      <c r="F492" s="1" t="s">
        <v>15</v>
      </c>
      <c r="G492" s="1">
        <v>7702.5</v>
      </c>
    </row>
    <row r="493" spans="1:7" x14ac:dyDescent="0.25">
      <c r="A493" s="1" t="s">
        <v>65</v>
      </c>
      <c r="B493" s="1" t="s">
        <v>13</v>
      </c>
      <c r="C493" s="1" t="s">
        <v>58</v>
      </c>
      <c r="D493" s="1" t="s">
        <v>54</v>
      </c>
      <c r="E493" s="1" t="s">
        <v>23</v>
      </c>
      <c r="F493" s="1" t="s">
        <v>9</v>
      </c>
      <c r="G493" s="1">
        <v>11595</v>
      </c>
    </row>
    <row r="494" spans="1:7" x14ac:dyDescent="0.25">
      <c r="A494" s="1" t="s">
        <v>67</v>
      </c>
      <c r="B494" s="1" t="s">
        <v>10</v>
      </c>
      <c r="C494" s="1" t="s">
        <v>57</v>
      </c>
      <c r="D494" s="1" t="s">
        <v>53</v>
      </c>
      <c r="E494" s="1" t="s">
        <v>16</v>
      </c>
      <c r="F494" s="1" t="s">
        <v>17</v>
      </c>
      <c r="G494" s="1">
        <v>17285</v>
      </c>
    </row>
    <row r="495" spans="1:7" x14ac:dyDescent="0.25">
      <c r="A495" s="1" t="s">
        <v>27</v>
      </c>
      <c r="B495" s="1" t="s">
        <v>7</v>
      </c>
      <c r="C495" s="1" t="s">
        <v>56</v>
      </c>
      <c r="D495" s="1" t="s">
        <v>46</v>
      </c>
      <c r="E495" s="1" t="s">
        <v>23</v>
      </c>
      <c r="F495" s="1" t="s">
        <v>9</v>
      </c>
      <c r="G495" s="1">
        <v>10383.75</v>
      </c>
    </row>
    <row r="496" spans="1:7" x14ac:dyDescent="0.25">
      <c r="A496" s="1" t="s">
        <v>65</v>
      </c>
      <c r="B496" s="1" t="s">
        <v>24</v>
      </c>
      <c r="C496" s="1" t="s">
        <v>55</v>
      </c>
      <c r="D496" s="1" t="s">
        <v>50</v>
      </c>
      <c r="E496" s="1" t="s">
        <v>20</v>
      </c>
      <c r="F496" s="1" t="s">
        <v>12</v>
      </c>
      <c r="G496" s="1">
        <v>9507.5</v>
      </c>
    </row>
    <row r="497" spans="1:11" x14ac:dyDescent="0.25">
      <c r="A497" s="1" t="s">
        <v>68</v>
      </c>
      <c r="B497" s="1" t="s">
        <v>7</v>
      </c>
      <c r="C497" s="1" t="s">
        <v>56</v>
      </c>
      <c r="D497" s="1" t="s">
        <v>46</v>
      </c>
      <c r="E497" s="1" t="s">
        <v>18</v>
      </c>
      <c r="F497" s="1" t="s">
        <v>15</v>
      </c>
      <c r="G497" s="1">
        <v>15272.5</v>
      </c>
    </row>
    <row r="498" spans="1:11" x14ac:dyDescent="0.25">
      <c r="A498" s="1" t="s">
        <v>68</v>
      </c>
      <c r="B498" s="1" t="s">
        <v>10</v>
      </c>
      <c r="C498" s="1" t="s">
        <v>57</v>
      </c>
      <c r="D498" s="1" t="s">
        <v>54</v>
      </c>
      <c r="E498" s="1" t="s">
        <v>25</v>
      </c>
      <c r="F498" s="1" t="s">
        <v>15</v>
      </c>
      <c r="G498" s="1">
        <v>18082.5</v>
      </c>
    </row>
    <row r="499" spans="1:11" x14ac:dyDescent="0.25">
      <c r="A499" s="1" t="s">
        <v>28</v>
      </c>
      <c r="B499" s="1" t="s">
        <v>13</v>
      </c>
      <c r="C499" s="1" t="s">
        <v>58</v>
      </c>
      <c r="D499" s="1" t="s">
        <v>53</v>
      </c>
      <c r="E499" s="1" t="s">
        <v>23</v>
      </c>
      <c r="F499" s="1" t="s">
        <v>9</v>
      </c>
      <c r="G499" s="1">
        <v>6248.75</v>
      </c>
    </row>
    <row r="500" spans="1:11" x14ac:dyDescent="0.25">
      <c r="A500" s="1" t="s">
        <v>64</v>
      </c>
      <c r="B500" s="1" t="s">
        <v>24</v>
      </c>
      <c r="C500" s="1" t="s">
        <v>55</v>
      </c>
      <c r="D500" s="1" t="s">
        <v>45</v>
      </c>
      <c r="E500" s="1" t="s">
        <v>16</v>
      </c>
      <c r="F500" s="1" t="s">
        <v>17</v>
      </c>
      <c r="G500" s="1">
        <v>17466.25</v>
      </c>
    </row>
    <row r="501" spans="1:11" x14ac:dyDescent="0.25">
      <c r="A501" s="1" t="s">
        <v>65</v>
      </c>
      <c r="B501" s="1" t="s">
        <v>13</v>
      </c>
      <c r="C501" s="1" t="s">
        <v>58</v>
      </c>
      <c r="D501" s="1" t="s">
        <v>54</v>
      </c>
      <c r="E501" s="1" t="s">
        <v>11</v>
      </c>
      <c r="F501" s="1" t="s">
        <v>12</v>
      </c>
      <c r="G501" s="1">
        <v>15205</v>
      </c>
    </row>
    <row r="502" spans="1:11" x14ac:dyDescent="0.25">
      <c r="A502" s="1" t="s">
        <v>63</v>
      </c>
      <c r="B502" s="1" t="s">
        <v>24</v>
      </c>
      <c r="C502" s="1" t="s">
        <v>55</v>
      </c>
      <c r="D502" s="1" t="s">
        <v>48</v>
      </c>
      <c r="E502" s="1" t="s">
        <v>18</v>
      </c>
      <c r="F502" s="1" t="s">
        <v>15</v>
      </c>
      <c r="G502" s="1">
        <v>5195</v>
      </c>
    </row>
    <row r="503" spans="1:11" x14ac:dyDescent="0.25">
      <c r="A503" s="1" t="s">
        <v>66</v>
      </c>
      <c r="B503" s="1" t="s">
        <v>13</v>
      </c>
      <c r="C503" s="1" t="s">
        <v>58</v>
      </c>
      <c r="D503" s="1" t="s">
        <v>47</v>
      </c>
      <c r="E503" s="1" t="s">
        <v>25</v>
      </c>
      <c r="F503" s="1" t="s">
        <v>15</v>
      </c>
      <c r="G503" s="1">
        <v>12118.75</v>
      </c>
    </row>
    <row r="504" spans="1:11" x14ac:dyDescent="0.25">
      <c r="A504" s="1" t="s">
        <v>66</v>
      </c>
      <c r="B504" s="1" t="s">
        <v>10</v>
      </c>
      <c r="C504" s="1" t="s">
        <v>57</v>
      </c>
      <c r="D504" s="1" t="s">
        <v>53</v>
      </c>
      <c r="E504" s="1" t="s">
        <v>23</v>
      </c>
      <c r="F504" s="1" t="s">
        <v>9</v>
      </c>
      <c r="G504" s="1">
        <v>17718.75</v>
      </c>
    </row>
    <row r="505" spans="1:11" x14ac:dyDescent="0.25">
      <c r="A505" s="1" t="s">
        <v>65</v>
      </c>
      <c r="B505" s="1" t="s">
        <v>13</v>
      </c>
      <c r="C505" s="1" t="s">
        <v>58</v>
      </c>
      <c r="D505" s="1" t="s">
        <v>49</v>
      </c>
      <c r="E505" s="1" t="s">
        <v>26</v>
      </c>
      <c r="F505" s="1" t="s">
        <v>17</v>
      </c>
      <c r="G505" s="1">
        <v>7558</v>
      </c>
    </row>
    <row r="506" spans="1:11" x14ac:dyDescent="0.25">
      <c r="A506" s="1" t="s">
        <v>67</v>
      </c>
      <c r="B506" s="1" t="s">
        <v>10</v>
      </c>
      <c r="C506" s="1" t="s">
        <v>57</v>
      </c>
      <c r="D506" s="1" t="s">
        <v>50</v>
      </c>
      <c r="E506" s="1" t="s">
        <v>11</v>
      </c>
      <c r="F506" s="1" t="s">
        <v>12</v>
      </c>
      <c r="G506" s="1">
        <v>10866</v>
      </c>
      <c r="I506">
        <v>5433</v>
      </c>
      <c r="J506">
        <v>5433</v>
      </c>
      <c r="K506">
        <f t="shared" ref="K506:K509" si="0" xml:space="preserve"> J506*2</f>
        <v>10866</v>
      </c>
    </row>
    <row r="507" spans="1:11" x14ac:dyDescent="0.25">
      <c r="A507" s="1" t="s">
        <v>28</v>
      </c>
      <c r="B507" s="1" t="s">
        <v>7</v>
      </c>
      <c r="C507" s="1" t="s">
        <v>56</v>
      </c>
      <c r="D507" s="1" t="s">
        <v>48</v>
      </c>
      <c r="E507" s="1" t="s">
        <v>18</v>
      </c>
      <c r="F507" s="1" t="s">
        <v>15</v>
      </c>
      <c r="G507" s="1">
        <v>2272</v>
      </c>
      <c r="I507">
        <v>1136</v>
      </c>
      <c r="J507">
        <v>1136</v>
      </c>
      <c r="K507">
        <f t="shared" si="0"/>
        <v>2272</v>
      </c>
    </row>
    <row r="508" spans="1:11" x14ac:dyDescent="0.25">
      <c r="A508" s="1" t="s">
        <v>63</v>
      </c>
      <c r="B508" s="1" t="s">
        <v>10</v>
      </c>
      <c r="C508" s="1" t="s">
        <v>57</v>
      </c>
      <c r="D508" s="1" t="s">
        <v>51</v>
      </c>
      <c r="E508" s="1" t="s">
        <v>26</v>
      </c>
      <c r="F508" s="1" t="s">
        <v>17</v>
      </c>
      <c r="G508" s="1">
        <v>5720</v>
      </c>
      <c r="I508">
        <v>2860</v>
      </c>
      <c r="J508">
        <v>2860</v>
      </c>
      <c r="K508">
        <f t="shared" si="0"/>
        <v>5720</v>
      </c>
    </row>
    <row r="509" spans="1:11" x14ac:dyDescent="0.25">
      <c r="A509" s="1" t="s">
        <v>67</v>
      </c>
      <c r="B509" s="1" t="s">
        <v>24</v>
      </c>
      <c r="C509" s="1" t="s">
        <v>55</v>
      </c>
      <c r="D509" s="1" t="s">
        <v>49</v>
      </c>
      <c r="E509" s="1" t="s">
        <v>16</v>
      </c>
      <c r="F509" s="1" t="s">
        <v>17</v>
      </c>
      <c r="G509" s="1">
        <v>14006</v>
      </c>
      <c r="I509">
        <v>7003</v>
      </c>
      <c r="J509">
        <v>7003</v>
      </c>
      <c r="K509">
        <f t="shared" si="0"/>
        <v>14006</v>
      </c>
    </row>
    <row r="510" spans="1:11" x14ac:dyDescent="0.25">
      <c r="A510" s="1" t="s">
        <v>66</v>
      </c>
      <c r="B510" s="1" t="s">
        <v>13</v>
      </c>
      <c r="C510" s="1" t="s">
        <v>58</v>
      </c>
      <c r="D510" s="1" t="s">
        <v>53</v>
      </c>
      <c r="E510" s="1" t="s">
        <v>21</v>
      </c>
      <c r="F510" s="1" t="s">
        <v>17</v>
      </c>
      <c r="G510" s="1">
        <v>1189</v>
      </c>
    </row>
    <row r="511" spans="1:11" x14ac:dyDescent="0.25">
      <c r="A511" s="1" t="s">
        <v>28</v>
      </c>
      <c r="B511" s="1" t="s">
        <v>7</v>
      </c>
      <c r="C511" s="1" t="s">
        <v>56</v>
      </c>
      <c r="D511" s="1" t="s">
        <v>46</v>
      </c>
      <c r="E511" s="1" t="s">
        <v>23</v>
      </c>
      <c r="F511" s="1" t="s">
        <v>9</v>
      </c>
      <c r="G511" s="1">
        <v>15849</v>
      </c>
    </row>
    <row r="512" spans="1:11" x14ac:dyDescent="0.25">
      <c r="A512" s="1" t="s">
        <v>63</v>
      </c>
      <c r="B512" s="1" t="s">
        <v>10</v>
      </c>
      <c r="C512" s="1" t="s">
        <v>57</v>
      </c>
      <c r="D512" s="1" t="s">
        <v>51</v>
      </c>
      <c r="E512" s="1" t="s">
        <v>23</v>
      </c>
      <c r="F512" s="1" t="s">
        <v>9</v>
      </c>
      <c r="G512" s="1">
        <v>17360</v>
      </c>
    </row>
    <row r="513" spans="1:7" x14ac:dyDescent="0.25">
      <c r="A513" s="1" t="s">
        <v>65</v>
      </c>
      <c r="B513" s="1" t="s">
        <v>13</v>
      </c>
      <c r="C513" s="1" t="s">
        <v>58</v>
      </c>
      <c r="D513" s="1" t="s">
        <v>47</v>
      </c>
      <c r="E513" s="1" t="s">
        <v>25</v>
      </c>
      <c r="F513" s="1" t="s">
        <v>15</v>
      </c>
      <c r="G513" s="1">
        <v>2454</v>
      </c>
    </row>
    <row r="514" spans="1:7" x14ac:dyDescent="0.25">
      <c r="A514" s="1" t="s">
        <v>65</v>
      </c>
      <c r="B514" s="1" t="s">
        <v>24</v>
      </c>
      <c r="C514" s="1" t="s">
        <v>55</v>
      </c>
      <c r="D514" s="1" t="s">
        <v>48</v>
      </c>
      <c r="E514" s="1" t="s">
        <v>11</v>
      </c>
      <c r="F514" s="1" t="s">
        <v>12</v>
      </c>
      <c r="G514" s="1">
        <v>9082</v>
      </c>
    </row>
    <row r="515" spans="1:7" x14ac:dyDescent="0.25">
      <c r="A515" s="1" t="s">
        <v>63</v>
      </c>
      <c r="B515" s="1" t="s">
        <v>7</v>
      </c>
      <c r="C515" s="1" t="s">
        <v>56</v>
      </c>
      <c r="D515" s="1" t="s">
        <v>53</v>
      </c>
      <c r="E515" s="1" t="s">
        <v>22</v>
      </c>
      <c r="F515" s="1" t="s">
        <v>9</v>
      </c>
      <c r="G515" s="1">
        <v>29557</v>
      </c>
    </row>
    <row r="516" spans="1:7" x14ac:dyDescent="0.25">
      <c r="A516" s="1" t="s">
        <v>67</v>
      </c>
      <c r="B516" s="1" t="s">
        <v>7</v>
      </c>
      <c r="C516" s="1" t="s">
        <v>56</v>
      </c>
      <c r="D516" s="1" t="s">
        <v>54</v>
      </c>
      <c r="E516" s="1" t="s">
        <v>22</v>
      </c>
      <c r="F516" s="1" t="s">
        <v>9</v>
      </c>
      <c r="G516" s="1">
        <v>17148</v>
      </c>
    </row>
    <row r="517" spans="1:7" x14ac:dyDescent="0.25">
      <c r="A517" s="1" t="s">
        <v>65</v>
      </c>
      <c r="B517" s="1" t="s">
        <v>7</v>
      </c>
      <c r="C517" s="1" t="s">
        <v>56</v>
      </c>
      <c r="D517" s="1" t="s">
        <v>45</v>
      </c>
      <c r="E517" s="1" t="s">
        <v>25</v>
      </c>
      <c r="F517" s="1" t="s">
        <v>15</v>
      </c>
      <c r="G517" s="1">
        <v>23964</v>
      </c>
    </row>
    <row r="518" spans="1:7" x14ac:dyDescent="0.25">
      <c r="A518" s="1" t="s">
        <v>65</v>
      </c>
      <c r="B518" s="1" t="s">
        <v>24</v>
      </c>
      <c r="C518" s="1" t="s">
        <v>55</v>
      </c>
      <c r="D518" s="1" t="s">
        <v>47</v>
      </c>
      <c r="E518" s="1" t="s">
        <v>25</v>
      </c>
      <c r="F518" s="1" t="s">
        <v>15</v>
      </c>
      <c r="G518" s="1">
        <v>13574</v>
      </c>
    </row>
    <row r="519" spans="1:7" x14ac:dyDescent="0.25">
      <c r="A519" s="1" t="s">
        <v>66</v>
      </c>
      <c r="B519" s="1" t="s">
        <v>24</v>
      </c>
      <c r="C519" s="1" t="s">
        <v>55</v>
      </c>
      <c r="D519" s="1" t="s">
        <v>45</v>
      </c>
      <c r="E519" s="1" t="s">
        <v>25</v>
      </c>
      <c r="F519" s="1" t="s">
        <v>15</v>
      </c>
      <c r="G519" s="1">
        <v>5854</v>
      </c>
    </row>
    <row r="520" spans="1:7" x14ac:dyDescent="0.25">
      <c r="A520" s="1" t="s">
        <v>67</v>
      </c>
      <c r="B520" s="1" t="s">
        <v>24</v>
      </c>
      <c r="C520" s="1" t="s">
        <v>55</v>
      </c>
      <c r="D520" s="1" t="s">
        <v>45</v>
      </c>
      <c r="E520" s="1" t="s">
        <v>11</v>
      </c>
      <c r="F520" s="1" t="s">
        <v>12</v>
      </c>
      <c r="G520" s="1">
        <v>12740</v>
      </c>
    </row>
    <row r="521" spans="1:7" x14ac:dyDescent="0.25">
      <c r="A521" s="1" t="s">
        <v>65</v>
      </c>
      <c r="B521" s="1" t="s">
        <v>24</v>
      </c>
      <c r="C521" s="1" t="s">
        <v>55</v>
      </c>
      <c r="D521" s="1" t="s">
        <v>48</v>
      </c>
      <c r="E521" s="1" t="s">
        <v>20</v>
      </c>
      <c r="F521" s="1" t="s">
        <v>12</v>
      </c>
      <c r="G521" s="1">
        <v>14165</v>
      </c>
    </row>
    <row r="522" spans="1:7" x14ac:dyDescent="0.25">
      <c r="A522" s="1" t="s">
        <v>64</v>
      </c>
      <c r="B522" s="1" t="s">
        <v>13</v>
      </c>
      <c r="C522" s="1" t="s">
        <v>58</v>
      </c>
      <c r="D522" s="1" t="s">
        <v>46</v>
      </c>
      <c r="E522" s="1" t="s">
        <v>18</v>
      </c>
      <c r="F522" s="1" t="s">
        <v>15</v>
      </c>
      <c r="G522" s="1">
        <v>2870</v>
      </c>
    </row>
    <row r="523" spans="1:7" x14ac:dyDescent="0.25">
      <c r="A523" s="1" t="s">
        <v>66</v>
      </c>
      <c r="B523" s="1" t="s">
        <v>24</v>
      </c>
      <c r="C523" s="1" t="s">
        <v>55</v>
      </c>
      <c r="D523" s="1" t="s">
        <v>45</v>
      </c>
      <c r="E523" s="1" t="s">
        <v>16</v>
      </c>
      <c r="F523" s="1" t="s">
        <v>17</v>
      </c>
      <c r="G523" s="1">
        <v>7293</v>
      </c>
    </row>
    <row r="524" spans="1:7" x14ac:dyDescent="0.25">
      <c r="A524" s="1" t="s">
        <v>64</v>
      </c>
      <c r="B524" s="1" t="s">
        <v>10</v>
      </c>
      <c r="C524" s="1" t="s">
        <v>57</v>
      </c>
      <c r="D524" s="1" t="s">
        <v>51</v>
      </c>
      <c r="E524" s="1" t="s">
        <v>8</v>
      </c>
      <c r="F524" s="1" t="s">
        <v>9</v>
      </c>
      <c r="G524" s="1">
        <v>15007</v>
      </c>
    </row>
    <row r="525" spans="1:7" x14ac:dyDescent="0.25">
      <c r="A525" s="1" t="s">
        <v>65</v>
      </c>
      <c r="B525" s="1" t="s">
        <v>10</v>
      </c>
      <c r="C525" s="1" t="s">
        <v>57</v>
      </c>
      <c r="D525" s="1" t="s">
        <v>51</v>
      </c>
      <c r="E525" s="1" t="s">
        <v>16</v>
      </c>
      <c r="F525" s="1" t="s">
        <v>17</v>
      </c>
      <c r="G525" s="1">
        <v>18066</v>
      </c>
    </row>
    <row r="526" spans="1:7" x14ac:dyDescent="0.25">
      <c r="A526" s="1" t="s">
        <v>67</v>
      </c>
      <c r="B526" s="1" t="s">
        <v>7</v>
      </c>
      <c r="C526" s="1" t="s">
        <v>56</v>
      </c>
      <c r="D526" s="1" t="s">
        <v>51</v>
      </c>
      <c r="E526" s="1" t="s">
        <v>21</v>
      </c>
      <c r="F526" s="1" t="s">
        <v>17</v>
      </c>
      <c r="G526" s="1">
        <v>25411</v>
      </c>
    </row>
    <row r="527" spans="1:7" x14ac:dyDescent="0.25">
      <c r="A527" s="1" t="s">
        <v>63</v>
      </c>
      <c r="B527" s="1" t="s">
        <v>24</v>
      </c>
      <c r="C527" s="1" t="s">
        <v>55</v>
      </c>
      <c r="D527" s="1" t="s">
        <v>52</v>
      </c>
      <c r="E527" s="1" t="s">
        <v>21</v>
      </c>
      <c r="F527" s="1" t="s">
        <v>17</v>
      </c>
      <c r="G527" s="1">
        <v>5467</v>
      </c>
    </row>
    <row r="528" spans="1:7" x14ac:dyDescent="0.25">
      <c r="A528" s="1" t="s">
        <v>68</v>
      </c>
      <c r="B528" s="1" t="s">
        <v>7</v>
      </c>
      <c r="C528" s="1" t="s">
        <v>56</v>
      </c>
      <c r="D528" s="1" t="s">
        <v>52</v>
      </c>
      <c r="E528" s="1" t="s">
        <v>19</v>
      </c>
      <c r="F528" s="1" t="s">
        <v>12</v>
      </c>
      <c r="G528" s="1">
        <v>28396</v>
      </c>
    </row>
    <row r="529" spans="1:7" x14ac:dyDescent="0.25">
      <c r="A529" s="1" t="s">
        <v>64</v>
      </c>
      <c r="B529" s="1" t="s">
        <v>13</v>
      </c>
      <c r="C529" s="1" t="s">
        <v>58</v>
      </c>
      <c r="D529" s="1" t="s">
        <v>49</v>
      </c>
      <c r="E529" s="1" t="s">
        <v>26</v>
      </c>
      <c r="F529" s="1" t="s">
        <v>17</v>
      </c>
      <c r="G529" s="1">
        <v>7638</v>
      </c>
    </row>
    <row r="530" spans="1:7" x14ac:dyDescent="0.25">
      <c r="A530" s="1" t="s">
        <v>64</v>
      </c>
      <c r="B530" s="1" t="s">
        <v>13</v>
      </c>
      <c r="C530" s="1" t="s">
        <v>58</v>
      </c>
      <c r="D530" s="1" t="s">
        <v>48</v>
      </c>
      <c r="E530" s="1" t="s">
        <v>21</v>
      </c>
      <c r="F530" s="1" t="s">
        <v>17</v>
      </c>
      <c r="G530" s="1">
        <v>4131</v>
      </c>
    </row>
    <row r="531" spans="1:7" x14ac:dyDescent="0.25">
      <c r="A531" s="1" t="s">
        <v>27</v>
      </c>
      <c r="B531" s="1" t="s">
        <v>24</v>
      </c>
      <c r="C531" s="1" t="s">
        <v>55</v>
      </c>
      <c r="D531" s="1" t="s">
        <v>50</v>
      </c>
      <c r="E531" s="1" t="s">
        <v>8</v>
      </c>
      <c r="F531" s="1" t="s">
        <v>9</v>
      </c>
      <c r="G531" s="1">
        <v>10481</v>
      </c>
    </row>
    <row r="532" spans="1:7" x14ac:dyDescent="0.25">
      <c r="A532" s="1" t="s">
        <v>28</v>
      </c>
      <c r="B532" s="1" t="s">
        <v>7</v>
      </c>
      <c r="C532" s="1" t="s">
        <v>56</v>
      </c>
      <c r="D532" s="1" t="s">
        <v>47</v>
      </c>
      <c r="E532" s="1" t="s">
        <v>22</v>
      </c>
      <c r="F532" s="1" t="s">
        <v>9</v>
      </c>
      <c r="G532" s="1">
        <v>24278</v>
      </c>
    </row>
    <row r="533" spans="1:7" x14ac:dyDescent="0.25">
      <c r="A533" s="1" t="s">
        <v>28</v>
      </c>
      <c r="B533" s="1" t="s">
        <v>24</v>
      </c>
      <c r="C533" s="1" t="s">
        <v>55</v>
      </c>
      <c r="D533" s="1" t="s">
        <v>51</v>
      </c>
      <c r="E533" s="1" t="s">
        <v>11</v>
      </c>
      <c r="F533" s="1" t="s">
        <v>12</v>
      </c>
      <c r="G533" s="1">
        <v>8622</v>
      </c>
    </row>
    <row r="534" spans="1:7" x14ac:dyDescent="0.25">
      <c r="A534" s="1" t="s">
        <v>28</v>
      </c>
      <c r="B534" s="1" t="s">
        <v>10</v>
      </c>
      <c r="C534" s="1" t="s">
        <v>57</v>
      </c>
      <c r="D534" s="1" t="s">
        <v>46</v>
      </c>
      <c r="E534" s="1" t="s">
        <v>22</v>
      </c>
      <c r="F534" s="1" t="s">
        <v>9</v>
      </c>
      <c r="G534" s="1">
        <v>11604</v>
      </c>
    </row>
    <row r="535" spans="1:7" x14ac:dyDescent="0.25">
      <c r="A535" s="1" t="s">
        <v>68</v>
      </c>
      <c r="B535" s="1" t="s">
        <v>13</v>
      </c>
      <c r="C535" s="1" t="s">
        <v>58</v>
      </c>
      <c r="D535" s="1" t="s">
        <v>53</v>
      </c>
      <c r="E535" s="1" t="s">
        <v>21</v>
      </c>
      <c r="F535" s="1" t="s">
        <v>17</v>
      </c>
      <c r="G535" s="1">
        <v>1418</v>
      </c>
    </row>
    <row r="536" spans="1:7" x14ac:dyDescent="0.25">
      <c r="A536" s="1" t="s">
        <v>66</v>
      </c>
      <c r="B536" s="1" t="s">
        <v>10</v>
      </c>
      <c r="C536" s="1" t="s">
        <v>57</v>
      </c>
      <c r="D536" s="1" t="s">
        <v>51</v>
      </c>
      <c r="E536" s="1" t="s">
        <v>11</v>
      </c>
      <c r="F536" s="1" t="s">
        <v>12</v>
      </c>
      <c r="G536" s="1">
        <v>9007</v>
      </c>
    </row>
    <row r="537" spans="1:7" x14ac:dyDescent="0.25">
      <c r="A537" s="1" t="s">
        <v>68</v>
      </c>
      <c r="B537" s="1" t="s">
        <v>24</v>
      </c>
      <c r="C537" s="1" t="s">
        <v>55</v>
      </c>
      <c r="D537" s="1" t="s">
        <v>45</v>
      </c>
      <c r="E537" s="1" t="s">
        <v>14</v>
      </c>
      <c r="F537" s="1" t="s">
        <v>15</v>
      </c>
      <c r="G537" s="1">
        <v>12331</v>
      </c>
    </row>
    <row r="538" spans="1:7" x14ac:dyDescent="0.25">
      <c r="A538" s="1" t="s">
        <v>68</v>
      </c>
      <c r="B538" s="1" t="s">
        <v>7</v>
      </c>
      <c r="C538" s="1" t="s">
        <v>56</v>
      </c>
      <c r="D538" s="1" t="s">
        <v>45</v>
      </c>
      <c r="E538" s="1" t="s">
        <v>14</v>
      </c>
      <c r="F538" s="1" t="s">
        <v>15</v>
      </c>
      <c r="G538" s="1">
        <v>19053</v>
      </c>
    </row>
    <row r="539" spans="1:7" x14ac:dyDescent="0.25">
      <c r="A539" s="1" t="s">
        <v>66</v>
      </c>
      <c r="B539" s="1" t="s">
        <v>24</v>
      </c>
      <c r="C539" s="1" t="s">
        <v>55</v>
      </c>
      <c r="D539" s="1" t="s">
        <v>54</v>
      </c>
      <c r="E539" s="1" t="s">
        <v>26</v>
      </c>
      <c r="F539" s="1" t="s">
        <v>17</v>
      </c>
      <c r="G539" s="1">
        <v>8082</v>
      </c>
    </row>
    <row r="540" spans="1:7" x14ac:dyDescent="0.25">
      <c r="A540" s="1" t="s">
        <v>68</v>
      </c>
      <c r="B540" s="1" t="s">
        <v>10</v>
      </c>
      <c r="C540" s="1" t="s">
        <v>57</v>
      </c>
      <c r="D540" s="1" t="s">
        <v>50</v>
      </c>
      <c r="E540" s="1" t="s">
        <v>20</v>
      </c>
      <c r="F540" s="1" t="s">
        <v>12</v>
      </c>
      <c r="G540" s="1">
        <v>12087</v>
      </c>
    </row>
    <row r="541" spans="1:7" x14ac:dyDescent="0.25">
      <c r="A541" s="1" t="s">
        <v>28</v>
      </c>
      <c r="B541" s="1" t="s">
        <v>7</v>
      </c>
      <c r="C541" s="1" t="s">
        <v>56</v>
      </c>
      <c r="D541" s="1" t="s">
        <v>45</v>
      </c>
      <c r="E541" s="1" t="s">
        <v>23</v>
      </c>
      <c r="F541" s="1" t="s">
        <v>9</v>
      </c>
      <c r="G541" s="1">
        <v>24395</v>
      </c>
    </row>
    <row r="542" spans="1:7" x14ac:dyDescent="0.25">
      <c r="A542" s="1" t="s">
        <v>68</v>
      </c>
      <c r="B542" s="1" t="s">
        <v>10</v>
      </c>
      <c r="C542" s="1" t="s">
        <v>57</v>
      </c>
      <c r="D542" s="1" t="s">
        <v>52</v>
      </c>
      <c r="E542" s="1" t="s">
        <v>14</v>
      </c>
      <c r="F542" s="1" t="s">
        <v>15</v>
      </c>
      <c r="G542" s="1">
        <v>12087</v>
      </c>
    </row>
    <row r="543" spans="1:7" x14ac:dyDescent="0.25">
      <c r="A543" s="1" t="s">
        <v>67</v>
      </c>
      <c r="B543" s="1" t="s">
        <v>7</v>
      </c>
      <c r="C543" s="1" t="s">
        <v>56</v>
      </c>
      <c r="D543" s="1" t="s">
        <v>45</v>
      </c>
      <c r="E543" s="1" t="s">
        <v>22</v>
      </c>
      <c r="F543" s="1" t="s">
        <v>9</v>
      </c>
      <c r="G543" s="1">
        <v>28070</v>
      </c>
    </row>
    <row r="544" spans="1:7" x14ac:dyDescent="0.25">
      <c r="A544" s="1" t="s">
        <v>66</v>
      </c>
      <c r="B544" s="1" t="s">
        <v>24</v>
      </c>
      <c r="C544" s="1" t="s">
        <v>55</v>
      </c>
      <c r="D544" s="1" t="s">
        <v>52</v>
      </c>
      <c r="E544" s="1" t="s">
        <v>8</v>
      </c>
      <c r="F544" s="1" t="s">
        <v>9</v>
      </c>
      <c r="G544" s="1">
        <v>13120</v>
      </c>
    </row>
    <row r="545" spans="1:7" x14ac:dyDescent="0.25">
      <c r="A545" s="1" t="s">
        <v>27</v>
      </c>
      <c r="B545" s="1" t="s">
        <v>24</v>
      </c>
      <c r="C545" s="1" t="s">
        <v>55</v>
      </c>
      <c r="D545" s="1" t="s">
        <v>52</v>
      </c>
      <c r="E545" s="1" t="s">
        <v>22</v>
      </c>
      <c r="F545" s="1" t="s">
        <v>9</v>
      </c>
      <c r="G545" s="1">
        <v>4161</v>
      </c>
    </row>
    <row r="546" spans="1:7" x14ac:dyDescent="0.25">
      <c r="A546" s="1" t="s">
        <v>65</v>
      </c>
      <c r="B546" s="1" t="s">
        <v>10</v>
      </c>
      <c r="C546" s="1" t="s">
        <v>57</v>
      </c>
      <c r="D546" s="1" t="s">
        <v>53</v>
      </c>
      <c r="E546" s="1" t="s">
        <v>21</v>
      </c>
      <c r="F546" s="1" t="s">
        <v>17</v>
      </c>
      <c r="G546" s="1">
        <v>14355</v>
      </c>
    </row>
    <row r="547" spans="1:7" x14ac:dyDescent="0.25">
      <c r="A547" s="1" t="s">
        <v>65</v>
      </c>
      <c r="B547" s="1" t="s">
        <v>7</v>
      </c>
      <c r="C547" s="1" t="s">
        <v>56</v>
      </c>
      <c r="D547" s="1" t="s">
        <v>54</v>
      </c>
      <c r="E547" s="1" t="s">
        <v>22</v>
      </c>
      <c r="F547" s="1" t="s">
        <v>9</v>
      </c>
      <c r="G547" s="1">
        <v>24980</v>
      </c>
    </row>
    <row r="548" spans="1:7" x14ac:dyDescent="0.25">
      <c r="A548" s="1" t="s">
        <v>63</v>
      </c>
      <c r="B548" s="1" t="s">
        <v>7</v>
      </c>
      <c r="C548" s="1" t="s">
        <v>56</v>
      </c>
      <c r="D548" s="1" t="s">
        <v>48</v>
      </c>
      <c r="E548" s="1" t="s">
        <v>16</v>
      </c>
      <c r="F548" s="1" t="s">
        <v>17</v>
      </c>
      <c r="G548" s="1">
        <v>17889</v>
      </c>
    </row>
    <row r="549" spans="1:7" x14ac:dyDescent="0.25">
      <c r="A549" s="1" t="s">
        <v>66</v>
      </c>
      <c r="B549" s="1" t="s">
        <v>13</v>
      </c>
      <c r="C549" s="1" t="s">
        <v>58</v>
      </c>
      <c r="D549" s="1" t="s">
        <v>50</v>
      </c>
      <c r="E549" s="1" t="s">
        <v>18</v>
      </c>
      <c r="F549" s="1" t="s">
        <v>15</v>
      </c>
      <c r="G549" s="1">
        <v>5050</v>
      </c>
    </row>
    <row r="550" spans="1:7" x14ac:dyDescent="0.25">
      <c r="A550" s="1" t="s">
        <v>67</v>
      </c>
      <c r="B550" s="1" t="s">
        <v>7</v>
      </c>
      <c r="C550" s="1" t="s">
        <v>56</v>
      </c>
      <c r="D550" s="1" t="s">
        <v>54</v>
      </c>
      <c r="E550" s="1" t="s">
        <v>14</v>
      </c>
      <c r="F550" s="1" t="s">
        <v>15</v>
      </c>
      <c r="G550" s="1">
        <v>20626</v>
      </c>
    </row>
    <row r="551" spans="1:7" x14ac:dyDescent="0.25">
      <c r="A551" s="1" t="s">
        <v>64</v>
      </c>
      <c r="B551" s="1" t="s">
        <v>13</v>
      </c>
      <c r="C551" s="1" t="s">
        <v>58</v>
      </c>
      <c r="D551" s="1" t="s">
        <v>45</v>
      </c>
      <c r="E551" s="1" t="s">
        <v>20</v>
      </c>
      <c r="F551" s="1" t="s">
        <v>12</v>
      </c>
      <c r="G551" s="1">
        <v>4042</v>
      </c>
    </row>
    <row r="552" spans="1:7" x14ac:dyDescent="0.25">
      <c r="A552" s="1" t="s">
        <v>27</v>
      </c>
      <c r="B552" s="1" t="s">
        <v>13</v>
      </c>
      <c r="C552" s="1" t="s">
        <v>58</v>
      </c>
      <c r="D552" s="1" t="s">
        <v>48</v>
      </c>
      <c r="E552" s="1" t="s">
        <v>19</v>
      </c>
      <c r="F552" s="1" t="s">
        <v>12</v>
      </c>
      <c r="G552" s="1">
        <v>3849</v>
      </c>
    </row>
    <row r="553" spans="1:7" x14ac:dyDescent="0.25">
      <c r="A553" s="1" t="s">
        <v>27</v>
      </c>
      <c r="B553" s="1" t="s">
        <v>7</v>
      </c>
      <c r="C553" s="1" t="s">
        <v>56</v>
      </c>
      <c r="D553" s="1" t="s">
        <v>47</v>
      </c>
      <c r="E553" s="1" t="s">
        <v>26</v>
      </c>
      <c r="F553" s="1" t="s">
        <v>17</v>
      </c>
      <c r="G553" s="1">
        <v>28125</v>
      </c>
    </row>
    <row r="554" spans="1:7" x14ac:dyDescent="0.25">
      <c r="A554" s="1" t="s">
        <v>65</v>
      </c>
      <c r="B554" s="1" t="s">
        <v>24</v>
      </c>
      <c r="C554" s="1" t="s">
        <v>55</v>
      </c>
      <c r="D554" s="1" t="s">
        <v>47</v>
      </c>
      <c r="E554" s="1" t="s">
        <v>20</v>
      </c>
      <c r="F554" s="1" t="s">
        <v>12</v>
      </c>
      <c r="G554" s="1">
        <v>12285</v>
      </c>
    </row>
    <row r="555" spans="1:7" x14ac:dyDescent="0.25">
      <c r="A555" s="1" t="s">
        <v>66</v>
      </c>
      <c r="B555" s="1" t="s">
        <v>10</v>
      </c>
      <c r="C555" s="1" t="s">
        <v>57</v>
      </c>
      <c r="D555" s="1" t="s">
        <v>49</v>
      </c>
      <c r="E555" s="1" t="s">
        <v>22</v>
      </c>
      <c r="F555" s="1" t="s">
        <v>9</v>
      </c>
      <c r="G555" s="1">
        <v>17322</v>
      </c>
    </row>
    <row r="556" spans="1:7" x14ac:dyDescent="0.25">
      <c r="A556" s="1" t="s">
        <v>27</v>
      </c>
      <c r="B556" s="1" t="s">
        <v>10</v>
      </c>
      <c r="C556" s="1" t="s">
        <v>57</v>
      </c>
      <c r="D556" s="1" t="s">
        <v>48</v>
      </c>
      <c r="E556" s="1" t="s">
        <v>11</v>
      </c>
      <c r="F556" s="1" t="s">
        <v>12</v>
      </c>
      <c r="G556" s="1">
        <v>13271</v>
      </c>
    </row>
    <row r="557" spans="1:7" x14ac:dyDescent="0.25">
      <c r="A557" s="1" t="s">
        <v>68</v>
      </c>
      <c r="B557" s="1" t="s">
        <v>13</v>
      </c>
      <c r="C557" s="1" t="s">
        <v>58</v>
      </c>
      <c r="D557" s="1" t="s">
        <v>49</v>
      </c>
      <c r="E557" s="1" t="s">
        <v>25</v>
      </c>
      <c r="F557" s="1" t="s">
        <v>15</v>
      </c>
      <c r="G557" s="1">
        <v>7038</v>
      </c>
    </row>
    <row r="558" spans="1:7" x14ac:dyDescent="0.25">
      <c r="A558" s="1" t="s">
        <v>66</v>
      </c>
      <c r="B558" s="1" t="s">
        <v>10</v>
      </c>
      <c r="C558" s="1" t="s">
        <v>57</v>
      </c>
      <c r="D558" s="1" t="s">
        <v>53</v>
      </c>
      <c r="E558" s="1" t="s">
        <v>16</v>
      </c>
      <c r="F558" s="1" t="s">
        <v>17</v>
      </c>
      <c r="G558" s="1">
        <v>15603</v>
      </c>
    </row>
    <row r="559" spans="1:7" x14ac:dyDescent="0.25">
      <c r="A559" s="1" t="s">
        <v>68</v>
      </c>
      <c r="B559" s="1" t="s">
        <v>24</v>
      </c>
      <c r="C559" s="1" t="s">
        <v>55</v>
      </c>
      <c r="D559" s="1" t="s">
        <v>46</v>
      </c>
      <c r="E559" s="1" t="s">
        <v>16</v>
      </c>
      <c r="F559" s="1" t="s">
        <v>17</v>
      </c>
      <c r="G559" s="1">
        <v>13279</v>
      </c>
    </row>
    <row r="560" spans="1:7" x14ac:dyDescent="0.25">
      <c r="A560" s="1" t="s">
        <v>28</v>
      </c>
      <c r="B560" s="1" t="s">
        <v>24</v>
      </c>
      <c r="C560" s="1" t="s">
        <v>55</v>
      </c>
      <c r="D560" s="1" t="s">
        <v>51</v>
      </c>
      <c r="E560" s="1" t="s">
        <v>23</v>
      </c>
      <c r="F560" s="1" t="s">
        <v>9</v>
      </c>
      <c r="G560" s="1">
        <v>9117</v>
      </c>
    </row>
    <row r="561" spans="1:7" x14ac:dyDescent="0.25">
      <c r="A561" s="1" t="s">
        <v>28</v>
      </c>
      <c r="B561" s="1" t="s">
        <v>10</v>
      </c>
      <c r="C561" s="1" t="s">
        <v>57</v>
      </c>
      <c r="D561" s="1" t="s">
        <v>45</v>
      </c>
      <c r="E561" s="1" t="s">
        <v>21</v>
      </c>
      <c r="F561" s="1" t="s">
        <v>17</v>
      </c>
      <c r="G561" s="1">
        <v>13462</v>
      </c>
    </row>
    <row r="562" spans="1:7" x14ac:dyDescent="0.25">
      <c r="A562" s="1" t="s">
        <v>27</v>
      </c>
      <c r="B562" s="1" t="s">
        <v>7</v>
      </c>
      <c r="C562" s="1" t="s">
        <v>56</v>
      </c>
      <c r="D562" s="1" t="s">
        <v>50</v>
      </c>
      <c r="E562" s="1" t="s">
        <v>21</v>
      </c>
      <c r="F562" s="1" t="s">
        <v>17</v>
      </c>
      <c r="G562" s="1">
        <v>21779</v>
      </c>
    </row>
    <row r="563" spans="1:7" x14ac:dyDescent="0.25">
      <c r="A563" s="1" t="s">
        <v>68</v>
      </c>
      <c r="B563" s="1" t="s">
        <v>24</v>
      </c>
      <c r="C563" s="1" t="s">
        <v>55</v>
      </c>
      <c r="D563" s="1" t="s">
        <v>46</v>
      </c>
      <c r="E563" s="1" t="s">
        <v>20</v>
      </c>
      <c r="F563" s="1" t="s">
        <v>12</v>
      </c>
      <c r="G563" s="1">
        <v>9808</v>
      </c>
    </row>
    <row r="564" spans="1:7" x14ac:dyDescent="0.25">
      <c r="A564" s="1" t="s">
        <v>64</v>
      </c>
      <c r="B564" s="1" t="s">
        <v>7</v>
      </c>
      <c r="C564" s="1" t="s">
        <v>56</v>
      </c>
      <c r="D564" s="1" t="s">
        <v>52</v>
      </c>
      <c r="E564" s="1" t="s">
        <v>18</v>
      </c>
      <c r="F564" s="1" t="s">
        <v>15</v>
      </c>
      <c r="G564" s="1">
        <v>20419</v>
      </c>
    </row>
    <row r="565" spans="1:7" x14ac:dyDescent="0.25">
      <c r="A565" s="1" t="s">
        <v>27</v>
      </c>
      <c r="B565" s="1" t="s">
        <v>24</v>
      </c>
      <c r="C565" s="1" t="s">
        <v>55</v>
      </c>
      <c r="D565" s="1" t="s">
        <v>49</v>
      </c>
      <c r="E565" s="1" t="s">
        <v>26</v>
      </c>
      <c r="F565" s="1" t="s">
        <v>17</v>
      </c>
      <c r="G565" s="1">
        <v>11791</v>
      </c>
    </row>
    <row r="566" spans="1:7" x14ac:dyDescent="0.25">
      <c r="A566" s="1" t="s">
        <v>27</v>
      </c>
      <c r="B566" s="1" t="s">
        <v>13</v>
      </c>
      <c r="C566" s="1" t="s">
        <v>58</v>
      </c>
      <c r="D566" s="1" t="s">
        <v>52</v>
      </c>
      <c r="E566" s="1" t="s">
        <v>26</v>
      </c>
      <c r="F566" s="1" t="s">
        <v>17</v>
      </c>
      <c r="G566" s="1">
        <v>4889</v>
      </c>
    </row>
    <row r="567" spans="1:7" x14ac:dyDescent="0.25">
      <c r="A567" s="1" t="s">
        <v>28</v>
      </c>
      <c r="B567" s="1" t="s">
        <v>13</v>
      </c>
      <c r="C567" s="1" t="s">
        <v>58</v>
      </c>
      <c r="D567" s="1" t="s">
        <v>48</v>
      </c>
      <c r="E567" s="1" t="s">
        <v>25</v>
      </c>
      <c r="F567" s="1" t="s">
        <v>15</v>
      </c>
      <c r="G567" s="1">
        <v>3790</v>
      </c>
    </row>
    <row r="568" spans="1:7" x14ac:dyDescent="0.25">
      <c r="A568" s="1" t="s">
        <v>67</v>
      </c>
      <c r="B568" s="1" t="s">
        <v>10</v>
      </c>
      <c r="C568" s="1" t="s">
        <v>57</v>
      </c>
      <c r="D568" s="1" t="s">
        <v>50</v>
      </c>
      <c r="E568" s="1" t="s">
        <v>21</v>
      </c>
      <c r="F568" s="1" t="s">
        <v>17</v>
      </c>
      <c r="G568" s="1">
        <v>15360</v>
      </c>
    </row>
    <row r="569" spans="1:7" x14ac:dyDescent="0.25">
      <c r="A569" s="1" t="s">
        <v>63</v>
      </c>
      <c r="B569" s="1" t="s">
        <v>7</v>
      </c>
      <c r="C569" s="1" t="s">
        <v>56</v>
      </c>
      <c r="D569" s="1" t="s">
        <v>51</v>
      </c>
      <c r="E569" s="1" t="s">
        <v>22</v>
      </c>
      <c r="F569" s="1" t="s">
        <v>9</v>
      </c>
      <c r="G569" s="1">
        <v>21144</v>
      </c>
    </row>
    <row r="570" spans="1:7" x14ac:dyDescent="0.25">
      <c r="A570" s="1" t="s">
        <v>68</v>
      </c>
      <c r="B570" s="1" t="s">
        <v>24</v>
      </c>
      <c r="C570" s="1" t="s">
        <v>55</v>
      </c>
      <c r="D570" s="1" t="s">
        <v>46</v>
      </c>
      <c r="E570" s="1" t="s">
        <v>14</v>
      </c>
      <c r="F570" s="1" t="s">
        <v>15</v>
      </c>
      <c r="G570" s="1">
        <v>4016</v>
      </c>
    </row>
    <row r="571" spans="1:7" x14ac:dyDescent="0.25">
      <c r="A571" s="1" t="s">
        <v>28</v>
      </c>
      <c r="B571" s="1" t="s">
        <v>7</v>
      </c>
      <c r="C571" s="1" t="s">
        <v>56</v>
      </c>
      <c r="D571" s="1" t="s">
        <v>46</v>
      </c>
      <c r="E571" s="1" t="s">
        <v>19</v>
      </c>
      <c r="F571" s="1" t="s">
        <v>12</v>
      </c>
      <c r="G571" s="1">
        <v>17392</v>
      </c>
    </row>
    <row r="572" spans="1:7" x14ac:dyDescent="0.25">
      <c r="A572" s="1" t="s">
        <v>63</v>
      </c>
      <c r="B572" s="1" t="s">
        <v>24</v>
      </c>
      <c r="C572" s="1" t="s">
        <v>55</v>
      </c>
      <c r="D572" s="1" t="s">
        <v>53</v>
      </c>
      <c r="E572" s="1" t="s">
        <v>14</v>
      </c>
      <c r="F572" s="1" t="s">
        <v>15</v>
      </c>
      <c r="G572" s="1">
        <v>11131</v>
      </c>
    </row>
    <row r="573" spans="1:7" x14ac:dyDescent="0.25">
      <c r="A573" s="1" t="s">
        <v>28</v>
      </c>
      <c r="B573" s="1" t="s">
        <v>24</v>
      </c>
      <c r="C573" s="1" t="s">
        <v>55</v>
      </c>
      <c r="D573" s="1" t="s">
        <v>45</v>
      </c>
      <c r="E573" s="1" t="s">
        <v>18</v>
      </c>
      <c r="F573" s="1" t="s">
        <v>15</v>
      </c>
      <c r="G573" s="1">
        <v>5296</v>
      </c>
    </row>
    <row r="574" spans="1:7" x14ac:dyDescent="0.25">
      <c r="A574" s="1" t="s">
        <v>28</v>
      </c>
      <c r="B574" s="1" t="s">
        <v>24</v>
      </c>
      <c r="C574" s="1" t="s">
        <v>55</v>
      </c>
      <c r="D574" s="1" t="s">
        <v>52</v>
      </c>
      <c r="E574" s="1" t="s">
        <v>25</v>
      </c>
      <c r="F574" s="1" t="s">
        <v>15</v>
      </c>
      <c r="G574" s="1">
        <v>9691</v>
      </c>
    </row>
    <row r="575" spans="1:7" x14ac:dyDescent="0.25">
      <c r="A575" s="1" t="s">
        <v>27</v>
      </c>
      <c r="B575" s="1" t="s">
        <v>24</v>
      </c>
      <c r="C575" s="1" t="s">
        <v>55</v>
      </c>
      <c r="D575" s="1" t="s">
        <v>50</v>
      </c>
      <c r="E575" s="1" t="s">
        <v>8</v>
      </c>
      <c r="F575" s="1" t="s">
        <v>9</v>
      </c>
      <c r="G575" s="1">
        <v>12226</v>
      </c>
    </row>
    <row r="576" spans="1:7" x14ac:dyDescent="0.25">
      <c r="A576" s="1" t="s">
        <v>67</v>
      </c>
      <c r="B576" s="1" t="s">
        <v>7</v>
      </c>
      <c r="C576" s="1" t="s">
        <v>56</v>
      </c>
      <c r="D576" s="1" t="s">
        <v>48</v>
      </c>
      <c r="E576" s="1" t="s">
        <v>16</v>
      </c>
      <c r="F576" s="1" t="s">
        <v>17</v>
      </c>
      <c r="G576" s="1">
        <v>18036</v>
      </c>
    </row>
    <row r="577" spans="1:7" x14ac:dyDescent="0.25">
      <c r="A577" s="1" t="s">
        <v>28</v>
      </c>
      <c r="B577" s="1" t="s">
        <v>24</v>
      </c>
      <c r="C577" s="1" t="s">
        <v>55</v>
      </c>
      <c r="D577" s="1" t="s">
        <v>52</v>
      </c>
      <c r="E577" s="1" t="s">
        <v>20</v>
      </c>
      <c r="F577" s="1" t="s">
        <v>12</v>
      </c>
      <c r="G577" s="1">
        <v>5263</v>
      </c>
    </row>
    <row r="578" spans="1:7" x14ac:dyDescent="0.25">
      <c r="A578" s="1" t="s">
        <v>64</v>
      </c>
      <c r="B578" s="1" t="s">
        <v>13</v>
      </c>
      <c r="C578" s="1" t="s">
        <v>58</v>
      </c>
      <c r="D578" s="1" t="s">
        <v>52</v>
      </c>
      <c r="E578" s="1" t="s">
        <v>18</v>
      </c>
      <c r="F578" s="1" t="s">
        <v>15</v>
      </c>
      <c r="G578" s="1">
        <v>7318</v>
      </c>
    </row>
    <row r="579" spans="1:7" x14ac:dyDescent="0.25">
      <c r="A579" s="1" t="s">
        <v>63</v>
      </c>
      <c r="B579" s="1" t="s">
        <v>13</v>
      </c>
      <c r="C579" s="1" t="s">
        <v>58</v>
      </c>
      <c r="D579" s="1" t="s">
        <v>46</v>
      </c>
      <c r="E579" s="1" t="s">
        <v>26</v>
      </c>
      <c r="F579" s="1" t="s">
        <v>17</v>
      </c>
      <c r="G579" s="1">
        <v>6800</v>
      </c>
    </row>
    <row r="580" spans="1:7" x14ac:dyDescent="0.25">
      <c r="A580" s="1" t="s">
        <v>63</v>
      </c>
      <c r="B580" s="1" t="s">
        <v>10</v>
      </c>
      <c r="C580" s="1" t="s">
        <v>57</v>
      </c>
      <c r="D580" s="1" t="s">
        <v>50</v>
      </c>
      <c r="E580" s="1" t="s">
        <v>8</v>
      </c>
      <c r="F580" s="1" t="s">
        <v>9</v>
      </c>
      <c r="G580" s="1">
        <v>14431</v>
      </c>
    </row>
    <row r="581" spans="1:7" x14ac:dyDescent="0.25">
      <c r="A581" s="1" t="s">
        <v>68</v>
      </c>
      <c r="B581" s="1" t="s">
        <v>13</v>
      </c>
      <c r="C581" s="1" t="s">
        <v>58</v>
      </c>
      <c r="D581" s="1" t="s">
        <v>47</v>
      </c>
      <c r="E581" s="1" t="s">
        <v>26</v>
      </c>
      <c r="F581" s="1" t="s">
        <v>17</v>
      </c>
      <c r="G581" s="1">
        <v>6415</v>
      </c>
    </row>
    <row r="582" spans="1:7" x14ac:dyDescent="0.25">
      <c r="A582" s="1" t="s">
        <v>68</v>
      </c>
      <c r="B582" s="1" t="s">
        <v>13</v>
      </c>
      <c r="C582" s="1" t="s">
        <v>58</v>
      </c>
      <c r="D582" s="1" t="s">
        <v>45</v>
      </c>
      <c r="E582" s="1" t="s">
        <v>11</v>
      </c>
      <c r="F582" s="1" t="s">
        <v>12</v>
      </c>
      <c r="G582" s="1">
        <v>7608</v>
      </c>
    </row>
    <row r="583" spans="1:7" x14ac:dyDescent="0.25">
      <c r="A583" s="1" t="s">
        <v>68</v>
      </c>
      <c r="B583" s="1" t="s">
        <v>24</v>
      </c>
      <c r="C583" s="1" t="s">
        <v>55</v>
      </c>
      <c r="D583" s="1" t="s">
        <v>45</v>
      </c>
      <c r="E583" s="1" t="s">
        <v>25</v>
      </c>
      <c r="F583" s="1" t="s">
        <v>15</v>
      </c>
      <c r="G583" s="1">
        <v>7088</v>
      </c>
    </row>
    <row r="584" spans="1:7" x14ac:dyDescent="0.25">
      <c r="A584" s="1" t="s">
        <v>64</v>
      </c>
      <c r="B584" s="1" t="s">
        <v>24</v>
      </c>
      <c r="C584" s="1" t="s">
        <v>55</v>
      </c>
      <c r="D584" s="1" t="s">
        <v>52</v>
      </c>
      <c r="E584" s="1" t="s">
        <v>16</v>
      </c>
      <c r="F584" s="1" t="s">
        <v>17</v>
      </c>
      <c r="G584" s="1">
        <v>9724</v>
      </c>
    </row>
    <row r="585" spans="1:7" x14ac:dyDescent="0.25">
      <c r="A585" s="1" t="s">
        <v>63</v>
      </c>
      <c r="B585" s="1" t="s">
        <v>13</v>
      </c>
      <c r="C585" s="1" t="s">
        <v>58</v>
      </c>
      <c r="D585" s="1" t="s">
        <v>45</v>
      </c>
      <c r="E585" s="1" t="s">
        <v>26</v>
      </c>
      <c r="F585" s="1" t="s">
        <v>17</v>
      </c>
      <c r="G585" s="1">
        <v>2114</v>
      </c>
    </row>
    <row r="586" spans="1:7" x14ac:dyDescent="0.25">
      <c r="A586" s="1" t="s">
        <v>27</v>
      </c>
      <c r="B586" s="1" t="s">
        <v>10</v>
      </c>
      <c r="C586" s="1" t="s">
        <v>57</v>
      </c>
      <c r="D586" s="1" t="s">
        <v>47</v>
      </c>
      <c r="E586" s="1" t="s">
        <v>21</v>
      </c>
      <c r="F586" s="1" t="s">
        <v>17</v>
      </c>
      <c r="G586" s="1">
        <v>16518</v>
      </c>
    </row>
    <row r="587" spans="1:7" x14ac:dyDescent="0.25">
      <c r="A587" s="1" t="s">
        <v>63</v>
      </c>
      <c r="B587" s="1" t="s">
        <v>10</v>
      </c>
      <c r="C587" s="1" t="s">
        <v>57</v>
      </c>
      <c r="D587" s="1" t="s">
        <v>49</v>
      </c>
      <c r="E587" s="1" t="s">
        <v>26</v>
      </c>
      <c r="F587" s="1" t="s">
        <v>17</v>
      </c>
      <c r="G587" s="1">
        <v>17681</v>
      </c>
    </row>
    <row r="588" spans="1:7" x14ac:dyDescent="0.25">
      <c r="A588" s="1" t="s">
        <v>27</v>
      </c>
      <c r="B588" s="1" t="s">
        <v>10</v>
      </c>
      <c r="C588" s="1" t="s">
        <v>57</v>
      </c>
      <c r="D588" s="1" t="s">
        <v>50</v>
      </c>
      <c r="E588" s="1" t="s">
        <v>23</v>
      </c>
      <c r="F588" s="1" t="s">
        <v>9</v>
      </c>
      <c r="G588" s="1">
        <v>8742</v>
      </c>
    </row>
    <row r="589" spans="1:7" x14ac:dyDescent="0.25">
      <c r="A589" s="1" t="s">
        <v>66</v>
      </c>
      <c r="B589" s="1" t="s">
        <v>24</v>
      </c>
      <c r="C589" s="1" t="s">
        <v>55</v>
      </c>
      <c r="D589" s="1" t="s">
        <v>45</v>
      </c>
      <c r="E589" s="1" t="s">
        <v>16</v>
      </c>
      <c r="F589" s="1" t="s">
        <v>17</v>
      </c>
      <c r="G589" s="1">
        <v>8427</v>
      </c>
    </row>
    <row r="590" spans="1:7" x14ac:dyDescent="0.25">
      <c r="A590" s="1" t="s">
        <v>64</v>
      </c>
      <c r="B590" s="1" t="s">
        <v>10</v>
      </c>
      <c r="C590" s="1" t="s">
        <v>57</v>
      </c>
      <c r="D590" s="1" t="s">
        <v>45</v>
      </c>
      <c r="E590" s="1" t="s">
        <v>11</v>
      </c>
      <c r="F590" s="1" t="s">
        <v>12</v>
      </c>
      <c r="G590" s="1">
        <v>16625</v>
      </c>
    </row>
    <row r="591" spans="1:7" x14ac:dyDescent="0.25">
      <c r="A591" s="1" t="s">
        <v>63</v>
      </c>
      <c r="B591" s="1" t="s">
        <v>10</v>
      </c>
      <c r="C591" s="1" t="s">
        <v>57</v>
      </c>
      <c r="D591" s="1" t="s">
        <v>47</v>
      </c>
      <c r="E591" s="1" t="s">
        <v>19</v>
      </c>
      <c r="F591" s="1" t="s">
        <v>12</v>
      </c>
      <c r="G591" s="1">
        <v>13682</v>
      </c>
    </row>
    <row r="592" spans="1:7" x14ac:dyDescent="0.25">
      <c r="A592" s="1" t="s">
        <v>67</v>
      </c>
      <c r="B592" s="1" t="s">
        <v>13</v>
      </c>
      <c r="C592" s="1" t="s">
        <v>58</v>
      </c>
      <c r="D592" s="1" t="s">
        <v>54</v>
      </c>
      <c r="E592" s="1" t="s">
        <v>11</v>
      </c>
      <c r="F592" s="1" t="s">
        <v>12</v>
      </c>
      <c r="G592" s="1">
        <v>7020</v>
      </c>
    </row>
    <row r="593" spans="1:7" x14ac:dyDescent="0.25">
      <c r="A593" s="1" t="s">
        <v>27</v>
      </c>
      <c r="B593" s="1" t="s">
        <v>24</v>
      </c>
      <c r="C593" s="1" t="s">
        <v>55</v>
      </c>
      <c r="D593" s="1" t="s">
        <v>54</v>
      </c>
      <c r="E593" s="1" t="s">
        <v>21</v>
      </c>
      <c r="F593" s="1" t="s">
        <v>17</v>
      </c>
      <c r="G593" s="1">
        <v>14171</v>
      </c>
    </row>
    <row r="594" spans="1:7" x14ac:dyDescent="0.25">
      <c r="A594" s="1" t="s">
        <v>64</v>
      </c>
      <c r="B594" s="1" t="s">
        <v>13</v>
      </c>
      <c r="C594" s="1" t="s">
        <v>58</v>
      </c>
      <c r="D594" s="1" t="s">
        <v>46</v>
      </c>
      <c r="E594" s="1" t="s">
        <v>22</v>
      </c>
      <c r="F594" s="1" t="s">
        <v>9</v>
      </c>
      <c r="G594" s="1">
        <v>6806</v>
      </c>
    </row>
    <row r="595" spans="1:7" x14ac:dyDescent="0.25">
      <c r="A595" s="1" t="s">
        <v>65</v>
      </c>
      <c r="B595" s="1" t="s">
        <v>13</v>
      </c>
      <c r="C595" s="1" t="s">
        <v>58</v>
      </c>
      <c r="D595" s="1" t="s">
        <v>48</v>
      </c>
      <c r="E595" s="1" t="s">
        <v>25</v>
      </c>
      <c r="F595" s="1" t="s">
        <v>15</v>
      </c>
      <c r="G595" s="1">
        <v>1669</v>
      </c>
    </row>
    <row r="596" spans="1:7" x14ac:dyDescent="0.25">
      <c r="A596" s="1" t="s">
        <v>68</v>
      </c>
      <c r="B596" s="1" t="s">
        <v>7</v>
      </c>
      <c r="C596" s="1" t="s">
        <v>56</v>
      </c>
      <c r="D596" s="1" t="s">
        <v>52</v>
      </c>
      <c r="E596" s="1" t="s">
        <v>16</v>
      </c>
      <c r="F596" s="1" t="s">
        <v>17</v>
      </c>
      <c r="G596" s="1">
        <v>15693</v>
      </c>
    </row>
    <row r="597" spans="1:7" x14ac:dyDescent="0.25">
      <c r="A597" s="1" t="s">
        <v>67</v>
      </c>
      <c r="B597" s="1" t="s">
        <v>7</v>
      </c>
      <c r="C597" s="1" t="s">
        <v>56</v>
      </c>
      <c r="D597" s="1" t="s">
        <v>51</v>
      </c>
      <c r="E597" s="1" t="s">
        <v>25</v>
      </c>
      <c r="F597" s="1" t="s">
        <v>15</v>
      </c>
      <c r="G597" s="1">
        <v>18979</v>
      </c>
    </row>
    <row r="598" spans="1:7" x14ac:dyDescent="0.25">
      <c r="A598" s="1" t="s">
        <v>28</v>
      </c>
      <c r="B598" s="1" t="s">
        <v>7</v>
      </c>
      <c r="C598" s="1" t="s">
        <v>56</v>
      </c>
      <c r="D598" s="1" t="s">
        <v>54</v>
      </c>
      <c r="E598" s="1" t="s">
        <v>19</v>
      </c>
      <c r="F598" s="1" t="s">
        <v>12</v>
      </c>
      <c r="G598" s="1">
        <v>22098</v>
      </c>
    </row>
    <row r="599" spans="1:7" x14ac:dyDescent="0.25">
      <c r="A599" s="1" t="s">
        <v>27</v>
      </c>
      <c r="B599" s="1" t="s">
        <v>13</v>
      </c>
      <c r="C599" s="1" t="s">
        <v>58</v>
      </c>
      <c r="D599" s="1" t="s">
        <v>46</v>
      </c>
      <c r="E599" s="1" t="s">
        <v>11</v>
      </c>
      <c r="F599" s="1" t="s">
        <v>12</v>
      </c>
      <c r="G599" s="1">
        <v>7208</v>
      </c>
    </row>
    <row r="600" spans="1:7" x14ac:dyDescent="0.25">
      <c r="A600" s="1" t="s">
        <v>67</v>
      </c>
      <c r="B600" s="1" t="s">
        <v>10</v>
      </c>
      <c r="C600" s="1" t="s">
        <v>57</v>
      </c>
      <c r="D600" s="1" t="s">
        <v>53</v>
      </c>
      <c r="E600" s="1" t="s">
        <v>23</v>
      </c>
      <c r="F600" s="1" t="s">
        <v>9</v>
      </c>
      <c r="G600" s="1">
        <v>19437</v>
      </c>
    </row>
    <row r="601" spans="1:7" x14ac:dyDescent="0.25">
      <c r="A601" s="1" t="s">
        <v>66</v>
      </c>
      <c r="B601" s="1" t="s">
        <v>24</v>
      </c>
      <c r="C601" s="1" t="s">
        <v>55</v>
      </c>
      <c r="D601" s="1" t="s">
        <v>52</v>
      </c>
      <c r="E601" s="1" t="s">
        <v>23</v>
      </c>
      <c r="F601" s="1" t="s">
        <v>9</v>
      </c>
      <c r="G601" s="1">
        <v>7068</v>
      </c>
    </row>
    <row r="602" spans="1:7" x14ac:dyDescent="0.25">
      <c r="A602" s="1" t="s">
        <v>63</v>
      </c>
      <c r="B602" s="1" t="s">
        <v>10</v>
      </c>
      <c r="C602" s="1" t="s">
        <v>57</v>
      </c>
      <c r="D602" s="1" t="s">
        <v>48</v>
      </c>
      <c r="E602" s="1" t="s">
        <v>8</v>
      </c>
      <c r="F602" s="1" t="s">
        <v>9</v>
      </c>
      <c r="G602" s="1">
        <v>13030</v>
      </c>
    </row>
    <row r="603" spans="1:7" x14ac:dyDescent="0.25">
      <c r="A603" s="1" t="s">
        <v>63</v>
      </c>
      <c r="B603" s="1" t="s">
        <v>7</v>
      </c>
      <c r="C603" s="1" t="s">
        <v>56</v>
      </c>
      <c r="D603" s="1" t="s">
        <v>45</v>
      </c>
      <c r="E603" s="1" t="s">
        <v>14</v>
      </c>
      <c r="F603" s="1" t="s">
        <v>15</v>
      </c>
      <c r="G603" s="1">
        <v>26661</v>
      </c>
    </row>
    <row r="604" spans="1:7" x14ac:dyDescent="0.25">
      <c r="A604" s="1" t="s">
        <v>63</v>
      </c>
      <c r="B604" s="1" t="s">
        <v>7</v>
      </c>
      <c r="C604" s="1" t="s">
        <v>56</v>
      </c>
      <c r="D604" s="1" t="s">
        <v>45</v>
      </c>
      <c r="E604" s="1" t="s">
        <v>8</v>
      </c>
      <c r="F604" s="1" t="s">
        <v>9</v>
      </c>
      <c r="G604" s="1">
        <v>16756</v>
      </c>
    </row>
    <row r="605" spans="1:7" x14ac:dyDescent="0.25">
      <c r="A605" s="1" t="s">
        <v>27</v>
      </c>
      <c r="B605" s="1" t="s">
        <v>24</v>
      </c>
      <c r="C605" s="1" t="s">
        <v>55</v>
      </c>
      <c r="D605" s="1" t="s">
        <v>52</v>
      </c>
      <c r="E605" s="1" t="s">
        <v>11</v>
      </c>
      <c r="F605" s="1" t="s">
        <v>12</v>
      </c>
      <c r="G605" s="1">
        <v>9230</v>
      </c>
    </row>
    <row r="606" spans="1:7" x14ac:dyDescent="0.25">
      <c r="A606" s="1" t="s">
        <v>67</v>
      </c>
      <c r="B606" s="1" t="s">
        <v>13</v>
      </c>
      <c r="C606" s="1" t="s">
        <v>58</v>
      </c>
      <c r="D606" s="1" t="s">
        <v>49</v>
      </c>
      <c r="E606" s="1" t="s">
        <v>21</v>
      </c>
      <c r="F606" s="1" t="s">
        <v>17</v>
      </c>
      <c r="G606" s="1">
        <v>4719</v>
      </c>
    </row>
    <row r="607" spans="1:7" x14ac:dyDescent="0.25">
      <c r="A607" s="1" t="s">
        <v>63</v>
      </c>
      <c r="B607" s="1" t="s">
        <v>7</v>
      </c>
      <c r="C607" s="1" t="s">
        <v>56</v>
      </c>
      <c r="D607" s="1" t="s">
        <v>47</v>
      </c>
      <c r="E607" s="1" t="s">
        <v>14</v>
      </c>
      <c r="F607" s="1" t="s">
        <v>15</v>
      </c>
      <c r="G607" s="1">
        <v>26765</v>
      </c>
    </row>
    <row r="608" spans="1:7" x14ac:dyDescent="0.25">
      <c r="A608" s="1" t="s">
        <v>67</v>
      </c>
      <c r="B608" s="1" t="s">
        <v>7</v>
      </c>
      <c r="C608" s="1" t="s">
        <v>56</v>
      </c>
      <c r="D608" s="1" t="s">
        <v>52</v>
      </c>
      <c r="E608" s="1" t="s">
        <v>18</v>
      </c>
      <c r="F608" s="1" t="s">
        <v>15</v>
      </c>
      <c r="G608" s="1">
        <v>17423</v>
      </c>
    </row>
    <row r="609" spans="1:7" x14ac:dyDescent="0.25">
      <c r="A609" s="1" t="s">
        <v>64</v>
      </c>
      <c r="B609" s="1" t="s">
        <v>13</v>
      </c>
      <c r="C609" s="1" t="s">
        <v>58</v>
      </c>
      <c r="D609" s="1" t="s">
        <v>49</v>
      </c>
      <c r="E609" s="1" t="s">
        <v>21</v>
      </c>
      <c r="F609" s="1" t="s">
        <v>17</v>
      </c>
      <c r="G609" s="1">
        <v>1371</v>
      </c>
    </row>
    <row r="610" spans="1:7" x14ac:dyDescent="0.25">
      <c r="A610" s="1" t="s">
        <v>28</v>
      </c>
      <c r="B610" s="1" t="s">
        <v>13</v>
      </c>
      <c r="C610" s="1" t="s">
        <v>58</v>
      </c>
      <c r="D610" s="1" t="s">
        <v>54</v>
      </c>
      <c r="E610" s="1" t="s">
        <v>22</v>
      </c>
      <c r="F610" s="1" t="s">
        <v>9</v>
      </c>
      <c r="G610" s="1">
        <v>6375</v>
      </c>
    </row>
    <row r="611" spans="1:7" x14ac:dyDescent="0.25">
      <c r="A611" s="1" t="s">
        <v>68</v>
      </c>
      <c r="B611" s="1" t="s">
        <v>10</v>
      </c>
      <c r="C611" s="1" t="s">
        <v>57</v>
      </c>
      <c r="D611" s="1" t="s">
        <v>47</v>
      </c>
      <c r="E611" s="1" t="s">
        <v>11</v>
      </c>
      <c r="F611" s="1" t="s">
        <v>12</v>
      </c>
      <c r="G611" s="1">
        <v>19192</v>
      </c>
    </row>
    <row r="612" spans="1:7" x14ac:dyDescent="0.25">
      <c r="A612" s="1" t="s">
        <v>28</v>
      </c>
      <c r="B612" s="1" t="s">
        <v>10</v>
      </c>
      <c r="C612" s="1" t="s">
        <v>57</v>
      </c>
      <c r="D612" s="1" t="s">
        <v>50</v>
      </c>
      <c r="E612" s="1" t="s">
        <v>11</v>
      </c>
      <c r="F612" s="1" t="s">
        <v>12</v>
      </c>
      <c r="G612" s="1">
        <v>19538</v>
      </c>
    </row>
    <row r="613" spans="1:7" x14ac:dyDescent="0.25">
      <c r="A613" s="1" t="s">
        <v>64</v>
      </c>
      <c r="B613" s="1" t="s">
        <v>10</v>
      </c>
      <c r="C613" s="1" t="s">
        <v>57</v>
      </c>
      <c r="D613" s="1" t="s">
        <v>47</v>
      </c>
      <c r="E613" s="1" t="s">
        <v>20</v>
      </c>
      <c r="F613" s="1" t="s">
        <v>12</v>
      </c>
      <c r="G613" s="1">
        <v>17421</v>
      </c>
    </row>
    <row r="614" spans="1:7" x14ac:dyDescent="0.25">
      <c r="A614" s="1" t="s">
        <v>67</v>
      </c>
      <c r="B614" s="1" t="s">
        <v>13</v>
      </c>
      <c r="C614" s="1" t="s">
        <v>58</v>
      </c>
      <c r="D614" s="1" t="s">
        <v>46</v>
      </c>
      <c r="E614" s="1" t="s">
        <v>16</v>
      </c>
      <c r="F614" s="1" t="s">
        <v>17</v>
      </c>
      <c r="G614" s="1">
        <v>6819</v>
      </c>
    </row>
    <row r="615" spans="1:7" x14ac:dyDescent="0.25">
      <c r="A615" s="1" t="s">
        <v>65</v>
      </c>
      <c r="B615" s="1" t="s">
        <v>7</v>
      </c>
      <c r="C615" s="1" t="s">
        <v>56</v>
      </c>
      <c r="D615" s="1" t="s">
        <v>48</v>
      </c>
      <c r="E615" s="1" t="s">
        <v>21</v>
      </c>
      <c r="F615" s="1" t="s">
        <v>17</v>
      </c>
      <c r="G615" s="1">
        <v>24310</v>
      </c>
    </row>
    <row r="616" spans="1:7" x14ac:dyDescent="0.25">
      <c r="A616" s="1" t="s">
        <v>67</v>
      </c>
      <c r="B616" s="1" t="s">
        <v>24</v>
      </c>
      <c r="C616" s="1" t="s">
        <v>55</v>
      </c>
      <c r="D616" s="1" t="s">
        <v>47</v>
      </c>
      <c r="E616" s="1" t="s">
        <v>23</v>
      </c>
      <c r="F616" s="1" t="s">
        <v>9</v>
      </c>
      <c r="G616" s="1">
        <v>5458</v>
      </c>
    </row>
    <row r="617" spans="1:7" x14ac:dyDescent="0.25">
      <c r="A617" s="1" t="s">
        <v>64</v>
      </c>
      <c r="B617" s="1" t="s">
        <v>10</v>
      </c>
      <c r="C617" s="1" t="s">
        <v>57</v>
      </c>
      <c r="D617" s="1" t="s">
        <v>49</v>
      </c>
      <c r="E617" s="1" t="s">
        <v>20</v>
      </c>
      <c r="F617" s="1" t="s">
        <v>12</v>
      </c>
      <c r="G617" s="1">
        <v>19228</v>
      </c>
    </row>
    <row r="618" spans="1:7" x14ac:dyDescent="0.25">
      <c r="A618" s="1" t="s">
        <v>63</v>
      </c>
      <c r="B618" s="1" t="s">
        <v>7</v>
      </c>
      <c r="C618" s="1" t="s">
        <v>56</v>
      </c>
      <c r="D618" s="1" t="s">
        <v>47</v>
      </c>
      <c r="E618" s="1" t="s">
        <v>16</v>
      </c>
      <c r="F618" s="1" t="s">
        <v>17</v>
      </c>
      <c r="G618" s="1">
        <v>27223</v>
      </c>
    </row>
    <row r="619" spans="1:7" x14ac:dyDescent="0.25">
      <c r="A619" s="1" t="s">
        <v>66</v>
      </c>
      <c r="B619" s="1" t="s">
        <v>10</v>
      </c>
      <c r="C619" s="1" t="s">
        <v>57</v>
      </c>
      <c r="D619" s="1" t="s">
        <v>52</v>
      </c>
      <c r="E619" s="1" t="s">
        <v>8</v>
      </c>
      <c r="F619" s="1" t="s">
        <v>9</v>
      </c>
      <c r="G619" s="1">
        <v>12019</v>
      </c>
    </row>
    <row r="620" spans="1:7" x14ac:dyDescent="0.25">
      <c r="A620" s="1" t="s">
        <v>65</v>
      </c>
      <c r="B620" s="1" t="s">
        <v>7</v>
      </c>
      <c r="C620" s="1" t="s">
        <v>56</v>
      </c>
      <c r="D620" s="1" t="s">
        <v>52</v>
      </c>
      <c r="E620" s="1" t="s">
        <v>21</v>
      </c>
      <c r="F620" s="1" t="s">
        <v>17</v>
      </c>
      <c r="G620" s="1">
        <v>22972</v>
      </c>
    </row>
    <row r="621" spans="1:7" x14ac:dyDescent="0.25">
      <c r="A621" s="1" t="s">
        <v>67</v>
      </c>
      <c r="B621" s="1" t="s">
        <v>24</v>
      </c>
      <c r="C621" s="1" t="s">
        <v>55</v>
      </c>
      <c r="D621" s="1" t="s">
        <v>45</v>
      </c>
      <c r="E621" s="1" t="s">
        <v>21</v>
      </c>
      <c r="F621" s="1" t="s">
        <v>17</v>
      </c>
      <c r="G621" s="1">
        <v>4308</v>
      </c>
    </row>
    <row r="622" spans="1:7" x14ac:dyDescent="0.25">
      <c r="A622" s="1" t="s">
        <v>28</v>
      </c>
      <c r="B622" s="1" t="s">
        <v>13</v>
      </c>
      <c r="C622" s="1" t="s">
        <v>58</v>
      </c>
      <c r="D622" s="1" t="s">
        <v>46</v>
      </c>
      <c r="E622" s="1" t="s">
        <v>20</v>
      </c>
      <c r="F622" s="1" t="s">
        <v>12</v>
      </c>
      <c r="G622" s="1">
        <v>7260</v>
      </c>
    </row>
    <row r="623" spans="1:7" x14ac:dyDescent="0.25">
      <c r="A623" s="1" t="s">
        <v>28</v>
      </c>
      <c r="B623" s="1" t="s">
        <v>7</v>
      </c>
      <c r="C623" s="1" t="s">
        <v>56</v>
      </c>
      <c r="D623" s="1" t="s">
        <v>48</v>
      </c>
      <c r="E623" s="1" t="s">
        <v>18</v>
      </c>
      <c r="F623" s="1" t="s">
        <v>15</v>
      </c>
      <c r="G623" s="1">
        <v>17052</v>
      </c>
    </row>
    <row r="624" spans="1:7" x14ac:dyDescent="0.25">
      <c r="A624" s="1" t="s">
        <v>66</v>
      </c>
      <c r="B624" s="1" t="s">
        <v>13</v>
      </c>
      <c r="C624" s="1" t="s">
        <v>58</v>
      </c>
      <c r="D624" s="1" t="s">
        <v>53</v>
      </c>
      <c r="E624" s="1" t="s">
        <v>20</v>
      </c>
      <c r="F624" s="1" t="s">
        <v>12</v>
      </c>
      <c r="G624" s="1">
        <v>2978</v>
      </c>
    </row>
    <row r="625" spans="1:7" x14ac:dyDescent="0.25">
      <c r="A625" s="1" t="s">
        <v>27</v>
      </c>
      <c r="B625" s="1" t="s">
        <v>13</v>
      </c>
      <c r="C625" s="1" t="s">
        <v>58</v>
      </c>
      <c r="D625" s="1" t="s">
        <v>48</v>
      </c>
      <c r="E625" s="1" t="s">
        <v>16</v>
      </c>
      <c r="F625" s="1" t="s">
        <v>17</v>
      </c>
      <c r="G625" s="1">
        <v>6737</v>
      </c>
    </row>
    <row r="626" spans="1:7" x14ac:dyDescent="0.25">
      <c r="A626" s="1" t="s">
        <v>64</v>
      </c>
      <c r="B626" s="1" t="s">
        <v>7</v>
      </c>
      <c r="C626" s="1" t="s">
        <v>56</v>
      </c>
      <c r="D626" s="1" t="s">
        <v>47</v>
      </c>
      <c r="E626" s="1" t="s">
        <v>26</v>
      </c>
      <c r="F626" s="1" t="s">
        <v>17</v>
      </c>
      <c r="G626" s="1">
        <v>19962</v>
      </c>
    </row>
    <row r="627" spans="1:7" x14ac:dyDescent="0.25">
      <c r="A627" s="1" t="s">
        <v>66</v>
      </c>
      <c r="B627" s="1" t="s">
        <v>7</v>
      </c>
      <c r="C627" s="1" t="s">
        <v>56</v>
      </c>
      <c r="D627" s="1" t="s">
        <v>48</v>
      </c>
      <c r="E627" s="1" t="s">
        <v>19</v>
      </c>
      <c r="F627" s="1" t="s">
        <v>12</v>
      </c>
      <c r="G627" s="1">
        <v>21353</v>
      </c>
    </row>
    <row r="628" spans="1:7" x14ac:dyDescent="0.25">
      <c r="A628" s="1" t="s">
        <v>68</v>
      </c>
      <c r="B628" s="1" t="s">
        <v>13</v>
      </c>
      <c r="C628" s="1" t="s">
        <v>58</v>
      </c>
      <c r="D628" s="1" t="s">
        <v>54</v>
      </c>
      <c r="E628" s="1" t="s">
        <v>14</v>
      </c>
      <c r="F628" s="1" t="s">
        <v>15</v>
      </c>
      <c r="G628" s="1">
        <v>1020</v>
      </c>
    </row>
    <row r="629" spans="1:7" x14ac:dyDescent="0.25">
      <c r="A629" s="1" t="s">
        <v>64</v>
      </c>
      <c r="B629" s="1" t="s">
        <v>24</v>
      </c>
      <c r="C629" s="1" t="s">
        <v>55</v>
      </c>
      <c r="D629" s="1" t="s">
        <v>52</v>
      </c>
      <c r="E629" s="1" t="s">
        <v>14</v>
      </c>
      <c r="F629" s="1" t="s">
        <v>15</v>
      </c>
      <c r="G629" s="1">
        <v>13000</v>
      </c>
    </row>
    <row r="630" spans="1:7" x14ac:dyDescent="0.25">
      <c r="A630" s="1" t="s">
        <v>67</v>
      </c>
      <c r="B630" s="1" t="s">
        <v>10</v>
      </c>
      <c r="C630" s="1" t="s">
        <v>57</v>
      </c>
      <c r="D630" s="1" t="s">
        <v>47</v>
      </c>
      <c r="E630" s="1" t="s">
        <v>22</v>
      </c>
      <c r="F630" s="1" t="s">
        <v>9</v>
      </c>
      <c r="G630" s="1">
        <v>15226</v>
      </c>
    </row>
    <row r="631" spans="1:7" x14ac:dyDescent="0.25">
      <c r="A631" s="1" t="s">
        <v>65</v>
      </c>
      <c r="B631" s="1" t="s">
        <v>7</v>
      </c>
      <c r="C631" s="1" t="s">
        <v>56</v>
      </c>
      <c r="D631" s="1" t="s">
        <v>45</v>
      </c>
      <c r="E631" s="1" t="s">
        <v>25</v>
      </c>
      <c r="F631" s="1" t="s">
        <v>15</v>
      </c>
      <c r="G631" s="1">
        <v>20262</v>
      </c>
    </row>
    <row r="632" spans="1:7" x14ac:dyDescent="0.25">
      <c r="A632" s="1" t="s">
        <v>63</v>
      </c>
      <c r="B632" s="1" t="s">
        <v>13</v>
      </c>
      <c r="C632" s="1" t="s">
        <v>58</v>
      </c>
      <c r="D632" s="1" t="s">
        <v>54</v>
      </c>
      <c r="E632" s="1" t="s">
        <v>18</v>
      </c>
      <c r="F632" s="1" t="s">
        <v>15</v>
      </c>
      <c r="G632" s="1">
        <v>2149</v>
      </c>
    </row>
    <row r="633" spans="1:7" x14ac:dyDescent="0.25">
      <c r="A633" s="1" t="s">
        <v>68</v>
      </c>
      <c r="B633" s="1" t="s">
        <v>24</v>
      </c>
      <c r="C633" s="1" t="s">
        <v>55</v>
      </c>
      <c r="D633" s="1" t="s">
        <v>54</v>
      </c>
      <c r="E633" s="1" t="s">
        <v>20</v>
      </c>
      <c r="F633" s="1" t="s">
        <v>12</v>
      </c>
      <c r="G633" s="1">
        <v>13459</v>
      </c>
    </row>
    <row r="634" spans="1:7" x14ac:dyDescent="0.25">
      <c r="A634" s="1" t="s">
        <v>65</v>
      </c>
      <c r="B634" s="1" t="s">
        <v>7</v>
      </c>
      <c r="C634" s="1" t="s">
        <v>56</v>
      </c>
      <c r="D634" s="1" t="s">
        <v>51</v>
      </c>
      <c r="E634" s="1" t="s">
        <v>19</v>
      </c>
      <c r="F634" s="1" t="s">
        <v>12</v>
      </c>
      <c r="G634" s="1">
        <v>26286</v>
      </c>
    </row>
    <row r="635" spans="1:7" x14ac:dyDescent="0.25">
      <c r="A635" s="1" t="s">
        <v>67</v>
      </c>
      <c r="B635" s="1" t="s">
        <v>7</v>
      </c>
      <c r="C635" s="1" t="s">
        <v>56</v>
      </c>
      <c r="D635" s="1" t="s">
        <v>49</v>
      </c>
      <c r="E635" s="1" t="s">
        <v>26</v>
      </c>
      <c r="F635" s="1" t="s">
        <v>17</v>
      </c>
      <c r="G635" s="1">
        <v>25093</v>
      </c>
    </row>
    <row r="636" spans="1:7" x14ac:dyDescent="0.25">
      <c r="A636" s="1" t="s">
        <v>66</v>
      </c>
      <c r="B636" s="1" t="s">
        <v>24</v>
      </c>
      <c r="C636" s="1" t="s">
        <v>55</v>
      </c>
      <c r="D636" s="1" t="s">
        <v>49</v>
      </c>
      <c r="E636" s="1" t="s">
        <v>21</v>
      </c>
      <c r="F636" s="1" t="s">
        <v>17</v>
      </c>
      <c r="G636" s="1">
        <v>13003</v>
      </c>
    </row>
    <row r="637" spans="1:7" x14ac:dyDescent="0.25">
      <c r="A637" s="1" t="s">
        <v>27</v>
      </c>
      <c r="B637" s="1" t="s">
        <v>7</v>
      </c>
      <c r="C637" s="1" t="s">
        <v>56</v>
      </c>
      <c r="D637" s="1" t="s">
        <v>47</v>
      </c>
      <c r="E637" s="1" t="s">
        <v>23</v>
      </c>
      <c r="F637" s="1" t="s">
        <v>9</v>
      </c>
      <c r="G637" s="1">
        <v>25397</v>
      </c>
    </row>
    <row r="638" spans="1:7" x14ac:dyDescent="0.25">
      <c r="A638" s="1" t="s">
        <v>66</v>
      </c>
      <c r="B638" s="1" t="s">
        <v>7</v>
      </c>
      <c r="C638" s="1" t="s">
        <v>56</v>
      </c>
      <c r="D638" s="1" t="s">
        <v>47</v>
      </c>
      <c r="E638" s="1" t="s">
        <v>20</v>
      </c>
      <c r="F638" s="1" t="s">
        <v>12</v>
      </c>
      <c r="G638" s="1">
        <v>16272</v>
      </c>
    </row>
    <row r="639" spans="1:7" x14ac:dyDescent="0.25">
      <c r="A639" s="1" t="s">
        <v>27</v>
      </c>
      <c r="B639" s="1" t="s">
        <v>10</v>
      </c>
      <c r="C639" s="1" t="s">
        <v>57</v>
      </c>
      <c r="D639" s="1" t="s">
        <v>48</v>
      </c>
      <c r="E639" s="1" t="s">
        <v>22</v>
      </c>
      <c r="F639" s="1" t="s">
        <v>9</v>
      </c>
      <c r="G639" s="1">
        <v>14177</v>
      </c>
    </row>
    <row r="640" spans="1:7" x14ac:dyDescent="0.25">
      <c r="A640" s="1" t="s">
        <v>64</v>
      </c>
      <c r="B640" s="1" t="s">
        <v>24</v>
      </c>
      <c r="C640" s="1" t="s">
        <v>55</v>
      </c>
      <c r="D640" s="1" t="s">
        <v>50</v>
      </c>
      <c r="E640" s="1" t="s">
        <v>22</v>
      </c>
      <c r="F640" s="1" t="s">
        <v>9</v>
      </c>
      <c r="G640" s="1">
        <v>7242</v>
      </c>
    </row>
    <row r="641" spans="1:7" x14ac:dyDescent="0.25">
      <c r="A641" s="1" t="s">
        <v>66</v>
      </c>
      <c r="B641" s="1" t="s">
        <v>7</v>
      </c>
      <c r="C641" s="1" t="s">
        <v>56</v>
      </c>
      <c r="D641" s="1" t="s">
        <v>54</v>
      </c>
      <c r="E641" s="1" t="s">
        <v>26</v>
      </c>
      <c r="F641" s="1" t="s">
        <v>17</v>
      </c>
      <c r="G641" s="1">
        <v>19956</v>
      </c>
    </row>
    <row r="642" spans="1:7" x14ac:dyDescent="0.25">
      <c r="A642" s="1" t="s">
        <v>66</v>
      </c>
      <c r="B642" s="1" t="s">
        <v>24</v>
      </c>
      <c r="C642" s="1" t="s">
        <v>55</v>
      </c>
      <c r="D642" s="1" t="s">
        <v>52</v>
      </c>
      <c r="E642" s="1" t="s">
        <v>25</v>
      </c>
      <c r="F642" s="1" t="s">
        <v>15</v>
      </c>
      <c r="G642" s="1">
        <v>7406</v>
      </c>
    </row>
    <row r="643" spans="1:7" x14ac:dyDescent="0.25">
      <c r="A643" s="1" t="s">
        <v>67</v>
      </c>
      <c r="B643" s="1" t="s">
        <v>7</v>
      </c>
      <c r="C643" s="1" t="s">
        <v>56</v>
      </c>
      <c r="D643" s="1" t="s">
        <v>49</v>
      </c>
      <c r="E643" s="1" t="s">
        <v>23</v>
      </c>
      <c r="F643" s="1" t="s">
        <v>9</v>
      </c>
      <c r="G643" s="1">
        <v>21717</v>
      </c>
    </row>
    <row r="644" spans="1:7" x14ac:dyDescent="0.25">
      <c r="A644" s="1" t="s">
        <v>27</v>
      </c>
      <c r="B644" s="1" t="s">
        <v>10</v>
      </c>
      <c r="C644" s="1" t="s">
        <v>57</v>
      </c>
      <c r="D644" s="1" t="s">
        <v>53</v>
      </c>
      <c r="E644" s="1" t="s">
        <v>14</v>
      </c>
      <c r="F644" s="1" t="s">
        <v>15</v>
      </c>
      <c r="G644" s="1">
        <v>12484</v>
      </c>
    </row>
    <row r="645" spans="1:7" x14ac:dyDescent="0.25">
      <c r="A645" s="1" t="s">
        <v>28</v>
      </c>
      <c r="B645" s="1" t="s">
        <v>7</v>
      </c>
      <c r="C645" s="1" t="s">
        <v>56</v>
      </c>
      <c r="D645" s="1" t="s">
        <v>51</v>
      </c>
      <c r="E645" s="1" t="s">
        <v>26</v>
      </c>
      <c r="F645" s="1" t="s">
        <v>17</v>
      </c>
      <c r="G645" s="1">
        <v>21731</v>
      </c>
    </row>
    <row r="646" spans="1:7" x14ac:dyDescent="0.25">
      <c r="A646" s="1" t="s">
        <v>65</v>
      </c>
      <c r="B646" s="1" t="s">
        <v>13</v>
      </c>
      <c r="C646" s="1" t="s">
        <v>58</v>
      </c>
      <c r="D646" s="1" t="s">
        <v>47</v>
      </c>
      <c r="E646" s="1" t="s">
        <v>8</v>
      </c>
      <c r="F646" s="1" t="s">
        <v>9</v>
      </c>
      <c r="G646" s="1">
        <v>5524</v>
      </c>
    </row>
    <row r="647" spans="1:7" x14ac:dyDescent="0.25">
      <c r="A647" s="1" t="s">
        <v>65</v>
      </c>
      <c r="B647" s="1" t="s">
        <v>10</v>
      </c>
      <c r="C647" s="1" t="s">
        <v>57</v>
      </c>
      <c r="D647" s="1" t="s">
        <v>51</v>
      </c>
      <c r="E647" s="1" t="s">
        <v>14</v>
      </c>
      <c r="F647" s="1" t="s">
        <v>15</v>
      </c>
      <c r="G647" s="1">
        <v>9458</v>
      </c>
    </row>
    <row r="648" spans="1:7" x14ac:dyDescent="0.25">
      <c r="A648" s="1" t="s">
        <v>27</v>
      </c>
      <c r="B648" s="1" t="s">
        <v>7</v>
      </c>
      <c r="C648" s="1" t="s">
        <v>56</v>
      </c>
      <c r="D648" s="1" t="s">
        <v>52</v>
      </c>
      <c r="E648" s="1" t="s">
        <v>25</v>
      </c>
      <c r="F648" s="1" t="s">
        <v>15</v>
      </c>
      <c r="G648" s="1">
        <v>22777</v>
      </c>
    </row>
    <row r="649" spans="1:7" x14ac:dyDescent="0.25">
      <c r="A649" s="1" t="s">
        <v>27</v>
      </c>
      <c r="B649" s="1" t="s">
        <v>7</v>
      </c>
      <c r="C649" s="1" t="s">
        <v>56</v>
      </c>
      <c r="D649" s="1" t="s">
        <v>49</v>
      </c>
      <c r="E649" s="1" t="s">
        <v>25</v>
      </c>
      <c r="F649" s="1" t="s">
        <v>15</v>
      </c>
      <c r="G649" s="1">
        <v>20744</v>
      </c>
    </row>
    <row r="650" spans="1:7" x14ac:dyDescent="0.25">
      <c r="A650" s="1" t="s">
        <v>66</v>
      </c>
      <c r="B650" s="1" t="s">
        <v>10</v>
      </c>
      <c r="C650" s="1" t="s">
        <v>57</v>
      </c>
      <c r="D650" s="1" t="s">
        <v>53</v>
      </c>
      <c r="E650" s="1" t="s">
        <v>16</v>
      </c>
      <c r="F650" s="1" t="s">
        <v>17</v>
      </c>
      <c r="G650" s="1">
        <v>15837</v>
      </c>
    </row>
    <row r="651" spans="1:7" x14ac:dyDescent="0.25">
      <c r="A651" s="1" t="s">
        <v>28</v>
      </c>
      <c r="B651" s="1" t="s">
        <v>10</v>
      </c>
      <c r="C651" s="1" t="s">
        <v>57</v>
      </c>
      <c r="D651" s="1" t="s">
        <v>45</v>
      </c>
      <c r="E651" s="1" t="s">
        <v>14</v>
      </c>
      <c r="F651" s="1" t="s">
        <v>15</v>
      </c>
      <c r="G651" s="1">
        <v>14553</v>
      </c>
    </row>
    <row r="652" spans="1:7" x14ac:dyDescent="0.25">
      <c r="A652" s="1" t="s">
        <v>67</v>
      </c>
      <c r="B652" s="1" t="s">
        <v>24</v>
      </c>
      <c r="C652" s="1" t="s">
        <v>55</v>
      </c>
      <c r="D652" s="1" t="s">
        <v>49</v>
      </c>
      <c r="E652" s="1" t="s">
        <v>14</v>
      </c>
      <c r="F652" s="1" t="s">
        <v>15</v>
      </c>
      <c r="G652" s="1">
        <v>14469</v>
      </c>
    </row>
    <row r="653" spans="1:7" x14ac:dyDescent="0.25">
      <c r="A653" s="1" t="s">
        <v>64</v>
      </c>
      <c r="B653" s="1" t="s">
        <v>13</v>
      </c>
      <c r="C653" s="1" t="s">
        <v>58</v>
      </c>
      <c r="D653" s="1" t="s">
        <v>45</v>
      </c>
      <c r="E653" s="1" t="s">
        <v>26</v>
      </c>
      <c r="F653" s="1" t="s">
        <v>17</v>
      </c>
      <c r="G653" s="1">
        <v>7901</v>
      </c>
    </row>
    <row r="654" spans="1:7" x14ac:dyDescent="0.25">
      <c r="A654" s="1" t="s">
        <v>68</v>
      </c>
      <c r="B654" s="1" t="s">
        <v>24</v>
      </c>
      <c r="C654" s="1" t="s">
        <v>55</v>
      </c>
      <c r="D654" s="1" t="s">
        <v>47</v>
      </c>
      <c r="E654" s="1" t="s">
        <v>18</v>
      </c>
      <c r="F654" s="1" t="s">
        <v>15</v>
      </c>
      <c r="G654" s="1">
        <v>4026</v>
      </c>
    </row>
    <row r="655" spans="1:7" x14ac:dyDescent="0.25">
      <c r="A655" s="1" t="s">
        <v>64</v>
      </c>
      <c r="B655" s="1" t="s">
        <v>10</v>
      </c>
      <c r="C655" s="1" t="s">
        <v>57</v>
      </c>
      <c r="D655" s="1" t="s">
        <v>45</v>
      </c>
      <c r="E655" s="1" t="s">
        <v>26</v>
      </c>
      <c r="F655" s="1" t="s">
        <v>17</v>
      </c>
      <c r="G655" s="1">
        <v>18452</v>
      </c>
    </row>
    <row r="656" spans="1:7" x14ac:dyDescent="0.25">
      <c r="A656" s="1" t="s">
        <v>63</v>
      </c>
      <c r="B656" s="1" t="s">
        <v>10</v>
      </c>
      <c r="C656" s="1" t="s">
        <v>57</v>
      </c>
      <c r="D656" s="1" t="s">
        <v>52</v>
      </c>
      <c r="E656" s="1" t="s">
        <v>11</v>
      </c>
      <c r="F656" s="1" t="s">
        <v>12</v>
      </c>
      <c r="G656" s="1">
        <v>16595</v>
      </c>
    </row>
    <row r="657" spans="1:7" x14ac:dyDescent="0.25">
      <c r="A657" s="1" t="s">
        <v>28</v>
      </c>
      <c r="B657" s="1" t="s">
        <v>24</v>
      </c>
      <c r="C657" s="1" t="s">
        <v>55</v>
      </c>
      <c r="D657" s="1" t="s">
        <v>47</v>
      </c>
      <c r="E657" s="1" t="s">
        <v>20</v>
      </c>
      <c r="F657" s="1" t="s">
        <v>12</v>
      </c>
      <c r="G657" s="1">
        <v>11785</v>
      </c>
    </row>
    <row r="658" spans="1:7" x14ac:dyDescent="0.25">
      <c r="A658" s="1" t="s">
        <v>66</v>
      </c>
      <c r="B658" s="1" t="s">
        <v>13</v>
      </c>
      <c r="C658" s="1" t="s">
        <v>58</v>
      </c>
      <c r="D658" s="1" t="s">
        <v>54</v>
      </c>
      <c r="E658" s="1" t="s">
        <v>20</v>
      </c>
      <c r="F658" s="1" t="s">
        <v>12</v>
      </c>
      <c r="G658" s="1">
        <v>4688</v>
      </c>
    </row>
    <row r="659" spans="1:7" x14ac:dyDescent="0.25">
      <c r="A659" s="1" t="s">
        <v>63</v>
      </c>
      <c r="B659" s="1" t="s">
        <v>13</v>
      </c>
      <c r="C659" s="1" t="s">
        <v>58</v>
      </c>
      <c r="D659" s="1" t="s">
        <v>48</v>
      </c>
      <c r="E659" s="1" t="s">
        <v>8</v>
      </c>
      <c r="F659" s="1" t="s">
        <v>9</v>
      </c>
      <c r="G659" s="1">
        <v>2770</v>
      </c>
    </row>
    <row r="660" spans="1:7" x14ac:dyDescent="0.25">
      <c r="A660" s="1" t="s">
        <v>27</v>
      </c>
      <c r="B660" s="1" t="s">
        <v>10</v>
      </c>
      <c r="C660" s="1" t="s">
        <v>57</v>
      </c>
      <c r="D660" s="1" t="s">
        <v>45</v>
      </c>
      <c r="E660" s="1" t="s">
        <v>19</v>
      </c>
      <c r="F660" s="1" t="s">
        <v>12</v>
      </c>
      <c r="G660" s="1">
        <v>15756</v>
      </c>
    </row>
    <row r="661" spans="1:7" x14ac:dyDescent="0.25">
      <c r="A661" s="1" t="s">
        <v>63</v>
      </c>
      <c r="B661" s="1" t="s">
        <v>13</v>
      </c>
      <c r="C661" s="1" t="s">
        <v>58</v>
      </c>
      <c r="D661" s="1" t="s">
        <v>50</v>
      </c>
      <c r="E661" s="1" t="s">
        <v>22</v>
      </c>
      <c r="F661" s="1" t="s">
        <v>9</v>
      </c>
      <c r="G661" s="1">
        <v>1834</v>
      </c>
    </row>
    <row r="662" spans="1:7" x14ac:dyDescent="0.25">
      <c r="A662" s="1" t="s">
        <v>66</v>
      </c>
      <c r="B662" s="1" t="s">
        <v>7</v>
      </c>
      <c r="C662" s="1" t="s">
        <v>56</v>
      </c>
      <c r="D662" s="1" t="s">
        <v>51</v>
      </c>
      <c r="E662" s="1" t="s">
        <v>26</v>
      </c>
      <c r="F662" s="1" t="s">
        <v>17</v>
      </c>
      <c r="G662" s="1">
        <v>25555</v>
      </c>
    </row>
    <row r="663" spans="1:7" x14ac:dyDescent="0.25">
      <c r="A663" s="1" t="s">
        <v>64</v>
      </c>
      <c r="B663" s="1" t="s">
        <v>13</v>
      </c>
      <c r="C663" s="1" t="s">
        <v>58</v>
      </c>
      <c r="D663" s="1" t="s">
        <v>48</v>
      </c>
      <c r="E663" s="1" t="s">
        <v>21</v>
      </c>
      <c r="F663" s="1" t="s">
        <v>17</v>
      </c>
      <c r="G663" s="1">
        <v>2340</v>
      </c>
    </row>
    <row r="664" spans="1:7" x14ac:dyDescent="0.25">
      <c r="A664" s="1" t="s">
        <v>63</v>
      </c>
      <c r="B664" s="1" t="s">
        <v>13</v>
      </c>
      <c r="C664" s="1" t="s">
        <v>58</v>
      </c>
      <c r="D664" s="1" t="s">
        <v>46</v>
      </c>
      <c r="E664" s="1" t="s">
        <v>8</v>
      </c>
      <c r="F664" s="1" t="s">
        <v>9</v>
      </c>
      <c r="G664" s="1">
        <v>3713</v>
      </c>
    </row>
    <row r="665" spans="1:7" x14ac:dyDescent="0.25">
      <c r="A665" s="1" t="s">
        <v>28</v>
      </c>
      <c r="B665" s="1" t="s">
        <v>10</v>
      </c>
      <c r="C665" s="1" t="s">
        <v>57</v>
      </c>
      <c r="D665" s="1" t="s">
        <v>46</v>
      </c>
      <c r="E665" s="1" t="s">
        <v>14</v>
      </c>
      <c r="F665" s="1" t="s">
        <v>15</v>
      </c>
      <c r="G665" s="1">
        <v>14095</v>
      </c>
    </row>
    <row r="666" spans="1:7" x14ac:dyDescent="0.25">
      <c r="A666" s="1" t="s">
        <v>64</v>
      </c>
      <c r="B666" s="1" t="s">
        <v>13</v>
      </c>
      <c r="C666" s="1" t="s">
        <v>58</v>
      </c>
      <c r="D666" s="1" t="s">
        <v>50</v>
      </c>
      <c r="E666" s="1" t="s">
        <v>16</v>
      </c>
      <c r="F666" s="1" t="s">
        <v>17</v>
      </c>
      <c r="G666" s="1">
        <v>4020</v>
      </c>
    </row>
    <row r="667" spans="1:7" x14ac:dyDescent="0.25">
      <c r="A667" s="1" t="s">
        <v>63</v>
      </c>
      <c r="B667" s="1" t="s">
        <v>13</v>
      </c>
      <c r="C667" s="1" t="s">
        <v>58</v>
      </c>
      <c r="D667" s="1" t="s">
        <v>54</v>
      </c>
      <c r="E667" s="1" t="s">
        <v>26</v>
      </c>
      <c r="F667" s="1" t="s">
        <v>17</v>
      </c>
      <c r="G667" s="1">
        <v>1947</v>
      </c>
    </row>
    <row r="668" spans="1:7" x14ac:dyDescent="0.25">
      <c r="A668" s="1" t="s">
        <v>68</v>
      </c>
      <c r="B668" s="1" t="s">
        <v>7</v>
      </c>
      <c r="C668" s="1" t="s">
        <v>56</v>
      </c>
      <c r="D668" s="1" t="s">
        <v>48</v>
      </c>
      <c r="E668" s="1" t="s">
        <v>25</v>
      </c>
      <c r="F668" s="1" t="s">
        <v>15</v>
      </c>
      <c r="G668" s="1">
        <v>25982</v>
      </c>
    </row>
    <row r="669" spans="1:7" x14ac:dyDescent="0.25">
      <c r="A669" s="1" t="s">
        <v>65</v>
      </c>
      <c r="B669" s="1" t="s">
        <v>7</v>
      </c>
      <c r="C669" s="1" t="s">
        <v>56</v>
      </c>
      <c r="D669" s="1" t="s">
        <v>47</v>
      </c>
      <c r="E669" s="1" t="s">
        <v>22</v>
      </c>
      <c r="F669" s="1" t="s">
        <v>9</v>
      </c>
      <c r="G669" s="1">
        <v>27183</v>
      </c>
    </row>
    <row r="670" spans="1:7" x14ac:dyDescent="0.25">
      <c r="A670" s="1" t="s">
        <v>68</v>
      </c>
      <c r="B670" s="1" t="s">
        <v>7</v>
      </c>
      <c r="C670" s="1" t="s">
        <v>56</v>
      </c>
      <c r="D670" s="1" t="s">
        <v>52</v>
      </c>
      <c r="E670" s="1" t="s">
        <v>20</v>
      </c>
      <c r="F670" s="1" t="s">
        <v>12</v>
      </c>
      <c r="G670" s="1">
        <v>18308</v>
      </c>
    </row>
    <row r="671" spans="1:7" x14ac:dyDescent="0.25">
      <c r="A671" s="1" t="s">
        <v>28</v>
      </c>
      <c r="B671" s="1" t="s">
        <v>13</v>
      </c>
      <c r="C671" s="1" t="s">
        <v>58</v>
      </c>
      <c r="D671" s="1" t="s">
        <v>48</v>
      </c>
      <c r="E671" s="1" t="s">
        <v>19</v>
      </c>
      <c r="F671" s="1" t="s">
        <v>12</v>
      </c>
      <c r="G671" s="1">
        <v>1278</v>
      </c>
    </row>
    <row r="672" spans="1:7" x14ac:dyDescent="0.25">
      <c r="A672" s="1" t="s">
        <v>68</v>
      </c>
      <c r="B672" s="1" t="s">
        <v>7</v>
      </c>
      <c r="C672" s="1" t="s">
        <v>56</v>
      </c>
      <c r="D672" s="1" t="s">
        <v>46</v>
      </c>
      <c r="E672" s="1" t="s">
        <v>16</v>
      </c>
      <c r="F672" s="1" t="s">
        <v>17</v>
      </c>
      <c r="G672" s="1">
        <v>27401</v>
      </c>
    </row>
    <row r="673" spans="1:7" x14ac:dyDescent="0.25">
      <c r="A673" s="1" t="s">
        <v>66</v>
      </c>
      <c r="B673" s="1" t="s">
        <v>13</v>
      </c>
      <c r="C673" s="1" t="s">
        <v>58</v>
      </c>
      <c r="D673" s="1" t="s">
        <v>45</v>
      </c>
      <c r="E673" s="1" t="s">
        <v>22</v>
      </c>
      <c r="F673" s="1" t="s">
        <v>9</v>
      </c>
      <c r="G673" s="1">
        <v>5267</v>
      </c>
    </row>
    <row r="674" spans="1:7" x14ac:dyDescent="0.25">
      <c r="A674" s="1" t="s">
        <v>67</v>
      </c>
      <c r="B674" s="1" t="s">
        <v>24</v>
      </c>
      <c r="C674" s="1" t="s">
        <v>55</v>
      </c>
      <c r="D674" s="1" t="s">
        <v>50</v>
      </c>
      <c r="E674" s="1" t="s">
        <v>16</v>
      </c>
      <c r="F674" s="1" t="s">
        <v>17</v>
      </c>
      <c r="G674" s="1">
        <v>6495</v>
      </c>
    </row>
    <row r="675" spans="1:7" x14ac:dyDescent="0.25">
      <c r="A675" s="1" t="s">
        <v>65</v>
      </c>
      <c r="B675" s="1" t="s">
        <v>10</v>
      </c>
      <c r="C675" s="1" t="s">
        <v>57</v>
      </c>
      <c r="D675" s="1" t="s">
        <v>47</v>
      </c>
      <c r="E675" s="1" t="s">
        <v>11</v>
      </c>
      <c r="F675" s="1" t="s">
        <v>12</v>
      </c>
      <c r="G675" s="1">
        <v>18559</v>
      </c>
    </row>
    <row r="676" spans="1:7" x14ac:dyDescent="0.25">
      <c r="A676" s="1" t="s">
        <v>63</v>
      </c>
      <c r="B676" s="1" t="s">
        <v>7</v>
      </c>
      <c r="C676" s="1" t="s">
        <v>56</v>
      </c>
      <c r="D676" s="1" t="s">
        <v>49</v>
      </c>
      <c r="E676" s="1" t="s">
        <v>16</v>
      </c>
      <c r="F676" s="1" t="s">
        <v>17</v>
      </c>
      <c r="G676" s="1">
        <v>25265</v>
      </c>
    </row>
    <row r="677" spans="1:7" x14ac:dyDescent="0.25">
      <c r="A677" s="1" t="s">
        <v>63</v>
      </c>
      <c r="B677" s="1" t="s">
        <v>13</v>
      </c>
      <c r="C677" s="1" t="s">
        <v>58</v>
      </c>
      <c r="D677" s="1" t="s">
        <v>53</v>
      </c>
      <c r="E677" s="1" t="s">
        <v>14</v>
      </c>
      <c r="F677" s="1" t="s">
        <v>15</v>
      </c>
      <c r="G677" s="1">
        <v>7378</v>
      </c>
    </row>
    <row r="678" spans="1:7" x14ac:dyDescent="0.25">
      <c r="A678" s="1" t="s">
        <v>27</v>
      </c>
      <c r="B678" s="1" t="s">
        <v>13</v>
      </c>
      <c r="C678" s="1" t="s">
        <v>58</v>
      </c>
      <c r="D678" s="1" t="s">
        <v>45</v>
      </c>
      <c r="E678" s="1" t="s">
        <v>11</v>
      </c>
      <c r="F678" s="1" t="s">
        <v>12</v>
      </c>
      <c r="G678" s="1">
        <v>7294</v>
      </c>
    </row>
    <row r="679" spans="1:7" x14ac:dyDescent="0.25">
      <c r="A679" s="1" t="s">
        <v>66</v>
      </c>
      <c r="B679" s="1" t="s">
        <v>7</v>
      </c>
      <c r="C679" s="1" t="s">
        <v>56</v>
      </c>
      <c r="D679" s="1" t="s">
        <v>48</v>
      </c>
      <c r="E679" s="1" t="s">
        <v>19</v>
      </c>
      <c r="F679" s="1" t="s">
        <v>12</v>
      </c>
      <c r="G679" s="1">
        <v>16121</v>
      </c>
    </row>
    <row r="680" spans="1:7" x14ac:dyDescent="0.25">
      <c r="A680" s="1" t="s">
        <v>63</v>
      </c>
      <c r="B680" s="1" t="s">
        <v>24</v>
      </c>
      <c r="C680" s="1" t="s">
        <v>55</v>
      </c>
      <c r="D680" s="1" t="s">
        <v>47</v>
      </c>
      <c r="E680" s="1" t="s">
        <v>18</v>
      </c>
      <c r="F680" s="1" t="s">
        <v>15</v>
      </c>
      <c r="G680" s="1">
        <v>5355</v>
      </c>
    </row>
    <row r="681" spans="1:7" x14ac:dyDescent="0.25">
      <c r="A681" s="1" t="s">
        <v>66</v>
      </c>
      <c r="B681" s="1" t="s">
        <v>10</v>
      </c>
      <c r="C681" s="1" t="s">
        <v>57</v>
      </c>
      <c r="D681" s="1" t="s">
        <v>53</v>
      </c>
      <c r="E681" s="1" t="s">
        <v>26</v>
      </c>
      <c r="F681" s="1" t="s">
        <v>17</v>
      </c>
      <c r="G681" s="1">
        <v>12042</v>
      </c>
    </row>
    <row r="682" spans="1:7" x14ac:dyDescent="0.25">
      <c r="A682" s="1" t="s">
        <v>63</v>
      </c>
      <c r="B682" s="1" t="s">
        <v>10</v>
      </c>
      <c r="C682" s="1" t="s">
        <v>57</v>
      </c>
      <c r="D682" s="1" t="s">
        <v>53</v>
      </c>
      <c r="E682" s="1" t="s">
        <v>16</v>
      </c>
      <c r="F682" s="1" t="s">
        <v>17</v>
      </c>
      <c r="G682" s="1">
        <v>11515</v>
      </c>
    </row>
    <row r="683" spans="1:7" x14ac:dyDescent="0.25">
      <c r="A683" s="1" t="s">
        <v>65</v>
      </c>
      <c r="B683" s="1" t="s">
        <v>13</v>
      </c>
      <c r="C683" s="1" t="s">
        <v>58</v>
      </c>
      <c r="D683" s="1" t="s">
        <v>49</v>
      </c>
      <c r="E683" s="1" t="s">
        <v>14</v>
      </c>
      <c r="F683" s="1" t="s">
        <v>15</v>
      </c>
      <c r="G683" s="1">
        <v>7802</v>
      </c>
    </row>
    <row r="684" spans="1:7" x14ac:dyDescent="0.25">
      <c r="A684" s="1" t="s">
        <v>63</v>
      </c>
      <c r="B684" s="1" t="s">
        <v>7</v>
      </c>
      <c r="C684" s="1" t="s">
        <v>56</v>
      </c>
      <c r="D684" s="1" t="s">
        <v>45</v>
      </c>
      <c r="E684" s="1" t="s">
        <v>8</v>
      </c>
      <c r="F684" s="1" t="s">
        <v>9</v>
      </c>
      <c r="G684" s="1">
        <v>27509</v>
      </c>
    </row>
    <row r="685" spans="1:7" x14ac:dyDescent="0.25">
      <c r="A685" s="1" t="s">
        <v>65</v>
      </c>
      <c r="B685" s="1" t="s">
        <v>24</v>
      </c>
      <c r="C685" s="1" t="s">
        <v>55</v>
      </c>
      <c r="D685" s="1" t="s">
        <v>48</v>
      </c>
      <c r="E685" s="1" t="s">
        <v>11</v>
      </c>
      <c r="F685" s="1" t="s">
        <v>12</v>
      </c>
      <c r="G685" s="1">
        <v>7645</v>
      </c>
    </row>
    <row r="686" spans="1:7" x14ac:dyDescent="0.25">
      <c r="A686" s="1" t="s">
        <v>63</v>
      </c>
      <c r="B686" s="1" t="s">
        <v>7</v>
      </c>
      <c r="C686" s="1" t="s">
        <v>56</v>
      </c>
      <c r="D686" s="1" t="s">
        <v>51</v>
      </c>
      <c r="E686" s="1" t="s">
        <v>20</v>
      </c>
      <c r="F686" s="1" t="s">
        <v>12</v>
      </c>
      <c r="G686" s="1">
        <v>20708</v>
      </c>
    </row>
    <row r="687" spans="1:7" x14ac:dyDescent="0.25">
      <c r="A687" s="1" t="s">
        <v>28</v>
      </c>
      <c r="B687" s="1" t="s">
        <v>10</v>
      </c>
      <c r="C687" s="1" t="s">
        <v>57</v>
      </c>
      <c r="D687" s="1" t="s">
        <v>47</v>
      </c>
      <c r="E687" s="1" t="s">
        <v>25</v>
      </c>
      <c r="F687" s="1" t="s">
        <v>15</v>
      </c>
      <c r="G687" s="1">
        <v>15343</v>
      </c>
    </row>
    <row r="688" spans="1:7" x14ac:dyDescent="0.25">
      <c r="A688" s="1" t="s">
        <v>67</v>
      </c>
      <c r="B688" s="1" t="s">
        <v>13</v>
      </c>
      <c r="C688" s="1" t="s">
        <v>58</v>
      </c>
      <c r="D688" s="1" t="s">
        <v>48</v>
      </c>
      <c r="E688" s="1" t="s">
        <v>11</v>
      </c>
      <c r="F688" s="1" t="s">
        <v>12</v>
      </c>
      <c r="G688" s="1">
        <v>3691</v>
      </c>
    </row>
    <row r="689" spans="1:7" x14ac:dyDescent="0.25">
      <c r="A689" s="1" t="s">
        <v>63</v>
      </c>
      <c r="B689" s="1" t="s">
        <v>10</v>
      </c>
      <c r="C689" s="1" t="s">
        <v>57</v>
      </c>
      <c r="D689" s="1" t="s">
        <v>50</v>
      </c>
      <c r="E689" s="1" t="s">
        <v>20</v>
      </c>
      <c r="F689" s="1" t="s">
        <v>12</v>
      </c>
      <c r="G689" s="1">
        <v>14448</v>
      </c>
    </row>
    <row r="690" spans="1:7" x14ac:dyDescent="0.25">
      <c r="A690" s="1" t="s">
        <v>27</v>
      </c>
      <c r="B690" s="1" t="s">
        <v>24</v>
      </c>
      <c r="C690" s="1" t="s">
        <v>55</v>
      </c>
      <c r="D690" s="1" t="s">
        <v>45</v>
      </c>
      <c r="E690" s="1" t="s">
        <v>8</v>
      </c>
      <c r="F690" s="1" t="s">
        <v>9</v>
      </c>
      <c r="G690" s="1">
        <v>11392</v>
      </c>
    </row>
    <row r="691" spans="1:7" x14ac:dyDescent="0.25">
      <c r="A691" s="1" t="s">
        <v>68</v>
      </c>
      <c r="B691" s="1" t="s">
        <v>24</v>
      </c>
      <c r="C691" s="1" t="s">
        <v>55</v>
      </c>
      <c r="D691" s="1" t="s">
        <v>47</v>
      </c>
      <c r="E691" s="1" t="s">
        <v>14</v>
      </c>
      <c r="F691" s="1" t="s">
        <v>15</v>
      </c>
      <c r="G691" s="1">
        <v>5525</v>
      </c>
    </row>
    <row r="692" spans="1:7" x14ac:dyDescent="0.25">
      <c r="A692" s="1" t="s">
        <v>64</v>
      </c>
      <c r="B692" s="1" t="s">
        <v>24</v>
      </c>
      <c r="C692" s="1" t="s">
        <v>55</v>
      </c>
      <c r="D692" s="1" t="s">
        <v>46</v>
      </c>
      <c r="E692" s="1" t="s">
        <v>23</v>
      </c>
      <c r="F692" s="1" t="s">
        <v>9</v>
      </c>
      <c r="G692" s="1">
        <v>14842</v>
      </c>
    </row>
    <row r="693" spans="1:7" x14ac:dyDescent="0.25">
      <c r="A693" s="1" t="s">
        <v>66</v>
      </c>
      <c r="B693" s="1" t="s">
        <v>13</v>
      </c>
      <c r="C693" s="1" t="s">
        <v>58</v>
      </c>
      <c r="D693" s="1" t="s">
        <v>46</v>
      </c>
      <c r="E693" s="1" t="s">
        <v>18</v>
      </c>
      <c r="F693" s="1" t="s">
        <v>15</v>
      </c>
      <c r="G693" s="1">
        <v>7873</v>
      </c>
    </row>
    <row r="694" spans="1:7" x14ac:dyDescent="0.25">
      <c r="A694" s="1" t="s">
        <v>28</v>
      </c>
      <c r="B694" s="1" t="s">
        <v>10</v>
      </c>
      <c r="C694" s="1" t="s">
        <v>57</v>
      </c>
      <c r="D694" s="1" t="s">
        <v>47</v>
      </c>
      <c r="E694" s="1" t="s">
        <v>22</v>
      </c>
      <c r="F694" s="1" t="s">
        <v>9</v>
      </c>
      <c r="G694" s="1">
        <v>16544</v>
      </c>
    </row>
    <row r="695" spans="1:7" x14ac:dyDescent="0.25">
      <c r="A695" s="1" t="s">
        <v>27</v>
      </c>
      <c r="B695" s="1" t="s">
        <v>13</v>
      </c>
      <c r="C695" s="1" t="s">
        <v>58</v>
      </c>
      <c r="D695" s="1" t="s">
        <v>51</v>
      </c>
      <c r="E695" s="1" t="s">
        <v>21</v>
      </c>
      <c r="F695" s="1" t="s">
        <v>17</v>
      </c>
      <c r="G695" s="1">
        <v>6741</v>
      </c>
    </row>
    <row r="696" spans="1:7" x14ac:dyDescent="0.25">
      <c r="A696" s="1" t="s">
        <v>27</v>
      </c>
      <c r="B696" s="1" t="s">
        <v>24</v>
      </c>
      <c r="C696" s="1" t="s">
        <v>55</v>
      </c>
      <c r="D696" s="1" t="s">
        <v>49</v>
      </c>
      <c r="E696" s="1" t="s">
        <v>18</v>
      </c>
      <c r="F696" s="1" t="s">
        <v>15</v>
      </c>
      <c r="G696" s="1">
        <v>9730</v>
      </c>
    </row>
    <row r="697" spans="1:7" x14ac:dyDescent="0.25">
      <c r="A697" s="1" t="s">
        <v>65</v>
      </c>
      <c r="B697" s="1" t="s">
        <v>10</v>
      </c>
      <c r="C697" s="1" t="s">
        <v>57</v>
      </c>
      <c r="D697" s="1" t="s">
        <v>53</v>
      </c>
      <c r="E697" s="1" t="s">
        <v>26</v>
      </c>
      <c r="F697" s="1" t="s">
        <v>17</v>
      </c>
      <c r="G697" s="1">
        <v>14472</v>
      </c>
    </row>
    <row r="698" spans="1:7" x14ac:dyDescent="0.25">
      <c r="A698" s="1" t="s">
        <v>66</v>
      </c>
      <c r="B698" s="1" t="s">
        <v>7</v>
      </c>
      <c r="C698" s="1" t="s">
        <v>56</v>
      </c>
      <c r="D698" s="1" t="s">
        <v>48</v>
      </c>
      <c r="E698" s="1" t="s">
        <v>22</v>
      </c>
      <c r="F698" s="1" t="s">
        <v>9</v>
      </c>
      <c r="G698" s="1">
        <v>20594</v>
      </c>
    </row>
    <row r="699" spans="1:7" x14ac:dyDescent="0.25">
      <c r="A699" s="1" t="s">
        <v>68</v>
      </c>
      <c r="B699" s="1" t="s">
        <v>24</v>
      </c>
      <c r="C699" s="1" t="s">
        <v>55</v>
      </c>
      <c r="D699" s="1" t="s">
        <v>50</v>
      </c>
      <c r="E699" s="1" t="s">
        <v>8</v>
      </c>
      <c r="F699" s="1" t="s">
        <v>9</v>
      </c>
      <c r="G699" s="1">
        <v>4185</v>
      </c>
    </row>
    <row r="700" spans="1:7" x14ac:dyDescent="0.25">
      <c r="A700" s="1" t="s">
        <v>68</v>
      </c>
      <c r="B700" s="1" t="s">
        <v>24</v>
      </c>
      <c r="C700" s="1" t="s">
        <v>55</v>
      </c>
      <c r="D700" s="1" t="s">
        <v>46</v>
      </c>
      <c r="E700" s="1" t="s">
        <v>25</v>
      </c>
      <c r="F700" s="1" t="s">
        <v>15</v>
      </c>
      <c r="G700" s="1">
        <v>6977</v>
      </c>
    </row>
    <row r="701" spans="1:7" x14ac:dyDescent="0.25">
      <c r="A701" s="1" t="s">
        <v>66</v>
      </c>
      <c r="B701" s="1" t="s">
        <v>24</v>
      </c>
      <c r="C701" s="1" t="s">
        <v>55</v>
      </c>
      <c r="D701" s="1" t="s">
        <v>45</v>
      </c>
      <c r="E701" s="1" t="s">
        <v>23</v>
      </c>
      <c r="F701" s="1" t="s">
        <v>9</v>
      </c>
      <c r="G701" s="1">
        <v>9203</v>
      </c>
    </row>
    <row r="702" spans="1:7" x14ac:dyDescent="0.25">
      <c r="A702" s="1" t="s">
        <v>65</v>
      </c>
      <c r="B702" s="1" t="s">
        <v>7</v>
      </c>
      <c r="C702" s="1" t="s">
        <v>56</v>
      </c>
      <c r="D702" s="1" t="s">
        <v>54</v>
      </c>
      <c r="E702" s="1" t="s">
        <v>19</v>
      </c>
      <c r="F702" s="1" t="s">
        <v>12</v>
      </c>
      <c r="G702" s="1">
        <v>20001</v>
      </c>
    </row>
    <row r="703" spans="1:7" x14ac:dyDescent="0.25">
      <c r="A703" s="1" t="s">
        <v>63</v>
      </c>
      <c r="B703" s="1" t="s">
        <v>7</v>
      </c>
      <c r="C703" s="1" t="s">
        <v>56</v>
      </c>
      <c r="D703" s="1" t="s">
        <v>46</v>
      </c>
      <c r="E703" s="1" t="s">
        <v>8</v>
      </c>
      <c r="F703" s="1" t="s">
        <v>9</v>
      </c>
      <c r="G703" s="1">
        <v>24245</v>
      </c>
    </row>
    <row r="704" spans="1:7" x14ac:dyDescent="0.25">
      <c r="A704" s="1" t="s">
        <v>68</v>
      </c>
      <c r="B704" s="1" t="s">
        <v>10</v>
      </c>
      <c r="C704" s="1" t="s">
        <v>57</v>
      </c>
      <c r="D704" s="1" t="s">
        <v>51</v>
      </c>
      <c r="E704" s="1" t="s">
        <v>26</v>
      </c>
      <c r="F704" s="1" t="s">
        <v>17</v>
      </c>
      <c r="G704" s="1">
        <v>13769</v>
      </c>
    </row>
    <row r="705" spans="1:7" x14ac:dyDescent="0.25">
      <c r="A705" s="1" t="s">
        <v>63</v>
      </c>
      <c r="B705" s="1" t="s">
        <v>7</v>
      </c>
      <c r="C705" s="1" t="s">
        <v>56</v>
      </c>
      <c r="D705" s="1" t="s">
        <v>47</v>
      </c>
      <c r="E705" s="1" t="s">
        <v>11</v>
      </c>
      <c r="F705" s="1" t="s">
        <v>12</v>
      </c>
      <c r="G705" s="1">
        <v>29000</v>
      </c>
    </row>
    <row r="706" spans="1:7" x14ac:dyDescent="0.25">
      <c r="A706" s="1" t="s">
        <v>28</v>
      </c>
      <c r="B706" s="1" t="s">
        <v>7</v>
      </c>
      <c r="C706" s="1" t="s">
        <v>56</v>
      </c>
      <c r="D706" s="1" t="s">
        <v>51</v>
      </c>
      <c r="E706" s="1" t="s">
        <v>21</v>
      </c>
      <c r="F706" s="1" t="s">
        <v>17</v>
      </c>
      <c r="G706" s="1">
        <v>27259</v>
      </c>
    </row>
    <row r="707" spans="1:7" x14ac:dyDescent="0.25">
      <c r="A707" s="1" t="s">
        <v>28</v>
      </c>
      <c r="B707" s="1" t="s">
        <v>7</v>
      </c>
      <c r="C707" s="1" t="s">
        <v>56</v>
      </c>
      <c r="D707" s="1" t="s">
        <v>48</v>
      </c>
      <c r="E707" s="1" t="s">
        <v>25</v>
      </c>
      <c r="F707" s="1" t="s">
        <v>15</v>
      </c>
      <c r="G707" s="1">
        <v>16798</v>
      </c>
    </row>
    <row r="708" spans="1:7" x14ac:dyDescent="0.25">
      <c r="A708" s="1" t="s">
        <v>28</v>
      </c>
      <c r="B708" s="1" t="s">
        <v>7</v>
      </c>
      <c r="C708" s="1" t="s">
        <v>56</v>
      </c>
      <c r="D708" s="1" t="s">
        <v>51</v>
      </c>
      <c r="E708" s="1" t="s">
        <v>21</v>
      </c>
      <c r="F708" s="1" t="s">
        <v>17</v>
      </c>
      <c r="G708" s="1">
        <v>19594</v>
      </c>
    </row>
    <row r="709" spans="1:7" x14ac:dyDescent="0.25">
      <c r="A709" s="1" t="s">
        <v>66</v>
      </c>
      <c r="B709" s="1" t="s">
        <v>10</v>
      </c>
      <c r="C709" s="1" t="s">
        <v>57</v>
      </c>
      <c r="D709" s="1" t="s">
        <v>45</v>
      </c>
      <c r="E709" s="1" t="s">
        <v>16</v>
      </c>
      <c r="F709" s="1" t="s">
        <v>17</v>
      </c>
      <c r="G709" s="1">
        <v>19329</v>
      </c>
    </row>
    <row r="710" spans="1:7" x14ac:dyDescent="0.25">
      <c r="A710" s="1" t="s">
        <v>66</v>
      </c>
      <c r="B710" s="1" t="s">
        <v>7</v>
      </c>
      <c r="C710" s="1" t="s">
        <v>56</v>
      </c>
      <c r="D710" s="1" t="s">
        <v>52</v>
      </c>
      <c r="E710" s="1" t="s">
        <v>16</v>
      </c>
      <c r="F710" s="1" t="s">
        <v>17</v>
      </c>
      <c r="G710" s="1">
        <v>15063</v>
      </c>
    </row>
    <row r="711" spans="1:7" x14ac:dyDescent="0.25">
      <c r="A711" s="1" t="s">
        <v>63</v>
      </c>
      <c r="B711" s="1" t="s">
        <v>10</v>
      </c>
      <c r="C711" s="1" t="s">
        <v>57</v>
      </c>
      <c r="D711" s="1" t="s">
        <v>52</v>
      </c>
      <c r="E711" s="1" t="s">
        <v>11</v>
      </c>
      <c r="F711" s="1" t="s">
        <v>12</v>
      </c>
      <c r="G711" s="1">
        <v>15839</v>
      </c>
    </row>
    <row r="712" spans="1:7" x14ac:dyDescent="0.25">
      <c r="A712" s="1" t="s">
        <v>63</v>
      </c>
      <c r="B712" s="1" t="s">
        <v>7</v>
      </c>
      <c r="C712" s="1" t="s">
        <v>56</v>
      </c>
      <c r="D712" s="1" t="s">
        <v>48</v>
      </c>
      <c r="E712" s="1" t="s">
        <v>11</v>
      </c>
      <c r="F712" s="1" t="s">
        <v>12</v>
      </c>
      <c r="G712" s="1">
        <v>22072</v>
      </c>
    </row>
    <row r="713" spans="1:7" x14ac:dyDescent="0.25">
      <c r="A713" s="1" t="s">
        <v>67</v>
      </c>
      <c r="B713" s="1" t="s">
        <v>10</v>
      </c>
      <c r="C713" s="1" t="s">
        <v>57</v>
      </c>
      <c r="D713" s="1" t="s">
        <v>47</v>
      </c>
      <c r="E713" s="1" t="s">
        <v>25</v>
      </c>
      <c r="F713" s="1" t="s">
        <v>15</v>
      </c>
      <c r="G713" s="1">
        <v>13734</v>
      </c>
    </row>
    <row r="714" spans="1:7" x14ac:dyDescent="0.25">
      <c r="A714" s="1" t="s">
        <v>64</v>
      </c>
      <c r="B714" s="1" t="s">
        <v>13</v>
      </c>
      <c r="C714" s="1" t="s">
        <v>58</v>
      </c>
      <c r="D714" s="1" t="s">
        <v>51</v>
      </c>
      <c r="E714" s="1" t="s">
        <v>22</v>
      </c>
      <c r="F714" s="1" t="s">
        <v>9</v>
      </c>
      <c r="G714" s="1">
        <v>1411</v>
      </c>
    </row>
    <row r="715" spans="1:7" x14ac:dyDescent="0.25">
      <c r="A715" s="1" t="s">
        <v>68</v>
      </c>
      <c r="B715" s="1" t="s">
        <v>13</v>
      </c>
      <c r="C715" s="1" t="s">
        <v>58</v>
      </c>
      <c r="D715" s="1" t="s">
        <v>51</v>
      </c>
      <c r="E715" s="1" t="s">
        <v>16</v>
      </c>
      <c r="F715" s="1" t="s">
        <v>17</v>
      </c>
      <c r="G715" s="1">
        <v>5751</v>
      </c>
    </row>
    <row r="716" spans="1:7" x14ac:dyDescent="0.25">
      <c r="A716" s="1" t="s">
        <v>68</v>
      </c>
      <c r="B716" s="1" t="s">
        <v>13</v>
      </c>
      <c r="C716" s="1" t="s">
        <v>58</v>
      </c>
      <c r="D716" s="1" t="s">
        <v>52</v>
      </c>
      <c r="E716" s="1" t="s">
        <v>25</v>
      </c>
      <c r="F716" s="1" t="s">
        <v>15</v>
      </c>
      <c r="G716" s="1">
        <v>3938</v>
      </c>
    </row>
    <row r="717" spans="1:7" x14ac:dyDescent="0.25">
      <c r="A717" s="1" t="s">
        <v>64</v>
      </c>
      <c r="B717" s="1" t="s">
        <v>10</v>
      </c>
      <c r="C717" s="1" t="s">
        <v>57</v>
      </c>
      <c r="D717" s="1" t="s">
        <v>47</v>
      </c>
      <c r="E717" s="1" t="s">
        <v>8</v>
      </c>
      <c r="F717" s="1" t="s">
        <v>9</v>
      </c>
      <c r="G717" s="1">
        <v>10524</v>
      </c>
    </row>
    <row r="718" spans="1:7" x14ac:dyDescent="0.25">
      <c r="A718" s="1" t="s">
        <v>67</v>
      </c>
      <c r="B718" s="1" t="s">
        <v>13</v>
      </c>
      <c r="C718" s="1" t="s">
        <v>58</v>
      </c>
      <c r="D718" s="1" t="s">
        <v>53</v>
      </c>
      <c r="E718" s="1" t="s">
        <v>21</v>
      </c>
      <c r="F718" s="1" t="s">
        <v>17</v>
      </c>
      <c r="G718" s="1">
        <v>3416</v>
      </c>
    </row>
    <row r="719" spans="1:7" x14ac:dyDescent="0.25">
      <c r="A719" s="1" t="s">
        <v>68</v>
      </c>
      <c r="B719" s="1" t="s">
        <v>24</v>
      </c>
      <c r="C719" s="1" t="s">
        <v>55</v>
      </c>
      <c r="D719" s="1" t="s">
        <v>49</v>
      </c>
      <c r="E719" s="1" t="s">
        <v>11</v>
      </c>
      <c r="F719" s="1" t="s">
        <v>12</v>
      </c>
      <c r="G719" s="1">
        <v>5183</v>
      </c>
    </row>
    <row r="720" spans="1:7" x14ac:dyDescent="0.25">
      <c r="A720" s="1" t="s">
        <v>65</v>
      </c>
      <c r="B720" s="1" t="s">
        <v>7</v>
      </c>
      <c r="C720" s="1" t="s">
        <v>56</v>
      </c>
      <c r="D720" s="1" t="s">
        <v>52</v>
      </c>
      <c r="E720" s="1" t="s">
        <v>18</v>
      </c>
      <c r="F720" s="1" t="s">
        <v>15</v>
      </c>
      <c r="G720" s="1">
        <v>29655</v>
      </c>
    </row>
    <row r="721" spans="1:7" x14ac:dyDescent="0.25">
      <c r="A721" s="1" t="s">
        <v>28</v>
      </c>
      <c r="B721" s="1" t="s">
        <v>10</v>
      </c>
      <c r="C721" s="1" t="s">
        <v>57</v>
      </c>
      <c r="D721" s="1" t="s">
        <v>49</v>
      </c>
      <c r="E721" s="1" t="s">
        <v>23</v>
      </c>
      <c r="F721" s="1" t="s">
        <v>9</v>
      </c>
      <c r="G721" s="1">
        <v>10256</v>
      </c>
    </row>
    <row r="722" spans="1:7" x14ac:dyDescent="0.25">
      <c r="A722" s="1" t="s">
        <v>27</v>
      </c>
      <c r="B722" s="1" t="s">
        <v>13</v>
      </c>
      <c r="C722" s="1" t="s">
        <v>58</v>
      </c>
      <c r="D722" s="1" t="s">
        <v>47</v>
      </c>
      <c r="E722" s="1" t="s">
        <v>21</v>
      </c>
      <c r="F722" s="1" t="s">
        <v>17</v>
      </c>
      <c r="G722" s="1">
        <v>3374</v>
      </c>
    </row>
    <row r="723" spans="1:7" x14ac:dyDescent="0.25">
      <c r="A723" s="1" t="s">
        <v>66</v>
      </c>
      <c r="B723" s="1" t="s">
        <v>13</v>
      </c>
      <c r="C723" s="1" t="s">
        <v>58</v>
      </c>
      <c r="D723" s="1" t="s">
        <v>49</v>
      </c>
      <c r="E723" s="1" t="s">
        <v>20</v>
      </c>
      <c r="F723" s="1" t="s">
        <v>12</v>
      </c>
      <c r="G723" s="1">
        <v>3414</v>
      </c>
    </row>
    <row r="724" spans="1:7" x14ac:dyDescent="0.25">
      <c r="A724" s="1" t="s">
        <v>65</v>
      </c>
      <c r="B724" s="1" t="s">
        <v>10</v>
      </c>
      <c r="C724" s="1" t="s">
        <v>57</v>
      </c>
      <c r="D724" s="1" t="s">
        <v>46</v>
      </c>
      <c r="E724" s="1" t="s">
        <v>20</v>
      </c>
      <c r="F724" s="1" t="s">
        <v>12</v>
      </c>
      <c r="G724" s="1">
        <v>16268</v>
      </c>
    </row>
    <row r="725" spans="1:7" x14ac:dyDescent="0.25">
      <c r="A725" s="1" t="s">
        <v>27</v>
      </c>
      <c r="B725" s="1" t="s">
        <v>7</v>
      </c>
      <c r="C725" s="1" t="s">
        <v>56</v>
      </c>
      <c r="D725" s="1" t="s">
        <v>50</v>
      </c>
      <c r="E725" s="1" t="s">
        <v>21</v>
      </c>
      <c r="F725" s="1" t="s">
        <v>17</v>
      </c>
      <c r="G725" s="1">
        <v>27647</v>
      </c>
    </row>
    <row r="726" spans="1:7" x14ac:dyDescent="0.25">
      <c r="A726" s="1" t="s">
        <v>67</v>
      </c>
      <c r="B726" s="1" t="s">
        <v>10</v>
      </c>
      <c r="C726" s="1" t="s">
        <v>57</v>
      </c>
      <c r="D726" s="1" t="s">
        <v>49</v>
      </c>
      <c r="E726" s="1" t="s">
        <v>8</v>
      </c>
      <c r="F726" s="1" t="s">
        <v>9</v>
      </c>
      <c r="G726" s="1">
        <v>10585</v>
      </c>
    </row>
    <row r="727" spans="1:7" x14ac:dyDescent="0.25">
      <c r="A727" s="1" t="s">
        <v>68</v>
      </c>
      <c r="B727" s="1" t="s">
        <v>7</v>
      </c>
      <c r="C727" s="1" t="s">
        <v>56</v>
      </c>
      <c r="D727" s="1" t="s">
        <v>50</v>
      </c>
      <c r="E727" s="1" t="s">
        <v>14</v>
      </c>
      <c r="F727" s="1" t="s">
        <v>15</v>
      </c>
      <c r="G727" s="1">
        <v>20292</v>
      </c>
    </row>
    <row r="728" spans="1:7" x14ac:dyDescent="0.25">
      <c r="A728" s="1" t="s">
        <v>68</v>
      </c>
      <c r="B728" s="1" t="s">
        <v>13</v>
      </c>
      <c r="C728" s="1" t="s">
        <v>58</v>
      </c>
      <c r="D728" s="1" t="s">
        <v>48</v>
      </c>
      <c r="E728" s="1" t="s">
        <v>22</v>
      </c>
      <c r="F728" s="1" t="s">
        <v>9</v>
      </c>
      <c r="G728" s="1">
        <v>4423</v>
      </c>
    </row>
    <row r="729" spans="1:7" x14ac:dyDescent="0.25">
      <c r="A729" s="1" t="s">
        <v>64</v>
      </c>
      <c r="B729" s="1" t="s">
        <v>10</v>
      </c>
      <c r="C729" s="1" t="s">
        <v>57</v>
      </c>
      <c r="D729" s="1" t="s">
        <v>47</v>
      </c>
      <c r="E729" s="1" t="s">
        <v>21</v>
      </c>
      <c r="F729" s="1" t="s">
        <v>17</v>
      </c>
      <c r="G729" s="1">
        <v>10304</v>
      </c>
    </row>
    <row r="730" spans="1:7" x14ac:dyDescent="0.25">
      <c r="A730" s="1" t="s">
        <v>28</v>
      </c>
      <c r="B730" s="1" t="s">
        <v>7</v>
      </c>
      <c r="C730" s="1" t="s">
        <v>56</v>
      </c>
      <c r="D730" s="1" t="s">
        <v>45</v>
      </c>
      <c r="E730" s="1" t="s">
        <v>25</v>
      </c>
      <c r="F730" s="1" t="s">
        <v>15</v>
      </c>
      <c r="G730" s="1">
        <v>28004</v>
      </c>
    </row>
    <row r="731" spans="1:7" x14ac:dyDescent="0.25">
      <c r="A731" s="1" t="s">
        <v>68</v>
      </c>
      <c r="B731" s="1" t="s">
        <v>7</v>
      </c>
      <c r="C731" s="1" t="s">
        <v>56</v>
      </c>
      <c r="D731" s="1" t="s">
        <v>48</v>
      </c>
      <c r="E731" s="1" t="s">
        <v>26</v>
      </c>
      <c r="F731" s="1" t="s">
        <v>17</v>
      </c>
      <c r="G731" s="1">
        <v>26506</v>
      </c>
    </row>
    <row r="732" spans="1:7" x14ac:dyDescent="0.25">
      <c r="A732" s="1" t="s">
        <v>65</v>
      </c>
      <c r="B732" s="1" t="s">
        <v>13</v>
      </c>
      <c r="C732" s="1" t="s">
        <v>58</v>
      </c>
      <c r="D732" s="1" t="s">
        <v>48</v>
      </c>
      <c r="E732" s="1" t="s">
        <v>22</v>
      </c>
      <c r="F732" s="1" t="s">
        <v>9</v>
      </c>
      <c r="G732" s="1">
        <v>4102</v>
      </c>
    </row>
    <row r="733" spans="1:7" x14ac:dyDescent="0.25">
      <c r="A733" s="1" t="s">
        <v>67</v>
      </c>
      <c r="B733" s="1" t="s">
        <v>7</v>
      </c>
      <c r="C733" s="1" t="s">
        <v>56</v>
      </c>
      <c r="D733" s="1" t="s">
        <v>54</v>
      </c>
      <c r="E733" s="1" t="s">
        <v>19</v>
      </c>
      <c r="F733" s="1" t="s">
        <v>12</v>
      </c>
      <c r="G733" s="1">
        <v>24683</v>
      </c>
    </row>
    <row r="734" spans="1:7" x14ac:dyDescent="0.25">
      <c r="A734" s="1" t="s">
        <v>63</v>
      </c>
      <c r="B734" s="1" t="s">
        <v>24</v>
      </c>
      <c r="C734" s="1" t="s">
        <v>55</v>
      </c>
      <c r="D734" s="1" t="s">
        <v>52</v>
      </c>
      <c r="E734" s="1" t="s">
        <v>20</v>
      </c>
      <c r="F734" s="1" t="s">
        <v>12</v>
      </c>
      <c r="G734" s="1">
        <v>10026</v>
      </c>
    </row>
    <row r="735" spans="1:7" x14ac:dyDescent="0.25">
      <c r="A735" s="1" t="s">
        <v>67</v>
      </c>
      <c r="B735" s="1" t="s">
        <v>24</v>
      </c>
      <c r="C735" s="1" t="s">
        <v>55</v>
      </c>
      <c r="D735" s="1" t="s">
        <v>53</v>
      </c>
      <c r="E735" s="1" t="s">
        <v>8</v>
      </c>
      <c r="F735" s="1" t="s">
        <v>9</v>
      </c>
      <c r="G735" s="1">
        <v>7305</v>
      </c>
    </row>
    <row r="736" spans="1:7" x14ac:dyDescent="0.25">
      <c r="A736" s="1" t="s">
        <v>65</v>
      </c>
      <c r="B736" s="1" t="s">
        <v>13</v>
      </c>
      <c r="C736" s="1" t="s">
        <v>58</v>
      </c>
      <c r="D736" s="1" t="s">
        <v>47</v>
      </c>
      <c r="E736" s="1" t="s">
        <v>19</v>
      </c>
      <c r="F736" s="1" t="s">
        <v>12</v>
      </c>
      <c r="G736" s="1">
        <v>4116</v>
      </c>
    </row>
    <row r="737" spans="1:7" x14ac:dyDescent="0.25">
      <c r="A737" s="1" t="s">
        <v>63</v>
      </c>
      <c r="B737" s="1" t="s">
        <v>13</v>
      </c>
      <c r="C737" s="1" t="s">
        <v>58</v>
      </c>
      <c r="D737" s="1" t="s">
        <v>53</v>
      </c>
      <c r="E737" s="1" t="s">
        <v>8</v>
      </c>
      <c r="F737" s="1" t="s">
        <v>9</v>
      </c>
      <c r="G737" s="1">
        <v>1876</v>
      </c>
    </row>
    <row r="738" spans="1:7" x14ac:dyDescent="0.25">
      <c r="A738" s="1" t="s">
        <v>27</v>
      </c>
      <c r="B738" s="1" t="s">
        <v>10</v>
      </c>
      <c r="C738" s="1" t="s">
        <v>57</v>
      </c>
      <c r="D738" s="1" t="s">
        <v>52</v>
      </c>
      <c r="E738" s="1" t="s">
        <v>18</v>
      </c>
      <c r="F738" s="1" t="s">
        <v>15</v>
      </c>
      <c r="G738" s="1">
        <v>10750</v>
      </c>
    </row>
    <row r="739" spans="1:7" x14ac:dyDescent="0.25">
      <c r="A739" s="1" t="s">
        <v>68</v>
      </c>
      <c r="B739" s="1" t="s">
        <v>13</v>
      </c>
      <c r="C739" s="1" t="s">
        <v>58</v>
      </c>
      <c r="D739" s="1" t="s">
        <v>48</v>
      </c>
      <c r="E739" s="1" t="s">
        <v>26</v>
      </c>
      <c r="F739" s="1" t="s">
        <v>17</v>
      </c>
      <c r="G739" s="1">
        <v>5072</v>
      </c>
    </row>
    <row r="740" spans="1:7" x14ac:dyDescent="0.25">
      <c r="A740" s="1" t="s">
        <v>27</v>
      </c>
      <c r="B740" s="1" t="s">
        <v>7</v>
      </c>
      <c r="C740" s="1" t="s">
        <v>56</v>
      </c>
      <c r="D740" s="1" t="s">
        <v>53</v>
      </c>
      <c r="E740" s="1" t="s">
        <v>16</v>
      </c>
      <c r="F740" s="1" t="s">
        <v>17</v>
      </c>
      <c r="G740" s="1">
        <v>27228</v>
      </c>
    </row>
    <row r="741" spans="1:7" x14ac:dyDescent="0.25">
      <c r="A741" s="1" t="s">
        <v>67</v>
      </c>
      <c r="B741" s="1" t="s">
        <v>13</v>
      </c>
      <c r="C741" s="1" t="s">
        <v>58</v>
      </c>
      <c r="D741" s="1" t="s">
        <v>47</v>
      </c>
      <c r="E741" s="1" t="s">
        <v>22</v>
      </c>
      <c r="F741" s="1" t="s">
        <v>9</v>
      </c>
      <c r="G741" s="1">
        <v>5429</v>
      </c>
    </row>
    <row r="742" spans="1:7" x14ac:dyDescent="0.25">
      <c r="A742" s="1" t="s">
        <v>64</v>
      </c>
      <c r="B742" s="1" t="s">
        <v>10</v>
      </c>
      <c r="C742" s="1" t="s">
        <v>57</v>
      </c>
      <c r="D742" s="1" t="s">
        <v>47</v>
      </c>
      <c r="E742" s="1" t="s">
        <v>23</v>
      </c>
      <c r="F742" s="1" t="s">
        <v>9</v>
      </c>
      <c r="G742" s="1">
        <v>12923</v>
      </c>
    </row>
    <row r="743" spans="1:7" x14ac:dyDescent="0.25">
      <c r="A743" s="1" t="s">
        <v>65</v>
      </c>
      <c r="B743" s="1" t="s">
        <v>7</v>
      </c>
      <c r="C743" s="1" t="s">
        <v>56</v>
      </c>
      <c r="D743" s="1" t="s">
        <v>45</v>
      </c>
      <c r="E743" s="1" t="s">
        <v>21</v>
      </c>
      <c r="F743" s="1" t="s">
        <v>17</v>
      </c>
      <c r="G743" s="1">
        <v>18713</v>
      </c>
    </row>
    <row r="744" spans="1:7" x14ac:dyDescent="0.25">
      <c r="A744" s="1" t="s">
        <v>63</v>
      </c>
      <c r="B744" s="1" t="s">
        <v>24</v>
      </c>
      <c r="C744" s="1" t="s">
        <v>55</v>
      </c>
      <c r="D744" s="1" t="s">
        <v>46</v>
      </c>
      <c r="E744" s="1" t="s">
        <v>26</v>
      </c>
      <c r="F744" s="1" t="s">
        <v>17</v>
      </c>
      <c r="G744" s="1">
        <v>12444</v>
      </c>
    </row>
    <row r="745" spans="1:7" x14ac:dyDescent="0.25">
      <c r="A745" s="1" t="s">
        <v>28</v>
      </c>
      <c r="B745" s="1" t="s">
        <v>10</v>
      </c>
      <c r="C745" s="1" t="s">
        <v>57</v>
      </c>
      <c r="D745" s="1" t="s">
        <v>47</v>
      </c>
      <c r="E745" s="1" t="s">
        <v>18</v>
      </c>
      <c r="F745" s="1" t="s">
        <v>15</v>
      </c>
      <c r="G745" s="1">
        <v>19545</v>
      </c>
    </row>
    <row r="746" spans="1:7" x14ac:dyDescent="0.25">
      <c r="A746" s="1" t="s">
        <v>68</v>
      </c>
      <c r="B746" s="1" t="s">
        <v>13</v>
      </c>
      <c r="C746" s="1" t="s">
        <v>58</v>
      </c>
      <c r="D746" s="1" t="s">
        <v>48</v>
      </c>
      <c r="E746" s="1" t="s">
        <v>18</v>
      </c>
      <c r="F746" s="1" t="s">
        <v>15</v>
      </c>
      <c r="G746" s="1">
        <v>2757</v>
      </c>
    </row>
    <row r="747" spans="1:7" x14ac:dyDescent="0.25">
      <c r="A747" s="1" t="s">
        <v>67</v>
      </c>
      <c r="B747" s="1" t="s">
        <v>10</v>
      </c>
      <c r="C747" s="1" t="s">
        <v>57</v>
      </c>
      <c r="D747" s="1" t="s">
        <v>50</v>
      </c>
      <c r="E747" s="1" t="s">
        <v>16</v>
      </c>
      <c r="F747" s="1" t="s">
        <v>17</v>
      </c>
      <c r="G747" s="1">
        <v>8530</v>
      </c>
    </row>
    <row r="748" spans="1:7" x14ac:dyDescent="0.25">
      <c r="A748" s="1" t="s">
        <v>27</v>
      </c>
      <c r="B748" s="1" t="s">
        <v>24</v>
      </c>
      <c r="C748" s="1" t="s">
        <v>55</v>
      </c>
      <c r="D748" s="1" t="s">
        <v>52</v>
      </c>
      <c r="E748" s="1" t="s">
        <v>20</v>
      </c>
      <c r="F748" s="1" t="s">
        <v>12</v>
      </c>
      <c r="G748" s="1">
        <v>4790</v>
      </c>
    </row>
    <row r="749" spans="1:7" x14ac:dyDescent="0.25">
      <c r="A749" s="1" t="s">
        <v>67</v>
      </c>
      <c r="B749" s="1" t="s">
        <v>24</v>
      </c>
      <c r="C749" s="1" t="s">
        <v>55</v>
      </c>
      <c r="D749" s="1" t="s">
        <v>52</v>
      </c>
      <c r="E749" s="1" t="s">
        <v>22</v>
      </c>
      <c r="F749" s="1" t="s">
        <v>9</v>
      </c>
      <c r="G749" s="1">
        <v>11240</v>
      </c>
    </row>
    <row r="750" spans="1:7" x14ac:dyDescent="0.25">
      <c r="A750" s="1" t="s">
        <v>66</v>
      </c>
      <c r="B750" s="1" t="s">
        <v>7</v>
      </c>
      <c r="C750" s="1" t="s">
        <v>56</v>
      </c>
      <c r="D750" s="1" t="s">
        <v>53</v>
      </c>
      <c r="E750" s="1" t="s">
        <v>26</v>
      </c>
      <c r="F750" s="1" t="s">
        <v>17</v>
      </c>
      <c r="G750" s="1">
        <v>26118</v>
      </c>
    </row>
    <row r="751" spans="1:7" x14ac:dyDescent="0.25">
      <c r="A751" s="1" t="s">
        <v>63</v>
      </c>
      <c r="B751" s="1" t="s">
        <v>24</v>
      </c>
      <c r="C751" s="1" t="s">
        <v>55</v>
      </c>
      <c r="D751" s="1" t="s">
        <v>53</v>
      </c>
      <c r="E751" s="1" t="s">
        <v>18</v>
      </c>
      <c r="F751" s="1" t="s">
        <v>15</v>
      </c>
      <c r="G751" s="1">
        <v>7283</v>
      </c>
    </row>
    <row r="752" spans="1:7" x14ac:dyDescent="0.25">
      <c r="A752" s="1" t="s">
        <v>66</v>
      </c>
      <c r="B752" s="1" t="s">
        <v>10</v>
      </c>
      <c r="C752" s="1" t="s">
        <v>57</v>
      </c>
      <c r="D752" s="1" t="s">
        <v>47</v>
      </c>
      <c r="E752" s="1" t="s">
        <v>18</v>
      </c>
      <c r="F752" s="1" t="s">
        <v>15</v>
      </c>
      <c r="G752" s="1">
        <v>8374</v>
      </c>
    </row>
    <row r="753" spans="1:7" x14ac:dyDescent="0.25">
      <c r="A753" s="1" t="s">
        <v>64</v>
      </c>
      <c r="B753" s="1" t="s">
        <v>7</v>
      </c>
      <c r="C753" s="1" t="s">
        <v>56</v>
      </c>
      <c r="D753" s="1" t="s">
        <v>45</v>
      </c>
      <c r="E753" s="1" t="s">
        <v>23</v>
      </c>
      <c r="F753" s="1" t="s">
        <v>9</v>
      </c>
      <c r="G753" s="1">
        <v>16592</v>
      </c>
    </row>
    <row r="754" spans="1:7" x14ac:dyDescent="0.25">
      <c r="A754" s="1" t="s">
        <v>28</v>
      </c>
      <c r="B754" s="1" t="s">
        <v>13</v>
      </c>
      <c r="C754" s="1" t="s">
        <v>58</v>
      </c>
      <c r="D754" s="1" t="s">
        <v>50</v>
      </c>
      <c r="E754" s="1" t="s">
        <v>20</v>
      </c>
      <c r="F754" s="1" t="s">
        <v>12</v>
      </c>
      <c r="G754" s="1">
        <v>7334</v>
      </c>
    </row>
    <row r="755" spans="1:7" x14ac:dyDescent="0.25">
      <c r="A755" s="1" t="s">
        <v>65</v>
      </c>
      <c r="B755" s="1" t="s">
        <v>10</v>
      </c>
      <c r="C755" s="1" t="s">
        <v>57</v>
      </c>
      <c r="D755" s="1" t="s">
        <v>47</v>
      </c>
      <c r="E755" s="1" t="s">
        <v>26</v>
      </c>
      <c r="F755" s="1" t="s">
        <v>17</v>
      </c>
      <c r="G755" s="1">
        <v>12383</v>
      </c>
    </row>
    <row r="756" spans="1:7" x14ac:dyDescent="0.25">
      <c r="A756" s="1" t="s">
        <v>28</v>
      </c>
      <c r="B756" s="1" t="s">
        <v>13</v>
      </c>
      <c r="C756" s="1" t="s">
        <v>58</v>
      </c>
      <c r="D756" s="1" t="s">
        <v>48</v>
      </c>
      <c r="E756" s="1" t="s">
        <v>25</v>
      </c>
      <c r="F756" s="1" t="s">
        <v>15</v>
      </c>
      <c r="G756" s="1">
        <v>1985</v>
      </c>
    </row>
    <row r="757" spans="1:7" x14ac:dyDescent="0.25">
      <c r="A757" s="1" t="s">
        <v>67</v>
      </c>
      <c r="B757" s="1" t="s">
        <v>13</v>
      </c>
      <c r="C757" s="1" t="s">
        <v>58</v>
      </c>
      <c r="D757" s="1" t="s">
        <v>54</v>
      </c>
      <c r="E757" s="1" t="s">
        <v>11</v>
      </c>
      <c r="F757" s="1" t="s">
        <v>12</v>
      </c>
      <c r="G757" s="1">
        <v>2287</v>
      </c>
    </row>
    <row r="758" spans="1:7" x14ac:dyDescent="0.25">
      <c r="A758" s="1" t="s">
        <v>67</v>
      </c>
      <c r="B758" s="1" t="s">
        <v>24</v>
      </c>
      <c r="C758" s="1" t="s">
        <v>55</v>
      </c>
      <c r="D758" s="1" t="s">
        <v>46</v>
      </c>
      <c r="E758" s="1" t="s">
        <v>25</v>
      </c>
      <c r="F758" s="1" t="s">
        <v>15</v>
      </c>
      <c r="G758" s="1">
        <v>14498</v>
      </c>
    </row>
    <row r="759" spans="1:7" x14ac:dyDescent="0.25">
      <c r="A759" s="1" t="s">
        <v>67</v>
      </c>
      <c r="B759" s="1" t="s">
        <v>24</v>
      </c>
      <c r="C759" s="1" t="s">
        <v>55</v>
      </c>
      <c r="D759" s="1" t="s">
        <v>54</v>
      </c>
      <c r="E759" s="1" t="s">
        <v>11</v>
      </c>
      <c r="F759" s="1" t="s">
        <v>12</v>
      </c>
      <c r="G759" s="1">
        <v>9522</v>
      </c>
    </row>
    <row r="760" spans="1:7" x14ac:dyDescent="0.25">
      <c r="A760" s="1" t="s">
        <v>28</v>
      </c>
      <c r="B760" s="1" t="s">
        <v>24</v>
      </c>
      <c r="C760" s="1" t="s">
        <v>55</v>
      </c>
      <c r="D760" s="1" t="s">
        <v>45</v>
      </c>
      <c r="E760" s="1" t="s">
        <v>16</v>
      </c>
      <c r="F760" s="1" t="s">
        <v>17</v>
      </c>
      <c r="G760" s="1">
        <v>10037</v>
      </c>
    </row>
    <row r="761" spans="1:7" x14ac:dyDescent="0.25">
      <c r="A761" s="1" t="s">
        <v>63</v>
      </c>
      <c r="B761" s="1" t="s">
        <v>10</v>
      </c>
      <c r="C761" s="1" t="s">
        <v>57</v>
      </c>
      <c r="D761" s="1" t="s">
        <v>50</v>
      </c>
      <c r="E761" s="1" t="s">
        <v>14</v>
      </c>
      <c r="F761" s="1" t="s">
        <v>15</v>
      </c>
      <c r="G761" s="1">
        <v>14893</v>
      </c>
    </row>
    <row r="762" spans="1:7" x14ac:dyDescent="0.25">
      <c r="A762" s="1" t="s">
        <v>67</v>
      </c>
      <c r="B762" s="1" t="s">
        <v>24</v>
      </c>
      <c r="C762" s="1" t="s">
        <v>55</v>
      </c>
      <c r="D762" s="1" t="s">
        <v>47</v>
      </c>
      <c r="E762" s="1" t="s">
        <v>22</v>
      </c>
      <c r="F762" s="1" t="s">
        <v>9</v>
      </c>
      <c r="G762" s="1">
        <v>10677</v>
      </c>
    </row>
    <row r="763" spans="1:7" x14ac:dyDescent="0.25">
      <c r="A763" s="1" t="s">
        <v>64</v>
      </c>
      <c r="B763" s="1" t="s">
        <v>24</v>
      </c>
      <c r="C763" s="1" t="s">
        <v>55</v>
      </c>
      <c r="D763" s="1" t="s">
        <v>49</v>
      </c>
      <c r="E763" s="1" t="s">
        <v>25</v>
      </c>
      <c r="F763" s="1" t="s">
        <v>15</v>
      </c>
      <c r="G763" s="1">
        <v>6955</v>
      </c>
    </row>
    <row r="764" spans="1:7" x14ac:dyDescent="0.25">
      <c r="A764" s="1" t="s">
        <v>27</v>
      </c>
      <c r="B764" s="1" t="s">
        <v>13</v>
      </c>
      <c r="C764" s="1" t="s">
        <v>58</v>
      </c>
      <c r="D764" s="1" t="s">
        <v>53</v>
      </c>
      <c r="E764" s="1" t="s">
        <v>20</v>
      </c>
      <c r="F764" s="1" t="s">
        <v>12</v>
      </c>
      <c r="G764" s="1">
        <v>1526</v>
      </c>
    </row>
    <row r="765" spans="1:7" x14ac:dyDescent="0.25">
      <c r="A765" s="1" t="s">
        <v>65</v>
      </c>
      <c r="B765" s="1" t="s">
        <v>13</v>
      </c>
      <c r="C765" s="1" t="s">
        <v>58</v>
      </c>
      <c r="D765" s="1" t="s">
        <v>46</v>
      </c>
      <c r="E765" s="1" t="s">
        <v>23</v>
      </c>
      <c r="F765" s="1" t="s">
        <v>9</v>
      </c>
      <c r="G765" s="1">
        <v>3454</v>
      </c>
    </row>
    <row r="766" spans="1:7" x14ac:dyDescent="0.25">
      <c r="A766" s="1" t="s">
        <v>27</v>
      </c>
      <c r="B766" s="1" t="s">
        <v>10</v>
      </c>
      <c r="C766" s="1" t="s">
        <v>57</v>
      </c>
      <c r="D766" s="1" t="s">
        <v>52</v>
      </c>
      <c r="E766" s="1" t="s">
        <v>23</v>
      </c>
      <c r="F766" s="1" t="s">
        <v>9</v>
      </c>
      <c r="G766" s="1">
        <v>14678</v>
      </c>
    </row>
    <row r="767" spans="1:7" x14ac:dyDescent="0.25">
      <c r="A767" s="1" t="s">
        <v>27</v>
      </c>
      <c r="B767" s="1" t="s">
        <v>13</v>
      </c>
      <c r="C767" s="1" t="s">
        <v>58</v>
      </c>
      <c r="D767" s="1" t="s">
        <v>51</v>
      </c>
      <c r="E767" s="1" t="s">
        <v>8</v>
      </c>
      <c r="F767" s="1" t="s">
        <v>9</v>
      </c>
      <c r="G767" s="1">
        <v>3655</v>
      </c>
    </row>
    <row r="768" spans="1:7" x14ac:dyDescent="0.25">
      <c r="A768" s="1" t="s">
        <v>63</v>
      </c>
      <c r="B768" s="1" t="s">
        <v>24</v>
      </c>
      <c r="C768" s="1" t="s">
        <v>55</v>
      </c>
      <c r="D768" s="1" t="s">
        <v>53</v>
      </c>
      <c r="E768" s="1" t="s">
        <v>25</v>
      </c>
      <c r="F768" s="1" t="s">
        <v>15</v>
      </c>
      <c r="G768" s="1">
        <v>6019</v>
      </c>
    </row>
    <row r="769" spans="1:7" x14ac:dyDescent="0.25">
      <c r="A769" s="1" t="s">
        <v>68</v>
      </c>
      <c r="B769" s="1" t="s">
        <v>24</v>
      </c>
      <c r="C769" s="1" t="s">
        <v>55</v>
      </c>
      <c r="D769" s="1" t="s">
        <v>49</v>
      </c>
      <c r="E769" s="1" t="s">
        <v>11</v>
      </c>
      <c r="F769" s="1" t="s">
        <v>12</v>
      </c>
      <c r="G769" s="1">
        <v>13586</v>
      </c>
    </row>
    <row r="770" spans="1:7" x14ac:dyDescent="0.25">
      <c r="A770" s="1" t="s">
        <v>65</v>
      </c>
      <c r="B770" s="1" t="s">
        <v>7</v>
      </c>
      <c r="C770" s="1" t="s">
        <v>56</v>
      </c>
      <c r="D770" s="1" t="s">
        <v>49</v>
      </c>
      <c r="E770" s="1" t="s">
        <v>20</v>
      </c>
      <c r="F770" s="1" t="s">
        <v>12</v>
      </c>
      <c r="G770" s="1">
        <v>24315</v>
      </c>
    </row>
    <row r="771" spans="1:7" x14ac:dyDescent="0.25">
      <c r="A771" s="1" t="s">
        <v>27</v>
      </c>
      <c r="B771" s="1" t="s">
        <v>24</v>
      </c>
      <c r="C771" s="1" t="s">
        <v>55</v>
      </c>
      <c r="D771" s="1" t="s">
        <v>47</v>
      </c>
      <c r="E771" s="1" t="s">
        <v>16</v>
      </c>
      <c r="F771" s="1" t="s">
        <v>17</v>
      </c>
      <c r="G771" s="1">
        <v>5672</v>
      </c>
    </row>
    <row r="772" spans="1:7" x14ac:dyDescent="0.25">
      <c r="A772" s="1" t="s">
        <v>28</v>
      </c>
      <c r="B772" s="1" t="s">
        <v>13</v>
      </c>
      <c r="C772" s="1" t="s">
        <v>58</v>
      </c>
      <c r="D772" s="1" t="s">
        <v>52</v>
      </c>
      <c r="E772" s="1" t="s">
        <v>14</v>
      </c>
      <c r="F772" s="1" t="s">
        <v>15</v>
      </c>
      <c r="G772" s="1">
        <v>3065</v>
      </c>
    </row>
    <row r="773" spans="1:7" x14ac:dyDescent="0.25">
      <c r="A773" s="1" t="s">
        <v>64</v>
      </c>
      <c r="B773" s="1" t="s">
        <v>7</v>
      </c>
      <c r="C773" s="1" t="s">
        <v>56</v>
      </c>
      <c r="D773" s="1" t="s">
        <v>51</v>
      </c>
      <c r="E773" s="1" t="s">
        <v>14</v>
      </c>
      <c r="F773" s="1" t="s">
        <v>15</v>
      </c>
      <c r="G773" s="1">
        <v>15391</v>
      </c>
    </row>
    <row r="774" spans="1:7" x14ac:dyDescent="0.25">
      <c r="A774" s="1" t="s">
        <v>28</v>
      </c>
      <c r="B774" s="1" t="s">
        <v>13</v>
      </c>
      <c r="C774" s="1" t="s">
        <v>58</v>
      </c>
      <c r="D774" s="1" t="s">
        <v>54</v>
      </c>
      <c r="E774" s="1" t="s">
        <v>22</v>
      </c>
      <c r="F774" s="1" t="s">
        <v>9</v>
      </c>
      <c r="G774" s="1">
        <v>7391</v>
      </c>
    </row>
    <row r="775" spans="1:7" x14ac:dyDescent="0.25">
      <c r="A775" s="1" t="s">
        <v>67</v>
      </c>
      <c r="B775" s="1" t="s">
        <v>7</v>
      </c>
      <c r="C775" s="1" t="s">
        <v>56</v>
      </c>
      <c r="D775" s="1" t="s">
        <v>48</v>
      </c>
      <c r="E775" s="1" t="s">
        <v>26</v>
      </c>
      <c r="F775" s="1" t="s">
        <v>17</v>
      </c>
      <c r="G775" s="1">
        <v>28549</v>
      </c>
    </row>
    <row r="776" spans="1:7" x14ac:dyDescent="0.25">
      <c r="A776" s="1" t="s">
        <v>66</v>
      </c>
      <c r="B776" s="1" t="s">
        <v>10</v>
      </c>
      <c r="C776" s="1" t="s">
        <v>57</v>
      </c>
      <c r="D776" s="1" t="s">
        <v>51</v>
      </c>
      <c r="E776" s="1" t="s">
        <v>20</v>
      </c>
      <c r="F776" s="1" t="s">
        <v>12</v>
      </c>
      <c r="G776" s="1">
        <v>14346</v>
      </c>
    </row>
    <row r="777" spans="1:7" x14ac:dyDescent="0.25">
      <c r="A777" s="1" t="s">
        <v>65</v>
      </c>
      <c r="B777" s="1" t="s">
        <v>24</v>
      </c>
      <c r="C777" s="1" t="s">
        <v>55</v>
      </c>
      <c r="D777" s="1" t="s">
        <v>53</v>
      </c>
      <c r="E777" s="1" t="s">
        <v>16</v>
      </c>
      <c r="F777" s="1" t="s">
        <v>17</v>
      </c>
      <c r="G777" s="1">
        <v>14186</v>
      </c>
    </row>
    <row r="778" spans="1:7" x14ac:dyDescent="0.25">
      <c r="A778" s="1" t="s">
        <v>63</v>
      </c>
      <c r="B778" s="1" t="s">
        <v>24</v>
      </c>
      <c r="C778" s="1" t="s">
        <v>55</v>
      </c>
      <c r="D778" s="1" t="s">
        <v>48</v>
      </c>
      <c r="E778" s="1" t="s">
        <v>18</v>
      </c>
      <c r="F778" s="1" t="s">
        <v>15</v>
      </c>
      <c r="G778" s="1">
        <v>6930</v>
      </c>
    </row>
    <row r="779" spans="1:7" x14ac:dyDescent="0.25">
      <c r="A779" s="1" t="s">
        <v>67</v>
      </c>
      <c r="B779" s="1" t="s">
        <v>13</v>
      </c>
      <c r="C779" s="1" t="s">
        <v>58</v>
      </c>
      <c r="D779" s="1" t="s">
        <v>47</v>
      </c>
      <c r="E779" s="1" t="s">
        <v>22</v>
      </c>
      <c r="F779" s="1" t="s">
        <v>9</v>
      </c>
      <c r="G779" s="1">
        <v>7766</v>
      </c>
    </row>
    <row r="780" spans="1:7" x14ac:dyDescent="0.25">
      <c r="A780" s="1" t="s">
        <v>68</v>
      </c>
      <c r="B780" s="1" t="s">
        <v>13</v>
      </c>
      <c r="C780" s="1" t="s">
        <v>58</v>
      </c>
      <c r="D780" s="1" t="s">
        <v>51</v>
      </c>
      <c r="E780" s="1" t="s">
        <v>14</v>
      </c>
      <c r="F780" s="1" t="s">
        <v>15</v>
      </c>
      <c r="G780" s="1">
        <v>2529</v>
      </c>
    </row>
    <row r="781" spans="1:7" x14ac:dyDescent="0.25">
      <c r="A781" s="1" t="s">
        <v>28</v>
      </c>
      <c r="B781" s="1" t="s">
        <v>7</v>
      </c>
      <c r="C781" s="1" t="s">
        <v>56</v>
      </c>
      <c r="D781" s="1" t="s">
        <v>47</v>
      </c>
      <c r="E781" s="1" t="s">
        <v>23</v>
      </c>
      <c r="F781" s="1" t="s">
        <v>9</v>
      </c>
      <c r="G781" s="1">
        <v>29814</v>
      </c>
    </row>
    <row r="782" spans="1:7" x14ac:dyDescent="0.25">
      <c r="A782" s="1" t="s">
        <v>64</v>
      </c>
      <c r="B782" s="1" t="s">
        <v>24</v>
      </c>
      <c r="C782" s="1" t="s">
        <v>55</v>
      </c>
      <c r="D782" s="1" t="s">
        <v>46</v>
      </c>
      <c r="E782" s="1" t="s">
        <v>23</v>
      </c>
      <c r="F782" s="1" t="s">
        <v>9</v>
      </c>
      <c r="G782" s="1">
        <v>11261</v>
      </c>
    </row>
    <row r="783" spans="1:7" x14ac:dyDescent="0.25">
      <c r="A783" s="1" t="s">
        <v>63</v>
      </c>
      <c r="B783" s="1" t="s">
        <v>10</v>
      </c>
      <c r="C783" s="1" t="s">
        <v>57</v>
      </c>
      <c r="D783" s="1" t="s">
        <v>45</v>
      </c>
      <c r="E783" s="1" t="s">
        <v>18</v>
      </c>
      <c r="F783" s="1" t="s">
        <v>15</v>
      </c>
      <c r="G783" s="1">
        <v>12212</v>
      </c>
    </row>
    <row r="784" spans="1:7" x14ac:dyDescent="0.25">
      <c r="A784" s="1" t="s">
        <v>66</v>
      </c>
      <c r="B784" s="1" t="s">
        <v>7</v>
      </c>
      <c r="C784" s="1" t="s">
        <v>56</v>
      </c>
      <c r="D784" s="1" t="s">
        <v>45</v>
      </c>
      <c r="E784" s="1" t="s">
        <v>19</v>
      </c>
      <c r="F784" s="1" t="s">
        <v>12</v>
      </c>
      <c r="G784" s="1">
        <v>29947</v>
      </c>
    </row>
    <row r="785" spans="1:7" x14ac:dyDescent="0.25">
      <c r="A785" s="1" t="s">
        <v>64</v>
      </c>
      <c r="B785" s="1" t="s">
        <v>24</v>
      </c>
      <c r="C785" s="1" t="s">
        <v>55</v>
      </c>
      <c r="D785" s="1" t="s">
        <v>45</v>
      </c>
      <c r="E785" s="1" t="s">
        <v>14</v>
      </c>
      <c r="F785" s="1" t="s">
        <v>15</v>
      </c>
      <c r="G785" s="1">
        <v>10810</v>
      </c>
    </row>
    <row r="786" spans="1:7" x14ac:dyDescent="0.25">
      <c r="A786" s="1" t="s">
        <v>65</v>
      </c>
      <c r="B786" s="1" t="s">
        <v>10</v>
      </c>
      <c r="C786" s="1" t="s">
        <v>57</v>
      </c>
      <c r="D786" s="1" t="s">
        <v>49</v>
      </c>
      <c r="E786" s="1" t="s">
        <v>8</v>
      </c>
      <c r="F786" s="1" t="s">
        <v>9</v>
      </c>
      <c r="G786" s="1">
        <v>13169</v>
      </c>
    </row>
    <row r="787" spans="1:7" x14ac:dyDescent="0.25">
      <c r="A787" s="1" t="s">
        <v>27</v>
      </c>
      <c r="B787" s="1" t="s">
        <v>24</v>
      </c>
      <c r="C787" s="1" t="s">
        <v>55</v>
      </c>
      <c r="D787" s="1" t="s">
        <v>49</v>
      </c>
      <c r="E787" s="1" t="s">
        <v>21</v>
      </c>
      <c r="F787" s="1" t="s">
        <v>17</v>
      </c>
      <c r="G787" s="1">
        <v>7401</v>
      </c>
    </row>
    <row r="788" spans="1:7" x14ac:dyDescent="0.25">
      <c r="A788" s="1" t="s">
        <v>67</v>
      </c>
      <c r="B788" s="1" t="s">
        <v>7</v>
      </c>
      <c r="C788" s="1" t="s">
        <v>56</v>
      </c>
      <c r="D788" s="1" t="s">
        <v>45</v>
      </c>
      <c r="E788" s="1" t="s">
        <v>14</v>
      </c>
      <c r="F788" s="1" t="s">
        <v>15</v>
      </c>
      <c r="G788" s="1">
        <v>17146</v>
      </c>
    </row>
    <row r="789" spans="1:7" x14ac:dyDescent="0.25">
      <c r="A789" s="1" t="s">
        <v>65</v>
      </c>
      <c r="B789" s="1" t="s">
        <v>24</v>
      </c>
      <c r="C789" s="1" t="s">
        <v>55</v>
      </c>
      <c r="D789" s="1" t="s">
        <v>46</v>
      </c>
      <c r="E789" s="1" t="s">
        <v>23</v>
      </c>
      <c r="F789" s="1" t="s">
        <v>9</v>
      </c>
      <c r="G789" s="1">
        <v>14667</v>
      </c>
    </row>
    <row r="790" spans="1:7" x14ac:dyDescent="0.25">
      <c r="A790" s="1" t="s">
        <v>27</v>
      </c>
      <c r="B790" s="1" t="s">
        <v>10</v>
      </c>
      <c r="C790" s="1" t="s">
        <v>57</v>
      </c>
      <c r="D790" s="1" t="s">
        <v>46</v>
      </c>
      <c r="E790" s="1" t="s">
        <v>8</v>
      </c>
      <c r="F790" s="1" t="s">
        <v>9</v>
      </c>
      <c r="G790" s="1">
        <v>14805</v>
      </c>
    </row>
    <row r="791" spans="1:7" x14ac:dyDescent="0.25">
      <c r="A791" s="1" t="s">
        <v>64</v>
      </c>
      <c r="B791" s="1" t="s">
        <v>13</v>
      </c>
      <c r="C791" s="1" t="s">
        <v>58</v>
      </c>
      <c r="D791" s="1" t="s">
        <v>54</v>
      </c>
      <c r="E791" s="1" t="s">
        <v>25</v>
      </c>
      <c r="F791" s="1" t="s">
        <v>15</v>
      </c>
      <c r="G791" s="1">
        <v>2115</v>
      </c>
    </row>
    <row r="792" spans="1:7" x14ac:dyDescent="0.25">
      <c r="A792" s="1" t="s">
        <v>27</v>
      </c>
      <c r="B792" s="1" t="s">
        <v>7</v>
      </c>
      <c r="C792" s="1" t="s">
        <v>56</v>
      </c>
      <c r="D792" s="1" t="s">
        <v>46</v>
      </c>
      <c r="E792" s="1" t="s">
        <v>8</v>
      </c>
      <c r="F792" s="1" t="s">
        <v>9</v>
      </c>
      <c r="G792" s="1">
        <v>26432</v>
      </c>
    </row>
    <row r="793" spans="1:7" x14ac:dyDescent="0.25">
      <c r="A793" s="1" t="s">
        <v>63</v>
      </c>
      <c r="B793" s="1" t="s">
        <v>7</v>
      </c>
      <c r="C793" s="1" t="s">
        <v>56</v>
      </c>
      <c r="D793" s="1" t="s">
        <v>50</v>
      </c>
      <c r="E793" s="1" t="s">
        <v>16</v>
      </c>
      <c r="F793" s="1" t="s">
        <v>17</v>
      </c>
      <c r="G793" s="1">
        <v>22121</v>
      </c>
    </row>
    <row r="794" spans="1:7" x14ac:dyDescent="0.25">
      <c r="A794" s="1" t="s">
        <v>64</v>
      </c>
      <c r="B794" s="1" t="s">
        <v>13</v>
      </c>
      <c r="C794" s="1" t="s">
        <v>58</v>
      </c>
      <c r="D794" s="1" t="s">
        <v>51</v>
      </c>
      <c r="E794" s="1" t="s">
        <v>8</v>
      </c>
      <c r="F794" s="1" t="s">
        <v>9</v>
      </c>
      <c r="G794" s="1">
        <v>1448</v>
      </c>
    </row>
    <row r="795" spans="1:7" x14ac:dyDescent="0.25">
      <c r="A795" s="1" t="s">
        <v>28</v>
      </c>
      <c r="B795" s="1" t="s">
        <v>13</v>
      </c>
      <c r="C795" s="1" t="s">
        <v>58</v>
      </c>
      <c r="D795" s="1" t="s">
        <v>49</v>
      </c>
      <c r="E795" s="1" t="s">
        <v>23</v>
      </c>
      <c r="F795" s="1" t="s">
        <v>9</v>
      </c>
      <c r="G795" s="1">
        <v>7166</v>
      </c>
    </row>
    <row r="796" spans="1:7" x14ac:dyDescent="0.25">
      <c r="A796" s="1" t="s">
        <v>66</v>
      </c>
      <c r="B796" s="1" t="s">
        <v>13</v>
      </c>
      <c r="C796" s="1" t="s">
        <v>58</v>
      </c>
      <c r="D796" s="1" t="s">
        <v>46</v>
      </c>
      <c r="E796" s="1" t="s">
        <v>23</v>
      </c>
      <c r="F796" s="1" t="s">
        <v>9</v>
      </c>
      <c r="G796" s="1">
        <v>4480</v>
      </c>
    </row>
    <row r="797" spans="1:7" x14ac:dyDescent="0.25">
      <c r="A797" s="1" t="s">
        <v>64</v>
      </c>
      <c r="B797" s="1" t="s">
        <v>24</v>
      </c>
      <c r="C797" s="1" t="s">
        <v>55</v>
      </c>
      <c r="D797" s="1" t="s">
        <v>46</v>
      </c>
      <c r="E797" s="1" t="s">
        <v>18</v>
      </c>
      <c r="F797" s="1" t="s">
        <v>15</v>
      </c>
      <c r="G797" s="1">
        <v>5045</v>
      </c>
    </row>
    <row r="798" spans="1:7" x14ac:dyDescent="0.25">
      <c r="A798" s="1" t="s">
        <v>67</v>
      </c>
      <c r="B798" s="1" t="s">
        <v>24</v>
      </c>
      <c r="C798" s="1" t="s">
        <v>55</v>
      </c>
      <c r="D798" s="1" t="s">
        <v>51</v>
      </c>
      <c r="E798" s="1" t="s">
        <v>22</v>
      </c>
      <c r="F798" s="1" t="s">
        <v>9</v>
      </c>
      <c r="G798" s="1">
        <v>9308</v>
      </c>
    </row>
    <row r="799" spans="1:7" x14ac:dyDescent="0.25">
      <c r="A799" s="1" t="s">
        <v>27</v>
      </c>
      <c r="B799" s="1" t="s">
        <v>10</v>
      </c>
      <c r="C799" s="1" t="s">
        <v>57</v>
      </c>
      <c r="D799" s="1" t="s">
        <v>52</v>
      </c>
      <c r="E799" s="1" t="s">
        <v>23</v>
      </c>
      <c r="F799" s="1" t="s">
        <v>9</v>
      </c>
      <c r="G799" s="1">
        <v>14000</v>
      </c>
    </row>
    <row r="800" spans="1:7" x14ac:dyDescent="0.25">
      <c r="A800" s="1" t="s">
        <v>65</v>
      </c>
      <c r="B800" s="1" t="s">
        <v>10</v>
      </c>
      <c r="C800" s="1" t="s">
        <v>57</v>
      </c>
      <c r="D800" s="1" t="s">
        <v>45</v>
      </c>
      <c r="E800" s="1" t="s">
        <v>25</v>
      </c>
      <c r="F800" s="1" t="s">
        <v>15</v>
      </c>
      <c r="G800" s="1">
        <v>11782</v>
      </c>
    </row>
    <row r="801" spans="1:7" x14ac:dyDescent="0.25">
      <c r="A801" s="1" t="s">
        <v>66</v>
      </c>
      <c r="B801" s="1" t="s">
        <v>24</v>
      </c>
      <c r="C801" s="1" t="s">
        <v>55</v>
      </c>
      <c r="D801" s="1" t="s">
        <v>50</v>
      </c>
      <c r="E801" s="1" t="s">
        <v>18</v>
      </c>
      <c r="F801" s="1" t="s">
        <v>15</v>
      </c>
      <c r="G801" s="1">
        <v>9155</v>
      </c>
    </row>
    <row r="802" spans="1:7" x14ac:dyDescent="0.25">
      <c r="A802" s="1" t="s">
        <v>66</v>
      </c>
      <c r="B802" s="1" t="s">
        <v>13</v>
      </c>
      <c r="C802" s="1" t="s">
        <v>58</v>
      </c>
      <c r="D802" s="1" t="s">
        <v>51</v>
      </c>
      <c r="E802" s="1" t="s">
        <v>22</v>
      </c>
      <c r="F802" s="1" t="s">
        <v>9</v>
      </c>
      <c r="G802" s="1">
        <v>7577</v>
      </c>
    </row>
    <row r="803" spans="1:7" x14ac:dyDescent="0.25">
      <c r="A803" s="1" t="s">
        <v>67</v>
      </c>
      <c r="B803" s="1" t="s">
        <v>7</v>
      </c>
      <c r="C803" s="1" t="s">
        <v>56</v>
      </c>
      <c r="D803" s="1" t="s">
        <v>48</v>
      </c>
      <c r="E803" s="1" t="s">
        <v>14</v>
      </c>
      <c r="F803" s="1" t="s">
        <v>15</v>
      </c>
      <c r="G803" s="1">
        <v>21679</v>
      </c>
    </row>
    <row r="804" spans="1:7" x14ac:dyDescent="0.25">
      <c r="A804" s="1" t="s">
        <v>65</v>
      </c>
      <c r="B804" s="1" t="s">
        <v>7</v>
      </c>
      <c r="C804" s="1" t="s">
        <v>56</v>
      </c>
      <c r="D804" s="1" t="s">
        <v>54</v>
      </c>
      <c r="E804" s="1" t="s">
        <v>22</v>
      </c>
      <c r="F804" s="1" t="s">
        <v>9</v>
      </c>
      <c r="G804" s="1">
        <v>19038</v>
      </c>
    </row>
    <row r="805" spans="1:7" x14ac:dyDescent="0.25">
      <c r="A805" s="1" t="s">
        <v>68</v>
      </c>
      <c r="B805" s="1" t="s">
        <v>13</v>
      </c>
      <c r="C805" s="1" t="s">
        <v>58</v>
      </c>
      <c r="D805" s="1" t="s">
        <v>47</v>
      </c>
      <c r="E805" s="1" t="s">
        <v>21</v>
      </c>
      <c r="F805" s="1" t="s">
        <v>17</v>
      </c>
      <c r="G805" s="1">
        <v>5511</v>
      </c>
    </row>
    <row r="806" spans="1:7" x14ac:dyDescent="0.25">
      <c r="A806" s="1" t="s">
        <v>68</v>
      </c>
      <c r="B806" s="1" t="s">
        <v>7</v>
      </c>
      <c r="C806" s="1" t="s">
        <v>56</v>
      </c>
      <c r="D806" s="1" t="s">
        <v>49</v>
      </c>
      <c r="E806" s="1" t="s">
        <v>14</v>
      </c>
      <c r="F806" s="1" t="s">
        <v>15</v>
      </c>
      <c r="G806" s="1">
        <v>15196</v>
      </c>
    </row>
    <row r="807" spans="1:7" x14ac:dyDescent="0.25">
      <c r="A807" s="1" t="s">
        <v>65</v>
      </c>
      <c r="B807" s="1" t="s">
        <v>10</v>
      </c>
      <c r="C807" s="1" t="s">
        <v>57</v>
      </c>
      <c r="D807" s="1" t="s">
        <v>48</v>
      </c>
      <c r="E807" s="1" t="s">
        <v>23</v>
      </c>
      <c r="F807" s="1" t="s">
        <v>9</v>
      </c>
      <c r="G807" s="1">
        <v>11242</v>
      </c>
    </row>
    <row r="808" spans="1:7" x14ac:dyDescent="0.25">
      <c r="A808" s="1" t="s">
        <v>67</v>
      </c>
      <c r="B808" s="1" t="s">
        <v>24</v>
      </c>
      <c r="C808" s="1" t="s">
        <v>55</v>
      </c>
      <c r="D808" s="1" t="s">
        <v>46</v>
      </c>
      <c r="E808" s="1" t="s">
        <v>19</v>
      </c>
      <c r="F808" s="1" t="s">
        <v>12</v>
      </c>
      <c r="G808" s="1">
        <v>8439</v>
      </c>
    </row>
    <row r="809" spans="1:7" x14ac:dyDescent="0.25">
      <c r="A809" s="1" t="s">
        <v>67</v>
      </c>
      <c r="B809" s="1" t="s">
        <v>13</v>
      </c>
      <c r="C809" s="1" t="s">
        <v>58</v>
      </c>
      <c r="D809" s="1" t="s">
        <v>45</v>
      </c>
      <c r="E809" s="1" t="s">
        <v>21</v>
      </c>
      <c r="F809" s="1" t="s">
        <v>17</v>
      </c>
      <c r="G809" s="1">
        <v>3321</v>
      </c>
    </row>
    <row r="810" spans="1:7" x14ac:dyDescent="0.25">
      <c r="A810" s="1" t="s">
        <v>66</v>
      </c>
      <c r="B810" s="1" t="s">
        <v>13</v>
      </c>
      <c r="C810" s="1" t="s">
        <v>58</v>
      </c>
      <c r="D810" s="1" t="s">
        <v>47</v>
      </c>
      <c r="E810" s="1" t="s">
        <v>19</v>
      </c>
      <c r="F810" s="1" t="s">
        <v>12</v>
      </c>
      <c r="G810" s="1">
        <v>2045</v>
      </c>
    </row>
    <row r="811" spans="1:7" x14ac:dyDescent="0.25">
      <c r="A811" s="1" t="s">
        <v>67</v>
      </c>
      <c r="B811" s="1" t="s">
        <v>7</v>
      </c>
      <c r="C811" s="1" t="s">
        <v>56</v>
      </c>
      <c r="D811" s="1" t="s">
        <v>48</v>
      </c>
      <c r="E811" s="1" t="s">
        <v>26</v>
      </c>
      <c r="F811" s="1" t="s">
        <v>17</v>
      </c>
      <c r="G811" s="1">
        <v>26932</v>
      </c>
    </row>
    <row r="812" spans="1:7" x14ac:dyDescent="0.25">
      <c r="A812" s="1" t="s">
        <v>67</v>
      </c>
      <c r="B812" s="1" t="s">
        <v>7</v>
      </c>
      <c r="C812" s="1" t="s">
        <v>56</v>
      </c>
      <c r="D812" s="1" t="s">
        <v>52</v>
      </c>
      <c r="E812" s="1" t="s">
        <v>21</v>
      </c>
      <c r="F812" s="1" t="s">
        <v>17</v>
      </c>
      <c r="G812" s="1">
        <v>27303</v>
      </c>
    </row>
    <row r="813" spans="1:7" x14ac:dyDescent="0.25">
      <c r="A813" s="1" t="s">
        <v>63</v>
      </c>
      <c r="B813" s="1" t="s">
        <v>10</v>
      </c>
      <c r="C813" s="1" t="s">
        <v>57</v>
      </c>
      <c r="D813" s="1" t="s">
        <v>52</v>
      </c>
      <c r="E813" s="1" t="s">
        <v>25</v>
      </c>
      <c r="F813" s="1" t="s">
        <v>15</v>
      </c>
      <c r="G813" s="1">
        <v>10162</v>
      </c>
    </row>
    <row r="814" spans="1:7" x14ac:dyDescent="0.25">
      <c r="A814" s="1" t="s">
        <v>66</v>
      </c>
      <c r="B814" s="1" t="s">
        <v>24</v>
      </c>
      <c r="C814" s="1" t="s">
        <v>55</v>
      </c>
      <c r="D814" s="1" t="s">
        <v>54</v>
      </c>
      <c r="E814" s="1" t="s">
        <v>18</v>
      </c>
      <c r="F814" s="1" t="s">
        <v>15</v>
      </c>
      <c r="G814" s="1">
        <v>12236</v>
      </c>
    </row>
    <row r="815" spans="1:7" x14ac:dyDescent="0.25">
      <c r="A815" s="1" t="s">
        <v>66</v>
      </c>
      <c r="B815" s="1" t="s">
        <v>10</v>
      </c>
      <c r="C815" s="1" t="s">
        <v>57</v>
      </c>
      <c r="D815" s="1" t="s">
        <v>50</v>
      </c>
      <c r="E815" s="1" t="s">
        <v>11</v>
      </c>
      <c r="F815" s="1" t="s">
        <v>12</v>
      </c>
      <c r="G815" s="1">
        <v>13604</v>
      </c>
    </row>
    <row r="816" spans="1:7" x14ac:dyDescent="0.25">
      <c r="A816" s="1" t="s">
        <v>27</v>
      </c>
      <c r="B816" s="1" t="s">
        <v>10</v>
      </c>
      <c r="C816" s="1" t="s">
        <v>57</v>
      </c>
      <c r="D816" s="1" t="s">
        <v>52</v>
      </c>
      <c r="E816" s="1" t="s">
        <v>16</v>
      </c>
      <c r="F816" s="1" t="s">
        <v>17</v>
      </c>
      <c r="G816" s="1">
        <v>15523</v>
      </c>
    </row>
    <row r="817" spans="1:7" x14ac:dyDescent="0.25">
      <c r="A817" s="1" t="s">
        <v>66</v>
      </c>
      <c r="B817" s="1" t="s">
        <v>13</v>
      </c>
      <c r="C817" s="1" t="s">
        <v>58</v>
      </c>
      <c r="D817" s="1" t="s">
        <v>46</v>
      </c>
      <c r="E817" s="1" t="s">
        <v>11</v>
      </c>
      <c r="F817" s="1" t="s">
        <v>12</v>
      </c>
      <c r="G817" s="1">
        <v>3732</v>
      </c>
    </row>
    <row r="818" spans="1:7" x14ac:dyDescent="0.25">
      <c r="A818" s="1" t="s">
        <v>67</v>
      </c>
      <c r="B818" s="1" t="s">
        <v>24</v>
      </c>
      <c r="C818" s="1" t="s">
        <v>55</v>
      </c>
      <c r="D818" s="1" t="s">
        <v>46</v>
      </c>
      <c r="E818" s="1" t="s">
        <v>26</v>
      </c>
      <c r="F818" s="1" t="s">
        <v>17</v>
      </c>
      <c r="G818" s="1">
        <v>4341</v>
      </c>
    </row>
    <row r="819" spans="1:7" x14ac:dyDescent="0.25">
      <c r="A819" s="1" t="s">
        <v>68</v>
      </c>
      <c r="B819" s="1" t="s">
        <v>7</v>
      </c>
      <c r="C819" s="1" t="s">
        <v>56</v>
      </c>
      <c r="D819" s="1" t="s">
        <v>49</v>
      </c>
      <c r="E819" s="1" t="s">
        <v>18</v>
      </c>
      <c r="F819" s="1" t="s">
        <v>15</v>
      </c>
      <c r="G819" s="1">
        <v>21892</v>
      </c>
    </row>
    <row r="820" spans="1:7" x14ac:dyDescent="0.25">
      <c r="A820" s="1" t="s">
        <v>68</v>
      </c>
      <c r="B820" s="1" t="s">
        <v>7</v>
      </c>
      <c r="C820" s="1" t="s">
        <v>56</v>
      </c>
      <c r="D820" s="1" t="s">
        <v>49</v>
      </c>
      <c r="E820" s="1" t="s">
        <v>26</v>
      </c>
      <c r="F820" s="1" t="s">
        <v>17</v>
      </c>
      <c r="G820" s="1">
        <v>20180</v>
      </c>
    </row>
    <row r="821" spans="1:7" x14ac:dyDescent="0.25">
      <c r="A821" s="1" t="s">
        <v>63</v>
      </c>
      <c r="B821" s="1" t="s">
        <v>10</v>
      </c>
      <c r="C821" s="1" t="s">
        <v>57</v>
      </c>
      <c r="D821" s="1" t="s">
        <v>47</v>
      </c>
      <c r="E821" s="1" t="s">
        <v>19</v>
      </c>
      <c r="F821" s="1" t="s">
        <v>12</v>
      </c>
      <c r="G821" s="1">
        <v>17831</v>
      </c>
    </row>
    <row r="822" spans="1:7" x14ac:dyDescent="0.25">
      <c r="A822" s="1" t="s">
        <v>68</v>
      </c>
      <c r="B822" s="1" t="s">
        <v>7</v>
      </c>
      <c r="C822" s="1" t="s">
        <v>56</v>
      </c>
      <c r="D822" s="1" t="s">
        <v>51</v>
      </c>
      <c r="E822" s="1" t="s">
        <v>18</v>
      </c>
      <c r="F822" s="1" t="s">
        <v>15</v>
      </c>
      <c r="G822" s="1">
        <v>20576</v>
      </c>
    </row>
    <row r="823" spans="1:7" x14ac:dyDescent="0.25">
      <c r="A823" s="1" t="s">
        <v>66</v>
      </c>
      <c r="B823" s="1" t="s">
        <v>7</v>
      </c>
      <c r="C823" s="1" t="s">
        <v>56</v>
      </c>
      <c r="D823" s="1" t="s">
        <v>45</v>
      </c>
      <c r="E823" s="1" t="s">
        <v>16</v>
      </c>
      <c r="F823" s="1" t="s">
        <v>17</v>
      </c>
      <c r="G823" s="1">
        <v>20039</v>
      </c>
    </row>
    <row r="824" spans="1:7" x14ac:dyDescent="0.25">
      <c r="A824" s="1" t="s">
        <v>66</v>
      </c>
      <c r="B824" s="1" t="s">
        <v>13</v>
      </c>
      <c r="C824" s="1" t="s">
        <v>58</v>
      </c>
      <c r="D824" s="1" t="s">
        <v>45</v>
      </c>
      <c r="E824" s="1" t="s">
        <v>19</v>
      </c>
      <c r="F824" s="1" t="s">
        <v>12</v>
      </c>
      <c r="G824" s="1">
        <v>7295</v>
      </c>
    </row>
    <row r="825" spans="1:7" x14ac:dyDescent="0.25">
      <c r="A825" s="1" t="s">
        <v>65</v>
      </c>
      <c r="B825" s="1" t="s">
        <v>24</v>
      </c>
      <c r="C825" s="1" t="s">
        <v>55</v>
      </c>
      <c r="D825" s="1" t="s">
        <v>46</v>
      </c>
      <c r="E825" s="1" t="s">
        <v>20</v>
      </c>
      <c r="F825" s="1" t="s">
        <v>12</v>
      </c>
      <c r="G825" s="1">
        <v>5432</v>
      </c>
    </row>
    <row r="826" spans="1:7" x14ac:dyDescent="0.25">
      <c r="A826" s="1" t="s">
        <v>28</v>
      </c>
      <c r="B826" s="1" t="s">
        <v>10</v>
      </c>
      <c r="C826" s="1" t="s">
        <v>57</v>
      </c>
      <c r="D826" s="1" t="s">
        <v>49</v>
      </c>
      <c r="E826" s="1" t="s">
        <v>23</v>
      </c>
      <c r="F826" s="1" t="s">
        <v>9</v>
      </c>
      <c r="G826" s="1">
        <v>10489</v>
      </c>
    </row>
    <row r="827" spans="1:7" x14ac:dyDescent="0.25">
      <c r="A827" s="1" t="s">
        <v>64</v>
      </c>
      <c r="B827" s="1" t="s">
        <v>7</v>
      </c>
      <c r="C827" s="1" t="s">
        <v>56</v>
      </c>
      <c r="D827" s="1" t="s">
        <v>54</v>
      </c>
      <c r="E827" s="1" t="s">
        <v>19</v>
      </c>
      <c r="F827" s="1" t="s">
        <v>12</v>
      </c>
      <c r="G827" s="1">
        <v>25890</v>
      </c>
    </row>
    <row r="828" spans="1:7" x14ac:dyDescent="0.25">
      <c r="A828" s="1" t="s">
        <v>66</v>
      </c>
      <c r="B828" s="1" t="s">
        <v>10</v>
      </c>
      <c r="C828" s="1" t="s">
        <v>57</v>
      </c>
      <c r="D828" s="1" t="s">
        <v>49</v>
      </c>
      <c r="E828" s="1" t="s">
        <v>18</v>
      </c>
      <c r="F828" s="1" t="s">
        <v>15</v>
      </c>
      <c r="G828" s="1">
        <v>18333</v>
      </c>
    </row>
    <row r="829" spans="1:7" x14ac:dyDescent="0.25">
      <c r="A829" s="1" t="s">
        <v>28</v>
      </c>
      <c r="B829" s="1" t="s">
        <v>13</v>
      </c>
      <c r="C829" s="1" t="s">
        <v>58</v>
      </c>
      <c r="D829" s="1" t="s">
        <v>46</v>
      </c>
      <c r="E829" s="1" t="s">
        <v>21</v>
      </c>
      <c r="F829" s="1" t="s">
        <v>17</v>
      </c>
      <c r="G829" s="1">
        <v>6534</v>
      </c>
    </row>
    <row r="830" spans="1:7" x14ac:dyDescent="0.25">
      <c r="A830" s="1" t="s">
        <v>68</v>
      </c>
      <c r="B830" s="1" t="s">
        <v>7</v>
      </c>
      <c r="C830" s="1" t="s">
        <v>56</v>
      </c>
      <c r="D830" s="1" t="s">
        <v>50</v>
      </c>
      <c r="E830" s="1" t="s">
        <v>11</v>
      </c>
      <c r="F830" s="1" t="s">
        <v>12</v>
      </c>
      <c r="G830" s="1">
        <v>16640</v>
      </c>
    </row>
    <row r="831" spans="1:7" x14ac:dyDescent="0.25">
      <c r="A831" s="1" t="s">
        <v>66</v>
      </c>
      <c r="B831" s="1" t="s">
        <v>7</v>
      </c>
      <c r="C831" s="1" t="s">
        <v>56</v>
      </c>
      <c r="D831" s="1" t="s">
        <v>50</v>
      </c>
      <c r="E831" s="1" t="s">
        <v>26</v>
      </c>
      <c r="F831" s="1" t="s">
        <v>17</v>
      </c>
      <c r="G831" s="1">
        <v>19215</v>
      </c>
    </row>
    <row r="832" spans="1:7" x14ac:dyDescent="0.25">
      <c r="A832" s="1" t="s">
        <v>63</v>
      </c>
      <c r="B832" s="1" t="s">
        <v>24</v>
      </c>
      <c r="C832" s="1" t="s">
        <v>55</v>
      </c>
      <c r="D832" s="1" t="s">
        <v>50</v>
      </c>
      <c r="E832" s="1" t="s">
        <v>20</v>
      </c>
      <c r="F832" s="1" t="s">
        <v>12</v>
      </c>
      <c r="G832" s="1">
        <v>8473</v>
      </c>
    </row>
    <row r="833" spans="1:7" x14ac:dyDescent="0.25">
      <c r="A833" s="1" t="s">
        <v>28</v>
      </c>
      <c r="B833" s="1" t="s">
        <v>13</v>
      </c>
      <c r="C833" s="1" t="s">
        <v>58</v>
      </c>
      <c r="D833" s="1" t="s">
        <v>49</v>
      </c>
      <c r="E833" s="1" t="s">
        <v>8</v>
      </c>
      <c r="F833" s="1" t="s">
        <v>9</v>
      </c>
      <c r="G833" s="1">
        <v>4362</v>
      </c>
    </row>
    <row r="834" spans="1:7" x14ac:dyDescent="0.25">
      <c r="A834" s="1" t="s">
        <v>67</v>
      </c>
      <c r="B834" s="1" t="s">
        <v>7</v>
      </c>
      <c r="C834" s="1" t="s">
        <v>56</v>
      </c>
      <c r="D834" s="1" t="s">
        <v>54</v>
      </c>
      <c r="E834" s="1" t="s">
        <v>11</v>
      </c>
      <c r="F834" s="1" t="s">
        <v>12</v>
      </c>
      <c r="G834" s="1">
        <v>22325</v>
      </c>
    </row>
    <row r="835" spans="1:7" x14ac:dyDescent="0.25">
      <c r="A835" s="1" t="s">
        <v>64</v>
      </c>
      <c r="B835" s="1" t="s">
        <v>13</v>
      </c>
      <c r="C835" s="1" t="s">
        <v>58</v>
      </c>
      <c r="D835" s="1" t="s">
        <v>47</v>
      </c>
      <c r="E835" s="1" t="s">
        <v>22</v>
      </c>
      <c r="F835" s="1" t="s">
        <v>9</v>
      </c>
      <c r="G835" s="1">
        <v>3616</v>
      </c>
    </row>
    <row r="836" spans="1:7" x14ac:dyDescent="0.25">
      <c r="A836" s="1" t="s">
        <v>64</v>
      </c>
      <c r="B836" s="1" t="s">
        <v>10</v>
      </c>
      <c r="C836" s="1" t="s">
        <v>57</v>
      </c>
      <c r="D836" s="1" t="s">
        <v>54</v>
      </c>
      <c r="E836" s="1" t="s">
        <v>21</v>
      </c>
      <c r="F836" s="1" t="s">
        <v>17</v>
      </c>
      <c r="G836" s="1">
        <v>10180</v>
      </c>
    </row>
    <row r="837" spans="1:7" x14ac:dyDescent="0.25">
      <c r="A837" s="1" t="s">
        <v>66</v>
      </c>
      <c r="B837" s="1" t="s">
        <v>10</v>
      </c>
      <c r="C837" s="1" t="s">
        <v>57</v>
      </c>
      <c r="D837" s="1" t="s">
        <v>45</v>
      </c>
      <c r="E837" s="1" t="s">
        <v>23</v>
      </c>
      <c r="F837" s="1" t="s">
        <v>9</v>
      </c>
      <c r="G837" s="1">
        <v>16448</v>
      </c>
    </row>
    <row r="838" spans="1:7" x14ac:dyDescent="0.25">
      <c r="A838" s="1" t="s">
        <v>28</v>
      </c>
      <c r="B838" s="1" t="s">
        <v>7</v>
      </c>
      <c r="C838" s="1" t="s">
        <v>56</v>
      </c>
      <c r="D838" s="1" t="s">
        <v>48</v>
      </c>
      <c r="E838" s="1" t="s">
        <v>25</v>
      </c>
      <c r="F838" s="1" t="s">
        <v>15</v>
      </c>
      <c r="G838" s="1">
        <v>27176</v>
      </c>
    </row>
    <row r="839" spans="1:7" x14ac:dyDescent="0.25">
      <c r="A839" s="1" t="s">
        <v>65</v>
      </c>
      <c r="B839" s="1" t="s">
        <v>10</v>
      </c>
      <c r="C839" s="1" t="s">
        <v>57</v>
      </c>
      <c r="D839" s="1" t="s">
        <v>45</v>
      </c>
      <c r="E839" s="1" t="s">
        <v>16</v>
      </c>
      <c r="F839" s="1" t="s">
        <v>17</v>
      </c>
      <c r="G839" s="1">
        <v>16500</v>
      </c>
    </row>
    <row r="840" spans="1:7" x14ac:dyDescent="0.25">
      <c r="A840" s="1" t="s">
        <v>68</v>
      </c>
      <c r="B840" s="1" t="s">
        <v>7</v>
      </c>
      <c r="C840" s="1" t="s">
        <v>56</v>
      </c>
      <c r="D840" s="1" t="s">
        <v>48</v>
      </c>
      <c r="E840" s="1" t="s">
        <v>8</v>
      </c>
      <c r="F840" s="1" t="s">
        <v>9</v>
      </c>
      <c r="G840" s="1">
        <v>29579</v>
      </c>
    </row>
    <row r="841" spans="1:7" x14ac:dyDescent="0.25">
      <c r="A841" s="1" t="s">
        <v>67</v>
      </c>
      <c r="B841" s="1" t="s">
        <v>13</v>
      </c>
      <c r="C841" s="1" t="s">
        <v>58</v>
      </c>
      <c r="D841" s="1" t="s">
        <v>49</v>
      </c>
      <c r="E841" s="1" t="s">
        <v>8</v>
      </c>
      <c r="F841" s="1" t="s">
        <v>9</v>
      </c>
      <c r="G841" s="1">
        <v>7390</v>
      </c>
    </row>
    <row r="842" spans="1:7" x14ac:dyDescent="0.25">
      <c r="A842" s="1" t="s">
        <v>63</v>
      </c>
      <c r="B842" s="1" t="s">
        <v>10</v>
      </c>
      <c r="C842" s="1" t="s">
        <v>57</v>
      </c>
      <c r="D842" s="1" t="s">
        <v>52</v>
      </c>
      <c r="E842" s="1" t="s">
        <v>25</v>
      </c>
      <c r="F842" s="1" t="s">
        <v>15</v>
      </c>
      <c r="G842" s="1">
        <v>14522</v>
      </c>
    </row>
    <row r="843" spans="1:7" x14ac:dyDescent="0.25">
      <c r="A843" s="1" t="s">
        <v>64</v>
      </c>
      <c r="B843" s="1" t="s">
        <v>10</v>
      </c>
      <c r="C843" s="1" t="s">
        <v>57</v>
      </c>
      <c r="D843" s="1" t="s">
        <v>54</v>
      </c>
      <c r="E843" s="1" t="s">
        <v>11</v>
      </c>
      <c r="F843" s="1" t="s">
        <v>12</v>
      </c>
      <c r="G843" s="1">
        <v>15898</v>
      </c>
    </row>
    <row r="844" spans="1:7" x14ac:dyDescent="0.25">
      <c r="A844" s="1" t="s">
        <v>66</v>
      </c>
      <c r="B844" s="1" t="s">
        <v>24</v>
      </c>
      <c r="C844" s="1" t="s">
        <v>55</v>
      </c>
      <c r="D844" s="1" t="s">
        <v>49</v>
      </c>
      <c r="E844" s="1" t="s">
        <v>26</v>
      </c>
      <c r="F844" s="1" t="s">
        <v>17</v>
      </c>
      <c r="G844" s="1">
        <v>13045</v>
      </c>
    </row>
    <row r="845" spans="1:7" x14ac:dyDescent="0.25">
      <c r="A845" s="1" t="s">
        <v>27</v>
      </c>
      <c r="B845" s="1" t="s">
        <v>13</v>
      </c>
      <c r="C845" s="1" t="s">
        <v>58</v>
      </c>
      <c r="D845" s="1" t="s">
        <v>50</v>
      </c>
      <c r="E845" s="1" t="s">
        <v>14</v>
      </c>
      <c r="F845" s="1" t="s">
        <v>15</v>
      </c>
      <c r="G845" s="1">
        <v>4762</v>
      </c>
    </row>
    <row r="846" spans="1:7" x14ac:dyDescent="0.25">
      <c r="A846" s="1" t="s">
        <v>67</v>
      </c>
      <c r="B846" s="1" t="s">
        <v>7</v>
      </c>
      <c r="C846" s="1" t="s">
        <v>56</v>
      </c>
      <c r="D846" s="1" t="s">
        <v>53</v>
      </c>
      <c r="E846" s="1" t="s">
        <v>22</v>
      </c>
      <c r="F846" s="1" t="s">
        <v>9</v>
      </c>
      <c r="G846" s="1">
        <v>26948</v>
      </c>
    </row>
    <row r="847" spans="1:7" x14ac:dyDescent="0.25">
      <c r="A847" s="1" t="s">
        <v>65</v>
      </c>
      <c r="B847" s="1" t="s">
        <v>10</v>
      </c>
      <c r="C847" s="1" t="s">
        <v>57</v>
      </c>
      <c r="D847" s="1" t="s">
        <v>53</v>
      </c>
      <c r="E847" s="1" t="s">
        <v>20</v>
      </c>
      <c r="F847" s="1" t="s">
        <v>12</v>
      </c>
      <c r="G847" s="1">
        <v>16386</v>
      </c>
    </row>
    <row r="848" spans="1:7" x14ac:dyDescent="0.25">
      <c r="A848" s="1" t="s">
        <v>63</v>
      </c>
      <c r="B848" s="1" t="s">
        <v>7</v>
      </c>
      <c r="C848" s="1" t="s">
        <v>56</v>
      </c>
      <c r="D848" s="1" t="s">
        <v>47</v>
      </c>
      <c r="E848" s="1" t="s">
        <v>14</v>
      </c>
      <c r="F848" s="1" t="s">
        <v>15</v>
      </c>
      <c r="G848" s="1">
        <v>16808</v>
      </c>
    </row>
    <row r="849" spans="1:7" x14ac:dyDescent="0.25">
      <c r="A849" s="1" t="s">
        <v>63</v>
      </c>
      <c r="B849" s="1" t="s">
        <v>13</v>
      </c>
      <c r="C849" s="1" t="s">
        <v>58</v>
      </c>
      <c r="D849" s="1" t="s">
        <v>45</v>
      </c>
      <c r="E849" s="1" t="s">
        <v>16</v>
      </c>
      <c r="F849" s="1" t="s">
        <v>17</v>
      </c>
      <c r="G849" s="1">
        <v>1965</v>
      </c>
    </row>
    <row r="850" spans="1:7" x14ac:dyDescent="0.25">
      <c r="A850" s="1" t="s">
        <v>63</v>
      </c>
      <c r="B850" s="1" t="s">
        <v>7</v>
      </c>
      <c r="C850" s="1" t="s">
        <v>56</v>
      </c>
      <c r="D850" s="1" t="s">
        <v>47</v>
      </c>
      <c r="E850" s="1" t="s">
        <v>14</v>
      </c>
      <c r="F850" s="1" t="s">
        <v>15</v>
      </c>
      <c r="G850" s="1">
        <v>23747</v>
      </c>
    </row>
    <row r="851" spans="1:7" x14ac:dyDescent="0.25">
      <c r="A851" s="1" t="s">
        <v>67</v>
      </c>
      <c r="B851" s="1" t="s">
        <v>13</v>
      </c>
      <c r="C851" s="1" t="s">
        <v>58</v>
      </c>
      <c r="D851" s="1" t="s">
        <v>49</v>
      </c>
      <c r="E851" s="1" t="s">
        <v>23</v>
      </c>
      <c r="F851" s="1" t="s">
        <v>9</v>
      </c>
      <c r="G851" s="1">
        <v>3310</v>
      </c>
    </row>
    <row r="852" spans="1:7" x14ac:dyDescent="0.25">
      <c r="A852" s="1" t="s">
        <v>64</v>
      </c>
      <c r="B852" s="1" t="s">
        <v>7</v>
      </c>
      <c r="C852" s="1" t="s">
        <v>56</v>
      </c>
      <c r="D852" s="1" t="s">
        <v>45</v>
      </c>
      <c r="E852" s="1" t="s">
        <v>18</v>
      </c>
      <c r="F852" s="1" t="s">
        <v>15</v>
      </c>
      <c r="G852" s="1">
        <v>16283</v>
      </c>
    </row>
    <row r="853" spans="1:7" x14ac:dyDescent="0.25">
      <c r="A853" s="1" t="s">
        <v>63</v>
      </c>
      <c r="B853" s="1" t="s">
        <v>13</v>
      </c>
      <c r="C853" s="1" t="s">
        <v>58</v>
      </c>
      <c r="D853" s="1" t="s">
        <v>46</v>
      </c>
      <c r="E853" s="1" t="s">
        <v>11</v>
      </c>
      <c r="F853" s="1" t="s">
        <v>12</v>
      </c>
      <c r="G853" s="1">
        <v>2768</v>
      </c>
    </row>
    <row r="854" spans="1:7" x14ac:dyDescent="0.25">
      <c r="A854" s="1" t="s">
        <v>67</v>
      </c>
      <c r="B854" s="1" t="s">
        <v>7</v>
      </c>
      <c r="C854" s="1" t="s">
        <v>56</v>
      </c>
      <c r="D854" s="1" t="s">
        <v>49</v>
      </c>
      <c r="E854" s="1" t="s">
        <v>21</v>
      </c>
      <c r="F854" s="1" t="s">
        <v>17</v>
      </c>
      <c r="G854" s="1">
        <v>20354</v>
      </c>
    </row>
    <row r="855" spans="1:7" x14ac:dyDescent="0.25">
      <c r="A855" s="1" t="s">
        <v>67</v>
      </c>
      <c r="B855" s="1" t="s">
        <v>13</v>
      </c>
      <c r="C855" s="1" t="s">
        <v>58</v>
      </c>
      <c r="D855" s="1" t="s">
        <v>47</v>
      </c>
      <c r="E855" s="1" t="s">
        <v>11</v>
      </c>
      <c r="F855" s="1" t="s">
        <v>12</v>
      </c>
      <c r="G855" s="1">
        <v>3171</v>
      </c>
    </row>
    <row r="856" spans="1:7" x14ac:dyDescent="0.25">
      <c r="A856" s="1" t="s">
        <v>27</v>
      </c>
      <c r="B856" s="1" t="s">
        <v>13</v>
      </c>
      <c r="C856" s="1" t="s">
        <v>58</v>
      </c>
      <c r="D856" s="1" t="s">
        <v>45</v>
      </c>
      <c r="E856" s="1" t="s">
        <v>23</v>
      </c>
      <c r="F856" s="1" t="s">
        <v>9</v>
      </c>
      <c r="G856" s="1">
        <v>6906</v>
      </c>
    </row>
    <row r="857" spans="1:7" x14ac:dyDescent="0.25">
      <c r="A857" s="1" t="s">
        <v>64</v>
      </c>
      <c r="B857" s="1" t="s">
        <v>7</v>
      </c>
      <c r="C857" s="1" t="s">
        <v>56</v>
      </c>
      <c r="D857" s="1" t="s">
        <v>47</v>
      </c>
      <c r="E857" s="1" t="s">
        <v>18</v>
      </c>
      <c r="F857" s="1" t="s">
        <v>15</v>
      </c>
      <c r="G857" s="1">
        <v>23217</v>
      </c>
    </row>
    <row r="858" spans="1:7" x14ac:dyDescent="0.25">
      <c r="A858" s="1" t="s">
        <v>63</v>
      </c>
      <c r="B858" s="1" t="s">
        <v>13</v>
      </c>
      <c r="C858" s="1" t="s">
        <v>58</v>
      </c>
      <c r="D858" s="1" t="s">
        <v>45</v>
      </c>
      <c r="E858" s="1" t="s">
        <v>19</v>
      </c>
      <c r="F858" s="1" t="s">
        <v>12</v>
      </c>
      <c r="G858" s="1">
        <v>5696</v>
      </c>
    </row>
    <row r="859" spans="1:7" x14ac:dyDescent="0.25">
      <c r="A859" s="1" t="s">
        <v>28</v>
      </c>
      <c r="B859" s="1" t="s">
        <v>24</v>
      </c>
      <c r="C859" s="1" t="s">
        <v>55</v>
      </c>
      <c r="D859" s="1" t="s">
        <v>45</v>
      </c>
      <c r="E859" s="1" t="s">
        <v>18</v>
      </c>
      <c r="F859" s="1" t="s">
        <v>15</v>
      </c>
      <c r="G859" s="1">
        <v>14751</v>
      </c>
    </row>
    <row r="860" spans="1:7" x14ac:dyDescent="0.25">
      <c r="A860" s="1" t="s">
        <v>67</v>
      </c>
      <c r="B860" s="1" t="s">
        <v>10</v>
      </c>
      <c r="C860" s="1" t="s">
        <v>57</v>
      </c>
      <c r="D860" s="1" t="s">
        <v>47</v>
      </c>
      <c r="E860" s="1" t="s">
        <v>21</v>
      </c>
      <c r="F860" s="1" t="s">
        <v>17</v>
      </c>
      <c r="G860" s="1">
        <v>11568</v>
      </c>
    </row>
    <row r="861" spans="1:7" x14ac:dyDescent="0.25">
      <c r="A861" s="1" t="s">
        <v>64</v>
      </c>
      <c r="B861" s="1" t="s">
        <v>10</v>
      </c>
      <c r="C861" s="1" t="s">
        <v>57</v>
      </c>
      <c r="D861" s="1" t="s">
        <v>48</v>
      </c>
      <c r="E861" s="1" t="s">
        <v>25</v>
      </c>
      <c r="F861" s="1" t="s">
        <v>15</v>
      </c>
      <c r="G861" s="1">
        <v>13291</v>
      </c>
    </row>
    <row r="862" spans="1:7" x14ac:dyDescent="0.25">
      <c r="A862" s="1" t="s">
        <v>66</v>
      </c>
      <c r="B862" s="1" t="s">
        <v>24</v>
      </c>
      <c r="C862" s="1" t="s">
        <v>55</v>
      </c>
      <c r="D862" s="1" t="s">
        <v>51</v>
      </c>
      <c r="E862" s="1" t="s">
        <v>21</v>
      </c>
      <c r="F862" s="1" t="s">
        <v>17</v>
      </c>
      <c r="G862" s="1">
        <v>7373</v>
      </c>
    </row>
    <row r="863" spans="1:7" x14ac:dyDescent="0.25">
      <c r="A863" s="1" t="s">
        <v>63</v>
      </c>
      <c r="B863" s="1" t="s">
        <v>13</v>
      </c>
      <c r="C863" s="1" t="s">
        <v>58</v>
      </c>
      <c r="D863" s="1" t="s">
        <v>52</v>
      </c>
      <c r="E863" s="1" t="s">
        <v>19</v>
      </c>
      <c r="F863" s="1" t="s">
        <v>12</v>
      </c>
      <c r="G863" s="1">
        <v>2930</v>
      </c>
    </row>
    <row r="864" spans="1:7" x14ac:dyDescent="0.25">
      <c r="A864" s="1" t="s">
        <v>68</v>
      </c>
      <c r="B864" s="1" t="s">
        <v>24</v>
      </c>
      <c r="C864" s="1" t="s">
        <v>55</v>
      </c>
      <c r="D864" s="1" t="s">
        <v>45</v>
      </c>
      <c r="E864" s="1" t="s">
        <v>11</v>
      </c>
      <c r="F864" s="1" t="s">
        <v>12</v>
      </c>
      <c r="G864" s="1">
        <v>10800</v>
      </c>
    </row>
    <row r="865" spans="1:7" x14ac:dyDescent="0.25">
      <c r="A865" s="1" t="s">
        <v>68</v>
      </c>
      <c r="B865" s="1" t="s">
        <v>10</v>
      </c>
      <c r="C865" s="1" t="s">
        <v>57</v>
      </c>
      <c r="D865" s="1" t="s">
        <v>45</v>
      </c>
      <c r="E865" s="1" t="s">
        <v>14</v>
      </c>
      <c r="F865" s="1" t="s">
        <v>15</v>
      </c>
      <c r="G865" s="1">
        <v>14130</v>
      </c>
    </row>
    <row r="866" spans="1:7" x14ac:dyDescent="0.25">
      <c r="A866" s="1" t="s">
        <v>63</v>
      </c>
      <c r="B866" s="1" t="s">
        <v>10</v>
      </c>
      <c r="C866" s="1" t="s">
        <v>57</v>
      </c>
      <c r="D866" s="1" t="s">
        <v>53</v>
      </c>
      <c r="E866" s="1" t="s">
        <v>22</v>
      </c>
      <c r="F866" s="1" t="s">
        <v>9</v>
      </c>
      <c r="G866" s="1">
        <v>11577</v>
      </c>
    </row>
    <row r="867" spans="1:7" x14ac:dyDescent="0.25">
      <c r="A867" s="1" t="s">
        <v>27</v>
      </c>
      <c r="B867" s="1" t="s">
        <v>7</v>
      </c>
      <c r="C867" s="1" t="s">
        <v>56</v>
      </c>
      <c r="D867" s="1" t="s">
        <v>45</v>
      </c>
      <c r="E867" s="1" t="s">
        <v>16</v>
      </c>
      <c r="F867" s="1" t="s">
        <v>17</v>
      </c>
      <c r="G867" s="1">
        <v>24182</v>
      </c>
    </row>
    <row r="868" spans="1:7" x14ac:dyDescent="0.25">
      <c r="A868" s="1" t="s">
        <v>67</v>
      </c>
      <c r="B868" s="1" t="s">
        <v>10</v>
      </c>
      <c r="C868" s="1" t="s">
        <v>57</v>
      </c>
      <c r="D868" s="1" t="s">
        <v>51</v>
      </c>
      <c r="E868" s="1" t="s">
        <v>11</v>
      </c>
      <c r="F868" s="1" t="s">
        <v>12</v>
      </c>
      <c r="G868" s="1">
        <v>15076</v>
      </c>
    </row>
    <row r="869" spans="1:7" x14ac:dyDescent="0.25">
      <c r="A869" s="1" t="s">
        <v>65</v>
      </c>
      <c r="B869" s="1" t="s">
        <v>13</v>
      </c>
      <c r="C869" s="1" t="s">
        <v>58</v>
      </c>
      <c r="D869" s="1" t="s">
        <v>47</v>
      </c>
      <c r="E869" s="1" t="s">
        <v>11</v>
      </c>
      <c r="F869" s="1" t="s">
        <v>12</v>
      </c>
      <c r="G869" s="1">
        <v>5970</v>
      </c>
    </row>
    <row r="870" spans="1:7" x14ac:dyDescent="0.25">
      <c r="A870" s="1" t="s">
        <v>64</v>
      </c>
      <c r="B870" s="1" t="s">
        <v>7</v>
      </c>
      <c r="C870" s="1" t="s">
        <v>56</v>
      </c>
      <c r="D870" s="1" t="s">
        <v>45</v>
      </c>
      <c r="E870" s="1" t="s">
        <v>22</v>
      </c>
      <c r="F870" s="1" t="s">
        <v>9</v>
      </c>
      <c r="G870" s="1">
        <v>17139</v>
      </c>
    </row>
    <row r="871" spans="1:7" x14ac:dyDescent="0.25">
      <c r="A871" s="1" t="s">
        <v>27</v>
      </c>
      <c r="B871" s="1" t="s">
        <v>7</v>
      </c>
      <c r="C871" s="1" t="s">
        <v>56</v>
      </c>
      <c r="D871" s="1" t="s">
        <v>51</v>
      </c>
      <c r="E871" s="1" t="s">
        <v>19</v>
      </c>
      <c r="F871" s="1" t="s">
        <v>12</v>
      </c>
      <c r="G871" s="1">
        <v>25976</v>
      </c>
    </row>
    <row r="872" spans="1:7" x14ac:dyDescent="0.25">
      <c r="A872" s="1" t="s">
        <v>65</v>
      </c>
      <c r="B872" s="1" t="s">
        <v>10</v>
      </c>
      <c r="C872" s="1" t="s">
        <v>57</v>
      </c>
      <c r="D872" s="1" t="s">
        <v>48</v>
      </c>
      <c r="E872" s="1" t="s">
        <v>11</v>
      </c>
      <c r="F872" s="1" t="s">
        <v>12</v>
      </c>
      <c r="G872" s="1">
        <v>9537</v>
      </c>
    </row>
    <row r="873" spans="1:7" x14ac:dyDescent="0.25">
      <c r="A873" s="1" t="s">
        <v>65</v>
      </c>
      <c r="B873" s="1" t="s">
        <v>10</v>
      </c>
      <c r="C873" s="1" t="s">
        <v>57</v>
      </c>
      <c r="D873" s="1" t="s">
        <v>53</v>
      </c>
      <c r="E873" s="1" t="s">
        <v>11</v>
      </c>
      <c r="F873" s="1" t="s">
        <v>12</v>
      </c>
      <c r="G873" s="1">
        <v>8413</v>
      </c>
    </row>
    <row r="874" spans="1:7" x14ac:dyDescent="0.25">
      <c r="A874" s="1" t="s">
        <v>63</v>
      </c>
      <c r="B874" s="1" t="s">
        <v>24</v>
      </c>
      <c r="C874" s="1" t="s">
        <v>55</v>
      </c>
      <c r="D874" s="1" t="s">
        <v>49</v>
      </c>
      <c r="E874" s="1" t="s">
        <v>14</v>
      </c>
      <c r="F874" s="1" t="s">
        <v>15</v>
      </c>
      <c r="G874" s="1">
        <v>9512</v>
      </c>
    </row>
    <row r="875" spans="1:7" x14ac:dyDescent="0.25">
      <c r="A875" s="1" t="s">
        <v>67</v>
      </c>
      <c r="B875" s="1" t="s">
        <v>24</v>
      </c>
      <c r="C875" s="1" t="s">
        <v>55</v>
      </c>
      <c r="D875" s="1" t="s">
        <v>51</v>
      </c>
      <c r="E875" s="1" t="s">
        <v>20</v>
      </c>
      <c r="F875" s="1" t="s">
        <v>12</v>
      </c>
      <c r="G875" s="1">
        <v>10457</v>
      </c>
    </row>
    <row r="876" spans="1:7" x14ac:dyDescent="0.25">
      <c r="A876" s="1" t="s">
        <v>66</v>
      </c>
      <c r="B876" s="1" t="s">
        <v>10</v>
      </c>
      <c r="C876" s="1" t="s">
        <v>57</v>
      </c>
      <c r="D876" s="1" t="s">
        <v>54</v>
      </c>
      <c r="E876" s="1" t="s">
        <v>11</v>
      </c>
      <c r="F876" s="1" t="s">
        <v>12</v>
      </c>
      <c r="G876" s="1">
        <v>17824</v>
      </c>
    </row>
    <row r="877" spans="1:7" x14ac:dyDescent="0.25">
      <c r="A877" s="1" t="s">
        <v>68</v>
      </c>
      <c r="B877" s="1" t="s">
        <v>7</v>
      </c>
      <c r="C877" s="1" t="s">
        <v>56</v>
      </c>
      <c r="D877" s="1" t="s">
        <v>49</v>
      </c>
      <c r="E877" s="1" t="s">
        <v>26</v>
      </c>
      <c r="F877" s="1" t="s">
        <v>17</v>
      </c>
      <c r="G877" s="1">
        <v>25299</v>
      </c>
    </row>
    <row r="878" spans="1:7" x14ac:dyDescent="0.25">
      <c r="A878" s="1" t="s">
        <v>66</v>
      </c>
      <c r="B878" s="1" t="s">
        <v>10</v>
      </c>
      <c r="C878" s="1" t="s">
        <v>57</v>
      </c>
      <c r="D878" s="1" t="s">
        <v>46</v>
      </c>
      <c r="E878" s="1" t="s">
        <v>18</v>
      </c>
      <c r="F878" s="1" t="s">
        <v>15</v>
      </c>
      <c r="G878" s="1">
        <v>13667</v>
      </c>
    </row>
    <row r="879" spans="1:7" x14ac:dyDescent="0.25">
      <c r="A879" s="1" t="s">
        <v>63</v>
      </c>
      <c r="B879" s="1" t="s">
        <v>13</v>
      </c>
      <c r="C879" s="1" t="s">
        <v>58</v>
      </c>
      <c r="D879" s="1" t="s">
        <v>45</v>
      </c>
      <c r="E879" s="1" t="s">
        <v>20</v>
      </c>
      <c r="F879" s="1" t="s">
        <v>12</v>
      </c>
      <c r="G879" s="1">
        <v>3961</v>
      </c>
    </row>
    <row r="880" spans="1:7" x14ac:dyDescent="0.25">
      <c r="A880" s="1" t="s">
        <v>64</v>
      </c>
      <c r="B880" s="1" t="s">
        <v>24</v>
      </c>
      <c r="C880" s="1" t="s">
        <v>55</v>
      </c>
      <c r="D880" s="1" t="s">
        <v>45</v>
      </c>
      <c r="E880" s="1" t="s">
        <v>23</v>
      </c>
      <c r="F880" s="1" t="s">
        <v>9</v>
      </c>
      <c r="G880" s="1">
        <v>11528</v>
      </c>
    </row>
    <row r="881" spans="1:7" x14ac:dyDescent="0.25">
      <c r="A881" s="1" t="s">
        <v>67</v>
      </c>
      <c r="B881" s="1" t="s">
        <v>24</v>
      </c>
      <c r="C881" s="1" t="s">
        <v>55</v>
      </c>
      <c r="D881" s="1" t="s">
        <v>48</v>
      </c>
      <c r="E881" s="1" t="s">
        <v>25</v>
      </c>
      <c r="F881" s="1" t="s">
        <v>15</v>
      </c>
      <c r="G881" s="1">
        <v>13334</v>
      </c>
    </row>
    <row r="882" spans="1:7" x14ac:dyDescent="0.25">
      <c r="A882" s="1" t="s">
        <v>67</v>
      </c>
      <c r="B882" s="1" t="s">
        <v>13</v>
      </c>
      <c r="C882" s="1" t="s">
        <v>58</v>
      </c>
      <c r="D882" s="1" t="s">
        <v>54</v>
      </c>
      <c r="E882" s="1" t="s">
        <v>26</v>
      </c>
      <c r="F882" s="1" t="s">
        <v>17</v>
      </c>
      <c r="G882" s="1">
        <v>2462</v>
      </c>
    </row>
    <row r="883" spans="1:7" x14ac:dyDescent="0.25">
      <c r="A883" s="1" t="s">
        <v>67</v>
      </c>
      <c r="B883" s="1" t="s">
        <v>7</v>
      </c>
      <c r="C883" s="1" t="s">
        <v>56</v>
      </c>
      <c r="D883" s="1" t="s">
        <v>45</v>
      </c>
      <c r="E883" s="1" t="s">
        <v>8</v>
      </c>
      <c r="F883" s="1" t="s">
        <v>9</v>
      </c>
      <c r="G883" s="1">
        <v>26475</v>
      </c>
    </row>
    <row r="884" spans="1:7" x14ac:dyDescent="0.25">
      <c r="A884" s="1" t="s">
        <v>64</v>
      </c>
      <c r="B884" s="1" t="s">
        <v>13</v>
      </c>
      <c r="C884" s="1" t="s">
        <v>58</v>
      </c>
      <c r="D884" s="1" t="s">
        <v>48</v>
      </c>
      <c r="E884" s="1" t="s">
        <v>18</v>
      </c>
      <c r="F884" s="1" t="s">
        <v>15</v>
      </c>
      <c r="G884" s="1">
        <v>1700</v>
      </c>
    </row>
    <row r="885" spans="1:7" x14ac:dyDescent="0.25">
      <c r="A885" s="1" t="s">
        <v>28</v>
      </c>
      <c r="B885" s="1" t="s">
        <v>10</v>
      </c>
      <c r="C885" s="1" t="s">
        <v>57</v>
      </c>
      <c r="D885" s="1" t="s">
        <v>48</v>
      </c>
      <c r="E885" s="1" t="s">
        <v>8</v>
      </c>
      <c r="F885" s="1" t="s">
        <v>9</v>
      </c>
      <c r="G885" s="1">
        <v>12615</v>
      </c>
    </row>
    <row r="886" spans="1:7" x14ac:dyDescent="0.25">
      <c r="A886" s="1" t="s">
        <v>27</v>
      </c>
      <c r="B886" s="1" t="s">
        <v>13</v>
      </c>
      <c r="C886" s="1" t="s">
        <v>58</v>
      </c>
      <c r="D886" s="1" t="s">
        <v>47</v>
      </c>
      <c r="E886" s="1" t="s">
        <v>20</v>
      </c>
      <c r="F886" s="1" t="s">
        <v>12</v>
      </c>
      <c r="G886" s="1">
        <v>6071</v>
      </c>
    </row>
    <row r="887" spans="1:7" x14ac:dyDescent="0.25">
      <c r="A887" s="1" t="s">
        <v>64</v>
      </c>
      <c r="B887" s="1" t="s">
        <v>10</v>
      </c>
      <c r="C887" s="1" t="s">
        <v>57</v>
      </c>
      <c r="D887" s="1" t="s">
        <v>46</v>
      </c>
      <c r="E887" s="1" t="s">
        <v>8</v>
      </c>
      <c r="F887" s="1" t="s">
        <v>9</v>
      </c>
      <c r="G887" s="1">
        <v>11938</v>
      </c>
    </row>
    <row r="888" spans="1:7" x14ac:dyDescent="0.25">
      <c r="A888" s="1" t="s">
        <v>68</v>
      </c>
      <c r="B888" s="1" t="s">
        <v>7</v>
      </c>
      <c r="C888" s="1" t="s">
        <v>56</v>
      </c>
      <c r="D888" s="1" t="s">
        <v>52</v>
      </c>
      <c r="E888" s="1" t="s">
        <v>8</v>
      </c>
      <c r="F888" s="1" t="s">
        <v>9</v>
      </c>
      <c r="G888" s="1">
        <v>19029</v>
      </c>
    </row>
    <row r="889" spans="1:7" x14ac:dyDescent="0.25">
      <c r="A889" s="1" t="s">
        <v>66</v>
      </c>
      <c r="B889" s="1" t="s">
        <v>10</v>
      </c>
      <c r="C889" s="1" t="s">
        <v>57</v>
      </c>
      <c r="D889" s="1" t="s">
        <v>52</v>
      </c>
      <c r="E889" s="1" t="s">
        <v>11</v>
      </c>
      <c r="F889" s="1" t="s">
        <v>12</v>
      </c>
      <c r="G889" s="1">
        <v>16441</v>
      </c>
    </row>
    <row r="890" spans="1:7" x14ac:dyDescent="0.25">
      <c r="A890" s="1" t="s">
        <v>27</v>
      </c>
      <c r="B890" s="1" t="s">
        <v>24</v>
      </c>
      <c r="C890" s="1" t="s">
        <v>55</v>
      </c>
      <c r="D890" s="1" t="s">
        <v>52</v>
      </c>
      <c r="E890" s="1" t="s">
        <v>18</v>
      </c>
      <c r="F890" s="1" t="s">
        <v>15</v>
      </c>
      <c r="G890" s="1">
        <v>12472</v>
      </c>
    </row>
    <row r="891" spans="1:7" x14ac:dyDescent="0.25">
      <c r="A891" s="1" t="s">
        <v>63</v>
      </c>
      <c r="B891" s="1" t="s">
        <v>24</v>
      </c>
      <c r="C891" s="1" t="s">
        <v>55</v>
      </c>
      <c r="D891" s="1" t="s">
        <v>52</v>
      </c>
      <c r="E891" s="1" t="s">
        <v>20</v>
      </c>
      <c r="F891" s="1" t="s">
        <v>12</v>
      </c>
      <c r="G891" s="1">
        <v>5039</v>
      </c>
    </row>
    <row r="892" spans="1:7" x14ac:dyDescent="0.25">
      <c r="A892" s="1" t="s">
        <v>28</v>
      </c>
      <c r="B892" s="1" t="s">
        <v>24</v>
      </c>
      <c r="C892" s="1" t="s">
        <v>55</v>
      </c>
      <c r="D892" s="1" t="s">
        <v>52</v>
      </c>
      <c r="E892" s="1" t="s">
        <v>26</v>
      </c>
      <c r="F892" s="1" t="s">
        <v>17</v>
      </c>
      <c r="G892" s="1">
        <v>9635</v>
      </c>
    </row>
    <row r="893" spans="1:7" x14ac:dyDescent="0.25">
      <c r="A893" s="1" t="s">
        <v>66</v>
      </c>
      <c r="B893" s="1" t="s">
        <v>7</v>
      </c>
      <c r="C893" s="1" t="s">
        <v>56</v>
      </c>
      <c r="D893" s="1" t="s">
        <v>46</v>
      </c>
      <c r="E893" s="1" t="s">
        <v>14</v>
      </c>
      <c r="F893" s="1" t="s">
        <v>15</v>
      </c>
      <c r="G893" s="1">
        <v>27241</v>
      </c>
    </row>
    <row r="894" spans="1:7" x14ac:dyDescent="0.25">
      <c r="A894" s="1" t="s">
        <v>67</v>
      </c>
      <c r="B894" s="1" t="s">
        <v>10</v>
      </c>
      <c r="C894" s="1" t="s">
        <v>57</v>
      </c>
      <c r="D894" s="1" t="s">
        <v>51</v>
      </c>
      <c r="E894" s="1" t="s">
        <v>19</v>
      </c>
      <c r="F894" s="1" t="s">
        <v>12</v>
      </c>
      <c r="G894" s="1">
        <v>10489</v>
      </c>
    </row>
    <row r="895" spans="1:7" x14ac:dyDescent="0.25">
      <c r="A895" s="1" t="s">
        <v>63</v>
      </c>
      <c r="B895" s="1" t="s">
        <v>10</v>
      </c>
      <c r="C895" s="1" t="s">
        <v>57</v>
      </c>
      <c r="D895" s="1" t="s">
        <v>48</v>
      </c>
      <c r="E895" s="1" t="s">
        <v>19</v>
      </c>
      <c r="F895" s="1" t="s">
        <v>12</v>
      </c>
      <c r="G895" s="1">
        <v>18103</v>
      </c>
    </row>
    <row r="896" spans="1:7" x14ac:dyDescent="0.25">
      <c r="A896" s="1" t="s">
        <v>67</v>
      </c>
      <c r="B896" s="1" t="s">
        <v>7</v>
      </c>
      <c r="C896" s="1" t="s">
        <v>56</v>
      </c>
      <c r="D896" s="1" t="s">
        <v>48</v>
      </c>
      <c r="E896" s="1" t="s">
        <v>21</v>
      </c>
      <c r="F896" s="1" t="s">
        <v>17</v>
      </c>
      <c r="G896" s="1">
        <v>27488</v>
      </c>
    </row>
    <row r="897" spans="1:7" x14ac:dyDescent="0.25">
      <c r="A897" s="1" t="s">
        <v>68</v>
      </c>
      <c r="B897" s="1" t="s">
        <v>13</v>
      </c>
      <c r="C897" s="1" t="s">
        <v>58</v>
      </c>
      <c r="D897" s="1" t="s">
        <v>47</v>
      </c>
      <c r="E897" s="1" t="s">
        <v>21</v>
      </c>
      <c r="F897" s="1" t="s">
        <v>17</v>
      </c>
      <c r="G897" s="1">
        <v>7083</v>
      </c>
    </row>
    <row r="898" spans="1:7" x14ac:dyDescent="0.25">
      <c r="A898" s="1" t="s">
        <v>63</v>
      </c>
      <c r="B898" s="1" t="s">
        <v>10</v>
      </c>
      <c r="C898" s="1" t="s">
        <v>57</v>
      </c>
      <c r="D898" s="1" t="s">
        <v>48</v>
      </c>
      <c r="E898" s="1" t="s">
        <v>19</v>
      </c>
      <c r="F898" s="1" t="s">
        <v>12</v>
      </c>
      <c r="G898" s="1">
        <v>19863</v>
      </c>
    </row>
    <row r="899" spans="1:7" x14ac:dyDescent="0.25">
      <c r="A899" s="1" t="s">
        <v>28</v>
      </c>
      <c r="B899" s="1" t="s">
        <v>7</v>
      </c>
      <c r="C899" s="1" t="s">
        <v>56</v>
      </c>
      <c r="D899" s="1" t="s">
        <v>46</v>
      </c>
      <c r="E899" s="1" t="s">
        <v>25</v>
      </c>
      <c r="F899" s="1" t="s">
        <v>15</v>
      </c>
      <c r="G899" s="1">
        <v>25329</v>
      </c>
    </row>
    <row r="900" spans="1:7" x14ac:dyDescent="0.25">
      <c r="A900" s="1" t="s">
        <v>67</v>
      </c>
      <c r="B900" s="1" t="s">
        <v>24</v>
      </c>
      <c r="C900" s="1" t="s">
        <v>55</v>
      </c>
      <c r="D900" s="1" t="s">
        <v>45</v>
      </c>
      <c r="E900" s="1" t="s">
        <v>20</v>
      </c>
      <c r="F900" s="1" t="s">
        <v>12</v>
      </c>
      <c r="G900" s="1">
        <v>14543</v>
      </c>
    </row>
    <row r="901" spans="1:7" x14ac:dyDescent="0.25">
      <c r="A901" s="1" t="s">
        <v>28</v>
      </c>
      <c r="B901" s="1" t="s">
        <v>24</v>
      </c>
      <c r="C901" s="1" t="s">
        <v>55</v>
      </c>
      <c r="D901" s="1" t="s">
        <v>48</v>
      </c>
      <c r="E901" s="1" t="s">
        <v>19</v>
      </c>
      <c r="F901" s="1" t="s">
        <v>12</v>
      </c>
      <c r="G901" s="1">
        <v>8011</v>
      </c>
    </row>
    <row r="902" spans="1:7" x14ac:dyDescent="0.25">
      <c r="A902" s="1" t="s">
        <v>63</v>
      </c>
      <c r="B902" s="1" t="s">
        <v>10</v>
      </c>
      <c r="C902" s="1" t="s">
        <v>57</v>
      </c>
      <c r="D902" s="1" t="s">
        <v>53</v>
      </c>
      <c r="E902" s="1" t="s">
        <v>11</v>
      </c>
      <c r="F902" s="1" t="s">
        <v>12</v>
      </c>
      <c r="G902" s="1">
        <v>8515</v>
      </c>
    </row>
    <row r="903" spans="1:7" x14ac:dyDescent="0.25">
      <c r="A903" s="1" t="s">
        <v>28</v>
      </c>
      <c r="B903" s="1" t="s">
        <v>7</v>
      </c>
      <c r="C903" s="1" t="s">
        <v>56</v>
      </c>
      <c r="D903" s="1" t="s">
        <v>45</v>
      </c>
      <c r="E903" s="1" t="s">
        <v>16</v>
      </c>
      <c r="F903" s="1" t="s">
        <v>17</v>
      </c>
      <c r="G903" s="1">
        <v>19267</v>
      </c>
    </row>
    <row r="904" spans="1:7" x14ac:dyDescent="0.25">
      <c r="A904" s="1" t="s">
        <v>68</v>
      </c>
      <c r="B904" s="1" t="s">
        <v>10</v>
      </c>
      <c r="C904" s="1" t="s">
        <v>57</v>
      </c>
      <c r="D904" s="1" t="s">
        <v>46</v>
      </c>
      <c r="E904" s="1" t="s">
        <v>25</v>
      </c>
      <c r="F904" s="1" t="s">
        <v>15</v>
      </c>
      <c r="G904" s="1">
        <v>10831</v>
      </c>
    </row>
    <row r="905" spans="1:7" x14ac:dyDescent="0.25">
      <c r="A905" s="1" t="s">
        <v>66</v>
      </c>
      <c r="B905" s="1" t="s">
        <v>13</v>
      </c>
      <c r="C905" s="1" t="s">
        <v>58</v>
      </c>
      <c r="D905" s="1" t="s">
        <v>50</v>
      </c>
      <c r="E905" s="1" t="s">
        <v>14</v>
      </c>
      <c r="F905" s="1" t="s">
        <v>15</v>
      </c>
      <c r="G905" s="1">
        <v>7192</v>
      </c>
    </row>
    <row r="906" spans="1:7" x14ac:dyDescent="0.25">
      <c r="A906" s="1" t="s">
        <v>63</v>
      </c>
      <c r="B906" s="1" t="s">
        <v>10</v>
      </c>
      <c r="C906" s="1" t="s">
        <v>57</v>
      </c>
      <c r="D906" s="1" t="s">
        <v>53</v>
      </c>
      <c r="E906" s="1" t="s">
        <v>19</v>
      </c>
      <c r="F906" s="1" t="s">
        <v>12</v>
      </c>
      <c r="G906" s="1">
        <v>15376</v>
      </c>
    </row>
    <row r="907" spans="1:7" x14ac:dyDescent="0.25">
      <c r="A907" s="1" t="s">
        <v>68</v>
      </c>
      <c r="B907" s="1" t="s">
        <v>10</v>
      </c>
      <c r="C907" s="1" t="s">
        <v>57</v>
      </c>
      <c r="D907" s="1" t="s">
        <v>48</v>
      </c>
      <c r="E907" s="1" t="s">
        <v>18</v>
      </c>
      <c r="F907" s="1" t="s">
        <v>15</v>
      </c>
      <c r="G907" s="1">
        <v>17326</v>
      </c>
    </row>
    <row r="908" spans="1:7" x14ac:dyDescent="0.25">
      <c r="A908" s="1" t="s">
        <v>27</v>
      </c>
      <c r="B908" s="1" t="s">
        <v>10</v>
      </c>
      <c r="C908" s="1" t="s">
        <v>57</v>
      </c>
      <c r="D908" s="1" t="s">
        <v>49</v>
      </c>
      <c r="E908" s="1" t="s">
        <v>20</v>
      </c>
      <c r="F908" s="1" t="s">
        <v>12</v>
      </c>
      <c r="G908" s="1">
        <v>8661</v>
      </c>
    </row>
    <row r="909" spans="1:7" x14ac:dyDescent="0.25">
      <c r="A909" s="1" t="s">
        <v>28</v>
      </c>
      <c r="B909" s="1" t="s">
        <v>24</v>
      </c>
      <c r="C909" s="1" t="s">
        <v>55</v>
      </c>
      <c r="D909" s="1" t="s">
        <v>45</v>
      </c>
      <c r="E909" s="1" t="s">
        <v>18</v>
      </c>
      <c r="F909" s="1" t="s">
        <v>15</v>
      </c>
      <c r="G909" s="1">
        <v>10969</v>
      </c>
    </row>
    <row r="910" spans="1:7" x14ac:dyDescent="0.25">
      <c r="A910" s="1" t="s">
        <v>68</v>
      </c>
      <c r="B910" s="1" t="s">
        <v>10</v>
      </c>
      <c r="C910" s="1" t="s">
        <v>57</v>
      </c>
      <c r="D910" s="1" t="s">
        <v>54</v>
      </c>
      <c r="E910" s="1" t="s">
        <v>11</v>
      </c>
      <c r="F910" s="1" t="s">
        <v>12</v>
      </c>
      <c r="G910" s="1">
        <v>12784</v>
      </c>
    </row>
    <row r="911" spans="1:7" x14ac:dyDescent="0.25">
      <c r="A911" s="1" t="s">
        <v>67</v>
      </c>
      <c r="B911" s="1" t="s">
        <v>7</v>
      </c>
      <c r="C911" s="1" t="s">
        <v>56</v>
      </c>
      <c r="D911" s="1" t="s">
        <v>45</v>
      </c>
      <c r="E911" s="1" t="s">
        <v>21</v>
      </c>
      <c r="F911" s="1" t="s">
        <v>17</v>
      </c>
      <c r="G911" s="1">
        <v>27442</v>
      </c>
    </row>
    <row r="912" spans="1:7" x14ac:dyDescent="0.25">
      <c r="A912" s="1" t="s">
        <v>65</v>
      </c>
      <c r="B912" s="1" t="s">
        <v>13</v>
      </c>
      <c r="C912" s="1" t="s">
        <v>58</v>
      </c>
      <c r="D912" s="1" t="s">
        <v>48</v>
      </c>
      <c r="E912" s="1" t="s">
        <v>21</v>
      </c>
      <c r="F912" s="1" t="s">
        <v>17</v>
      </c>
      <c r="G912" s="1">
        <v>3258</v>
      </c>
    </row>
    <row r="913" spans="1:7" x14ac:dyDescent="0.25">
      <c r="A913" s="1" t="s">
        <v>64</v>
      </c>
      <c r="B913" s="1" t="s">
        <v>10</v>
      </c>
      <c r="C913" s="1" t="s">
        <v>57</v>
      </c>
      <c r="D913" s="1" t="s">
        <v>46</v>
      </c>
      <c r="E913" s="1" t="s">
        <v>18</v>
      </c>
      <c r="F913" s="1" t="s">
        <v>15</v>
      </c>
      <c r="G913" s="1">
        <v>19525</v>
      </c>
    </row>
    <row r="914" spans="1:7" x14ac:dyDescent="0.25">
      <c r="A914" s="1" t="s">
        <v>28</v>
      </c>
      <c r="B914" s="1" t="s">
        <v>7</v>
      </c>
      <c r="C914" s="1" t="s">
        <v>56</v>
      </c>
      <c r="D914" s="1" t="s">
        <v>47</v>
      </c>
      <c r="E914" s="1" t="s">
        <v>16</v>
      </c>
      <c r="F914" s="1" t="s">
        <v>17</v>
      </c>
      <c r="G914" s="1">
        <v>25617</v>
      </c>
    </row>
    <row r="915" spans="1:7" x14ac:dyDescent="0.25">
      <c r="A915" s="1" t="s">
        <v>63</v>
      </c>
      <c r="B915" s="1" t="s">
        <v>10</v>
      </c>
      <c r="C915" s="1" t="s">
        <v>57</v>
      </c>
      <c r="D915" s="1" t="s">
        <v>53</v>
      </c>
      <c r="E915" s="1" t="s">
        <v>16</v>
      </c>
      <c r="F915" s="1" t="s">
        <v>17</v>
      </c>
      <c r="G915" s="1">
        <v>15716</v>
      </c>
    </row>
    <row r="916" spans="1:7" x14ac:dyDescent="0.25">
      <c r="A916" s="1" t="s">
        <v>63</v>
      </c>
      <c r="B916" s="1" t="s">
        <v>24</v>
      </c>
      <c r="C916" s="1" t="s">
        <v>55</v>
      </c>
      <c r="D916" s="1" t="s">
        <v>53</v>
      </c>
      <c r="E916" s="1" t="s">
        <v>11</v>
      </c>
      <c r="F916" s="1" t="s">
        <v>12</v>
      </c>
      <c r="G916" s="1">
        <v>9513</v>
      </c>
    </row>
    <row r="917" spans="1:7" x14ac:dyDescent="0.25">
      <c r="A917" s="1" t="s">
        <v>66</v>
      </c>
      <c r="B917" s="1" t="s">
        <v>24</v>
      </c>
      <c r="C917" s="1" t="s">
        <v>55</v>
      </c>
      <c r="D917" s="1" t="s">
        <v>49</v>
      </c>
      <c r="E917" s="1" t="s">
        <v>26</v>
      </c>
      <c r="F917" s="1" t="s">
        <v>17</v>
      </c>
      <c r="G917" s="1">
        <v>13861</v>
      </c>
    </row>
    <row r="918" spans="1:7" x14ac:dyDescent="0.25">
      <c r="A918" s="1" t="s">
        <v>68</v>
      </c>
      <c r="B918" s="1" t="s">
        <v>24</v>
      </c>
      <c r="C918" s="1" t="s">
        <v>55</v>
      </c>
      <c r="D918" s="1" t="s">
        <v>47</v>
      </c>
      <c r="E918" s="1" t="s">
        <v>8</v>
      </c>
      <c r="F918" s="1" t="s">
        <v>9</v>
      </c>
      <c r="G918" s="1">
        <v>12166</v>
      </c>
    </row>
    <row r="919" spans="1:7" x14ac:dyDescent="0.25">
      <c r="A919" s="1" t="s">
        <v>27</v>
      </c>
      <c r="B919" s="1" t="s">
        <v>13</v>
      </c>
      <c r="C919" s="1" t="s">
        <v>58</v>
      </c>
      <c r="D919" s="1" t="s">
        <v>47</v>
      </c>
      <c r="E919" s="1" t="s">
        <v>18</v>
      </c>
      <c r="F919" s="1" t="s">
        <v>15</v>
      </c>
      <c r="G919" s="1">
        <v>3443</v>
      </c>
    </row>
    <row r="920" spans="1:7" x14ac:dyDescent="0.25">
      <c r="A920" s="1" t="s">
        <v>67</v>
      </c>
      <c r="B920" s="1" t="s">
        <v>10</v>
      </c>
      <c r="C920" s="1" t="s">
        <v>57</v>
      </c>
      <c r="D920" s="1" t="s">
        <v>54</v>
      </c>
      <c r="E920" s="1" t="s">
        <v>11</v>
      </c>
      <c r="F920" s="1" t="s">
        <v>12</v>
      </c>
      <c r="G920" s="1">
        <v>12561</v>
      </c>
    </row>
    <row r="921" spans="1:7" x14ac:dyDescent="0.25">
      <c r="A921" s="1" t="s">
        <v>68</v>
      </c>
      <c r="B921" s="1" t="s">
        <v>10</v>
      </c>
      <c r="C921" s="1" t="s">
        <v>57</v>
      </c>
      <c r="D921" s="1" t="s">
        <v>46</v>
      </c>
      <c r="E921" s="1" t="s">
        <v>19</v>
      </c>
      <c r="F921" s="1" t="s">
        <v>12</v>
      </c>
      <c r="G921" s="1">
        <v>9924</v>
      </c>
    </row>
    <row r="922" spans="1:7" x14ac:dyDescent="0.25">
      <c r="A922" s="1" t="s">
        <v>68</v>
      </c>
      <c r="B922" s="1" t="s">
        <v>24</v>
      </c>
      <c r="C922" s="1" t="s">
        <v>55</v>
      </c>
      <c r="D922" s="1" t="s">
        <v>51</v>
      </c>
      <c r="E922" s="1" t="s">
        <v>8</v>
      </c>
      <c r="F922" s="1" t="s">
        <v>9</v>
      </c>
      <c r="G922" s="1">
        <v>12879</v>
      </c>
    </row>
    <row r="923" spans="1:7" x14ac:dyDescent="0.25">
      <c r="A923" s="1" t="s">
        <v>68</v>
      </c>
      <c r="B923" s="1" t="s">
        <v>7</v>
      </c>
      <c r="C923" s="1" t="s">
        <v>56</v>
      </c>
      <c r="D923" s="1" t="s">
        <v>49</v>
      </c>
      <c r="E923" s="1" t="s">
        <v>22</v>
      </c>
      <c r="F923" s="1" t="s">
        <v>9</v>
      </c>
      <c r="G923" s="1">
        <v>20891</v>
      </c>
    </row>
    <row r="924" spans="1:7" x14ac:dyDescent="0.25">
      <c r="A924" s="1" t="s">
        <v>68</v>
      </c>
      <c r="B924" s="1" t="s">
        <v>13</v>
      </c>
      <c r="C924" s="1" t="s">
        <v>58</v>
      </c>
      <c r="D924" s="1" t="s">
        <v>51</v>
      </c>
      <c r="E924" s="1" t="s">
        <v>19</v>
      </c>
      <c r="F924" s="1" t="s">
        <v>12</v>
      </c>
      <c r="G924" s="1">
        <v>6152</v>
      </c>
    </row>
    <row r="925" spans="1:7" x14ac:dyDescent="0.25">
      <c r="A925" s="1" t="s">
        <v>68</v>
      </c>
      <c r="B925" s="1" t="s">
        <v>24</v>
      </c>
      <c r="C925" s="1" t="s">
        <v>55</v>
      </c>
      <c r="D925" s="1" t="s">
        <v>52</v>
      </c>
      <c r="E925" s="1" t="s">
        <v>26</v>
      </c>
      <c r="F925" s="1" t="s">
        <v>17</v>
      </c>
      <c r="G925" s="1">
        <v>8630</v>
      </c>
    </row>
    <row r="926" spans="1:7" x14ac:dyDescent="0.25">
      <c r="A926" s="1" t="s">
        <v>63</v>
      </c>
      <c r="B926" s="1" t="s">
        <v>7</v>
      </c>
      <c r="C926" s="1" t="s">
        <v>56</v>
      </c>
      <c r="D926" s="1" t="s">
        <v>50</v>
      </c>
      <c r="E926" s="1" t="s">
        <v>25</v>
      </c>
      <c r="F926" s="1" t="s">
        <v>15</v>
      </c>
      <c r="G926" s="1">
        <v>16851</v>
      </c>
    </row>
    <row r="927" spans="1:7" x14ac:dyDescent="0.25">
      <c r="A927" s="1" t="s">
        <v>27</v>
      </c>
      <c r="B927" s="1" t="s">
        <v>24</v>
      </c>
      <c r="C927" s="1" t="s">
        <v>55</v>
      </c>
      <c r="D927" s="1" t="s">
        <v>53</v>
      </c>
      <c r="E927" s="1" t="s">
        <v>26</v>
      </c>
      <c r="F927" s="1" t="s">
        <v>17</v>
      </c>
      <c r="G927" s="1">
        <v>7731</v>
      </c>
    </row>
    <row r="928" spans="1:7" x14ac:dyDescent="0.25">
      <c r="A928" s="1" t="s">
        <v>63</v>
      </c>
      <c r="B928" s="1" t="s">
        <v>10</v>
      </c>
      <c r="C928" s="1" t="s">
        <v>57</v>
      </c>
      <c r="D928" s="1" t="s">
        <v>50</v>
      </c>
      <c r="E928" s="1" t="s">
        <v>19</v>
      </c>
      <c r="F928" s="1" t="s">
        <v>12</v>
      </c>
      <c r="G928" s="1">
        <v>12190</v>
      </c>
    </row>
    <row r="929" spans="1:7" x14ac:dyDescent="0.25">
      <c r="A929" s="1" t="s">
        <v>27</v>
      </c>
      <c r="B929" s="1" t="s">
        <v>7</v>
      </c>
      <c r="C929" s="1" t="s">
        <v>56</v>
      </c>
      <c r="D929" s="1" t="s">
        <v>48</v>
      </c>
      <c r="E929" s="1" t="s">
        <v>11</v>
      </c>
      <c r="F929" s="1" t="s">
        <v>12</v>
      </c>
      <c r="G929" s="1">
        <v>27163</v>
      </c>
    </row>
    <row r="930" spans="1:7" x14ac:dyDescent="0.25">
      <c r="A930" s="1" t="s">
        <v>63</v>
      </c>
      <c r="B930" s="1" t="s">
        <v>13</v>
      </c>
      <c r="C930" s="1" t="s">
        <v>58</v>
      </c>
      <c r="D930" s="1" t="s">
        <v>47</v>
      </c>
      <c r="E930" s="1" t="s">
        <v>21</v>
      </c>
      <c r="F930" s="1" t="s">
        <v>17</v>
      </c>
      <c r="G930" s="1">
        <v>2877</v>
      </c>
    </row>
    <row r="931" spans="1:7" x14ac:dyDescent="0.25">
      <c r="A931" s="1" t="s">
        <v>28</v>
      </c>
      <c r="B931" s="1" t="s">
        <v>7</v>
      </c>
      <c r="C931" s="1" t="s">
        <v>56</v>
      </c>
      <c r="D931" s="1" t="s">
        <v>50</v>
      </c>
      <c r="E931" s="1" t="s">
        <v>14</v>
      </c>
      <c r="F931" s="1" t="s">
        <v>15</v>
      </c>
      <c r="G931" s="1">
        <v>17707</v>
      </c>
    </row>
    <row r="932" spans="1:7" x14ac:dyDescent="0.25">
      <c r="A932" s="1" t="s">
        <v>67</v>
      </c>
      <c r="B932" s="1" t="s">
        <v>7</v>
      </c>
      <c r="C932" s="1" t="s">
        <v>56</v>
      </c>
      <c r="D932" s="1" t="s">
        <v>51</v>
      </c>
      <c r="E932" s="1" t="s">
        <v>19</v>
      </c>
      <c r="F932" s="1" t="s">
        <v>12</v>
      </c>
      <c r="G932" s="1">
        <v>27264</v>
      </c>
    </row>
    <row r="933" spans="1:7" x14ac:dyDescent="0.25">
      <c r="A933" s="1" t="s">
        <v>64</v>
      </c>
      <c r="B933" s="1" t="s">
        <v>13</v>
      </c>
      <c r="C933" s="1" t="s">
        <v>58</v>
      </c>
      <c r="D933" s="1" t="s">
        <v>54</v>
      </c>
      <c r="E933" s="1" t="s">
        <v>22</v>
      </c>
      <c r="F933" s="1" t="s">
        <v>9</v>
      </c>
      <c r="G933" s="1">
        <v>5681</v>
      </c>
    </row>
    <row r="934" spans="1:7" x14ac:dyDescent="0.25">
      <c r="A934" s="1" t="s">
        <v>65</v>
      </c>
      <c r="B934" s="1" t="s">
        <v>10</v>
      </c>
      <c r="C934" s="1" t="s">
        <v>57</v>
      </c>
      <c r="D934" s="1" t="s">
        <v>46</v>
      </c>
      <c r="E934" s="1" t="s">
        <v>22</v>
      </c>
      <c r="F934" s="1" t="s">
        <v>9</v>
      </c>
      <c r="G934" s="1">
        <v>8628</v>
      </c>
    </row>
    <row r="935" spans="1:7" x14ac:dyDescent="0.25">
      <c r="A935" s="1" t="s">
        <v>68</v>
      </c>
      <c r="B935" s="1" t="s">
        <v>10</v>
      </c>
      <c r="C935" s="1" t="s">
        <v>57</v>
      </c>
      <c r="D935" s="1" t="s">
        <v>50</v>
      </c>
      <c r="E935" s="1" t="s">
        <v>18</v>
      </c>
      <c r="F935" s="1" t="s">
        <v>15</v>
      </c>
      <c r="G935" s="1">
        <v>13242</v>
      </c>
    </row>
    <row r="936" spans="1:7" x14ac:dyDescent="0.25">
      <c r="A936" s="1" t="s">
        <v>28</v>
      </c>
      <c r="B936" s="1" t="s">
        <v>24</v>
      </c>
      <c r="C936" s="1" t="s">
        <v>55</v>
      </c>
      <c r="D936" s="1" t="s">
        <v>47</v>
      </c>
      <c r="E936" s="1" t="s">
        <v>19</v>
      </c>
      <c r="F936" s="1" t="s">
        <v>12</v>
      </c>
      <c r="G936" s="1">
        <v>4348</v>
      </c>
    </row>
    <row r="937" spans="1:7" x14ac:dyDescent="0.25">
      <c r="A937" s="1" t="s">
        <v>27</v>
      </c>
      <c r="B937" s="1" t="s">
        <v>7</v>
      </c>
      <c r="C937" s="1" t="s">
        <v>56</v>
      </c>
      <c r="D937" s="1" t="s">
        <v>51</v>
      </c>
      <c r="E937" s="1" t="s">
        <v>16</v>
      </c>
      <c r="F937" s="1" t="s">
        <v>17</v>
      </c>
      <c r="G937" s="1">
        <v>17804</v>
      </c>
    </row>
    <row r="938" spans="1:7" x14ac:dyDescent="0.25">
      <c r="A938" s="1" t="s">
        <v>65</v>
      </c>
      <c r="B938" s="1" t="s">
        <v>24</v>
      </c>
      <c r="C938" s="1" t="s">
        <v>55</v>
      </c>
      <c r="D938" s="1" t="s">
        <v>53</v>
      </c>
      <c r="E938" s="1" t="s">
        <v>14</v>
      </c>
      <c r="F938" s="1" t="s">
        <v>15</v>
      </c>
      <c r="G938" s="1">
        <v>5504</v>
      </c>
    </row>
    <row r="939" spans="1:7" x14ac:dyDescent="0.25">
      <c r="A939" s="1" t="s">
        <v>64</v>
      </c>
      <c r="B939" s="1" t="s">
        <v>7</v>
      </c>
      <c r="C939" s="1" t="s">
        <v>56</v>
      </c>
      <c r="D939" s="1" t="s">
        <v>50</v>
      </c>
      <c r="E939" s="1" t="s">
        <v>11</v>
      </c>
      <c r="F939" s="1" t="s">
        <v>12</v>
      </c>
      <c r="G939" s="1">
        <v>25147</v>
      </c>
    </row>
    <row r="940" spans="1:7" x14ac:dyDescent="0.25">
      <c r="A940" s="1" t="s">
        <v>28</v>
      </c>
      <c r="B940" s="1" t="s">
        <v>10</v>
      </c>
      <c r="C940" s="1" t="s">
        <v>57</v>
      </c>
      <c r="D940" s="1" t="s">
        <v>49</v>
      </c>
      <c r="E940" s="1" t="s">
        <v>16</v>
      </c>
      <c r="F940" s="1" t="s">
        <v>17</v>
      </c>
      <c r="G940" s="1">
        <v>9647</v>
      </c>
    </row>
    <row r="941" spans="1:7" x14ac:dyDescent="0.25">
      <c r="A941" s="1" t="s">
        <v>65</v>
      </c>
      <c r="B941" s="1" t="s">
        <v>13</v>
      </c>
      <c r="C941" s="1" t="s">
        <v>58</v>
      </c>
      <c r="D941" s="1" t="s">
        <v>45</v>
      </c>
      <c r="E941" s="1" t="s">
        <v>23</v>
      </c>
      <c r="F941" s="1" t="s">
        <v>9</v>
      </c>
      <c r="G941" s="1">
        <v>5428</v>
      </c>
    </row>
    <row r="942" spans="1:7" x14ac:dyDescent="0.25">
      <c r="A942" s="1" t="s">
        <v>28</v>
      </c>
      <c r="B942" s="1" t="s">
        <v>13</v>
      </c>
      <c r="C942" s="1" t="s">
        <v>58</v>
      </c>
      <c r="D942" s="1" t="s">
        <v>45</v>
      </c>
      <c r="E942" s="1" t="s">
        <v>23</v>
      </c>
      <c r="F942" s="1" t="s">
        <v>9</v>
      </c>
      <c r="G942" s="1">
        <v>5456</v>
      </c>
    </row>
    <row r="943" spans="1:7" x14ac:dyDescent="0.25">
      <c r="A943" s="1" t="s">
        <v>63</v>
      </c>
      <c r="B943" s="1" t="s">
        <v>10</v>
      </c>
      <c r="C943" s="1" t="s">
        <v>57</v>
      </c>
      <c r="D943" s="1" t="s">
        <v>54</v>
      </c>
      <c r="E943" s="1" t="s">
        <v>22</v>
      </c>
      <c r="F943" s="1" t="s">
        <v>9</v>
      </c>
      <c r="G943" s="1">
        <v>10458</v>
      </c>
    </row>
    <row r="944" spans="1:7" x14ac:dyDescent="0.25">
      <c r="A944" s="1" t="s">
        <v>65</v>
      </c>
      <c r="B944" s="1" t="s">
        <v>13</v>
      </c>
      <c r="C944" s="1" t="s">
        <v>58</v>
      </c>
      <c r="D944" s="1" t="s">
        <v>46</v>
      </c>
      <c r="E944" s="1" t="s">
        <v>26</v>
      </c>
      <c r="F944" s="1" t="s">
        <v>17</v>
      </c>
      <c r="G944" s="1">
        <v>2401</v>
      </c>
    </row>
    <row r="945" spans="1:7" x14ac:dyDescent="0.25">
      <c r="A945" s="1" t="s">
        <v>27</v>
      </c>
      <c r="B945" s="1" t="s">
        <v>7</v>
      </c>
      <c r="C945" s="1" t="s">
        <v>56</v>
      </c>
      <c r="D945" s="1" t="s">
        <v>52</v>
      </c>
      <c r="E945" s="1" t="s">
        <v>16</v>
      </c>
      <c r="F945" s="1" t="s">
        <v>17</v>
      </c>
      <c r="G945" s="1">
        <v>23416</v>
      </c>
    </row>
    <row r="946" spans="1:7" x14ac:dyDescent="0.25">
      <c r="A946" s="1" t="s">
        <v>27</v>
      </c>
      <c r="B946" s="1" t="s">
        <v>10</v>
      </c>
      <c r="C946" s="1" t="s">
        <v>57</v>
      </c>
      <c r="D946" s="1" t="s">
        <v>52</v>
      </c>
      <c r="E946" s="1" t="s">
        <v>26</v>
      </c>
      <c r="F946" s="1" t="s">
        <v>17</v>
      </c>
      <c r="G946" s="1">
        <v>10196</v>
      </c>
    </row>
    <row r="947" spans="1:7" x14ac:dyDescent="0.25">
      <c r="A947" s="1" t="s">
        <v>66</v>
      </c>
      <c r="B947" s="1" t="s">
        <v>10</v>
      </c>
      <c r="C947" s="1" t="s">
        <v>57</v>
      </c>
      <c r="D947" s="1" t="s">
        <v>51</v>
      </c>
      <c r="E947" s="1" t="s">
        <v>25</v>
      </c>
      <c r="F947" s="1" t="s">
        <v>15</v>
      </c>
      <c r="G947" s="1">
        <v>19781</v>
      </c>
    </row>
    <row r="948" spans="1:7" x14ac:dyDescent="0.25">
      <c r="A948" s="1" t="s">
        <v>64</v>
      </c>
      <c r="B948" s="1" t="s">
        <v>24</v>
      </c>
      <c r="C948" s="1" t="s">
        <v>55</v>
      </c>
      <c r="D948" s="1" t="s">
        <v>45</v>
      </c>
      <c r="E948" s="1" t="s">
        <v>25</v>
      </c>
      <c r="F948" s="1" t="s">
        <v>15</v>
      </c>
      <c r="G948" s="1">
        <v>9296</v>
      </c>
    </row>
    <row r="949" spans="1:7" x14ac:dyDescent="0.25">
      <c r="A949" s="1" t="s">
        <v>65</v>
      </c>
      <c r="B949" s="1" t="s">
        <v>13</v>
      </c>
      <c r="C949" s="1" t="s">
        <v>58</v>
      </c>
      <c r="D949" s="1" t="s">
        <v>48</v>
      </c>
      <c r="E949" s="1" t="s">
        <v>22</v>
      </c>
      <c r="F949" s="1" t="s">
        <v>9</v>
      </c>
      <c r="G949" s="1">
        <v>7419</v>
      </c>
    </row>
    <row r="950" spans="1:7" x14ac:dyDescent="0.25">
      <c r="A950" s="1" t="s">
        <v>63</v>
      </c>
      <c r="B950" s="1" t="s">
        <v>13</v>
      </c>
      <c r="C950" s="1" t="s">
        <v>58</v>
      </c>
      <c r="D950" s="1" t="s">
        <v>49</v>
      </c>
      <c r="E950" s="1" t="s">
        <v>14</v>
      </c>
      <c r="F950" s="1" t="s">
        <v>15</v>
      </c>
      <c r="G950" s="1">
        <v>3955</v>
      </c>
    </row>
    <row r="951" spans="1:7" x14ac:dyDescent="0.25">
      <c r="A951" s="1" t="s">
        <v>27</v>
      </c>
      <c r="B951" s="1" t="s">
        <v>13</v>
      </c>
      <c r="C951" s="1" t="s">
        <v>58</v>
      </c>
      <c r="D951" s="1" t="s">
        <v>50</v>
      </c>
      <c r="E951" s="1" t="s">
        <v>20</v>
      </c>
      <c r="F951" s="1" t="s">
        <v>12</v>
      </c>
      <c r="G951" s="1">
        <v>5170</v>
      </c>
    </row>
    <row r="952" spans="1:7" x14ac:dyDescent="0.25">
      <c r="A952" s="1" t="s">
        <v>27</v>
      </c>
      <c r="B952" s="1" t="s">
        <v>13</v>
      </c>
      <c r="C952" s="1" t="s">
        <v>58</v>
      </c>
      <c r="D952" s="1" t="s">
        <v>45</v>
      </c>
      <c r="E952" s="1" t="s">
        <v>19</v>
      </c>
      <c r="F952" s="1" t="s">
        <v>12</v>
      </c>
      <c r="G952" s="1">
        <v>2879</v>
      </c>
    </row>
    <row r="953" spans="1:7" x14ac:dyDescent="0.25">
      <c r="A953" s="1" t="s">
        <v>64</v>
      </c>
      <c r="B953" s="1" t="s">
        <v>13</v>
      </c>
      <c r="C953" s="1" t="s">
        <v>58</v>
      </c>
      <c r="D953" s="1" t="s">
        <v>52</v>
      </c>
      <c r="E953" s="1" t="s">
        <v>26</v>
      </c>
      <c r="F953" s="1" t="s">
        <v>17</v>
      </c>
      <c r="G953" s="1">
        <v>3042</v>
      </c>
    </row>
    <row r="954" spans="1:7" x14ac:dyDescent="0.25">
      <c r="A954" s="1" t="s">
        <v>66</v>
      </c>
      <c r="B954" s="1" t="s">
        <v>24</v>
      </c>
      <c r="C954" s="1" t="s">
        <v>55</v>
      </c>
      <c r="D954" s="1" t="s">
        <v>48</v>
      </c>
      <c r="E954" s="1" t="s">
        <v>8</v>
      </c>
      <c r="F954" s="1" t="s">
        <v>9</v>
      </c>
      <c r="G954" s="1">
        <v>6210</v>
      </c>
    </row>
    <row r="955" spans="1:7" x14ac:dyDescent="0.25">
      <c r="A955" s="1" t="s">
        <v>68</v>
      </c>
      <c r="B955" s="1" t="s">
        <v>10</v>
      </c>
      <c r="C955" s="1" t="s">
        <v>57</v>
      </c>
      <c r="D955" s="1" t="s">
        <v>52</v>
      </c>
      <c r="E955" s="1" t="s">
        <v>8</v>
      </c>
      <c r="F955" s="1" t="s">
        <v>9</v>
      </c>
      <c r="G955" s="1">
        <v>19314</v>
      </c>
    </row>
    <row r="956" spans="1:7" x14ac:dyDescent="0.25">
      <c r="A956" s="1" t="s">
        <v>63</v>
      </c>
      <c r="B956" s="1" t="s">
        <v>13</v>
      </c>
      <c r="C956" s="1" t="s">
        <v>58</v>
      </c>
      <c r="D956" s="1" t="s">
        <v>52</v>
      </c>
      <c r="E956" s="1" t="s">
        <v>8</v>
      </c>
      <c r="F956" s="1" t="s">
        <v>9</v>
      </c>
      <c r="G956" s="1">
        <v>1561</v>
      </c>
    </row>
    <row r="957" spans="1:7" x14ac:dyDescent="0.25">
      <c r="A957" s="1" t="s">
        <v>66</v>
      </c>
      <c r="B957" s="1" t="s">
        <v>24</v>
      </c>
      <c r="C957" s="1" t="s">
        <v>55</v>
      </c>
      <c r="D957" s="1" t="s">
        <v>50</v>
      </c>
      <c r="E957" s="1" t="s">
        <v>19</v>
      </c>
      <c r="F957" s="1" t="s">
        <v>12</v>
      </c>
      <c r="G957" s="1">
        <v>10762</v>
      </c>
    </row>
    <row r="958" spans="1:7" x14ac:dyDescent="0.25">
      <c r="A958" s="1" t="s">
        <v>63</v>
      </c>
      <c r="B958" s="1" t="s">
        <v>24</v>
      </c>
      <c r="C958" s="1" t="s">
        <v>55</v>
      </c>
      <c r="D958" s="1" t="s">
        <v>45</v>
      </c>
      <c r="E958" s="1" t="s">
        <v>22</v>
      </c>
      <c r="F958" s="1" t="s">
        <v>9</v>
      </c>
      <c r="G958" s="1">
        <v>10253</v>
      </c>
    </row>
    <row r="959" spans="1:7" x14ac:dyDescent="0.25">
      <c r="A959" s="1" t="s">
        <v>27</v>
      </c>
      <c r="B959" s="1" t="s">
        <v>10</v>
      </c>
      <c r="C959" s="1" t="s">
        <v>57</v>
      </c>
      <c r="D959" s="1" t="s">
        <v>51</v>
      </c>
      <c r="E959" s="1" t="s">
        <v>11</v>
      </c>
      <c r="F959" s="1" t="s">
        <v>12</v>
      </c>
      <c r="G959" s="1">
        <v>15620</v>
      </c>
    </row>
    <row r="960" spans="1:7" x14ac:dyDescent="0.25">
      <c r="A960" s="1" t="s">
        <v>63</v>
      </c>
      <c r="B960" s="1" t="s">
        <v>10</v>
      </c>
      <c r="C960" s="1" t="s">
        <v>57</v>
      </c>
      <c r="D960" s="1" t="s">
        <v>46</v>
      </c>
      <c r="E960" s="1" t="s">
        <v>19</v>
      </c>
      <c r="F960" s="1" t="s">
        <v>12</v>
      </c>
      <c r="G960" s="1">
        <v>19345</v>
      </c>
    </row>
    <row r="961" spans="1:7" x14ac:dyDescent="0.25">
      <c r="A961" s="1" t="s">
        <v>64</v>
      </c>
      <c r="B961" s="1" t="s">
        <v>24</v>
      </c>
      <c r="C961" s="1" t="s">
        <v>55</v>
      </c>
      <c r="D961" s="1" t="s">
        <v>47</v>
      </c>
      <c r="E961" s="1" t="s">
        <v>14</v>
      </c>
      <c r="F961" s="1" t="s">
        <v>15</v>
      </c>
      <c r="G961" s="1">
        <v>9318</v>
      </c>
    </row>
    <row r="962" spans="1:7" x14ac:dyDescent="0.25">
      <c r="A962" s="1" t="s">
        <v>67</v>
      </c>
      <c r="B962" s="1" t="s">
        <v>13</v>
      </c>
      <c r="C962" s="1" t="s">
        <v>58</v>
      </c>
      <c r="D962" s="1" t="s">
        <v>53</v>
      </c>
      <c r="E962" s="1" t="s">
        <v>23</v>
      </c>
      <c r="F962" s="1" t="s">
        <v>9</v>
      </c>
      <c r="G962" s="1">
        <v>3494</v>
      </c>
    </row>
    <row r="963" spans="1:7" x14ac:dyDescent="0.25">
      <c r="A963" s="1" t="s">
        <v>66</v>
      </c>
      <c r="B963" s="1" t="s">
        <v>7</v>
      </c>
      <c r="C963" s="1" t="s">
        <v>56</v>
      </c>
      <c r="D963" s="1" t="s">
        <v>52</v>
      </c>
      <c r="E963" s="1" t="s">
        <v>18</v>
      </c>
      <c r="F963" s="1" t="s">
        <v>15</v>
      </c>
      <c r="G963" s="1">
        <v>19889</v>
      </c>
    </row>
    <row r="964" spans="1:7" x14ac:dyDescent="0.25">
      <c r="A964" s="1" t="s">
        <v>66</v>
      </c>
      <c r="B964" s="1" t="s">
        <v>10</v>
      </c>
      <c r="C964" s="1" t="s">
        <v>57</v>
      </c>
      <c r="D964" s="1" t="s">
        <v>51</v>
      </c>
      <c r="E964" s="1" t="s">
        <v>22</v>
      </c>
      <c r="F964" s="1" t="s">
        <v>9</v>
      </c>
      <c r="G964" s="1">
        <v>19285</v>
      </c>
    </row>
    <row r="965" spans="1:7" x14ac:dyDescent="0.25">
      <c r="A965" s="1" t="s">
        <v>64</v>
      </c>
      <c r="B965" s="1" t="s">
        <v>13</v>
      </c>
      <c r="C965" s="1" t="s">
        <v>58</v>
      </c>
      <c r="D965" s="1" t="s">
        <v>47</v>
      </c>
      <c r="E965" s="1" t="s">
        <v>21</v>
      </c>
      <c r="F965" s="1" t="s">
        <v>17</v>
      </c>
      <c r="G965" s="1">
        <v>7032</v>
      </c>
    </row>
    <row r="966" spans="1:7" x14ac:dyDescent="0.25">
      <c r="A966" s="1" t="s">
        <v>65</v>
      </c>
      <c r="B966" s="1" t="s">
        <v>24</v>
      </c>
      <c r="C966" s="1" t="s">
        <v>55</v>
      </c>
      <c r="D966" s="1" t="s">
        <v>52</v>
      </c>
      <c r="E966" s="1" t="s">
        <v>16</v>
      </c>
      <c r="F966" s="1" t="s">
        <v>17</v>
      </c>
      <c r="G966" s="1">
        <v>5785</v>
      </c>
    </row>
    <row r="967" spans="1:7" x14ac:dyDescent="0.25">
      <c r="A967" s="1" t="s">
        <v>27</v>
      </c>
      <c r="B967" s="1" t="s">
        <v>24</v>
      </c>
      <c r="C967" s="1" t="s">
        <v>55</v>
      </c>
      <c r="D967" s="1" t="s">
        <v>52</v>
      </c>
      <c r="E967" s="1" t="s">
        <v>18</v>
      </c>
      <c r="F967" s="1" t="s">
        <v>15</v>
      </c>
      <c r="G967" s="1">
        <v>14772</v>
      </c>
    </row>
    <row r="968" spans="1:7" x14ac:dyDescent="0.25">
      <c r="A968" s="1" t="s">
        <v>65</v>
      </c>
      <c r="B968" s="1" t="s">
        <v>10</v>
      </c>
      <c r="C968" s="1" t="s">
        <v>57</v>
      </c>
      <c r="D968" s="1" t="s">
        <v>52</v>
      </c>
      <c r="E968" s="1" t="s">
        <v>16</v>
      </c>
      <c r="F968" s="1" t="s">
        <v>17</v>
      </c>
      <c r="G968" s="1">
        <v>8428</v>
      </c>
    </row>
    <row r="969" spans="1:7" x14ac:dyDescent="0.25">
      <c r="A969" s="1" t="s">
        <v>68</v>
      </c>
      <c r="B969" s="1" t="s">
        <v>7</v>
      </c>
      <c r="C969" s="1" t="s">
        <v>56</v>
      </c>
      <c r="D969" s="1" t="s">
        <v>48</v>
      </c>
      <c r="E969" s="1" t="s">
        <v>21</v>
      </c>
      <c r="F969" s="1" t="s">
        <v>17</v>
      </c>
      <c r="G969" s="1">
        <v>27592</v>
      </c>
    </row>
    <row r="970" spans="1:7" x14ac:dyDescent="0.25">
      <c r="A970" s="1" t="s">
        <v>63</v>
      </c>
      <c r="B970" s="1" t="s">
        <v>24</v>
      </c>
      <c r="C970" s="1" t="s">
        <v>55</v>
      </c>
      <c r="D970" s="1" t="s">
        <v>54</v>
      </c>
      <c r="E970" s="1" t="s">
        <v>14</v>
      </c>
      <c r="F970" s="1" t="s">
        <v>15</v>
      </c>
      <c r="G970" s="1">
        <v>12296</v>
      </c>
    </row>
    <row r="971" spans="1:7" x14ac:dyDescent="0.25">
      <c r="A971" s="1" t="s">
        <v>64</v>
      </c>
      <c r="B971" s="1" t="s">
        <v>10</v>
      </c>
      <c r="C971" s="1" t="s">
        <v>57</v>
      </c>
      <c r="D971" s="1" t="s">
        <v>50</v>
      </c>
      <c r="E971" s="1" t="s">
        <v>18</v>
      </c>
      <c r="F971" s="1" t="s">
        <v>15</v>
      </c>
      <c r="G971" s="1">
        <v>11807</v>
      </c>
    </row>
    <row r="972" spans="1:7" x14ac:dyDescent="0.25">
      <c r="A972" s="1" t="s">
        <v>28</v>
      </c>
      <c r="B972" s="1" t="s">
        <v>7</v>
      </c>
      <c r="C972" s="1" t="s">
        <v>56</v>
      </c>
      <c r="D972" s="1" t="s">
        <v>51</v>
      </c>
      <c r="E972" s="1" t="s">
        <v>26</v>
      </c>
      <c r="F972" s="1" t="s">
        <v>17</v>
      </c>
      <c r="G972" s="1">
        <v>20333</v>
      </c>
    </row>
    <row r="973" spans="1:7" x14ac:dyDescent="0.25">
      <c r="A973" s="1" t="s">
        <v>27</v>
      </c>
      <c r="B973" s="1" t="s">
        <v>7</v>
      </c>
      <c r="C973" s="1" t="s">
        <v>56</v>
      </c>
      <c r="D973" s="1" t="s">
        <v>45</v>
      </c>
      <c r="E973" s="1" t="s">
        <v>14</v>
      </c>
      <c r="F973" s="1" t="s">
        <v>15</v>
      </c>
      <c r="G973" s="1">
        <v>29874</v>
      </c>
    </row>
    <row r="974" spans="1:7" x14ac:dyDescent="0.25">
      <c r="A974" s="1" t="s">
        <v>65</v>
      </c>
      <c r="B974" s="1" t="s">
        <v>24</v>
      </c>
      <c r="C974" s="1" t="s">
        <v>55</v>
      </c>
      <c r="D974" s="1" t="s">
        <v>53</v>
      </c>
      <c r="E974" s="1" t="s">
        <v>8</v>
      </c>
      <c r="F974" s="1" t="s">
        <v>9</v>
      </c>
      <c r="G974" s="1">
        <v>13698</v>
      </c>
    </row>
    <row r="975" spans="1:7" x14ac:dyDescent="0.25">
      <c r="A975" s="1" t="s">
        <v>28</v>
      </c>
      <c r="B975" s="1" t="s">
        <v>10</v>
      </c>
      <c r="C975" s="1" t="s">
        <v>57</v>
      </c>
      <c r="D975" s="1" t="s">
        <v>47</v>
      </c>
      <c r="E975" s="1" t="s">
        <v>20</v>
      </c>
      <c r="F975" s="1" t="s">
        <v>12</v>
      </c>
      <c r="G975" s="1">
        <v>16962</v>
      </c>
    </row>
    <row r="976" spans="1:7" x14ac:dyDescent="0.25">
      <c r="A976" s="1" t="s">
        <v>67</v>
      </c>
      <c r="B976" s="1" t="s">
        <v>10</v>
      </c>
      <c r="C976" s="1" t="s">
        <v>57</v>
      </c>
      <c r="D976" s="1" t="s">
        <v>45</v>
      </c>
      <c r="E976" s="1" t="s">
        <v>8</v>
      </c>
      <c r="F976" s="1" t="s">
        <v>9</v>
      </c>
      <c r="G976" s="1">
        <v>14982</v>
      </c>
    </row>
    <row r="977" spans="1:7" x14ac:dyDescent="0.25">
      <c r="A977" s="1" t="s">
        <v>66</v>
      </c>
      <c r="B977" s="1" t="s">
        <v>7</v>
      </c>
      <c r="C977" s="1" t="s">
        <v>56</v>
      </c>
      <c r="D977" s="1" t="s">
        <v>48</v>
      </c>
      <c r="E977" s="1" t="s">
        <v>11</v>
      </c>
      <c r="F977" s="1" t="s">
        <v>12</v>
      </c>
      <c r="G977" s="1">
        <v>26459</v>
      </c>
    </row>
    <row r="978" spans="1:7" x14ac:dyDescent="0.25">
      <c r="A978" s="1" t="s">
        <v>68</v>
      </c>
      <c r="B978" s="1" t="s">
        <v>10</v>
      </c>
      <c r="C978" s="1" t="s">
        <v>57</v>
      </c>
      <c r="D978" s="1" t="s">
        <v>50</v>
      </c>
      <c r="E978" s="1" t="s">
        <v>14</v>
      </c>
      <c r="F978" s="1" t="s">
        <v>15</v>
      </c>
      <c r="G978" s="1">
        <v>11788</v>
      </c>
    </row>
    <row r="979" spans="1:7" x14ac:dyDescent="0.25">
      <c r="A979" s="1" t="s">
        <v>68</v>
      </c>
      <c r="B979" s="1" t="s">
        <v>24</v>
      </c>
      <c r="C979" s="1" t="s">
        <v>55</v>
      </c>
      <c r="D979" s="1" t="s">
        <v>46</v>
      </c>
      <c r="E979" s="1" t="s">
        <v>8</v>
      </c>
      <c r="F979" s="1" t="s">
        <v>9</v>
      </c>
      <c r="G979" s="1">
        <v>4399</v>
      </c>
    </row>
    <row r="980" spans="1:7" x14ac:dyDescent="0.25">
      <c r="A980" s="1" t="s">
        <v>64</v>
      </c>
      <c r="B980" s="1" t="s">
        <v>24</v>
      </c>
      <c r="C980" s="1" t="s">
        <v>55</v>
      </c>
      <c r="D980" s="1" t="s">
        <v>49</v>
      </c>
      <c r="E980" s="1" t="s">
        <v>26</v>
      </c>
      <c r="F980" s="1" t="s">
        <v>17</v>
      </c>
      <c r="G980" s="1">
        <v>11171</v>
      </c>
    </row>
    <row r="981" spans="1:7" x14ac:dyDescent="0.25">
      <c r="A981" s="1" t="s">
        <v>28</v>
      </c>
      <c r="B981" s="1" t="s">
        <v>7</v>
      </c>
      <c r="C981" s="1" t="s">
        <v>56</v>
      </c>
      <c r="D981" s="1" t="s">
        <v>45</v>
      </c>
      <c r="E981" s="1" t="s">
        <v>8</v>
      </c>
      <c r="F981" s="1" t="s">
        <v>9</v>
      </c>
      <c r="G981" s="1">
        <v>25202</v>
      </c>
    </row>
    <row r="982" spans="1:7" x14ac:dyDescent="0.25">
      <c r="A982" s="1" t="s">
        <v>63</v>
      </c>
      <c r="B982" s="1" t="s">
        <v>24</v>
      </c>
      <c r="C982" s="1" t="s">
        <v>55</v>
      </c>
      <c r="D982" s="1" t="s">
        <v>49</v>
      </c>
      <c r="E982" s="1" t="s">
        <v>16</v>
      </c>
      <c r="F982" s="1" t="s">
        <v>17</v>
      </c>
      <c r="G982" s="1">
        <v>11851</v>
      </c>
    </row>
    <row r="983" spans="1:7" x14ac:dyDescent="0.25">
      <c r="A983" s="1" t="s">
        <v>68</v>
      </c>
      <c r="B983" s="1" t="s">
        <v>24</v>
      </c>
      <c r="C983" s="1" t="s">
        <v>55</v>
      </c>
      <c r="D983" s="1" t="s">
        <v>45</v>
      </c>
      <c r="E983" s="1" t="s">
        <v>18</v>
      </c>
      <c r="F983" s="1" t="s">
        <v>15</v>
      </c>
      <c r="G983" s="1">
        <v>9819</v>
      </c>
    </row>
    <row r="984" spans="1:7" x14ac:dyDescent="0.25">
      <c r="A984" s="1" t="s">
        <v>68</v>
      </c>
      <c r="B984" s="1" t="s">
        <v>24</v>
      </c>
      <c r="C984" s="1" t="s">
        <v>55</v>
      </c>
      <c r="D984" s="1" t="s">
        <v>54</v>
      </c>
      <c r="E984" s="1" t="s">
        <v>16</v>
      </c>
      <c r="F984" s="1" t="s">
        <v>17</v>
      </c>
      <c r="G984" s="1">
        <v>12822</v>
      </c>
    </row>
    <row r="985" spans="1:7" x14ac:dyDescent="0.25">
      <c r="A985" s="1" t="s">
        <v>68</v>
      </c>
      <c r="B985" s="1" t="s">
        <v>10</v>
      </c>
      <c r="C985" s="1" t="s">
        <v>57</v>
      </c>
      <c r="D985" s="1" t="s">
        <v>53</v>
      </c>
      <c r="E985" s="1" t="s">
        <v>8</v>
      </c>
      <c r="F985" s="1" t="s">
        <v>9</v>
      </c>
      <c r="G985" s="1">
        <v>8708</v>
      </c>
    </row>
    <row r="986" spans="1:7" x14ac:dyDescent="0.25">
      <c r="A986" s="1" t="s">
        <v>63</v>
      </c>
      <c r="B986" s="1" t="s">
        <v>13</v>
      </c>
      <c r="C986" s="1" t="s">
        <v>58</v>
      </c>
      <c r="D986" s="1" t="s">
        <v>49</v>
      </c>
      <c r="E986" s="1" t="s">
        <v>16</v>
      </c>
      <c r="F986" s="1" t="s">
        <v>17</v>
      </c>
      <c r="G986" s="1">
        <v>5303</v>
      </c>
    </row>
    <row r="987" spans="1:7" x14ac:dyDescent="0.25">
      <c r="A987" s="1" t="s">
        <v>65</v>
      </c>
      <c r="B987" s="1" t="s">
        <v>13</v>
      </c>
      <c r="C987" s="1" t="s">
        <v>58</v>
      </c>
      <c r="D987" s="1" t="s">
        <v>45</v>
      </c>
      <c r="E987" s="1" t="s">
        <v>11</v>
      </c>
      <c r="F987" s="1" t="s">
        <v>12</v>
      </c>
      <c r="G987" s="1">
        <v>6948</v>
      </c>
    </row>
    <row r="988" spans="1:7" x14ac:dyDescent="0.25">
      <c r="A988" s="1" t="s">
        <v>27</v>
      </c>
      <c r="B988" s="1" t="s">
        <v>7</v>
      </c>
      <c r="C988" s="1" t="s">
        <v>56</v>
      </c>
      <c r="D988" s="1" t="s">
        <v>47</v>
      </c>
      <c r="E988" s="1" t="s">
        <v>25</v>
      </c>
      <c r="F988" s="1" t="s">
        <v>15</v>
      </c>
      <c r="G988" s="1">
        <v>18175</v>
      </c>
    </row>
    <row r="989" spans="1:7" x14ac:dyDescent="0.25">
      <c r="A989" s="1" t="s">
        <v>67</v>
      </c>
      <c r="B989" s="1" t="s">
        <v>13</v>
      </c>
      <c r="C989" s="1" t="s">
        <v>58</v>
      </c>
      <c r="D989" s="1" t="s">
        <v>46</v>
      </c>
      <c r="E989" s="1" t="s">
        <v>19</v>
      </c>
      <c r="F989" s="1" t="s">
        <v>12</v>
      </c>
      <c r="G989" s="1">
        <v>4552</v>
      </c>
    </row>
    <row r="990" spans="1:7" x14ac:dyDescent="0.25">
      <c r="A990" s="1" t="s">
        <v>64</v>
      </c>
      <c r="B990" s="1" t="s">
        <v>10</v>
      </c>
      <c r="C990" s="1" t="s">
        <v>57</v>
      </c>
      <c r="D990" s="1" t="s">
        <v>53</v>
      </c>
      <c r="E990" s="1" t="s">
        <v>14</v>
      </c>
      <c r="F990" s="1" t="s">
        <v>15</v>
      </c>
      <c r="G990" s="1">
        <v>13753</v>
      </c>
    </row>
    <row r="991" spans="1:7" x14ac:dyDescent="0.25">
      <c r="A991" s="1" t="s">
        <v>66</v>
      </c>
      <c r="B991" s="1" t="s">
        <v>10</v>
      </c>
      <c r="C991" s="1" t="s">
        <v>57</v>
      </c>
      <c r="D991" s="1" t="s">
        <v>53</v>
      </c>
      <c r="E991" s="1" t="s">
        <v>25</v>
      </c>
      <c r="F991" s="1" t="s">
        <v>15</v>
      </c>
      <c r="G991" s="1">
        <v>14630</v>
      </c>
    </row>
    <row r="992" spans="1:7" x14ac:dyDescent="0.25">
      <c r="A992" s="1" t="s">
        <v>63</v>
      </c>
      <c r="B992" s="1" t="s">
        <v>7</v>
      </c>
      <c r="C992" s="1" t="s">
        <v>56</v>
      </c>
      <c r="D992" s="1" t="s">
        <v>54</v>
      </c>
      <c r="E992" s="1" t="s">
        <v>19</v>
      </c>
      <c r="F992" s="1" t="s">
        <v>12</v>
      </c>
      <c r="G992" s="1">
        <v>29726</v>
      </c>
    </row>
    <row r="993" spans="1:7" x14ac:dyDescent="0.25">
      <c r="A993" s="1" t="s">
        <v>66</v>
      </c>
      <c r="B993" s="1" t="s">
        <v>7</v>
      </c>
      <c r="C993" s="1" t="s">
        <v>56</v>
      </c>
      <c r="D993" s="1" t="s">
        <v>48</v>
      </c>
      <c r="E993" s="1" t="s">
        <v>8</v>
      </c>
      <c r="F993" s="1" t="s">
        <v>9</v>
      </c>
      <c r="G993" s="1">
        <v>20068</v>
      </c>
    </row>
    <row r="994" spans="1:7" x14ac:dyDescent="0.25">
      <c r="A994" s="1" t="s">
        <v>66</v>
      </c>
      <c r="B994" s="1" t="s">
        <v>7</v>
      </c>
      <c r="C994" s="1" t="s">
        <v>56</v>
      </c>
      <c r="D994" s="1" t="s">
        <v>52</v>
      </c>
      <c r="E994" s="1" t="s">
        <v>8</v>
      </c>
      <c r="F994" s="1" t="s">
        <v>9</v>
      </c>
      <c r="G994" s="1">
        <v>29781</v>
      </c>
    </row>
    <row r="995" spans="1:7" x14ac:dyDescent="0.25">
      <c r="A995" s="1" t="s">
        <v>66</v>
      </c>
      <c r="B995" s="1" t="s">
        <v>10</v>
      </c>
      <c r="C995" s="1" t="s">
        <v>57</v>
      </c>
      <c r="D995" s="1" t="s">
        <v>45</v>
      </c>
      <c r="E995" s="1" t="s">
        <v>18</v>
      </c>
      <c r="F995" s="1" t="s">
        <v>15</v>
      </c>
      <c r="G995" s="1">
        <v>8468</v>
      </c>
    </row>
    <row r="996" spans="1:7" x14ac:dyDescent="0.25">
      <c r="A996" s="1" t="s">
        <v>67</v>
      </c>
      <c r="B996" s="1" t="s">
        <v>10</v>
      </c>
      <c r="C996" s="1" t="s">
        <v>57</v>
      </c>
      <c r="D996" s="1" t="s">
        <v>45</v>
      </c>
      <c r="E996" s="1" t="s">
        <v>19</v>
      </c>
      <c r="F996" s="1" t="s">
        <v>12</v>
      </c>
      <c r="G996" s="1">
        <v>17516</v>
      </c>
    </row>
    <row r="997" spans="1:7" x14ac:dyDescent="0.25">
      <c r="A997" s="1" t="s">
        <v>63</v>
      </c>
      <c r="B997" s="1" t="s">
        <v>24</v>
      </c>
      <c r="C997" s="1" t="s">
        <v>55</v>
      </c>
      <c r="D997" s="1" t="s">
        <v>50</v>
      </c>
      <c r="E997" s="1" t="s">
        <v>20</v>
      </c>
      <c r="F997" s="1" t="s">
        <v>12</v>
      </c>
      <c r="G997" s="1">
        <v>7434</v>
      </c>
    </row>
    <row r="998" spans="1:7" x14ac:dyDescent="0.25">
      <c r="A998" s="1" t="s">
        <v>27</v>
      </c>
      <c r="B998" s="1" t="s">
        <v>10</v>
      </c>
      <c r="C998" s="1" t="s">
        <v>57</v>
      </c>
      <c r="D998" s="1" t="s">
        <v>52</v>
      </c>
      <c r="E998" s="1" t="s">
        <v>19</v>
      </c>
      <c r="F998" s="1" t="s">
        <v>12</v>
      </c>
      <c r="G998" s="1">
        <v>12549</v>
      </c>
    </row>
    <row r="999" spans="1:7" x14ac:dyDescent="0.25">
      <c r="A999" s="1" t="s">
        <v>28</v>
      </c>
      <c r="B999" s="1" t="s">
        <v>24</v>
      </c>
      <c r="C999" s="1" t="s">
        <v>55</v>
      </c>
      <c r="D999" s="1" t="s">
        <v>50</v>
      </c>
      <c r="E999" s="1" t="s">
        <v>14</v>
      </c>
      <c r="F999" s="1" t="s">
        <v>15</v>
      </c>
      <c r="G999" s="1">
        <v>13888</v>
      </c>
    </row>
    <row r="1000" spans="1:7" x14ac:dyDescent="0.25">
      <c r="A1000" s="1" t="s">
        <v>66</v>
      </c>
      <c r="B1000" s="1" t="s">
        <v>10</v>
      </c>
      <c r="C1000" s="1" t="s">
        <v>57</v>
      </c>
      <c r="D1000" s="1" t="s">
        <v>46</v>
      </c>
      <c r="E1000" s="1" t="s">
        <v>11</v>
      </c>
      <c r="F1000" s="1" t="s">
        <v>12</v>
      </c>
      <c r="G1000" s="1">
        <v>12442</v>
      </c>
    </row>
    <row r="1001" spans="1:7" x14ac:dyDescent="0.25">
      <c r="A1001" s="1" t="s">
        <v>63</v>
      </c>
      <c r="B1001" s="1" t="s">
        <v>24</v>
      </c>
      <c r="C1001" s="1" t="s">
        <v>55</v>
      </c>
      <c r="D1001" s="1" t="s">
        <v>53</v>
      </c>
      <c r="E1001" s="1" t="s">
        <v>18</v>
      </c>
      <c r="F1001" s="1" t="s">
        <v>15</v>
      </c>
      <c r="G1001" s="1">
        <v>9520</v>
      </c>
    </row>
    <row r="1002" spans="1:7" x14ac:dyDescent="0.25">
      <c r="A1002" s="1" t="s">
        <v>64</v>
      </c>
      <c r="B1002" s="1" t="s">
        <v>24</v>
      </c>
      <c r="C1002" s="1" t="s">
        <v>55</v>
      </c>
      <c r="D1002" s="1" t="s">
        <v>46</v>
      </c>
      <c r="E1002" s="1" t="s">
        <v>19</v>
      </c>
      <c r="F1002" s="1" t="s">
        <v>12</v>
      </c>
      <c r="G1002" s="1">
        <v>7375</v>
      </c>
    </row>
    <row r="1003" spans="1:7" x14ac:dyDescent="0.25">
      <c r="A1003" s="1" t="s">
        <v>67</v>
      </c>
      <c r="B1003" s="1" t="s">
        <v>10</v>
      </c>
      <c r="C1003" s="1" t="s">
        <v>57</v>
      </c>
      <c r="D1003" s="1" t="s">
        <v>45</v>
      </c>
      <c r="E1003" s="1" t="s">
        <v>25</v>
      </c>
      <c r="F1003" s="1" t="s">
        <v>15</v>
      </c>
      <c r="G1003" s="1">
        <v>17672</v>
      </c>
    </row>
    <row r="1004" spans="1:7" x14ac:dyDescent="0.25">
      <c r="A1004" s="1" t="s">
        <v>65</v>
      </c>
      <c r="B1004" s="1" t="s">
        <v>13</v>
      </c>
      <c r="C1004" s="1" t="s">
        <v>58</v>
      </c>
      <c r="D1004" s="1" t="s">
        <v>46</v>
      </c>
      <c r="E1004" s="1" t="s">
        <v>8</v>
      </c>
      <c r="F1004" s="1" t="s">
        <v>9</v>
      </c>
      <c r="G1004" s="1">
        <v>7427</v>
      </c>
    </row>
    <row r="1005" spans="1:7" x14ac:dyDescent="0.25">
      <c r="A1005" s="1" t="s">
        <v>65</v>
      </c>
      <c r="B1005" s="1" t="s">
        <v>13</v>
      </c>
      <c r="C1005" s="1" t="s">
        <v>58</v>
      </c>
      <c r="D1005" s="1" t="s">
        <v>53</v>
      </c>
      <c r="E1005" s="1" t="s">
        <v>14</v>
      </c>
      <c r="F1005" s="1" t="s">
        <v>15</v>
      </c>
      <c r="G1005" s="1">
        <v>6263</v>
      </c>
    </row>
    <row r="1006" spans="1:7" x14ac:dyDescent="0.25">
      <c r="A1006" s="1" t="s">
        <v>68</v>
      </c>
      <c r="B1006" s="1" t="s">
        <v>24</v>
      </c>
      <c r="C1006" s="1" t="s">
        <v>55</v>
      </c>
      <c r="D1006" s="1" t="s">
        <v>45</v>
      </c>
      <c r="E1006" s="1" t="s">
        <v>21</v>
      </c>
      <c r="F1006" s="1" t="s">
        <v>17</v>
      </c>
      <c r="G1006" s="1">
        <v>5816</v>
      </c>
    </row>
    <row r="1007" spans="1:7" x14ac:dyDescent="0.25">
      <c r="A1007" s="1" t="s">
        <v>67</v>
      </c>
      <c r="B1007" s="1" t="s">
        <v>13</v>
      </c>
      <c r="C1007" s="1" t="s">
        <v>58</v>
      </c>
      <c r="D1007" s="1" t="s">
        <v>52</v>
      </c>
      <c r="E1007" s="1" t="s">
        <v>23</v>
      </c>
      <c r="F1007" s="1" t="s">
        <v>9</v>
      </c>
      <c r="G1007" s="1">
        <v>3345</v>
      </c>
    </row>
    <row r="1008" spans="1:7" x14ac:dyDescent="0.25">
      <c r="A1008" s="1" t="s">
        <v>68</v>
      </c>
      <c r="B1008" s="1" t="s">
        <v>13</v>
      </c>
      <c r="C1008" s="1" t="s">
        <v>58</v>
      </c>
      <c r="D1008" s="1" t="s">
        <v>49</v>
      </c>
      <c r="E1008" s="1" t="s">
        <v>22</v>
      </c>
      <c r="F1008" s="1" t="s">
        <v>9</v>
      </c>
      <c r="G1008" s="1">
        <v>1995</v>
      </c>
    </row>
    <row r="1009" spans="1:7" x14ac:dyDescent="0.25">
      <c r="A1009" s="1" t="s">
        <v>27</v>
      </c>
      <c r="B1009" s="1" t="s">
        <v>24</v>
      </c>
      <c r="C1009" s="1" t="s">
        <v>55</v>
      </c>
      <c r="D1009" s="1" t="s">
        <v>47</v>
      </c>
      <c r="E1009" s="1" t="s">
        <v>18</v>
      </c>
      <c r="F1009" s="1" t="s">
        <v>15</v>
      </c>
      <c r="G1009" s="1">
        <v>12362</v>
      </c>
    </row>
    <row r="1010" spans="1:7" x14ac:dyDescent="0.25">
      <c r="A1010" s="1" t="s">
        <v>28</v>
      </c>
      <c r="B1010" s="1" t="s">
        <v>24</v>
      </c>
      <c r="C1010" s="1" t="s">
        <v>55</v>
      </c>
      <c r="D1010" s="1" t="s">
        <v>51</v>
      </c>
      <c r="E1010" s="1" t="s">
        <v>20</v>
      </c>
      <c r="F1010" s="1" t="s">
        <v>12</v>
      </c>
      <c r="G1010" s="1">
        <v>14426</v>
      </c>
    </row>
    <row r="1011" spans="1:7" x14ac:dyDescent="0.25">
      <c r="A1011" s="1" t="s">
        <v>27</v>
      </c>
      <c r="B1011" s="1" t="s">
        <v>24</v>
      </c>
      <c r="C1011" s="1" t="s">
        <v>55</v>
      </c>
      <c r="D1011" s="1" t="s">
        <v>52</v>
      </c>
      <c r="E1011" s="1" t="s">
        <v>8</v>
      </c>
      <c r="F1011" s="1" t="s">
        <v>9</v>
      </c>
      <c r="G1011" s="1">
        <v>11627</v>
      </c>
    </row>
    <row r="1012" spans="1:7" x14ac:dyDescent="0.25">
      <c r="A1012" s="1" t="s">
        <v>28</v>
      </c>
      <c r="B1012" s="1" t="s">
        <v>13</v>
      </c>
      <c r="C1012" s="1" t="s">
        <v>58</v>
      </c>
      <c r="D1012" s="1" t="s">
        <v>52</v>
      </c>
      <c r="E1012" s="1" t="s">
        <v>14</v>
      </c>
      <c r="F1012" s="1" t="s">
        <v>15</v>
      </c>
      <c r="G1012" s="1">
        <v>5693</v>
      </c>
    </row>
    <row r="1013" spans="1:7" x14ac:dyDescent="0.25">
      <c r="A1013" s="1" t="s">
        <v>66</v>
      </c>
      <c r="B1013" s="1" t="s">
        <v>10</v>
      </c>
      <c r="C1013" s="1" t="s">
        <v>57</v>
      </c>
      <c r="D1013" s="1" t="s">
        <v>53</v>
      </c>
      <c r="E1013" s="1" t="s">
        <v>20</v>
      </c>
      <c r="F1013" s="1" t="s">
        <v>12</v>
      </c>
      <c r="G1013" s="1">
        <v>12476</v>
      </c>
    </row>
    <row r="1014" spans="1:7" x14ac:dyDescent="0.25">
      <c r="A1014" s="1" t="s">
        <v>64</v>
      </c>
      <c r="B1014" s="1" t="s">
        <v>13</v>
      </c>
      <c r="C1014" s="1" t="s">
        <v>58</v>
      </c>
      <c r="D1014" s="1" t="s">
        <v>45</v>
      </c>
      <c r="E1014" s="1" t="s">
        <v>14</v>
      </c>
      <c r="F1014" s="1" t="s">
        <v>15</v>
      </c>
      <c r="G1014" s="1">
        <v>7710</v>
      </c>
    </row>
    <row r="1015" spans="1:7" x14ac:dyDescent="0.25">
      <c r="A1015" s="1" t="s">
        <v>63</v>
      </c>
      <c r="B1015" s="1" t="s">
        <v>13</v>
      </c>
      <c r="C1015" s="1" t="s">
        <v>58</v>
      </c>
      <c r="D1015" s="1" t="s">
        <v>54</v>
      </c>
      <c r="E1015" s="1" t="s">
        <v>19</v>
      </c>
      <c r="F1015" s="1" t="s">
        <v>12</v>
      </c>
      <c r="G1015" s="1">
        <v>3023</v>
      </c>
    </row>
    <row r="1016" spans="1:7" x14ac:dyDescent="0.25">
      <c r="A1016" s="1" t="s">
        <v>65</v>
      </c>
      <c r="B1016" s="1" t="s">
        <v>13</v>
      </c>
      <c r="C1016" s="1" t="s">
        <v>58</v>
      </c>
      <c r="D1016" s="1" t="s">
        <v>48</v>
      </c>
      <c r="E1016" s="1" t="s">
        <v>11</v>
      </c>
      <c r="F1016" s="1" t="s">
        <v>12</v>
      </c>
      <c r="G1016" s="1">
        <v>7995</v>
      </c>
    </row>
    <row r="1017" spans="1:7" x14ac:dyDescent="0.25">
      <c r="A1017" s="1" t="s">
        <v>67</v>
      </c>
      <c r="B1017" s="1" t="s">
        <v>24</v>
      </c>
      <c r="C1017" s="1" t="s">
        <v>55</v>
      </c>
      <c r="D1017" s="1" t="s">
        <v>47</v>
      </c>
      <c r="E1017" s="1" t="s">
        <v>25</v>
      </c>
      <c r="F1017" s="1" t="s">
        <v>15</v>
      </c>
      <c r="G1017" s="1">
        <v>11587</v>
      </c>
    </row>
    <row r="1018" spans="1:7" x14ac:dyDescent="0.25">
      <c r="A1018" s="1" t="s">
        <v>28</v>
      </c>
      <c r="B1018" s="1" t="s">
        <v>10</v>
      </c>
      <c r="C1018" s="1" t="s">
        <v>57</v>
      </c>
      <c r="D1018" s="1" t="s">
        <v>54</v>
      </c>
      <c r="E1018" s="1" t="s">
        <v>23</v>
      </c>
      <c r="F1018" s="1" t="s">
        <v>9</v>
      </c>
      <c r="G1018" s="1">
        <v>17124</v>
      </c>
    </row>
    <row r="1019" spans="1:7" x14ac:dyDescent="0.25">
      <c r="A1019" s="1" t="s">
        <v>67</v>
      </c>
      <c r="B1019" s="1" t="s">
        <v>10</v>
      </c>
      <c r="C1019" s="1" t="s">
        <v>57</v>
      </c>
      <c r="D1019" s="1" t="s">
        <v>47</v>
      </c>
      <c r="E1019" s="1" t="s">
        <v>19</v>
      </c>
      <c r="F1019" s="1" t="s">
        <v>12</v>
      </c>
      <c r="G1019" s="1">
        <v>15117</v>
      </c>
    </row>
    <row r="1020" spans="1:7" x14ac:dyDescent="0.25">
      <c r="A1020" s="1" t="s">
        <v>66</v>
      </c>
      <c r="B1020" s="1" t="s">
        <v>24</v>
      </c>
      <c r="C1020" s="1" t="s">
        <v>55</v>
      </c>
      <c r="D1020" s="1" t="s">
        <v>48</v>
      </c>
      <c r="E1020" s="1" t="s">
        <v>18</v>
      </c>
      <c r="F1020" s="1" t="s">
        <v>15</v>
      </c>
      <c r="G1020" s="1">
        <v>11099</v>
      </c>
    </row>
    <row r="1021" spans="1:7" x14ac:dyDescent="0.25">
      <c r="A1021" s="1" t="s">
        <v>28</v>
      </c>
      <c r="B1021" s="1" t="s">
        <v>7</v>
      </c>
      <c r="C1021" s="1" t="s">
        <v>56</v>
      </c>
      <c r="D1021" s="1" t="s">
        <v>51</v>
      </c>
      <c r="E1021" s="1" t="s">
        <v>21</v>
      </c>
      <c r="F1021" s="1" t="s">
        <v>17</v>
      </c>
      <c r="G1021" s="1">
        <v>19937</v>
      </c>
    </row>
    <row r="1022" spans="1:7" x14ac:dyDescent="0.25">
      <c r="A1022" s="1" t="s">
        <v>28</v>
      </c>
      <c r="B1022" s="1" t="s">
        <v>7</v>
      </c>
      <c r="C1022" s="1" t="s">
        <v>56</v>
      </c>
      <c r="D1022" s="1" t="s">
        <v>50</v>
      </c>
      <c r="E1022" s="1" t="s">
        <v>26</v>
      </c>
      <c r="F1022" s="1" t="s">
        <v>17</v>
      </c>
      <c r="G1022" s="1">
        <v>16156</v>
      </c>
    </row>
    <row r="1023" spans="1:7" x14ac:dyDescent="0.25">
      <c r="A1023" s="1" t="s">
        <v>67</v>
      </c>
      <c r="B1023" s="1" t="s">
        <v>13</v>
      </c>
      <c r="C1023" s="1" t="s">
        <v>58</v>
      </c>
      <c r="D1023" s="1" t="s">
        <v>48</v>
      </c>
      <c r="E1023" s="1" t="s">
        <v>14</v>
      </c>
      <c r="F1023" s="1" t="s">
        <v>15</v>
      </c>
      <c r="G1023" s="1">
        <v>2691</v>
      </c>
    </row>
    <row r="1024" spans="1:7" x14ac:dyDescent="0.25">
      <c r="A1024" s="1" t="s">
        <v>66</v>
      </c>
      <c r="B1024" s="1" t="s">
        <v>10</v>
      </c>
      <c r="C1024" s="1" t="s">
        <v>57</v>
      </c>
      <c r="D1024" s="1" t="s">
        <v>52</v>
      </c>
      <c r="E1024" s="1" t="s">
        <v>23</v>
      </c>
      <c r="F1024" s="1" t="s">
        <v>9</v>
      </c>
      <c r="G1024" s="1">
        <v>9497</v>
      </c>
    </row>
    <row r="1025" spans="1:7" x14ac:dyDescent="0.25">
      <c r="A1025" s="1" t="s">
        <v>64</v>
      </c>
      <c r="B1025" s="1" t="s">
        <v>13</v>
      </c>
      <c r="C1025" s="1" t="s">
        <v>58</v>
      </c>
      <c r="D1025" s="1" t="s">
        <v>46</v>
      </c>
      <c r="E1025" s="1" t="s">
        <v>21</v>
      </c>
      <c r="F1025" s="1" t="s">
        <v>17</v>
      </c>
      <c r="G1025" s="1">
        <v>6823</v>
      </c>
    </row>
    <row r="1026" spans="1:7" x14ac:dyDescent="0.25">
      <c r="A1026" s="1" t="s">
        <v>28</v>
      </c>
      <c r="B1026" s="1" t="s">
        <v>7</v>
      </c>
      <c r="C1026" s="1" t="s">
        <v>56</v>
      </c>
      <c r="D1026" s="1" t="s">
        <v>50</v>
      </c>
      <c r="E1026" s="1" t="s">
        <v>25</v>
      </c>
      <c r="F1026" s="1" t="s">
        <v>15</v>
      </c>
      <c r="G1026" s="1">
        <v>15268</v>
      </c>
    </row>
    <row r="1027" spans="1:7" x14ac:dyDescent="0.25">
      <c r="A1027" s="1" t="s">
        <v>27</v>
      </c>
      <c r="B1027" s="1" t="s">
        <v>13</v>
      </c>
      <c r="C1027" s="1" t="s">
        <v>58</v>
      </c>
      <c r="D1027" s="1" t="s">
        <v>51</v>
      </c>
      <c r="E1027" s="1" t="s">
        <v>21</v>
      </c>
      <c r="F1027" s="1" t="s">
        <v>17</v>
      </c>
      <c r="G1027" s="1">
        <v>3677</v>
      </c>
    </row>
    <row r="1028" spans="1:7" x14ac:dyDescent="0.25">
      <c r="A1028" s="1" t="s">
        <v>27</v>
      </c>
      <c r="B1028" s="1" t="s">
        <v>7</v>
      </c>
      <c r="C1028" s="1" t="s">
        <v>56</v>
      </c>
      <c r="D1028" s="1" t="s">
        <v>51</v>
      </c>
      <c r="E1028" s="1" t="s">
        <v>8</v>
      </c>
      <c r="F1028" s="1" t="s">
        <v>9</v>
      </c>
      <c r="G1028" s="1">
        <v>23662</v>
      </c>
    </row>
    <row r="1029" spans="1:7" x14ac:dyDescent="0.25">
      <c r="A1029" s="1" t="s">
        <v>67</v>
      </c>
      <c r="B1029" s="1" t="s">
        <v>10</v>
      </c>
      <c r="C1029" s="1" t="s">
        <v>57</v>
      </c>
      <c r="D1029" s="1" t="s">
        <v>52</v>
      </c>
      <c r="E1029" s="1" t="s">
        <v>23</v>
      </c>
      <c r="F1029" s="1" t="s">
        <v>9</v>
      </c>
      <c r="G1029" s="1">
        <v>9270</v>
      </c>
    </row>
    <row r="1030" spans="1:7" x14ac:dyDescent="0.25">
      <c r="A1030" s="1" t="s">
        <v>68</v>
      </c>
      <c r="B1030" s="1" t="s">
        <v>10</v>
      </c>
      <c r="C1030" s="1" t="s">
        <v>57</v>
      </c>
      <c r="D1030" s="1" t="s">
        <v>46</v>
      </c>
      <c r="E1030" s="1" t="s">
        <v>25</v>
      </c>
      <c r="F1030" s="1" t="s">
        <v>15</v>
      </c>
      <c r="G1030" s="1">
        <v>12260</v>
      </c>
    </row>
    <row r="1031" spans="1:7" x14ac:dyDescent="0.25">
      <c r="A1031" s="1" t="s">
        <v>63</v>
      </c>
      <c r="B1031" s="1" t="s">
        <v>13</v>
      </c>
      <c r="C1031" s="1" t="s">
        <v>58</v>
      </c>
      <c r="D1031" s="1" t="s">
        <v>54</v>
      </c>
      <c r="E1031" s="1" t="s">
        <v>18</v>
      </c>
      <c r="F1031" s="1" t="s">
        <v>15</v>
      </c>
      <c r="G1031" s="1">
        <v>2327</v>
      </c>
    </row>
    <row r="1032" spans="1:7" x14ac:dyDescent="0.25">
      <c r="A1032" s="1" t="s">
        <v>68</v>
      </c>
      <c r="B1032" s="1" t="s">
        <v>10</v>
      </c>
      <c r="C1032" s="1" t="s">
        <v>57</v>
      </c>
      <c r="D1032" s="1" t="s">
        <v>45</v>
      </c>
      <c r="E1032" s="1" t="s">
        <v>25</v>
      </c>
      <c r="F1032" s="1" t="s">
        <v>15</v>
      </c>
      <c r="G1032" s="1">
        <v>11534</v>
      </c>
    </row>
    <row r="1033" spans="1:7" x14ac:dyDescent="0.25">
      <c r="A1033" s="1" t="s">
        <v>66</v>
      </c>
      <c r="B1033" s="1" t="s">
        <v>24</v>
      </c>
      <c r="C1033" s="1" t="s">
        <v>55</v>
      </c>
      <c r="D1033" s="1" t="s">
        <v>47</v>
      </c>
      <c r="E1033" s="1" t="s">
        <v>20</v>
      </c>
      <c r="F1033" s="1" t="s">
        <v>12</v>
      </c>
      <c r="G1033" s="1">
        <v>10993</v>
      </c>
    </row>
    <row r="1034" spans="1:7" x14ac:dyDescent="0.25">
      <c r="A1034" s="1" t="s">
        <v>28</v>
      </c>
      <c r="B1034" s="1" t="s">
        <v>13</v>
      </c>
      <c r="C1034" s="1" t="s">
        <v>58</v>
      </c>
      <c r="D1034" s="1" t="s">
        <v>53</v>
      </c>
      <c r="E1034" s="1" t="s">
        <v>16</v>
      </c>
      <c r="F1034" s="1" t="s">
        <v>17</v>
      </c>
      <c r="G1034" s="1">
        <v>6000</v>
      </c>
    </row>
    <row r="1035" spans="1:7" x14ac:dyDescent="0.25">
      <c r="A1035" s="1" t="s">
        <v>28</v>
      </c>
      <c r="B1035" s="1" t="s">
        <v>13</v>
      </c>
      <c r="C1035" s="1" t="s">
        <v>58</v>
      </c>
      <c r="D1035" s="1" t="s">
        <v>51</v>
      </c>
      <c r="E1035" s="1" t="s">
        <v>21</v>
      </c>
      <c r="F1035" s="1" t="s">
        <v>17</v>
      </c>
      <c r="G1035" s="1">
        <v>4483</v>
      </c>
    </row>
    <row r="1036" spans="1:7" x14ac:dyDescent="0.25">
      <c r="A1036" s="1" t="s">
        <v>67</v>
      </c>
      <c r="B1036" s="1" t="s">
        <v>7</v>
      </c>
      <c r="C1036" s="1" t="s">
        <v>56</v>
      </c>
      <c r="D1036" s="1" t="s">
        <v>45</v>
      </c>
      <c r="E1036" s="1" t="s">
        <v>22</v>
      </c>
      <c r="F1036" s="1" t="s">
        <v>9</v>
      </c>
      <c r="G1036" s="1">
        <v>22623</v>
      </c>
    </row>
    <row r="1037" spans="1:7" x14ac:dyDescent="0.25">
      <c r="A1037" s="1" t="s">
        <v>63</v>
      </c>
      <c r="B1037" s="1" t="s">
        <v>13</v>
      </c>
      <c r="C1037" s="1" t="s">
        <v>58</v>
      </c>
      <c r="D1037" s="1" t="s">
        <v>49</v>
      </c>
      <c r="E1037" s="1" t="s">
        <v>22</v>
      </c>
      <c r="F1037" s="1" t="s">
        <v>9</v>
      </c>
      <c r="G1037" s="1">
        <v>7519</v>
      </c>
    </row>
    <row r="1038" spans="1:7" x14ac:dyDescent="0.25">
      <c r="A1038" s="1" t="s">
        <v>28</v>
      </c>
      <c r="B1038" s="1" t="s">
        <v>24</v>
      </c>
      <c r="C1038" s="1" t="s">
        <v>55</v>
      </c>
      <c r="D1038" s="1" t="s">
        <v>47</v>
      </c>
      <c r="E1038" s="1" t="s">
        <v>22</v>
      </c>
      <c r="F1038" s="1" t="s">
        <v>9</v>
      </c>
      <c r="G1038" s="1">
        <v>14955</v>
      </c>
    </row>
    <row r="1039" spans="1:7" x14ac:dyDescent="0.25">
      <c r="A1039" s="1" t="s">
        <v>63</v>
      </c>
      <c r="B1039" s="1" t="s">
        <v>10</v>
      </c>
      <c r="C1039" s="1" t="s">
        <v>57</v>
      </c>
      <c r="D1039" s="1" t="s">
        <v>50</v>
      </c>
      <c r="E1039" s="1" t="s">
        <v>23</v>
      </c>
      <c r="F1039" s="1" t="s">
        <v>9</v>
      </c>
      <c r="G1039" s="1">
        <v>17286</v>
      </c>
    </row>
    <row r="1040" spans="1:7" x14ac:dyDescent="0.25">
      <c r="A1040" s="1" t="s">
        <v>28</v>
      </c>
      <c r="B1040" s="1" t="s">
        <v>13</v>
      </c>
      <c r="C1040" s="1" t="s">
        <v>58</v>
      </c>
      <c r="D1040" s="1" t="s">
        <v>54</v>
      </c>
      <c r="E1040" s="1" t="s">
        <v>14</v>
      </c>
      <c r="F1040" s="1" t="s">
        <v>15</v>
      </c>
      <c r="G1040" s="1">
        <v>4077</v>
      </c>
    </row>
    <row r="1041" spans="1:7" x14ac:dyDescent="0.25">
      <c r="A1041" s="1" t="s">
        <v>28</v>
      </c>
      <c r="B1041" s="1" t="s">
        <v>10</v>
      </c>
      <c r="C1041" s="1" t="s">
        <v>57</v>
      </c>
      <c r="D1041" s="1" t="s">
        <v>52</v>
      </c>
      <c r="E1041" s="1" t="s">
        <v>18</v>
      </c>
      <c r="F1041" s="1" t="s">
        <v>15</v>
      </c>
      <c r="G1041" s="1">
        <v>17096</v>
      </c>
    </row>
    <row r="1042" spans="1:7" x14ac:dyDescent="0.25">
      <c r="A1042" s="1" t="s">
        <v>67</v>
      </c>
      <c r="B1042" s="1" t="s">
        <v>13</v>
      </c>
      <c r="C1042" s="1" t="s">
        <v>58</v>
      </c>
      <c r="D1042" s="1" t="s">
        <v>49</v>
      </c>
      <c r="E1042" s="1" t="s">
        <v>26</v>
      </c>
      <c r="F1042" s="1" t="s">
        <v>17</v>
      </c>
      <c r="G1042" s="1">
        <v>5740</v>
      </c>
    </row>
    <row r="1043" spans="1:7" x14ac:dyDescent="0.25">
      <c r="A1043" s="1" t="s">
        <v>63</v>
      </c>
      <c r="B1043" s="1" t="s">
        <v>24</v>
      </c>
      <c r="C1043" s="1" t="s">
        <v>55</v>
      </c>
      <c r="D1043" s="1" t="s">
        <v>52</v>
      </c>
      <c r="E1043" s="1" t="s">
        <v>8</v>
      </c>
      <c r="F1043" s="1" t="s">
        <v>9</v>
      </c>
      <c r="G1043" s="1">
        <v>13760</v>
      </c>
    </row>
    <row r="1044" spans="1:7" x14ac:dyDescent="0.25">
      <c r="A1044" s="1" t="s">
        <v>27</v>
      </c>
      <c r="B1044" s="1" t="s">
        <v>13</v>
      </c>
      <c r="C1044" s="1" t="s">
        <v>58</v>
      </c>
      <c r="D1044" s="1" t="s">
        <v>45</v>
      </c>
      <c r="E1044" s="1" t="s">
        <v>19</v>
      </c>
      <c r="F1044" s="1" t="s">
        <v>12</v>
      </c>
      <c r="G1044" s="1">
        <v>3693</v>
      </c>
    </row>
    <row r="1045" spans="1:7" x14ac:dyDescent="0.25">
      <c r="A1045" s="1" t="s">
        <v>68</v>
      </c>
      <c r="B1045" s="1" t="s">
        <v>7</v>
      </c>
      <c r="C1045" s="1" t="s">
        <v>56</v>
      </c>
      <c r="D1045" s="1" t="s">
        <v>45</v>
      </c>
      <c r="E1045" s="1" t="s">
        <v>11</v>
      </c>
      <c r="F1045" s="1" t="s">
        <v>12</v>
      </c>
      <c r="G1045" s="1">
        <v>16618</v>
      </c>
    </row>
    <row r="1046" spans="1:7" x14ac:dyDescent="0.25">
      <c r="A1046" s="1" t="s">
        <v>65</v>
      </c>
      <c r="B1046" s="1" t="s">
        <v>13</v>
      </c>
      <c r="C1046" s="1" t="s">
        <v>58</v>
      </c>
      <c r="D1046" s="1" t="s">
        <v>51</v>
      </c>
      <c r="E1046" s="1" t="s">
        <v>20</v>
      </c>
      <c r="F1046" s="1" t="s">
        <v>12</v>
      </c>
      <c r="G1046" s="1">
        <v>7210</v>
      </c>
    </row>
    <row r="1047" spans="1:7" x14ac:dyDescent="0.25">
      <c r="A1047" s="1" t="s">
        <v>63</v>
      </c>
      <c r="B1047" s="1" t="s">
        <v>10</v>
      </c>
      <c r="C1047" s="1" t="s">
        <v>57</v>
      </c>
      <c r="D1047" s="1" t="s">
        <v>51</v>
      </c>
      <c r="E1047" s="1" t="s">
        <v>19</v>
      </c>
      <c r="F1047" s="1" t="s">
        <v>12</v>
      </c>
      <c r="G1047" s="1">
        <v>12997</v>
      </c>
    </row>
    <row r="1048" spans="1:7" x14ac:dyDescent="0.25">
      <c r="A1048" s="1" t="s">
        <v>27</v>
      </c>
      <c r="B1048" s="1" t="s">
        <v>13</v>
      </c>
      <c r="C1048" s="1" t="s">
        <v>58</v>
      </c>
      <c r="D1048" s="1" t="s">
        <v>49</v>
      </c>
      <c r="E1048" s="1" t="s">
        <v>21</v>
      </c>
      <c r="F1048" s="1" t="s">
        <v>17</v>
      </c>
      <c r="G1048" s="1">
        <v>7014</v>
      </c>
    </row>
    <row r="1049" spans="1:7" x14ac:dyDescent="0.25">
      <c r="A1049" s="1" t="s">
        <v>68</v>
      </c>
      <c r="B1049" s="1" t="s">
        <v>10</v>
      </c>
      <c r="C1049" s="1" t="s">
        <v>57</v>
      </c>
      <c r="D1049" s="1" t="s">
        <v>54</v>
      </c>
      <c r="E1049" s="1" t="s">
        <v>14</v>
      </c>
      <c r="F1049" s="1" t="s">
        <v>15</v>
      </c>
      <c r="G1049" s="1">
        <v>16218</v>
      </c>
    </row>
    <row r="1050" spans="1:7" x14ac:dyDescent="0.25">
      <c r="A1050" s="1" t="s">
        <v>66</v>
      </c>
      <c r="B1050" s="1" t="s">
        <v>13</v>
      </c>
      <c r="C1050" s="1" t="s">
        <v>58</v>
      </c>
      <c r="D1050" s="1" t="s">
        <v>53</v>
      </c>
      <c r="E1050" s="1" t="s">
        <v>21</v>
      </c>
      <c r="F1050" s="1" t="s">
        <v>17</v>
      </c>
      <c r="G1050" s="1">
        <v>3800</v>
      </c>
    </row>
    <row r="1051" spans="1:7" x14ac:dyDescent="0.25">
      <c r="A1051" s="1" t="s">
        <v>65</v>
      </c>
      <c r="B1051" s="1" t="s">
        <v>7</v>
      </c>
      <c r="C1051" s="1" t="s">
        <v>56</v>
      </c>
      <c r="D1051" s="1" t="s">
        <v>46</v>
      </c>
      <c r="E1051" s="1" t="s">
        <v>25</v>
      </c>
      <c r="F1051" s="1" t="s">
        <v>15</v>
      </c>
      <c r="G1051" s="1">
        <v>22544</v>
      </c>
    </row>
    <row r="1052" spans="1:7" x14ac:dyDescent="0.25">
      <c r="A1052" s="1" t="s">
        <v>68</v>
      </c>
      <c r="B1052" s="1" t="s">
        <v>13</v>
      </c>
      <c r="C1052" s="1" t="s">
        <v>58</v>
      </c>
      <c r="D1052" s="1" t="s">
        <v>48</v>
      </c>
      <c r="E1052" s="1" t="s">
        <v>22</v>
      </c>
      <c r="F1052" s="1" t="s">
        <v>9</v>
      </c>
      <c r="G1052" s="1">
        <v>7647</v>
      </c>
    </row>
    <row r="1053" spans="1:7" x14ac:dyDescent="0.25">
      <c r="A1053" s="1" t="s">
        <v>63</v>
      </c>
      <c r="B1053" s="1" t="s">
        <v>24</v>
      </c>
      <c r="C1053" s="1" t="s">
        <v>55</v>
      </c>
      <c r="D1053" s="1" t="s">
        <v>51</v>
      </c>
      <c r="E1053" s="1" t="s">
        <v>8</v>
      </c>
      <c r="F1053" s="1" t="s">
        <v>9</v>
      </c>
      <c r="G1053" s="1">
        <v>12047</v>
      </c>
    </row>
    <row r="1054" spans="1:7" x14ac:dyDescent="0.25">
      <c r="A1054" s="1" t="s">
        <v>67</v>
      </c>
      <c r="B1054" s="1" t="s">
        <v>10</v>
      </c>
      <c r="C1054" s="1" t="s">
        <v>57</v>
      </c>
      <c r="D1054" s="1" t="s">
        <v>50</v>
      </c>
      <c r="E1054" s="1" t="s">
        <v>8</v>
      </c>
      <c r="F1054" s="1" t="s">
        <v>9</v>
      </c>
      <c r="G1054" s="1">
        <v>13993</v>
      </c>
    </row>
    <row r="1055" spans="1:7" x14ac:dyDescent="0.25">
      <c r="A1055" s="1" t="s">
        <v>27</v>
      </c>
      <c r="B1055" s="1" t="s">
        <v>13</v>
      </c>
      <c r="C1055" s="1" t="s">
        <v>58</v>
      </c>
      <c r="D1055" s="1" t="s">
        <v>45</v>
      </c>
      <c r="E1055" s="1" t="s">
        <v>21</v>
      </c>
      <c r="F1055" s="1" t="s">
        <v>17</v>
      </c>
      <c r="G1055" s="1">
        <v>6104</v>
      </c>
    </row>
    <row r="1056" spans="1:7" x14ac:dyDescent="0.25">
      <c r="A1056" s="1" t="s">
        <v>66</v>
      </c>
      <c r="B1056" s="1" t="s">
        <v>10</v>
      </c>
      <c r="C1056" s="1" t="s">
        <v>57</v>
      </c>
      <c r="D1056" s="1" t="s">
        <v>52</v>
      </c>
      <c r="E1056" s="1" t="s">
        <v>23</v>
      </c>
      <c r="F1056" s="1" t="s">
        <v>9</v>
      </c>
      <c r="G1056" s="1">
        <v>8896</v>
      </c>
    </row>
    <row r="1057" spans="1:7" x14ac:dyDescent="0.25">
      <c r="A1057" s="1" t="s">
        <v>68</v>
      </c>
      <c r="B1057" s="1" t="s">
        <v>7</v>
      </c>
      <c r="C1057" s="1" t="s">
        <v>56</v>
      </c>
      <c r="D1057" s="1" t="s">
        <v>45</v>
      </c>
      <c r="E1057" s="1" t="s">
        <v>21</v>
      </c>
      <c r="F1057" s="1" t="s">
        <v>17</v>
      </c>
      <c r="G1057" s="1">
        <v>26773</v>
      </c>
    </row>
    <row r="1058" spans="1:7" x14ac:dyDescent="0.25">
      <c r="A1058" s="1" t="s">
        <v>66</v>
      </c>
      <c r="B1058" s="1" t="s">
        <v>7</v>
      </c>
      <c r="C1058" s="1" t="s">
        <v>56</v>
      </c>
      <c r="D1058" s="1" t="s">
        <v>46</v>
      </c>
      <c r="E1058" s="1" t="s">
        <v>22</v>
      </c>
      <c r="F1058" s="1" t="s">
        <v>9</v>
      </c>
      <c r="G1058" s="1">
        <v>19515</v>
      </c>
    </row>
    <row r="1059" spans="1:7" x14ac:dyDescent="0.25">
      <c r="A1059" s="1" t="s">
        <v>68</v>
      </c>
      <c r="B1059" s="1" t="s">
        <v>7</v>
      </c>
      <c r="C1059" s="1" t="s">
        <v>56</v>
      </c>
      <c r="D1059" s="1" t="s">
        <v>51</v>
      </c>
      <c r="E1059" s="1" t="s">
        <v>8</v>
      </c>
      <c r="F1059" s="1" t="s">
        <v>9</v>
      </c>
      <c r="G1059" s="1">
        <v>19161</v>
      </c>
    </row>
    <row r="1060" spans="1:7" x14ac:dyDescent="0.25">
      <c r="A1060" s="1" t="s">
        <v>28</v>
      </c>
      <c r="B1060" s="1" t="s">
        <v>10</v>
      </c>
      <c r="C1060" s="1" t="s">
        <v>57</v>
      </c>
      <c r="D1060" s="1" t="s">
        <v>46</v>
      </c>
      <c r="E1060" s="1" t="s">
        <v>20</v>
      </c>
      <c r="F1060" s="1" t="s">
        <v>12</v>
      </c>
      <c r="G1060" s="1">
        <v>9298</v>
      </c>
    </row>
    <row r="1061" spans="1:7" x14ac:dyDescent="0.25">
      <c r="A1061" s="1" t="s">
        <v>65</v>
      </c>
      <c r="B1061" s="1" t="s">
        <v>7</v>
      </c>
      <c r="C1061" s="1" t="s">
        <v>56</v>
      </c>
      <c r="D1061" s="1" t="s">
        <v>51</v>
      </c>
      <c r="E1061" s="1" t="s">
        <v>26</v>
      </c>
      <c r="F1061" s="1" t="s">
        <v>17</v>
      </c>
      <c r="G1061" s="1">
        <v>29777</v>
      </c>
    </row>
    <row r="1062" spans="1:7" x14ac:dyDescent="0.25">
      <c r="A1062" s="1" t="s">
        <v>65</v>
      </c>
      <c r="B1062" s="1" t="s">
        <v>10</v>
      </c>
      <c r="C1062" s="1" t="s">
        <v>57</v>
      </c>
      <c r="D1062" s="1" t="s">
        <v>54</v>
      </c>
      <c r="E1062" s="1" t="s">
        <v>16</v>
      </c>
      <c r="F1062" s="1" t="s">
        <v>17</v>
      </c>
      <c r="G1062" s="1">
        <v>15314</v>
      </c>
    </row>
    <row r="1063" spans="1:7" x14ac:dyDescent="0.25">
      <c r="A1063" s="1" t="s">
        <v>28</v>
      </c>
      <c r="B1063" s="1" t="s">
        <v>24</v>
      </c>
      <c r="C1063" s="1" t="s">
        <v>55</v>
      </c>
      <c r="D1063" s="1" t="s">
        <v>45</v>
      </c>
      <c r="E1063" s="1" t="s">
        <v>21</v>
      </c>
      <c r="F1063" s="1" t="s">
        <v>17</v>
      </c>
      <c r="G1063" s="1">
        <v>7402</v>
      </c>
    </row>
    <row r="1064" spans="1:7" x14ac:dyDescent="0.25">
      <c r="A1064" s="1" t="s">
        <v>66</v>
      </c>
      <c r="B1064" s="1" t="s">
        <v>13</v>
      </c>
      <c r="C1064" s="1" t="s">
        <v>58</v>
      </c>
      <c r="D1064" s="1" t="s">
        <v>53</v>
      </c>
      <c r="E1064" s="1" t="s">
        <v>22</v>
      </c>
      <c r="F1064" s="1" t="s">
        <v>9</v>
      </c>
      <c r="G1064" s="1">
        <v>4924</v>
      </c>
    </row>
    <row r="1065" spans="1:7" x14ac:dyDescent="0.25">
      <c r="A1065" s="1" t="s">
        <v>28</v>
      </c>
      <c r="B1065" s="1" t="s">
        <v>24</v>
      </c>
      <c r="C1065" s="1" t="s">
        <v>55</v>
      </c>
      <c r="D1065" s="1" t="s">
        <v>53</v>
      </c>
      <c r="E1065" s="1" t="s">
        <v>25</v>
      </c>
      <c r="F1065" s="1" t="s">
        <v>15</v>
      </c>
      <c r="G1065" s="1">
        <v>12100</v>
      </c>
    </row>
    <row r="1066" spans="1:7" x14ac:dyDescent="0.25">
      <c r="A1066" s="1" t="s">
        <v>63</v>
      </c>
      <c r="B1066" s="1" t="s">
        <v>24</v>
      </c>
      <c r="C1066" s="1" t="s">
        <v>55</v>
      </c>
      <c r="D1066" s="1" t="s">
        <v>53</v>
      </c>
      <c r="E1066" s="1" t="s">
        <v>20</v>
      </c>
      <c r="F1066" s="1" t="s">
        <v>12</v>
      </c>
      <c r="G1066" s="1">
        <v>8119</v>
      </c>
    </row>
    <row r="1067" spans="1:7" x14ac:dyDescent="0.25">
      <c r="A1067" s="1" t="s">
        <v>66</v>
      </c>
      <c r="B1067" s="1" t="s">
        <v>13</v>
      </c>
      <c r="C1067" s="1" t="s">
        <v>58</v>
      </c>
      <c r="D1067" s="1" t="s">
        <v>54</v>
      </c>
      <c r="E1067" s="1" t="s">
        <v>25</v>
      </c>
      <c r="F1067" s="1" t="s">
        <v>15</v>
      </c>
      <c r="G1067" s="1">
        <v>7384</v>
      </c>
    </row>
    <row r="1068" spans="1:7" x14ac:dyDescent="0.25">
      <c r="A1068" s="1" t="s">
        <v>64</v>
      </c>
      <c r="B1068" s="1" t="s">
        <v>24</v>
      </c>
      <c r="C1068" s="1" t="s">
        <v>55</v>
      </c>
      <c r="D1068" s="1" t="s">
        <v>54</v>
      </c>
      <c r="E1068" s="1" t="s">
        <v>25</v>
      </c>
      <c r="F1068" s="1" t="s">
        <v>15</v>
      </c>
      <c r="G1068" s="1">
        <v>9817</v>
      </c>
    </row>
    <row r="1069" spans="1:7" x14ac:dyDescent="0.25">
      <c r="A1069" s="1" t="s">
        <v>63</v>
      </c>
      <c r="B1069" s="1" t="s">
        <v>13</v>
      </c>
      <c r="C1069" s="1" t="s">
        <v>58</v>
      </c>
      <c r="D1069" s="1" t="s">
        <v>48</v>
      </c>
      <c r="E1069" s="1" t="s">
        <v>18</v>
      </c>
      <c r="F1069" s="1" t="s">
        <v>15</v>
      </c>
      <c r="G1069" s="1">
        <v>2867</v>
      </c>
    </row>
    <row r="1070" spans="1:7" x14ac:dyDescent="0.25">
      <c r="A1070" s="1" t="s">
        <v>66</v>
      </c>
      <c r="B1070" s="1" t="s">
        <v>24</v>
      </c>
      <c r="C1070" s="1" t="s">
        <v>55</v>
      </c>
      <c r="D1070" s="1" t="s">
        <v>47</v>
      </c>
      <c r="E1070" s="1" t="s">
        <v>25</v>
      </c>
      <c r="F1070" s="1" t="s">
        <v>15</v>
      </c>
      <c r="G1070" s="1">
        <v>5606</v>
      </c>
    </row>
    <row r="1071" spans="1:7" x14ac:dyDescent="0.25">
      <c r="A1071" s="1" t="s">
        <v>66</v>
      </c>
      <c r="B1071" s="1" t="s">
        <v>24</v>
      </c>
      <c r="C1071" s="1" t="s">
        <v>55</v>
      </c>
      <c r="D1071" s="1" t="s">
        <v>48</v>
      </c>
      <c r="E1071" s="1" t="s">
        <v>16</v>
      </c>
      <c r="F1071" s="1" t="s">
        <v>17</v>
      </c>
      <c r="G1071" s="1">
        <v>8524</v>
      </c>
    </row>
    <row r="1072" spans="1:7" x14ac:dyDescent="0.25">
      <c r="A1072" s="1" t="s">
        <v>27</v>
      </c>
      <c r="B1072" s="1" t="s">
        <v>10</v>
      </c>
      <c r="C1072" s="1" t="s">
        <v>57</v>
      </c>
      <c r="D1072" s="1" t="s">
        <v>48</v>
      </c>
      <c r="E1072" s="1" t="s">
        <v>14</v>
      </c>
      <c r="F1072" s="1" t="s">
        <v>15</v>
      </c>
      <c r="G1072" s="1">
        <v>14720</v>
      </c>
    </row>
    <row r="1073" spans="1:7" x14ac:dyDescent="0.25">
      <c r="A1073" s="1" t="s">
        <v>27</v>
      </c>
      <c r="B1073" s="1" t="s">
        <v>7</v>
      </c>
      <c r="C1073" s="1" t="s">
        <v>56</v>
      </c>
      <c r="D1073" s="1" t="s">
        <v>46</v>
      </c>
      <c r="E1073" s="1" t="s">
        <v>22</v>
      </c>
      <c r="F1073" s="1" t="s">
        <v>9</v>
      </c>
      <c r="G1073" s="1">
        <v>21818</v>
      </c>
    </row>
    <row r="1074" spans="1:7" x14ac:dyDescent="0.25">
      <c r="A1074" s="1" t="s">
        <v>65</v>
      </c>
      <c r="B1074" s="1" t="s">
        <v>13</v>
      </c>
      <c r="C1074" s="1" t="s">
        <v>58</v>
      </c>
      <c r="D1074" s="1" t="s">
        <v>46</v>
      </c>
      <c r="E1074" s="1" t="s">
        <v>26</v>
      </c>
      <c r="F1074" s="1" t="s">
        <v>17</v>
      </c>
      <c r="G1074" s="1">
        <v>2417</v>
      </c>
    </row>
    <row r="1075" spans="1:7" x14ac:dyDescent="0.25">
      <c r="A1075" s="1" t="s">
        <v>65</v>
      </c>
      <c r="B1075" s="1" t="s">
        <v>13</v>
      </c>
      <c r="C1075" s="1" t="s">
        <v>58</v>
      </c>
      <c r="D1075" s="1" t="s">
        <v>46</v>
      </c>
      <c r="E1075" s="1" t="s">
        <v>19</v>
      </c>
      <c r="F1075" s="1" t="s">
        <v>12</v>
      </c>
      <c r="G1075" s="1">
        <v>2092</v>
      </c>
    </row>
    <row r="1076" spans="1:7" x14ac:dyDescent="0.25">
      <c r="A1076" s="1" t="s">
        <v>28</v>
      </c>
      <c r="B1076" s="1" t="s">
        <v>10</v>
      </c>
      <c r="C1076" s="1" t="s">
        <v>57</v>
      </c>
      <c r="D1076" s="1" t="s">
        <v>50</v>
      </c>
      <c r="E1076" s="1" t="s">
        <v>25</v>
      </c>
      <c r="F1076" s="1" t="s">
        <v>15</v>
      </c>
      <c r="G1076" s="1">
        <v>9705</v>
      </c>
    </row>
    <row r="1077" spans="1:7" x14ac:dyDescent="0.25">
      <c r="A1077" s="1" t="s">
        <v>64</v>
      </c>
      <c r="B1077" s="1" t="s">
        <v>10</v>
      </c>
      <c r="C1077" s="1" t="s">
        <v>57</v>
      </c>
      <c r="D1077" s="1" t="s">
        <v>52</v>
      </c>
      <c r="E1077" s="1" t="s">
        <v>26</v>
      </c>
      <c r="F1077" s="1" t="s">
        <v>17</v>
      </c>
      <c r="G1077" s="1">
        <v>13941</v>
      </c>
    </row>
    <row r="1078" spans="1:7" x14ac:dyDescent="0.25">
      <c r="A1078" s="1" t="s">
        <v>66</v>
      </c>
      <c r="B1078" s="1" t="s">
        <v>10</v>
      </c>
      <c r="C1078" s="1" t="s">
        <v>57</v>
      </c>
      <c r="D1078" s="1" t="s">
        <v>49</v>
      </c>
      <c r="E1078" s="1" t="s">
        <v>16</v>
      </c>
      <c r="F1078" s="1" t="s">
        <v>17</v>
      </c>
      <c r="G1078" s="1">
        <v>18261</v>
      </c>
    </row>
    <row r="1079" spans="1:7" x14ac:dyDescent="0.25">
      <c r="A1079" s="1" t="s">
        <v>65</v>
      </c>
      <c r="B1079" s="1" t="s">
        <v>10</v>
      </c>
      <c r="C1079" s="1" t="s">
        <v>57</v>
      </c>
      <c r="D1079" s="1" t="s">
        <v>50</v>
      </c>
      <c r="E1079" s="1" t="s">
        <v>11</v>
      </c>
      <c r="F1079" s="1" t="s">
        <v>12</v>
      </c>
      <c r="G1079" s="1">
        <v>17509</v>
      </c>
    </row>
    <row r="1080" spans="1:7" x14ac:dyDescent="0.25">
      <c r="A1080" s="1" t="s">
        <v>65</v>
      </c>
      <c r="B1080" s="1" t="s">
        <v>10</v>
      </c>
      <c r="C1080" s="1" t="s">
        <v>57</v>
      </c>
      <c r="D1080" s="1" t="s">
        <v>54</v>
      </c>
      <c r="E1080" s="1" t="s">
        <v>26</v>
      </c>
      <c r="F1080" s="1" t="s">
        <v>17</v>
      </c>
      <c r="G1080" s="1">
        <v>16650</v>
      </c>
    </row>
    <row r="1081" spans="1:7" x14ac:dyDescent="0.25">
      <c r="A1081" s="1" t="s">
        <v>63</v>
      </c>
      <c r="B1081" s="1" t="s">
        <v>13</v>
      </c>
      <c r="C1081" s="1" t="s">
        <v>58</v>
      </c>
      <c r="D1081" s="1" t="s">
        <v>51</v>
      </c>
      <c r="E1081" s="1" t="s">
        <v>21</v>
      </c>
      <c r="F1081" s="1" t="s">
        <v>17</v>
      </c>
      <c r="G1081" s="1">
        <v>4029</v>
      </c>
    </row>
    <row r="1082" spans="1:7" x14ac:dyDescent="0.25">
      <c r="A1082" s="1" t="s">
        <v>65</v>
      </c>
      <c r="B1082" s="1" t="s">
        <v>7</v>
      </c>
      <c r="C1082" s="1" t="s">
        <v>56</v>
      </c>
      <c r="D1082" s="1" t="s">
        <v>52</v>
      </c>
      <c r="E1082" s="1" t="s">
        <v>16</v>
      </c>
      <c r="F1082" s="1" t="s">
        <v>17</v>
      </c>
      <c r="G1082" s="1">
        <v>19807</v>
      </c>
    </row>
    <row r="1083" spans="1:7" x14ac:dyDescent="0.25">
      <c r="A1083" s="1" t="s">
        <v>65</v>
      </c>
      <c r="B1083" s="1" t="s">
        <v>10</v>
      </c>
      <c r="C1083" s="1" t="s">
        <v>57</v>
      </c>
      <c r="D1083" s="1" t="s">
        <v>54</v>
      </c>
      <c r="E1083" s="1" t="s">
        <v>25</v>
      </c>
      <c r="F1083" s="1" t="s">
        <v>15</v>
      </c>
      <c r="G1083" s="1">
        <v>15098</v>
      </c>
    </row>
    <row r="1084" spans="1:7" x14ac:dyDescent="0.25">
      <c r="A1084" s="1" t="s">
        <v>63</v>
      </c>
      <c r="B1084" s="1" t="s">
        <v>7</v>
      </c>
      <c r="C1084" s="1" t="s">
        <v>56</v>
      </c>
      <c r="D1084" s="1" t="s">
        <v>52</v>
      </c>
      <c r="E1084" s="1" t="s">
        <v>25</v>
      </c>
      <c r="F1084" s="1" t="s">
        <v>15</v>
      </c>
      <c r="G1084" s="1">
        <v>20246</v>
      </c>
    </row>
    <row r="1085" spans="1:7" x14ac:dyDescent="0.25">
      <c r="A1085" s="1" t="s">
        <v>65</v>
      </c>
      <c r="B1085" s="1" t="s">
        <v>7</v>
      </c>
      <c r="C1085" s="1" t="s">
        <v>56</v>
      </c>
      <c r="D1085" s="1" t="s">
        <v>50</v>
      </c>
      <c r="E1085" s="1" t="s">
        <v>18</v>
      </c>
      <c r="F1085" s="1" t="s">
        <v>15</v>
      </c>
      <c r="G1085" s="1">
        <v>24252</v>
      </c>
    </row>
    <row r="1086" spans="1:7" x14ac:dyDescent="0.25">
      <c r="A1086" s="1" t="s">
        <v>64</v>
      </c>
      <c r="B1086" s="1" t="s">
        <v>13</v>
      </c>
      <c r="C1086" s="1" t="s">
        <v>58</v>
      </c>
      <c r="D1086" s="1" t="s">
        <v>54</v>
      </c>
      <c r="E1086" s="1" t="s">
        <v>19</v>
      </c>
      <c r="F1086" s="1" t="s">
        <v>12</v>
      </c>
      <c r="G1086" s="1">
        <v>7476</v>
      </c>
    </row>
    <row r="1087" spans="1:7" x14ac:dyDescent="0.25">
      <c r="A1087" s="1" t="s">
        <v>68</v>
      </c>
      <c r="B1087" s="1" t="s">
        <v>13</v>
      </c>
      <c r="C1087" s="1" t="s">
        <v>58</v>
      </c>
      <c r="D1087" s="1" t="s">
        <v>47</v>
      </c>
      <c r="E1087" s="1" t="s">
        <v>14</v>
      </c>
      <c r="F1087" s="1" t="s">
        <v>15</v>
      </c>
      <c r="G1087" s="1">
        <v>5290</v>
      </c>
    </row>
    <row r="1088" spans="1:7" x14ac:dyDescent="0.25">
      <c r="A1088" s="1" t="s">
        <v>66</v>
      </c>
      <c r="B1088" s="1" t="s">
        <v>10</v>
      </c>
      <c r="C1088" s="1" t="s">
        <v>57</v>
      </c>
      <c r="D1088" s="1" t="s">
        <v>51</v>
      </c>
      <c r="E1088" s="1" t="s">
        <v>11</v>
      </c>
      <c r="F1088" s="1" t="s">
        <v>12</v>
      </c>
      <c r="G1088" s="1">
        <v>16973</v>
      </c>
    </row>
    <row r="1089" spans="1:7" x14ac:dyDescent="0.25">
      <c r="A1089" s="1" t="s">
        <v>67</v>
      </c>
      <c r="B1089" s="1" t="s">
        <v>10</v>
      </c>
      <c r="C1089" s="1" t="s">
        <v>57</v>
      </c>
      <c r="D1089" s="1" t="s">
        <v>53</v>
      </c>
      <c r="E1089" s="1" t="s">
        <v>26</v>
      </c>
      <c r="F1089" s="1" t="s">
        <v>17</v>
      </c>
      <c r="G1089" s="1">
        <v>17001</v>
      </c>
    </row>
    <row r="1090" spans="1:7" x14ac:dyDescent="0.25">
      <c r="A1090" s="1" t="s">
        <v>67</v>
      </c>
      <c r="B1090" s="1" t="s">
        <v>13</v>
      </c>
      <c r="C1090" s="1" t="s">
        <v>58</v>
      </c>
      <c r="D1090" s="1" t="s">
        <v>47</v>
      </c>
      <c r="E1090" s="1" t="s">
        <v>18</v>
      </c>
      <c r="F1090" s="1" t="s">
        <v>15</v>
      </c>
      <c r="G1090" s="1">
        <v>6431</v>
      </c>
    </row>
    <row r="1091" spans="1:7" x14ac:dyDescent="0.25">
      <c r="A1091" s="1" t="s">
        <v>28</v>
      </c>
      <c r="B1091" s="1" t="s">
        <v>10</v>
      </c>
      <c r="C1091" s="1" t="s">
        <v>57</v>
      </c>
      <c r="D1091" s="1" t="s">
        <v>51</v>
      </c>
      <c r="E1091" s="1" t="s">
        <v>25</v>
      </c>
      <c r="F1091" s="1" t="s">
        <v>15</v>
      </c>
      <c r="G1091" s="1">
        <v>19917</v>
      </c>
    </row>
    <row r="1092" spans="1:7" x14ac:dyDescent="0.25">
      <c r="A1092" s="1" t="s">
        <v>65</v>
      </c>
      <c r="B1092" s="1" t="s">
        <v>7</v>
      </c>
      <c r="C1092" s="1" t="s">
        <v>56</v>
      </c>
      <c r="D1092" s="1" t="s">
        <v>53</v>
      </c>
      <c r="E1092" s="1" t="s">
        <v>26</v>
      </c>
      <c r="F1092" s="1" t="s">
        <v>17</v>
      </c>
      <c r="G1092" s="1">
        <v>23694</v>
      </c>
    </row>
    <row r="1093" spans="1:7" x14ac:dyDescent="0.25">
      <c r="A1093" s="1" t="s">
        <v>27</v>
      </c>
      <c r="B1093" s="1" t="s">
        <v>7</v>
      </c>
      <c r="C1093" s="1" t="s">
        <v>56</v>
      </c>
      <c r="D1093" s="1" t="s">
        <v>51</v>
      </c>
      <c r="E1093" s="1" t="s">
        <v>22</v>
      </c>
      <c r="F1093" s="1" t="s">
        <v>9</v>
      </c>
      <c r="G1093" s="1">
        <v>24362</v>
      </c>
    </row>
    <row r="1094" spans="1:7" x14ac:dyDescent="0.25">
      <c r="A1094" s="1" t="s">
        <v>68</v>
      </c>
      <c r="B1094" s="1" t="s">
        <v>13</v>
      </c>
      <c r="C1094" s="1" t="s">
        <v>58</v>
      </c>
      <c r="D1094" s="1" t="s">
        <v>51</v>
      </c>
      <c r="E1094" s="1" t="s">
        <v>23</v>
      </c>
      <c r="F1094" s="1" t="s">
        <v>9</v>
      </c>
      <c r="G1094" s="1">
        <v>3732</v>
      </c>
    </row>
    <row r="1095" spans="1:7" x14ac:dyDescent="0.25">
      <c r="A1095" s="1" t="s">
        <v>63</v>
      </c>
      <c r="B1095" s="1" t="s">
        <v>24</v>
      </c>
      <c r="C1095" s="1" t="s">
        <v>55</v>
      </c>
      <c r="D1095" s="1" t="s">
        <v>49</v>
      </c>
      <c r="E1095" s="1" t="s">
        <v>8</v>
      </c>
      <c r="F1095" s="1" t="s">
        <v>9</v>
      </c>
      <c r="G1095" s="1">
        <v>8211</v>
      </c>
    </row>
    <row r="1096" spans="1:7" x14ac:dyDescent="0.25">
      <c r="A1096" s="1" t="s">
        <v>66</v>
      </c>
      <c r="B1096" s="1" t="s">
        <v>13</v>
      </c>
      <c r="C1096" s="1" t="s">
        <v>58</v>
      </c>
      <c r="D1096" s="1" t="s">
        <v>54</v>
      </c>
      <c r="E1096" s="1" t="s">
        <v>20</v>
      </c>
      <c r="F1096" s="1" t="s">
        <v>12</v>
      </c>
      <c r="G1096" s="1">
        <v>7182</v>
      </c>
    </row>
    <row r="1097" spans="1:7" x14ac:dyDescent="0.25">
      <c r="A1097" s="1" t="s">
        <v>64</v>
      </c>
      <c r="B1097" s="1" t="s">
        <v>13</v>
      </c>
      <c r="C1097" s="1" t="s">
        <v>58</v>
      </c>
      <c r="D1097" s="1" t="s">
        <v>52</v>
      </c>
      <c r="E1097" s="1" t="s">
        <v>21</v>
      </c>
      <c r="F1097" s="1" t="s">
        <v>17</v>
      </c>
      <c r="G1097" s="1">
        <v>4709</v>
      </c>
    </row>
    <row r="1098" spans="1:7" x14ac:dyDescent="0.25">
      <c r="A1098" s="1" t="s">
        <v>28</v>
      </c>
      <c r="B1098" s="1" t="s">
        <v>10</v>
      </c>
      <c r="C1098" s="1" t="s">
        <v>57</v>
      </c>
      <c r="D1098" s="1" t="s">
        <v>53</v>
      </c>
      <c r="E1098" s="1" t="s">
        <v>26</v>
      </c>
      <c r="F1098" s="1" t="s">
        <v>17</v>
      </c>
      <c r="G1098" s="1">
        <v>15516</v>
      </c>
    </row>
    <row r="1099" spans="1:7" x14ac:dyDescent="0.25">
      <c r="A1099" s="1" t="s">
        <v>64</v>
      </c>
      <c r="B1099" s="1" t="s">
        <v>24</v>
      </c>
      <c r="C1099" s="1" t="s">
        <v>55</v>
      </c>
      <c r="D1099" s="1" t="s">
        <v>46</v>
      </c>
      <c r="E1099" s="1" t="s">
        <v>16</v>
      </c>
      <c r="F1099" s="1" t="s">
        <v>17</v>
      </c>
      <c r="G1099" s="1">
        <v>13702</v>
      </c>
    </row>
    <row r="1100" spans="1:7" x14ac:dyDescent="0.25">
      <c r="A1100" s="1" t="s">
        <v>67</v>
      </c>
      <c r="B1100" s="1" t="s">
        <v>24</v>
      </c>
      <c r="C1100" s="1" t="s">
        <v>55</v>
      </c>
      <c r="D1100" s="1" t="s">
        <v>52</v>
      </c>
      <c r="E1100" s="1" t="s">
        <v>19</v>
      </c>
      <c r="F1100" s="1" t="s">
        <v>12</v>
      </c>
      <c r="G1100" s="1">
        <v>5535</v>
      </c>
    </row>
    <row r="1101" spans="1:7" x14ac:dyDescent="0.25">
      <c r="A1101" s="1" t="s">
        <v>66</v>
      </c>
      <c r="B1101" s="1" t="s">
        <v>13</v>
      </c>
      <c r="C1101" s="1" t="s">
        <v>58</v>
      </c>
      <c r="D1101" s="1" t="s">
        <v>54</v>
      </c>
      <c r="E1101" s="1" t="s">
        <v>21</v>
      </c>
      <c r="F1101" s="1" t="s">
        <v>17</v>
      </c>
      <c r="G1101" s="1">
        <v>5822</v>
      </c>
    </row>
    <row r="1102" spans="1:7" x14ac:dyDescent="0.25">
      <c r="A1102" s="1" t="s">
        <v>27</v>
      </c>
      <c r="B1102" s="1" t="s">
        <v>7</v>
      </c>
      <c r="C1102" s="1" t="s">
        <v>56</v>
      </c>
      <c r="D1102" s="1" t="s">
        <v>50</v>
      </c>
      <c r="E1102" s="1" t="s">
        <v>18</v>
      </c>
      <c r="F1102" s="1" t="s">
        <v>15</v>
      </c>
      <c r="G1102" s="1">
        <v>22270</v>
      </c>
    </row>
    <row r="1103" spans="1:7" x14ac:dyDescent="0.25">
      <c r="A1103" s="1" t="s">
        <v>67</v>
      </c>
      <c r="B1103" s="1" t="s">
        <v>24</v>
      </c>
      <c r="C1103" s="1" t="s">
        <v>55</v>
      </c>
      <c r="D1103" s="1" t="s">
        <v>54</v>
      </c>
      <c r="E1103" s="1" t="s">
        <v>23</v>
      </c>
      <c r="F1103" s="1" t="s">
        <v>9</v>
      </c>
      <c r="G1103" s="1">
        <v>14807</v>
      </c>
    </row>
    <row r="1104" spans="1:7" x14ac:dyDescent="0.25">
      <c r="A1104" s="1" t="s">
        <v>28</v>
      </c>
      <c r="B1104" s="1" t="s">
        <v>13</v>
      </c>
      <c r="C1104" s="1" t="s">
        <v>58</v>
      </c>
      <c r="D1104" s="1" t="s">
        <v>45</v>
      </c>
      <c r="E1104" s="1" t="s">
        <v>14</v>
      </c>
      <c r="F1104" s="1" t="s">
        <v>15</v>
      </c>
      <c r="G1104" s="1">
        <v>2806</v>
      </c>
    </row>
    <row r="1105" spans="1:7" x14ac:dyDescent="0.25">
      <c r="A1105" s="1" t="s">
        <v>66</v>
      </c>
      <c r="B1105" s="1" t="s">
        <v>7</v>
      </c>
      <c r="C1105" s="1" t="s">
        <v>56</v>
      </c>
      <c r="D1105" s="1" t="s">
        <v>49</v>
      </c>
      <c r="E1105" s="1" t="s">
        <v>26</v>
      </c>
      <c r="F1105" s="1" t="s">
        <v>17</v>
      </c>
      <c r="G1105" s="1">
        <v>24879</v>
      </c>
    </row>
    <row r="1106" spans="1:7" x14ac:dyDescent="0.25">
      <c r="A1106" s="1" t="s">
        <v>64</v>
      </c>
      <c r="B1106" s="1" t="s">
        <v>7</v>
      </c>
      <c r="C1106" s="1" t="s">
        <v>56</v>
      </c>
      <c r="D1106" s="1" t="s">
        <v>53</v>
      </c>
      <c r="E1106" s="1" t="s">
        <v>18</v>
      </c>
      <c r="F1106" s="1" t="s">
        <v>15</v>
      </c>
      <c r="G1106" s="1">
        <v>24686</v>
      </c>
    </row>
    <row r="1107" spans="1:7" x14ac:dyDescent="0.25">
      <c r="A1107" s="1" t="s">
        <v>66</v>
      </c>
      <c r="B1107" s="1" t="s">
        <v>10</v>
      </c>
      <c r="C1107" s="1" t="s">
        <v>57</v>
      </c>
      <c r="D1107" s="1" t="s">
        <v>48</v>
      </c>
      <c r="E1107" s="1" t="s">
        <v>19</v>
      </c>
      <c r="F1107" s="1" t="s">
        <v>12</v>
      </c>
      <c r="G1107" s="1">
        <v>10949</v>
      </c>
    </row>
    <row r="1108" spans="1:7" x14ac:dyDescent="0.25">
      <c r="A1108" s="1" t="s">
        <v>67</v>
      </c>
      <c r="B1108" s="1" t="s">
        <v>24</v>
      </c>
      <c r="C1108" s="1" t="s">
        <v>55</v>
      </c>
      <c r="D1108" s="1" t="s">
        <v>46</v>
      </c>
      <c r="E1108" s="1" t="s">
        <v>19</v>
      </c>
      <c r="F1108" s="1" t="s">
        <v>12</v>
      </c>
      <c r="G1108" s="1">
        <v>4716</v>
      </c>
    </row>
    <row r="1109" spans="1:7" x14ac:dyDescent="0.25">
      <c r="A1109" s="1" t="s">
        <v>68</v>
      </c>
      <c r="B1109" s="1" t="s">
        <v>7</v>
      </c>
      <c r="C1109" s="1" t="s">
        <v>56</v>
      </c>
      <c r="D1109" s="1" t="s">
        <v>53</v>
      </c>
      <c r="E1109" s="1" t="s">
        <v>16</v>
      </c>
      <c r="F1109" s="1" t="s">
        <v>17</v>
      </c>
      <c r="G1109" s="1">
        <v>29381</v>
      </c>
    </row>
    <row r="1110" spans="1:7" x14ac:dyDescent="0.25">
      <c r="A1110" s="1" t="s">
        <v>68</v>
      </c>
      <c r="B1110" s="1" t="s">
        <v>10</v>
      </c>
      <c r="C1110" s="1" t="s">
        <v>57</v>
      </c>
      <c r="D1110" s="1" t="s">
        <v>45</v>
      </c>
      <c r="E1110" s="1" t="s">
        <v>18</v>
      </c>
      <c r="F1110" s="1" t="s">
        <v>15</v>
      </c>
      <c r="G1110" s="1">
        <v>11303</v>
      </c>
    </row>
    <row r="1111" spans="1:7" x14ac:dyDescent="0.25">
      <c r="A1111" s="1" t="s">
        <v>66</v>
      </c>
      <c r="B1111" s="1" t="s">
        <v>10</v>
      </c>
      <c r="C1111" s="1" t="s">
        <v>57</v>
      </c>
      <c r="D1111" s="1" t="s">
        <v>46</v>
      </c>
      <c r="E1111" s="1" t="s">
        <v>26</v>
      </c>
      <c r="F1111" s="1" t="s">
        <v>17</v>
      </c>
      <c r="G1111" s="1">
        <v>16536</v>
      </c>
    </row>
    <row r="1112" spans="1:7" x14ac:dyDescent="0.25">
      <c r="A1112" s="1" t="s">
        <v>68</v>
      </c>
      <c r="B1112" s="1" t="s">
        <v>24</v>
      </c>
      <c r="C1112" s="1" t="s">
        <v>55</v>
      </c>
      <c r="D1112" s="1" t="s">
        <v>50</v>
      </c>
      <c r="E1112" s="1" t="s">
        <v>18</v>
      </c>
      <c r="F1112" s="1" t="s">
        <v>15</v>
      </c>
      <c r="G1112" s="1">
        <v>10440</v>
      </c>
    </row>
    <row r="1113" spans="1:7" x14ac:dyDescent="0.25">
      <c r="A1113" s="1" t="s">
        <v>27</v>
      </c>
      <c r="B1113" s="1" t="s">
        <v>24</v>
      </c>
      <c r="C1113" s="1" t="s">
        <v>55</v>
      </c>
      <c r="D1113" s="1" t="s">
        <v>46</v>
      </c>
      <c r="E1113" s="1" t="s">
        <v>18</v>
      </c>
      <c r="F1113" s="1" t="s">
        <v>15</v>
      </c>
      <c r="G1113" s="1">
        <v>4383</v>
      </c>
    </row>
    <row r="1114" spans="1:7" x14ac:dyDescent="0.25">
      <c r="A1114" s="1" t="s">
        <v>27</v>
      </c>
      <c r="B1114" s="1" t="s">
        <v>10</v>
      </c>
      <c r="C1114" s="1" t="s">
        <v>57</v>
      </c>
      <c r="D1114" s="1" t="s">
        <v>51</v>
      </c>
      <c r="E1114" s="1" t="s">
        <v>23</v>
      </c>
      <c r="F1114" s="1" t="s">
        <v>9</v>
      </c>
      <c r="G1114" s="1">
        <v>18492</v>
      </c>
    </row>
    <row r="1115" spans="1:7" x14ac:dyDescent="0.25">
      <c r="A1115" s="1" t="s">
        <v>27</v>
      </c>
      <c r="B1115" s="1" t="s">
        <v>24</v>
      </c>
      <c r="C1115" s="1" t="s">
        <v>55</v>
      </c>
      <c r="D1115" s="1" t="s">
        <v>54</v>
      </c>
      <c r="E1115" s="1" t="s">
        <v>21</v>
      </c>
      <c r="F1115" s="1" t="s">
        <v>17</v>
      </c>
      <c r="G1115" s="1">
        <v>11581</v>
      </c>
    </row>
    <row r="1116" spans="1:7" x14ac:dyDescent="0.25">
      <c r="A1116" s="1" t="s">
        <v>68</v>
      </c>
      <c r="B1116" s="1" t="s">
        <v>24</v>
      </c>
      <c r="C1116" s="1" t="s">
        <v>55</v>
      </c>
      <c r="D1116" s="1" t="s">
        <v>45</v>
      </c>
      <c r="E1116" s="1" t="s">
        <v>20</v>
      </c>
      <c r="F1116" s="1" t="s">
        <v>12</v>
      </c>
      <c r="G1116" s="1">
        <v>8466</v>
      </c>
    </row>
    <row r="1117" spans="1:7" x14ac:dyDescent="0.25">
      <c r="A1117" s="1" t="s">
        <v>28</v>
      </c>
      <c r="B1117" s="1" t="s">
        <v>24</v>
      </c>
      <c r="C1117" s="1" t="s">
        <v>55</v>
      </c>
      <c r="D1117" s="1" t="s">
        <v>54</v>
      </c>
      <c r="E1117" s="1" t="s">
        <v>8</v>
      </c>
      <c r="F1117" s="1" t="s">
        <v>9</v>
      </c>
      <c r="G1117" s="1">
        <v>5028</v>
      </c>
    </row>
    <row r="1118" spans="1:7" x14ac:dyDescent="0.25">
      <c r="A1118" s="1" t="s">
        <v>68</v>
      </c>
      <c r="B1118" s="1" t="s">
        <v>24</v>
      </c>
      <c r="C1118" s="1" t="s">
        <v>55</v>
      </c>
      <c r="D1118" s="1" t="s">
        <v>54</v>
      </c>
      <c r="E1118" s="1" t="s">
        <v>20</v>
      </c>
      <c r="F1118" s="1" t="s">
        <v>12</v>
      </c>
      <c r="G1118" s="1">
        <v>5078</v>
      </c>
    </row>
    <row r="1119" spans="1:7" x14ac:dyDescent="0.25">
      <c r="A1119" s="1" t="s">
        <v>63</v>
      </c>
      <c r="B1119" s="1" t="s">
        <v>24</v>
      </c>
      <c r="C1119" s="1" t="s">
        <v>55</v>
      </c>
      <c r="D1119" s="1" t="s">
        <v>52</v>
      </c>
      <c r="E1119" s="1" t="s">
        <v>8</v>
      </c>
      <c r="F1119" s="1" t="s">
        <v>9</v>
      </c>
      <c r="G1119" s="1">
        <v>4861</v>
      </c>
    </row>
    <row r="1120" spans="1:7" x14ac:dyDescent="0.25">
      <c r="A1120" s="1" t="s">
        <v>66</v>
      </c>
      <c r="B1120" s="1" t="s">
        <v>10</v>
      </c>
      <c r="C1120" s="1" t="s">
        <v>57</v>
      </c>
      <c r="D1120" s="1" t="s">
        <v>52</v>
      </c>
      <c r="E1120" s="1" t="s">
        <v>11</v>
      </c>
      <c r="F1120" s="1" t="s">
        <v>12</v>
      </c>
      <c r="G1120" s="1">
        <v>9201</v>
      </c>
    </row>
    <row r="1121" spans="1:7" x14ac:dyDescent="0.25">
      <c r="A1121" s="1" t="s">
        <v>63</v>
      </c>
      <c r="B1121" s="1" t="s">
        <v>10</v>
      </c>
      <c r="C1121" s="1" t="s">
        <v>57</v>
      </c>
      <c r="D1121" s="1" t="s">
        <v>50</v>
      </c>
      <c r="E1121" s="1" t="s">
        <v>21</v>
      </c>
      <c r="F1121" s="1" t="s">
        <v>17</v>
      </c>
      <c r="G1121" s="1">
        <v>9194</v>
      </c>
    </row>
    <row r="1122" spans="1:7" x14ac:dyDescent="0.25">
      <c r="A1122" s="1" t="s">
        <v>68</v>
      </c>
      <c r="B1122" s="1" t="s">
        <v>24</v>
      </c>
      <c r="C1122" s="1" t="s">
        <v>55</v>
      </c>
      <c r="D1122" s="1" t="s">
        <v>53</v>
      </c>
      <c r="E1122" s="1" t="s">
        <v>26</v>
      </c>
      <c r="F1122" s="1" t="s">
        <v>17</v>
      </c>
      <c r="G1122" s="1">
        <v>13102</v>
      </c>
    </row>
    <row r="1123" spans="1:7" x14ac:dyDescent="0.25">
      <c r="A1123" s="1" t="s">
        <v>28</v>
      </c>
      <c r="B1123" s="1" t="s">
        <v>24</v>
      </c>
      <c r="C1123" s="1" t="s">
        <v>55</v>
      </c>
      <c r="D1123" s="1" t="s">
        <v>53</v>
      </c>
      <c r="E1123" s="1" t="s">
        <v>26</v>
      </c>
      <c r="F1123" s="1" t="s">
        <v>17</v>
      </c>
      <c r="G1123" s="1">
        <v>4267</v>
      </c>
    </row>
    <row r="1124" spans="1:7" x14ac:dyDescent="0.25">
      <c r="A1124" s="1" t="s">
        <v>27</v>
      </c>
      <c r="B1124" s="1" t="s">
        <v>7</v>
      </c>
      <c r="C1124" s="1" t="s">
        <v>56</v>
      </c>
      <c r="D1124" s="1" t="s">
        <v>45</v>
      </c>
      <c r="E1124" s="1" t="s">
        <v>16</v>
      </c>
      <c r="F1124" s="1" t="s">
        <v>17</v>
      </c>
      <c r="G1124" s="1">
        <v>24498</v>
      </c>
    </row>
    <row r="1125" spans="1:7" x14ac:dyDescent="0.25">
      <c r="A1125" s="1" t="s">
        <v>67</v>
      </c>
      <c r="B1125" s="1" t="s">
        <v>7</v>
      </c>
      <c r="C1125" s="1" t="s">
        <v>56</v>
      </c>
      <c r="D1125" s="1" t="s">
        <v>54</v>
      </c>
      <c r="E1125" s="1" t="s">
        <v>23</v>
      </c>
      <c r="F1125" s="1" t="s">
        <v>9</v>
      </c>
      <c r="G1125" s="1">
        <v>19879</v>
      </c>
    </row>
    <row r="1126" spans="1:7" x14ac:dyDescent="0.25">
      <c r="A1126" s="1" t="s">
        <v>65</v>
      </c>
      <c r="B1126" s="1" t="s">
        <v>24</v>
      </c>
      <c r="C1126" s="1" t="s">
        <v>55</v>
      </c>
      <c r="D1126" s="1" t="s">
        <v>54</v>
      </c>
      <c r="E1126" s="1" t="s">
        <v>20</v>
      </c>
      <c r="F1126" s="1" t="s">
        <v>12</v>
      </c>
      <c r="G1126" s="1">
        <v>6662</v>
      </c>
    </row>
    <row r="1127" spans="1:7" x14ac:dyDescent="0.25">
      <c r="A1127" s="1" t="s">
        <v>28</v>
      </c>
      <c r="B1127" s="1" t="s">
        <v>10</v>
      </c>
      <c r="C1127" s="1" t="s">
        <v>57</v>
      </c>
      <c r="D1127" s="1" t="s">
        <v>53</v>
      </c>
      <c r="E1127" s="1" t="s">
        <v>23</v>
      </c>
      <c r="F1127" s="1" t="s">
        <v>9</v>
      </c>
      <c r="G1127" s="1">
        <v>9037</v>
      </c>
    </row>
    <row r="1128" spans="1:7" x14ac:dyDescent="0.25">
      <c r="A1128" s="1" t="s">
        <v>63</v>
      </c>
      <c r="B1128" s="1" t="s">
        <v>24</v>
      </c>
      <c r="C1128" s="1" t="s">
        <v>55</v>
      </c>
      <c r="D1128" s="1" t="s">
        <v>49</v>
      </c>
      <c r="E1128" s="1" t="s">
        <v>25</v>
      </c>
      <c r="F1128" s="1" t="s">
        <v>15</v>
      </c>
      <c r="G1128" s="1">
        <v>8616</v>
      </c>
    </row>
    <row r="1129" spans="1:7" x14ac:dyDescent="0.25">
      <c r="A1129" s="1" t="s">
        <v>67</v>
      </c>
      <c r="B1129" s="1" t="s">
        <v>24</v>
      </c>
      <c r="C1129" s="1" t="s">
        <v>55</v>
      </c>
      <c r="D1129" s="1" t="s">
        <v>54</v>
      </c>
      <c r="E1129" s="1" t="s">
        <v>21</v>
      </c>
      <c r="F1129" s="1" t="s">
        <v>17</v>
      </c>
      <c r="G1129" s="1">
        <v>4149</v>
      </c>
    </row>
    <row r="1130" spans="1:7" x14ac:dyDescent="0.25">
      <c r="A1130" s="1" t="s">
        <v>67</v>
      </c>
      <c r="B1130" s="1" t="s">
        <v>10</v>
      </c>
      <c r="C1130" s="1" t="s">
        <v>57</v>
      </c>
      <c r="D1130" s="1" t="s">
        <v>51</v>
      </c>
      <c r="E1130" s="1" t="s">
        <v>26</v>
      </c>
      <c r="F1130" s="1" t="s">
        <v>17</v>
      </c>
      <c r="G1130" s="1">
        <v>11784</v>
      </c>
    </row>
    <row r="1131" spans="1:7" x14ac:dyDescent="0.25">
      <c r="A1131" s="1" t="s">
        <v>66</v>
      </c>
      <c r="B1131" s="1" t="s">
        <v>13</v>
      </c>
      <c r="C1131" s="1" t="s">
        <v>58</v>
      </c>
      <c r="D1131" s="1" t="s">
        <v>49</v>
      </c>
      <c r="E1131" s="1" t="s">
        <v>19</v>
      </c>
      <c r="F1131" s="1" t="s">
        <v>12</v>
      </c>
      <c r="G1131" s="1">
        <v>2227</v>
      </c>
    </row>
    <row r="1132" spans="1:7" x14ac:dyDescent="0.25">
      <c r="A1132" s="1" t="s">
        <v>64</v>
      </c>
      <c r="B1132" s="1" t="s">
        <v>13</v>
      </c>
      <c r="C1132" s="1" t="s">
        <v>58</v>
      </c>
      <c r="D1132" s="1" t="s">
        <v>47</v>
      </c>
      <c r="E1132" s="1" t="s">
        <v>8</v>
      </c>
      <c r="F1132" s="1" t="s">
        <v>9</v>
      </c>
      <c r="G1132" s="1">
        <v>1179</v>
      </c>
    </row>
    <row r="1133" spans="1:7" x14ac:dyDescent="0.25">
      <c r="A1133" s="1" t="s">
        <v>65</v>
      </c>
      <c r="B1133" s="1" t="s">
        <v>24</v>
      </c>
      <c r="C1133" s="1" t="s">
        <v>55</v>
      </c>
      <c r="D1133" s="1" t="s">
        <v>45</v>
      </c>
      <c r="E1133" s="1" t="s">
        <v>19</v>
      </c>
      <c r="F1133" s="1" t="s">
        <v>12</v>
      </c>
      <c r="G1133" s="1">
        <v>6689</v>
      </c>
    </row>
    <row r="1134" spans="1:7" x14ac:dyDescent="0.25">
      <c r="A1134" s="1" t="s">
        <v>68</v>
      </c>
      <c r="B1134" s="1" t="s">
        <v>13</v>
      </c>
      <c r="C1134" s="1" t="s">
        <v>58</v>
      </c>
      <c r="D1134" s="1" t="s">
        <v>47</v>
      </c>
      <c r="E1134" s="1" t="s">
        <v>19</v>
      </c>
      <c r="F1134" s="1" t="s">
        <v>12</v>
      </c>
      <c r="G1134" s="1">
        <v>7566</v>
      </c>
    </row>
    <row r="1135" spans="1:7" x14ac:dyDescent="0.25">
      <c r="A1135" s="1" t="s">
        <v>64</v>
      </c>
      <c r="B1135" s="1" t="s">
        <v>24</v>
      </c>
      <c r="C1135" s="1" t="s">
        <v>55</v>
      </c>
      <c r="D1135" s="1" t="s">
        <v>48</v>
      </c>
      <c r="E1135" s="1" t="s">
        <v>18</v>
      </c>
      <c r="F1135" s="1" t="s">
        <v>15</v>
      </c>
      <c r="G1135" s="1">
        <v>10154</v>
      </c>
    </row>
    <row r="1136" spans="1:7" x14ac:dyDescent="0.25">
      <c r="A1136" s="1" t="s">
        <v>28</v>
      </c>
      <c r="B1136" s="1" t="s">
        <v>7</v>
      </c>
      <c r="C1136" s="1" t="s">
        <v>56</v>
      </c>
      <c r="D1136" s="1" t="s">
        <v>47</v>
      </c>
      <c r="E1136" s="1" t="s">
        <v>18</v>
      </c>
      <c r="F1136" s="1" t="s">
        <v>15</v>
      </c>
      <c r="G1136" s="1">
        <v>19452</v>
      </c>
    </row>
    <row r="1137" spans="1:7" x14ac:dyDescent="0.25">
      <c r="A1137" s="1" t="s">
        <v>66</v>
      </c>
      <c r="B1137" s="1" t="s">
        <v>10</v>
      </c>
      <c r="C1137" s="1" t="s">
        <v>57</v>
      </c>
      <c r="D1137" s="1" t="s">
        <v>49</v>
      </c>
      <c r="E1137" s="1" t="s">
        <v>22</v>
      </c>
      <c r="F1137" s="1" t="s">
        <v>9</v>
      </c>
      <c r="G1137" s="1">
        <v>11471</v>
      </c>
    </row>
    <row r="1138" spans="1:7" x14ac:dyDescent="0.25">
      <c r="A1138" s="1" t="s">
        <v>68</v>
      </c>
      <c r="B1138" s="1" t="s">
        <v>13</v>
      </c>
      <c r="C1138" s="1" t="s">
        <v>58</v>
      </c>
      <c r="D1138" s="1" t="s">
        <v>54</v>
      </c>
      <c r="E1138" s="1" t="s">
        <v>25</v>
      </c>
      <c r="F1138" s="1" t="s">
        <v>15</v>
      </c>
      <c r="G1138" s="1">
        <v>2638</v>
      </c>
    </row>
    <row r="1139" spans="1:7" x14ac:dyDescent="0.25">
      <c r="A1139" s="1" t="s">
        <v>63</v>
      </c>
      <c r="B1139" s="1" t="s">
        <v>10</v>
      </c>
      <c r="C1139" s="1" t="s">
        <v>57</v>
      </c>
      <c r="D1139" s="1" t="s">
        <v>48</v>
      </c>
      <c r="E1139" s="1" t="s">
        <v>11</v>
      </c>
      <c r="F1139" s="1" t="s">
        <v>12</v>
      </c>
      <c r="G1139" s="1">
        <v>13667</v>
      </c>
    </row>
    <row r="1140" spans="1:7" x14ac:dyDescent="0.25">
      <c r="A1140" s="1" t="s">
        <v>27</v>
      </c>
      <c r="B1140" s="1" t="s">
        <v>13</v>
      </c>
      <c r="C1140" s="1" t="s">
        <v>58</v>
      </c>
      <c r="D1140" s="1" t="s">
        <v>51</v>
      </c>
      <c r="E1140" s="1" t="s">
        <v>25</v>
      </c>
      <c r="F1140" s="1" t="s">
        <v>15</v>
      </c>
      <c r="G1140" s="1">
        <v>6648</v>
      </c>
    </row>
    <row r="1141" spans="1:7" x14ac:dyDescent="0.25">
      <c r="A1141" s="1" t="s">
        <v>65</v>
      </c>
      <c r="B1141" s="1" t="s">
        <v>13</v>
      </c>
      <c r="C1141" s="1" t="s">
        <v>58</v>
      </c>
      <c r="D1141" s="1" t="s">
        <v>48</v>
      </c>
      <c r="E1141" s="1" t="s">
        <v>22</v>
      </c>
      <c r="F1141" s="1" t="s">
        <v>9</v>
      </c>
      <c r="G1141" s="1">
        <v>7748</v>
      </c>
    </row>
    <row r="1142" spans="1:7" x14ac:dyDescent="0.25">
      <c r="A1142" s="1" t="s">
        <v>67</v>
      </c>
      <c r="B1142" s="1" t="s">
        <v>24</v>
      </c>
      <c r="C1142" s="1" t="s">
        <v>55</v>
      </c>
      <c r="D1142" s="1" t="s">
        <v>48</v>
      </c>
      <c r="E1142" s="1" t="s">
        <v>23</v>
      </c>
      <c r="F1142" s="1" t="s">
        <v>9</v>
      </c>
      <c r="G1142" s="1">
        <v>8226</v>
      </c>
    </row>
    <row r="1143" spans="1:7" x14ac:dyDescent="0.25">
      <c r="A1143" s="1" t="s">
        <v>27</v>
      </c>
      <c r="B1143" s="1" t="s">
        <v>10</v>
      </c>
      <c r="C1143" s="1" t="s">
        <v>57</v>
      </c>
      <c r="D1143" s="1" t="s">
        <v>50</v>
      </c>
      <c r="E1143" s="1" t="s">
        <v>16</v>
      </c>
      <c r="F1143" s="1" t="s">
        <v>17</v>
      </c>
      <c r="G1143" s="1">
        <v>17055</v>
      </c>
    </row>
    <row r="1144" spans="1:7" x14ac:dyDescent="0.25">
      <c r="A1144" s="1" t="s">
        <v>28</v>
      </c>
      <c r="B1144" s="1" t="s">
        <v>24</v>
      </c>
      <c r="C1144" s="1" t="s">
        <v>55</v>
      </c>
      <c r="D1144" s="1" t="s">
        <v>53</v>
      </c>
      <c r="E1144" s="1" t="s">
        <v>25</v>
      </c>
      <c r="F1144" s="1" t="s">
        <v>15</v>
      </c>
      <c r="G1144" s="1">
        <v>12363</v>
      </c>
    </row>
    <row r="1145" spans="1:7" x14ac:dyDescent="0.25">
      <c r="A1145" s="1" t="s">
        <v>66</v>
      </c>
      <c r="B1145" s="1" t="s">
        <v>10</v>
      </c>
      <c r="C1145" s="1" t="s">
        <v>57</v>
      </c>
      <c r="D1145" s="1" t="s">
        <v>50</v>
      </c>
      <c r="E1145" s="1" t="s">
        <v>20</v>
      </c>
      <c r="F1145" s="1" t="s">
        <v>12</v>
      </c>
      <c r="G1145" s="1">
        <v>12240</v>
      </c>
    </row>
    <row r="1146" spans="1:7" x14ac:dyDescent="0.25">
      <c r="A1146" s="1" t="s">
        <v>67</v>
      </c>
      <c r="B1146" s="1" t="s">
        <v>24</v>
      </c>
      <c r="C1146" s="1" t="s">
        <v>55</v>
      </c>
      <c r="D1146" s="1" t="s">
        <v>53</v>
      </c>
      <c r="E1146" s="1" t="s">
        <v>16</v>
      </c>
      <c r="F1146" s="1" t="s">
        <v>17</v>
      </c>
      <c r="G1146" s="1">
        <v>6069</v>
      </c>
    </row>
    <row r="1147" spans="1:7" x14ac:dyDescent="0.25">
      <c r="A1147" s="1" t="s">
        <v>67</v>
      </c>
      <c r="B1147" s="1" t="s">
        <v>24</v>
      </c>
      <c r="C1147" s="1" t="s">
        <v>55</v>
      </c>
      <c r="D1147" s="1" t="s">
        <v>53</v>
      </c>
      <c r="E1147" s="1" t="s">
        <v>23</v>
      </c>
      <c r="F1147" s="1" t="s">
        <v>9</v>
      </c>
      <c r="G1147" s="1">
        <v>5134</v>
      </c>
    </row>
    <row r="1148" spans="1:7" x14ac:dyDescent="0.25">
      <c r="A1148" s="1" t="s">
        <v>64</v>
      </c>
      <c r="B1148" s="1" t="s">
        <v>24</v>
      </c>
      <c r="C1148" s="1" t="s">
        <v>55</v>
      </c>
      <c r="D1148" s="1" t="s">
        <v>53</v>
      </c>
      <c r="E1148" s="1" t="s">
        <v>20</v>
      </c>
      <c r="F1148" s="1" t="s">
        <v>12</v>
      </c>
      <c r="G1148" s="1">
        <v>7479</v>
      </c>
    </row>
    <row r="1149" spans="1:7" x14ac:dyDescent="0.25">
      <c r="A1149" s="1" t="s">
        <v>28</v>
      </c>
      <c r="B1149" s="1" t="s">
        <v>24</v>
      </c>
      <c r="C1149" s="1" t="s">
        <v>55</v>
      </c>
      <c r="D1149" s="1" t="s">
        <v>45</v>
      </c>
      <c r="E1149" s="1" t="s">
        <v>22</v>
      </c>
      <c r="F1149" s="1" t="s">
        <v>9</v>
      </c>
      <c r="G1149" s="1">
        <v>14241</v>
      </c>
    </row>
    <row r="1150" spans="1:7" x14ac:dyDescent="0.25">
      <c r="A1150" s="1" t="s">
        <v>67</v>
      </c>
      <c r="B1150" s="1" t="s">
        <v>13</v>
      </c>
      <c r="C1150" s="1" t="s">
        <v>58</v>
      </c>
      <c r="D1150" s="1" t="s">
        <v>51</v>
      </c>
      <c r="E1150" s="1" t="s">
        <v>19</v>
      </c>
      <c r="F1150" s="1" t="s">
        <v>12</v>
      </c>
      <c r="G1150" s="1">
        <v>7167</v>
      </c>
    </row>
    <row r="1151" spans="1:7" x14ac:dyDescent="0.25">
      <c r="A1151" s="1" t="s">
        <v>64</v>
      </c>
      <c r="B1151" s="1" t="s">
        <v>13</v>
      </c>
      <c r="C1151" s="1" t="s">
        <v>58</v>
      </c>
      <c r="D1151" s="1" t="s">
        <v>48</v>
      </c>
      <c r="E1151" s="1" t="s">
        <v>21</v>
      </c>
      <c r="F1151" s="1" t="s">
        <v>17</v>
      </c>
      <c r="G1151" s="1">
        <v>5064</v>
      </c>
    </row>
    <row r="1152" spans="1:7" x14ac:dyDescent="0.25">
      <c r="A1152" s="1" t="s">
        <v>66</v>
      </c>
      <c r="B1152" s="1" t="s">
        <v>13</v>
      </c>
      <c r="C1152" s="1" t="s">
        <v>58</v>
      </c>
      <c r="D1152" s="1" t="s">
        <v>49</v>
      </c>
      <c r="E1152" s="1" t="s">
        <v>25</v>
      </c>
      <c r="F1152" s="1" t="s">
        <v>15</v>
      </c>
      <c r="G1152" s="1">
        <v>5452</v>
      </c>
    </row>
    <row r="1153" spans="1:7" x14ac:dyDescent="0.25">
      <c r="A1153" s="1" t="s">
        <v>66</v>
      </c>
      <c r="B1153" s="1" t="s">
        <v>10</v>
      </c>
      <c r="C1153" s="1" t="s">
        <v>57</v>
      </c>
      <c r="D1153" s="1" t="s">
        <v>50</v>
      </c>
      <c r="E1153" s="1" t="s">
        <v>25</v>
      </c>
      <c r="F1153" s="1" t="s">
        <v>15</v>
      </c>
      <c r="G1153" s="1">
        <v>12633</v>
      </c>
    </row>
    <row r="1154" spans="1:7" x14ac:dyDescent="0.25">
      <c r="A1154" s="1" t="s">
        <v>65</v>
      </c>
      <c r="B1154" s="1" t="s">
        <v>13</v>
      </c>
      <c r="C1154" s="1" t="s">
        <v>58</v>
      </c>
      <c r="D1154" s="1" t="s">
        <v>53</v>
      </c>
      <c r="E1154" s="1" t="s">
        <v>16</v>
      </c>
      <c r="F1154" s="1" t="s">
        <v>17</v>
      </c>
      <c r="G1154" s="1">
        <v>5946</v>
      </c>
    </row>
    <row r="1155" spans="1:7" x14ac:dyDescent="0.25">
      <c r="A1155" s="1" t="s">
        <v>65</v>
      </c>
      <c r="B1155" s="1" t="s">
        <v>24</v>
      </c>
      <c r="C1155" s="1" t="s">
        <v>55</v>
      </c>
      <c r="D1155" s="1" t="s">
        <v>50</v>
      </c>
      <c r="E1155" s="1" t="s">
        <v>21</v>
      </c>
      <c r="F1155" s="1" t="s">
        <v>17</v>
      </c>
      <c r="G1155" s="1">
        <v>10758</v>
      </c>
    </row>
    <row r="1156" spans="1:7" x14ac:dyDescent="0.25">
      <c r="A1156" s="1" t="s">
        <v>27</v>
      </c>
      <c r="B1156" s="1" t="s">
        <v>10</v>
      </c>
      <c r="C1156" s="1" t="s">
        <v>57</v>
      </c>
      <c r="D1156" s="1" t="s">
        <v>51</v>
      </c>
      <c r="E1156" s="1" t="s">
        <v>26</v>
      </c>
      <c r="F1156" s="1" t="s">
        <v>17</v>
      </c>
      <c r="G1156" s="1">
        <v>9825</v>
      </c>
    </row>
    <row r="1157" spans="1:7" x14ac:dyDescent="0.25">
      <c r="A1157" s="1" t="s">
        <v>68</v>
      </c>
      <c r="B1157" s="1" t="s">
        <v>7</v>
      </c>
      <c r="C1157" s="1" t="s">
        <v>56</v>
      </c>
      <c r="D1157" s="1" t="s">
        <v>45</v>
      </c>
      <c r="E1157" s="1" t="s">
        <v>22</v>
      </c>
      <c r="F1157" s="1" t="s">
        <v>9</v>
      </c>
      <c r="G1157" s="1">
        <v>16824</v>
      </c>
    </row>
    <row r="1158" spans="1:7" x14ac:dyDescent="0.25">
      <c r="A1158" s="1" t="s">
        <v>68</v>
      </c>
      <c r="B1158" s="1" t="s">
        <v>13</v>
      </c>
      <c r="C1158" s="1" t="s">
        <v>58</v>
      </c>
      <c r="D1158" s="1" t="s">
        <v>53</v>
      </c>
      <c r="E1158" s="1" t="s">
        <v>21</v>
      </c>
      <c r="F1158" s="1" t="s">
        <v>17</v>
      </c>
      <c r="G1158" s="1">
        <v>4670</v>
      </c>
    </row>
    <row r="1159" spans="1:7" x14ac:dyDescent="0.25">
      <c r="A1159" s="1" t="s">
        <v>65</v>
      </c>
      <c r="B1159" s="1" t="s">
        <v>24</v>
      </c>
      <c r="C1159" s="1" t="s">
        <v>55</v>
      </c>
      <c r="D1159" s="1" t="s">
        <v>47</v>
      </c>
      <c r="E1159" s="1" t="s">
        <v>25</v>
      </c>
      <c r="F1159" s="1" t="s">
        <v>15</v>
      </c>
      <c r="G1159" s="1">
        <v>13522</v>
      </c>
    </row>
    <row r="1160" spans="1:7" x14ac:dyDescent="0.25">
      <c r="A1160" s="1" t="s">
        <v>66</v>
      </c>
      <c r="B1160" s="1" t="s">
        <v>10</v>
      </c>
      <c r="C1160" s="1" t="s">
        <v>57</v>
      </c>
      <c r="D1160" s="1" t="s">
        <v>48</v>
      </c>
      <c r="E1160" s="1" t="s">
        <v>26</v>
      </c>
      <c r="F1160" s="1" t="s">
        <v>17</v>
      </c>
      <c r="G1160" s="1">
        <v>16176</v>
      </c>
    </row>
    <row r="1161" spans="1:7" x14ac:dyDescent="0.25">
      <c r="A1161" s="1" t="s">
        <v>65</v>
      </c>
      <c r="B1161" s="1" t="s">
        <v>24</v>
      </c>
      <c r="C1161" s="1" t="s">
        <v>55</v>
      </c>
      <c r="D1161" s="1" t="s">
        <v>51</v>
      </c>
      <c r="E1161" s="1" t="s">
        <v>16</v>
      </c>
      <c r="F1161" s="1" t="s">
        <v>17</v>
      </c>
      <c r="G1161" s="1">
        <v>8196</v>
      </c>
    </row>
    <row r="1162" spans="1:7" x14ac:dyDescent="0.25">
      <c r="A1162" s="1" t="s">
        <v>28</v>
      </c>
      <c r="B1162" s="1" t="s">
        <v>24</v>
      </c>
      <c r="C1162" s="1" t="s">
        <v>55</v>
      </c>
      <c r="D1162" s="1" t="s">
        <v>52</v>
      </c>
      <c r="E1162" s="1" t="s">
        <v>8</v>
      </c>
      <c r="F1162" s="1" t="s">
        <v>9</v>
      </c>
      <c r="G1162" s="1">
        <v>5340</v>
      </c>
    </row>
    <row r="1163" spans="1:7" x14ac:dyDescent="0.25">
      <c r="A1163" s="1" t="s">
        <v>28</v>
      </c>
      <c r="B1163" s="1" t="s">
        <v>24</v>
      </c>
      <c r="C1163" s="1" t="s">
        <v>55</v>
      </c>
      <c r="D1163" s="1" t="s">
        <v>45</v>
      </c>
      <c r="E1163" s="1" t="s">
        <v>22</v>
      </c>
      <c r="F1163" s="1" t="s">
        <v>9</v>
      </c>
      <c r="G1163" s="1">
        <v>13390</v>
      </c>
    </row>
    <row r="1164" spans="1:7" x14ac:dyDescent="0.25">
      <c r="A1164" s="1" t="s">
        <v>63</v>
      </c>
      <c r="B1164" s="1" t="s">
        <v>13</v>
      </c>
      <c r="C1164" s="1" t="s">
        <v>58</v>
      </c>
      <c r="D1164" s="1" t="s">
        <v>45</v>
      </c>
      <c r="E1164" s="1" t="s">
        <v>14</v>
      </c>
      <c r="F1164" s="1" t="s">
        <v>15</v>
      </c>
      <c r="G1164" s="1">
        <v>7632</v>
      </c>
    </row>
    <row r="1165" spans="1:7" x14ac:dyDescent="0.25">
      <c r="A1165" s="1" t="s">
        <v>65</v>
      </c>
      <c r="B1165" s="1" t="s">
        <v>13</v>
      </c>
      <c r="C1165" s="1" t="s">
        <v>58</v>
      </c>
      <c r="D1165" s="1" t="s">
        <v>53</v>
      </c>
      <c r="E1165" s="1" t="s">
        <v>16</v>
      </c>
      <c r="F1165" s="1" t="s">
        <v>17</v>
      </c>
      <c r="G1165" s="1">
        <v>4548</v>
      </c>
    </row>
    <row r="1166" spans="1:7" x14ac:dyDescent="0.25">
      <c r="A1166" s="1" t="s">
        <v>67</v>
      </c>
      <c r="B1166" s="1" t="s">
        <v>10</v>
      </c>
      <c r="C1166" s="1" t="s">
        <v>57</v>
      </c>
      <c r="D1166" s="1" t="s">
        <v>49</v>
      </c>
      <c r="E1166" s="1" t="s">
        <v>11</v>
      </c>
      <c r="F1166" s="1" t="s">
        <v>12</v>
      </c>
      <c r="G1166" s="1">
        <v>10025</v>
      </c>
    </row>
    <row r="1167" spans="1:7" x14ac:dyDescent="0.25">
      <c r="A1167" s="1" t="s">
        <v>65</v>
      </c>
      <c r="B1167" s="1" t="s">
        <v>13</v>
      </c>
      <c r="C1167" s="1" t="s">
        <v>58</v>
      </c>
      <c r="D1167" s="1" t="s">
        <v>54</v>
      </c>
      <c r="E1167" s="1" t="s">
        <v>8</v>
      </c>
      <c r="F1167" s="1" t="s">
        <v>9</v>
      </c>
      <c r="G1167" s="1">
        <v>3848</v>
      </c>
    </row>
    <row r="1168" spans="1:7" x14ac:dyDescent="0.25">
      <c r="A1168" s="1" t="s">
        <v>28</v>
      </c>
      <c r="B1168" s="1" t="s">
        <v>7</v>
      </c>
      <c r="C1168" s="1" t="s">
        <v>56</v>
      </c>
      <c r="D1168" s="1" t="s">
        <v>49</v>
      </c>
      <c r="E1168" s="1" t="s">
        <v>18</v>
      </c>
      <c r="F1168" s="1" t="s">
        <v>15</v>
      </c>
      <c r="G1168" s="1">
        <v>28739</v>
      </c>
    </row>
    <row r="1169" spans="1:7" x14ac:dyDescent="0.25">
      <c r="A1169" s="1" t="s">
        <v>27</v>
      </c>
      <c r="B1169" s="1" t="s">
        <v>7</v>
      </c>
      <c r="C1169" s="1" t="s">
        <v>56</v>
      </c>
      <c r="D1169" s="1" t="s">
        <v>46</v>
      </c>
      <c r="E1169" s="1" t="s">
        <v>19</v>
      </c>
      <c r="F1169" s="1" t="s">
        <v>12</v>
      </c>
      <c r="G1169" s="1">
        <v>22506</v>
      </c>
    </row>
    <row r="1170" spans="1:7" x14ac:dyDescent="0.25">
      <c r="A1170" s="1" t="s">
        <v>63</v>
      </c>
      <c r="B1170" s="1" t="s">
        <v>7</v>
      </c>
      <c r="C1170" s="1" t="s">
        <v>56</v>
      </c>
      <c r="D1170" s="1" t="s">
        <v>53</v>
      </c>
      <c r="E1170" s="1" t="s">
        <v>11</v>
      </c>
      <c r="F1170" s="1" t="s">
        <v>12</v>
      </c>
      <c r="G1170" s="1">
        <v>18156</v>
      </c>
    </row>
    <row r="1171" spans="1:7" x14ac:dyDescent="0.25">
      <c r="A1171" s="1" t="s">
        <v>66</v>
      </c>
      <c r="B1171" s="1" t="s">
        <v>10</v>
      </c>
      <c r="C1171" s="1" t="s">
        <v>57</v>
      </c>
      <c r="D1171" s="1" t="s">
        <v>45</v>
      </c>
      <c r="E1171" s="1" t="s">
        <v>14</v>
      </c>
      <c r="F1171" s="1" t="s">
        <v>15</v>
      </c>
      <c r="G1171" s="1">
        <v>14238</v>
      </c>
    </row>
    <row r="1172" spans="1:7" x14ac:dyDescent="0.25">
      <c r="A1172" s="1" t="s">
        <v>27</v>
      </c>
      <c r="B1172" s="1" t="s">
        <v>13</v>
      </c>
      <c r="C1172" s="1" t="s">
        <v>58</v>
      </c>
      <c r="D1172" s="1" t="s">
        <v>51</v>
      </c>
      <c r="E1172" s="1" t="s">
        <v>11</v>
      </c>
      <c r="F1172" s="1" t="s">
        <v>12</v>
      </c>
      <c r="G1172" s="1">
        <v>4695</v>
      </c>
    </row>
    <row r="1173" spans="1:7" x14ac:dyDescent="0.25">
      <c r="A1173" s="1" t="s">
        <v>64</v>
      </c>
      <c r="B1173" s="1" t="s">
        <v>7</v>
      </c>
      <c r="C1173" s="1" t="s">
        <v>56</v>
      </c>
      <c r="D1173" s="1" t="s">
        <v>51</v>
      </c>
      <c r="E1173" s="1" t="s">
        <v>23</v>
      </c>
      <c r="F1173" s="1" t="s">
        <v>9</v>
      </c>
      <c r="G1173" s="1">
        <v>24461</v>
      </c>
    </row>
    <row r="1174" spans="1:7" x14ac:dyDescent="0.25">
      <c r="A1174" s="1" t="s">
        <v>28</v>
      </c>
      <c r="B1174" s="1" t="s">
        <v>13</v>
      </c>
      <c r="C1174" s="1" t="s">
        <v>58</v>
      </c>
      <c r="D1174" s="1" t="s">
        <v>52</v>
      </c>
      <c r="E1174" s="1" t="s">
        <v>16</v>
      </c>
      <c r="F1174" s="1" t="s">
        <v>17</v>
      </c>
      <c r="G1174" s="1">
        <v>7341</v>
      </c>
    </row>
    <row r="1175" spans="1:7" x14ac:dyDescent="0.25">
      <c r="A1175" s="1" t="s">
        <v>64</v>
      </c>
      <c r="B1175" s="1" t="s">
        <v>13</v>
      </c>
      <c r="C1175" s="1" t="s">
        <v>58</v>
      </c>
      <c r="D1175" s="1" t="s">
        <v>53</v>
      </c>
      <c r="E1175" s="1" t="s">
        <v>26</v>
      </c>
      <c r="F1175" s="1" t="s">
        <v>17</v>
      </c>
      <c r="G1175" s="1">
        <v>2189</v>
      </c>
    </row>
    <row r="1176" spans="1:7" x14ac:dyDescent="0.25">
      <c r="A1176" s="1" t="s">
        <v>68</v>
      </c>
      <c r="B1176" s="1" t="s">
        <v>7</v>
      </c>
      <c r="C1176" s="1" t="s">
        <v>56</v>
      </c>
      <c r="D1176" s="1" t="s">
        <v>53</v>
      </c>
      <c r="E1176" s="1" t="s">
        <v>19</v>
      </c>
      <c r="F1176" s="1" t="s">
        <v>12</v>
      </c>
      <c r="G1176" s="1">
        <v>18500</v>
      </c>
    </row>
    <row r="1177" spans="1:7" x14ac:dyDescent="0.25">
      <c r="A1177" s="1" t="s">
        <v>64</v>
      </c>
      <c r="B1177" s="1" t="s">
        <v>24</v>
      </c>
      <c r="C1177" s="1" t="s">
        <v>55</v>
      </c>
      <c r="D1177" s="1" t="s">
        <v>51</v>
      </c>
      <c r="E1177" s="1" t="s">
        <v>21</v>
      </c>
      <c r="F1177" s="1" t="s">
        <v>17</v>
      </c>
      <c r="G1177" s="1">
        <v>6717</v>
      </c>
    </row>
    <row r="1178" spans="1:7" x14ac:dyDescent="0.25">
      <c r="A1178" s="1" t="s">
        <v>66</v>
      </c>
      <c r="B1178" s="1" t="s">
        <v>7</v>
      </c>
      <c r="C1178" s="1" t="s">
        <v>56</v>
      </c>
      <c r="D1178" s="1" t="s">
        <v>54</v>
      </c>
      <c r="E1178" s="1" t="s">
        <v>23</v>
      </c>
      <c r="F1178" s="1" t="s">
        <v>9</v>
      </c>
      <c r="G1178" s="1">
        <v>16279</v>
      </c>
    </row>
    <row r="1179" spans="1:7" x14ac:dyDescent="0.25">
      <c r="A1179" s="1" t="s">
        <v>64</v>
      </c>
      <c r="B1179" s="1" t="s">
        <v>24</v>
      </c>
      <c r="C1179" s="1" t="s">
        <v>55</v>
      </c>
      <c r="D1179" s="1" t="s">
        <v>54</v>
      </c>
      <c r="E1179" s="1" t="s">
        <v>20</v>
      </c>
      <c r="F1179" s="1" t="s">
        <v>12</v>
      </c>
      <c r="G1179" s="1">
        <v>9305</v>
      </c>
    </row>
    <row r="1180" spans="1:7" x14ac:dyDescent="0.25">
      <c r="A1180" s="1" t="s">
        <v>64</v>
      </c>
      <c r="B1180" s="1" t="s">
        <v>13</v>
      </c>
      <c r="C1180" s="1" t="s">
        <v>58</v>
      </c>
      <c r="D1180" s="1" t="s">
        <v>48</v>
      </c>
      <c r="E1180" s="1" t="s">
        <v>8</v>
      </c>
      <c r="F1180" s="1" t="s">
        <v>9</v>
      </c>
      <c r="G1180" s="1">
        <v>7053</v>
      </c>
    </row>
    <row r="1181" spans="1:7" x14ac:dyDescent="0.25">
      <c r="A1181" s="1" t="s">
        <v>67</v>
      </c>
      <c r="B1181" s="1" t="s">
        <v>10</v>
      </c>
      <c r="C1181" s="1" t="s">
        <v>57</v>
      </c>
      <c r="D1181" s="1" t="s">
        <v>46</v>
      </c>
      <c r="E1181" s="1" t="s">
        <v>18</v>
      </c>
      <c r="F1181" s="1" t="s">
        <v>15</v>
      </c>
      <c r="G1181" s="1">
        <v>16243</v>
      </c>
    </row>
    <row r="1182" spans="1:7" x14ac:dyDescent="0.25">
      <c r="A1182" s="1" t="s">
        <v>68</v>
      </c>
      <c r="B1182" s="1" t="s">
        <v>13</v>
      </c>
      <c r="C1182" s="1" t="s">
        <v>58</v>
      </c>
      <c r="D1182" s="1" t="s">
        <v>50</v>
      </c>
      <c r="E1182" s="1" t="s">
        <v>20</v>
      </c>
      <c r="F1182" s="1" t="s">
        <v>12</v>
      </c>
      <c r="G1182" s="1">
        <v>4399</v>
      </c>
    </row>
    <row r="1183" spans="1:7" x14ac:dyDescent="0.25">
      <c r="A1183" s="1" t="s">
        <v>28</v>
      </c>
      <c r="B1183" s="1" t="s">
        <v>24</v>
      </c>
      <c r="C1183" s="1" t="s">
        <v>55</v>
      </c>
      <c r="D1183" s="1" t="s">
        <v>51</v>
      </c>
      <c r="E1183" s="1" t="s">
        <v>14</v>
      </c>
      <c r="F1183" s="1" t="s">
        <v>15</v>
      </c>
      <c r="G1183" s="1">
        <v>7669</v>
      </c>
    </row>
    <row r="1184" spans="1:7" x14ac:dyDescent="0.25">
      <c r="A1184" s="1" t="s">
        <v>66</v>
      </c>
      <c r="B1184" s="1" t="s">
        <v>7</v>
      </c>
      <c r="C1184" s="1" t="s">
        <v>56</v>
      </c>
      <c r="D1184" s="1" t="s">
        <v>47</v>
      </c>
      <c r="E1184" s="1" t="s">
        <v>14</v>
      </c>
      <c r="F1184" s="1" t="s">
        <v>15</v>
      </c>
      <c r="G1184" s="1">
        <v>26926</v>
      </c>
    </row>
    <row r="1185" spans="1:7" x14ac:dyDescent="0.25">
      <c r="A1185" s="1" t="s">
        <v>63</v>
      </c>
      <c r="B1185" s="1" t="s">
        <v>10</v>
      </c>
      <c r="C1185" s="1" t="s">
        <v>57</v>
      </c>
      <c r="D1185" s="1" t="s">
        <v>53</v>
      </c>
      <c r="E1185" s="1" t="s">
        <v>11</v>
      </c>
      <c r="F1185" s="1" t="s">
        <v>12</v>
      </c>
      <c r="G1185" s="1">
        <v>17199</v>
      </c>
    </row>
    <row r="1186" spans="1:7" x14ac:dyDescent="0.25">
      <c r="A1186" s="1" t="s">
        <v>66</v>
      </c>
      <c r="B1186" s="1" t="s">
        <v>7</v>
      </c>
      <c r="C1186" s="1" t="s">
        <v>56</v>
      </c>
      <c r="D1186" s="1" t="s">
        <v>48</v>
      </c>
      <c r="E1186" s="1" t="s">
        <v>11</v>
      </c>
      <c r="F1186" s="1" t="s">
        <v>12</v>
      </c>
      <c r="G1186" s="1">
        <v>15054</v>
      </c>
    </row>
    <row r="1187" spans="1:7" x14ac:dyDescent="0.25">
      <c r="A1187" s="1" t="s">
        <v>27</v>
      </c>
      <c r="B1187" s="1" t="s">
        <v>13</v>
      </c>
      <c r="C1187" s="1" t="s">
        <v>58</v>
      </c>
      <c r="D1187" s="1" t="s">
        <v>48</v>
      </c>
      <c r="E1187" s="1" t="s">
        <v>25</v>
      </c>
      <c r="F1187" s="1" t="s">
        <v>15</v>
      </c>
      <c r="G1187" s="1">
        <v>2224</v>
      </c>
    </row>
    <row r="1188" spans="1:7" x14ac:dyDescent="0.25">
      <c r="A1188" s="1" t="s">
        <v>66</v>
      </c>
      <c r="B1188" s="1" t="s">
        <v>13</v>
      </c>
      <c r="C1188" s="1" t="s">
        <v>58</v>
      </c>
      <c r="D1188" s="1" t="s">
        <v>54</v>
      </c>
      <c r="E1188" s="1" t="s">
        <v>16</v>
      </c>
      <c r="F1188" s="1" t="s">
        <v>17</v>
      </c>
      <c r="G1188" s="1">
        <v>5015</v>
      </c>
    </row>
    <row r="1189" spans="1:7" x14ac:dyDescent="0.25">
      <c r="A1189" s="1" t="s">
        <v>64</v>
      </c>
      <c r="B1189" s="1" t="s">
        <v>10</v>
      </c>
      <c r="C1189" s="1" t="s">
        <v>57</v>
      </c>
      <c r="D1189" s="1" t="s">
        <v>47</v>
      </c>
      <c r="E1189" s="1" t="s">
        <v>18</v>
      </c>
      <c r="F1189" s="1" t="s">
        <v>15</v>
      </c>
      <c r="G1189" s="1">
        <v>10485</v>
      </c>
    </row>
    <row r="1190" spans="1:7" x14ac:dyDescent="0.25">
      <c r="A1190" s="1" t="s">
        <v>64</v>
      </c>
      <c r="B1190" s="1" t="s">
        <v>13</v>
      </c>
      <c r="C1190" s="1" t="s">
        <v>58</v>
      </c>
      <c r="D1190" s="1" t="s">
        <v>52</v>
      </c>
      <c r="E1190" s="1" t="s">
        <v>26</v>
      </c>
      <c r="F1190" s="1" t="s">
        <v>17</v>
      </c>
      <c r="G1190" s="1">
        <v>7522</v>
      </c>
    </row>
    <row r="1191" spans="1:7" x14ac:dyDescent="0.25">
      <c r="A1191" s="1" t="s">
        <v>67</v>
      </c>
      <c r="B1191" s="1" t="s">
        <v>7</v>
      </c>
      <c r="C1191" s="1" t="s">
        <v>56</v>
      </c>
      <c r="D1191" s="1" t="s">
        <v>54</v>
      </c>
      <c r="E1191" s="1" t="s">
        <v>25</v>
      </c>
      <c r="F1191" s="1" t="s">
        <v>15</v>
      </c>
      <c r="G1191" s="1">
        <v>16228</v>
      </c>
    </row>
    <row r="1192" spans="1:7" x14ac:dyDescent="0.25">
      <c r="A1192" s="1" t="s">
        <v>27</v>
      </c>
      <c r="B1192" s="1" t="s">
        <v>24</v>
      </c>
      <c r="C1192" s="1" t="s">
        <v>55</v>
      </c>
      <c r="D1192" s="1" t="s">
        <v>45</v>
      </c>
      <c r="E1192" s="1" t="s">
        <v>20</v>
      </c>
      <c r="F1192" s="1" t="s">
        <v>12</v>
      </c>
      <c r="G1192" s="1">
        <v>7022</v>
      </c>
    </row>
    <row r="1193" spans="1:7" x14ac:dyDescent="0.25">
      <c r="A1193" s="1" t="s">
        <v>65</v>
      </c>
      <c r="B1193" s="1" t="s">
        <v>10</v>
      </c>
      <c r="C1193" s="1" t="s">
        <v>57</v>
      </c>
      <c r="D1193" s="1" t="s">
        <v>52</v>
      </c>
      <c r="E1193" s="1" t="s">
        <v>21</v>
      </c>
      <c r="F1193" s="1" t="s">
        <v>17</v>
      </c>
      <c r="G1193" s="1">
        <v>11105</v>
      </c>
    </row>
    <row r="1194" spans="1:7" x14ac:dyDescent="0.25">
      <c r="A1194" s="1" t="s">
        <v>27</v>
      </c>
      <c r="B1194" s="1" t="s">
        <v>7</v>
      </c>
      <c r="C1194" s="1" t="s">
        <v>56</v>
      </c>
      <c r="D1194" s="1" t="s">
        <v>54</v>
      </c>
      <c r="E1194" s="1" t="s">
        <v>25</v>
      </c>
      <c r="F1194" s="1" t="s">
        <v>15</v>
      </c>
      <c r="G1194" s="1">
        <v>16401</v>
      </c>
    </row>
    <row r="1195" spans="1:7" x14ac:dyDescent="0.25">
      <c r="A1195" s="1" t="s">
        <v>66</v>
      </c>
      <c r="B1195" s="1" t="s">
        <v>7</v>
      </c>
      <c r="C1195" s="1" t="s">
        <v>56</v>
      </c>
      <c r="D1195" s="1" t="s">
        <v>54</v>
      </c>
      <c r="E1195" s="1" t="s">
        <v>26</v>
      </c>
      <c r="F1195" s="1" t="s">
        <v>17</v>
      </c>
      <c r="G1195" s="1">
        <v>15875</v>
      </c>
    </row>
    <row r="1196" spans="1:7" x14ac:dyDescent="0.25">
      <c r="A1196" s="1" t="s">
        <v>28</v>
      </c>
      <c r="B1196" s="1" t="s">
        <v>10</v>
      </c>
      <c r="C1196" s="1" t="s">
        <v>57</v>
      </c>
      <c r="D1196" s="1" t="s">
        <v>50</v>
      </c>
      <c r="E1196" s="1" t="s">
        <v>26</v>
      </c>
      <c r="F1196" s="1" t="s">
        <v>17</v>
      </c>
      <c r="G1196" s="1">
        <v>19147</v>
      </c>
    </row>
    <row r="1197" spans="1:7" x14ac:dyDescent="0.25">
      <c r="A1197" s="1" t="s">
        <v>65</v>
      </c>
      <c r="B1197" s="1" t="s">
        <v>10</v>
      </c>
      <c r="C1197" s="1" t="s">
        <v>57</v>
      </c>
      <c r="D1197" s="1" t="s">
        <v>48</v>
      </c>
      <c r="E1197" s="1" t="s">
        <v>18</v>
      </c>
      <c r="F1197" s="1" t="s">
        <v>15</v>
      </c>
      <c r="G1197" s="1">
        <v>12650</v>
      </c>
    </row>
    <row r="1198" spans="1:7" x14ac:dyDescent="0.25">
      <c r="A1198" s="1" t="s">
        <v>67</v>
      </c>
      <c r="B1198" s="1" t="s">
        <v>13</v>
      </c>
      <c r="C1198" s="1" t="s">
        <v>58</v>
      </c>
      <c r="D1198" s="1" t="s">
        <v>50</v>
      </c>
      <c r="E1198" s="1" t="s">
        <v>18</v>
      </c>
      <c r="F1198" s="1" t="s">
        <v>15</v>
      </c>
      <c r="G1198" s="1">
        <v>6618</v>
      </c>
    </row>
    <row r="1199" spans="1:7" x14ac:dyDescent="0.25">
      <c r="A1199" s="1" t="s">
        <v>63</v>
      </c>
      <c r="B1199" s="1" t="s">
        <v>24</v>
      </c>
      <c r="C1199" s="1" t="s">
        <v>55</v>
      </c>
      <c r="D1199" s="1" t="s">
        <v>48</v>
      </c>
      <c r="E1199" s="1" t="s">
        <v>21</v>
      </c>
      <c r="F1199" s="1" t="s">
        <v>17</v>
      </c>
      <c r="G1199" s="1">
        <v>5947</v>
      </c>
    </row>
    <row r="1200" spans="1:7" x14ac:dyDescent="0.25">
      <c r="A1200" s="1" t="s">
        <v>67</v>
      </c>
      <c r="B1200" s="1" t="s">
        <v>13</v>
      </c>
      <c r="C1200" s="1" t="s">
        <v>58</v>
      </c>
      <c r="D1200" s="1" t="s">
        <v>51</v>
      </c>
      <c r="E1200" s="1" t="s">
        <v>8</v>
      </c>
      <c r="F1200" s="1" t="s">
        <v>9</v>
      </c>
      <c r="G1200" s="1">
        <v>2452</v>
      </c>
    </row>
    <row r="1201" spans="1:7" x14ac:dyDescent="0.25">
      <c r="A1201" s="1" t="s">
        <v>28</v>
      </c>
      <c r="B1201" s="1" t="s">
        <v>10</v>
      </c>
      <c r="C1201" s="1" t="s">
        <v>57</v>
      </c>
      <c r="D1201" s="1" t="s">
        <v>52</v>
      </c>
      <c r="E1201" s="1" t="s">
        <v>16</v>
      </c>
      <c r="F1201" s="1" t="s">
        <v>17</v>
      </c>
      <c r="G1201" s="1">
        <v>17865</v>
      </c>
    </row>
    <row r="1202" spans="1:7" x14ac:dyDescent="0.25">
      <c r="A1202" s="1" t="s">
        <v>63</v>
      </c>
      <c r="B1202" s="1" t="s">
        <v>24</v>
      </c>
      <c r="C1202" s="1" t="s">
        <v>55</v>
      </c>
      <c r="D1202" s="1" t="s">
        <v>45</v>
      </c>
      <c r="E1202" s="1" t="s">
        <v>18</v>
      </c>
      <c r="F1202" s="1" t="s">
        <v>15</v>
      </c>
      <c r="G1202" s="1">
        <v>9588</v>
      </c>
    </row>
    <row r="1203" spans="1:7" x14ac:dyDescent="0.25">
      <c r="A1203" s="1" t="s">
        <v>63</v>
      </c>
      <c r="B1203" s="1" t="s">
        <v>10</v>
      </c>
      <c r="C1203" s="1" t="s">
        <v>57</v>
      </c>
      <c r="D1203" s="1" t="s">
        <v>51</v>
      </c>
      <c r="E1203" s="1" t="s">
        <v>20</v>
      </c>
      <c r="F1203" s="1" t="s">
        <v>12</v>
      </c>
      <c r="G1203" s="1">
        <v>9996</v>
      </c>
    </row>
    <row r="1204" spans="1:7" x14ac:dyDescent="0.25">
      <c r="A1204" s="1" t="s">
        <v>27</v>
      </c>
      <c r="B1204" s="1" t="s">
        <v>7</v>
      </c>
      <c r="C1204" s="1" t="s">
        <v>56</v>
      </c>
      <c r="D1204" s="1" t="s">
        <v>52</v>
      </c>
      <c r="E1204" s="1" t="s">
        <v>20</v>
      </c>
      <c r="F1204" s="1" t="s">
        <v>12</v>
      </c>
      <c r="G1204" s="1">
        <v>19446</v>
      </c>
    </row>
    <row r="1205" spans="1:7" x14ac:dyDescent="0.25">
      <c r="A1205" s="1" t="s">
        <v>67</v>
      </c>
      <c r="B1205" s="1" t="s">
        <v>13</v>
      </c>
      <c r="C1205" s="1" t="s">
        <v>58</v>
      </c>
      <c r="D1205" s="1" t="s">
        <v>53</v>
      </c>
      <c r="E1205" s="1" t="s">
        <v>11</v>
      </c>
      <c r="F1205" s="1" t="s">
        <v>12</v>
      </c>
      <c r="G1205" s="1">
        <v>2152</v>
      </c>
    </row>
    <row r="1206" spans="1:7" x14ac:dyDescent="0.25">
      <c r="A1206" s="1" t="s">
        <v>68</v>
      </c>
      <c r="B1206" s="1" t="s">
        <v>24</v>
      </c>
      <c r="C1206" s="1" t="s">
        <v>55</v>
      </c>
      <c r="D1206" s="1" t="s">
        <v>45</v>
      </c>
      <c r="E1206" s="1" t="s">
        <v>21</v>
      </c>
      <c r="F1206" s="1" t="s">
        <v>17</v>
      </c>
      <c r="G1206" s="1">
        <v>12278</v>
      </c>
    </row>
    <row r="1207" spans="1:7" x14ac:dyDescent="0.25">
      <c r="A1207" s="1" t="s">
        <v>68</v>
      </c>
      <c r="B1207" s="1" t="s">
        <v>24</v>
      </c>
      <c r="C1207" s="1" t="s">
        <v>55</v>
      </c>
      <c r="D1207" s="1" t="s">
        <v>47</v>
      </c>
      <c r="E1207" s="1" t="s">
        <v>20</v>
      </c>
      <c r="F1207" s="1" t="s">
        <v>12</v>
      </c>
      <c r="G1207" s="1">
        <v>14764</v>
      </c>
    </row>
    <row r="1208" spans="1:7" x14ac:dyDescent="0.25">
      <c r="A1208" s="1" t="s">
        <v>67</v>
      </c>
      <c r="B1208" s="1" t="s">
        <v>7</v>
      </c>
      <c r="C1208" s="1" t="s">
        <v>56</v>
      </c>
      <c r="D1208" s="1" t="s">
        <v>45</v>
      </c>
      <c r="E1208" s="1" t="s">
        <v>11</v>
      </c>
      <c r="F1208" s="1" t="s">
        <v>12</v>
      </c>
      <c r="G1208" s="1">
        <v>18903</v>
      </c>
    </row>
    <row r="1209" spans="1:7" x14ac:dyDescent="0.25">
      <c r="A1209" s="1" t="s">
        <v>63</v>
      </c>
      <c r="B1209" s="1" t="s">
        <v>13</v>
      </c>
      <c r="C1209" s="1" t="s">
        <v>58</v>
      </c>
      <c r="D1209" s="1" t="s">
        <v>53</v>
      </c>
      <c r="E1209" s="1" t="s">
        <v>23</v>
      </c>
      <c r="F1209" s="1" t="s">
        <v>9</v>
      </c>
      <c r="G1209" s="1">
        <v>4835</v>
      </c>
    </row>
    <row r="1210" spans="1:7" x14ac:dyDescent="0.25">
      <c r="A1210" s="1" t="s">
        <v>65</v>
      </c>
      <c r="B1210" s="1" t="s">
        <v>24</v>
      </c>
      <c r="C1210" s="1" t="s">
        <v>55</v>
      </c>
      <c r="D1210" s="1" t="s">
        <v>50</v>
      </c>
      <c r="E1210" s="1" t="s">
        <v>14</v>
      </c>
      <c r="F1210" s="1" t="s">
        <v>15</v>
      </c>
      <c r="G1210" s="1">
        <v>9099</v>
      </c>
    </row>
    <row r="1211" spans="1:7" x14ac:dyDescent="0.25">
      <c r="A1211" s="1" t="s">
        <v>66</v>
      </c>
      <c r="B1211" s="1" t="s">
        <v>10</v>
      </c>
      <c r="C1211" s="1" t="s">
        <v>57</v>
      </c>
      <c r="D1211" s="1" t="s">
        <v>45</v>
      </c>
      <c r="E1211" s="1" t="s">
        <v>25</v>
      </c>
      <c r="F1211" s="1" t="s">
        <v>15</v>
      </c>
      <c r="G1211" s="1">
        <v>14626</v>
      </c>
    </row>
    <row r="1212" spans="1:7" x14ac:dyDescent="0.25">
      <c r="A1212" s="1" t="s">
        <v>67</v>
      </c>
      <c r="B1212" s="1" t="s">
        <v>7</v>
      </c>
      <c r="C1212" s="1" t="s">
        <v>56</v>
      </c>
      <c r="D1212" s="1" t="s">
        <v>47</v>
      </c>
      <c r="E1212" s="1" t="s">
        <v>21</v>
      </c>
      <c r="F1212" s="1" t="s">
        <v>17</v>
      </c>
      <c r="G1212" s="1">
        <v>25324</v>
      </c>
    </row>
    <row r="1213" spans="1:7" x14ac:dyDescent="0.25">
      <c r="A1213" s="1" t="s">
        <v>28</v>
      </c>
      <c r="B1213" s="1" t="s">
        <v>13</v>
      </c>
      <c r="C1213" s="1" t="s">
        <v>58</v>
      </c>
      <c r="D1213" s="1" t="s">
        <v>49</v>
      </c>
      <c r="E1213" s="1" t="s">
        <v>20</v>
      </c>
      <c r="F1213" s="1" t="s">
        <v>12</v>
      </c>
      <c r="G1213" s="1">
        <v>5400</v>
      </c>
    </row>
    <row r="1214" spans="1:7" x14ac:dyDescent="0.25">
      <c r="A1214" s="1" t="s">
        <v>68</v>
      </c>
      <c r="B1214" s="1" t="s">
        <v>10</v>
      </c>
      <c r="C1214" s="1" t="s">
        <v>57</v>
      </c>
      <c r="D1214" s="1" t="s">
        <v>53</v>
      </c>
      <c r="E1214" s="1" t="s">
        <v>19</v>
      </c>
      <c r="F1214" s="1" t="s">
        <v>12</v>
      </c>
      <c r="G1214" s="1">
        <v>12779</v>
      </c>
    </row>
    <row r="1215" spans="1:7" x14ac:dyDescent="0.25">
      <c r="A1215" s="1" t="s">
        <v>67</v>
      </c>
      <c r="B1215" s="1" t="s">
        <v>10</v>
      </c>
      <c r="C1215" s="1" t="s">
        <v>57</v>
      </c>
      <c r="D1215" s="1" t="s">
        <v>50</v>
      </c>
      <c r="E1215" s="1" t="s">
        <v>11</v>
      </c>
      <c r="F1215" s="1" t="s">
        <v>12</v>
      </c>
      <c r="G1215" s="1">
        <v>18158</v>
      </c>
    </row>
    <row r="1216" spans="1:7" x14ac:dyDescent="0.25">
      <c r="A1216" s="1" t="s">
        <v>68</v>
      </c>
      <c r="B1216" s="1" t="s">
        <v>10</v>
      </c>
      <c r="C1216" s="1" t="s">
        <v>57</v>
      </c>
      <c r="D1216" s="1" t="s">
        <v>53</v>
      </c>
      <c r="E1216" s="1" t="s">
        <v>11</v>
      </c>
      <c r="F1216" s="1" t="s">
        <v>12</v>
      </c>
      <c r="G1216" s="1">
        <v>17610</v>
      </c>
    </row>
    <row r="1217" spans="1:7" x14ac:dyDescent="0.25">
      <c r="A1217" s="1" t="s">
        <v>27</v>
      </c>
      <c r="B1217" s="1" t="s">
        <v>10</v>
      </c>
      <c r="C1217" s="1" t="s">
        <v>57</v>
      </c>
      <c r="D1217" s="1" t="s">
        <v>54</v>
      </c>
      <c r="E1217" s="1" t="s">
        <v>25</v>
      </c>
      <c r="F1217" s="1" t="s">
        <v>15</v>
      </c>
      <c r="G1217" s="1">
        <v>15744</v>
      </c>
    </row>
    <row r="1218" spans="1:7" x14ac:dyDescent="0.25">
      <c r="A1218" s="1" t="s">
        <v>27</v>
      </c>
      <c r="B1218" s="1" t="s">
        <v>10</v>
      </c>
      <c r="C1218" s="1" t="s">
        <v>57</v>
      </c>
      <c r="D1218" s="1" t="s">
        <v>48</v>
      </c>
      <c r="E1218" s="1" t="s">
        <v>8</v>
      </c>
      <c r="F1218" s="1" t="s">
        <v>9</v>
      </c>
      <c r="G1218" s="1">
        <v>13069</v>
      </c>
    </row>
    <row r="1219" spans="1:7" x14ac:dyDescent="0.25">
      <c r="A1219" s="1" t="s">
        <v>63</v>
      </c>
      <c r="B1219" s="1" t="s">
        <v>7</v>
      </c>
      <c r="C1219" s="1" t="s">
        <v>56</v>
      </c>
      <c r="D1219" s="1" t="s">
        <v>48</v>
      </c>
      <c r="E1219" s="1" t="s">
        <v>23</v>
      </c>
      <c r="F1219" s="1" t="s">
        <v>9</v>
      </c>
      <c r="G1219" s="1">
        <v>16581</v>
      </c>
    </row>
    <row r="1220" spans="1:7" x14ac:dyDescent="0.25">
      <c r="A1220" s="1" t="s">
        <v>66</v>
      </c>
      <c r="B1220" s="1" t="s">
        <v>7</v>
      </c>
      <c r="C1220" s="1" t="s">
        <v>56</v>
      </c>
      <c r="D1220" s="1" t="s">
        <v>52</v>
      </c>
      <c r="E1220" s="1" t="s">
        <v>26</v>
      </c>
      <c r="F1220" s="1" t="s">
        <v>17</v>
      </c>
      <c r="G1220" s="1">
        <v>18819</v>
      </c>
    </row>
    <row r="1221" spans="1:7" x14ac:dyDescent="0.25">
      <c r="A1221" s="1" t="s">
        <v>27</v>
      </c>
      <c r="B1221" s="1" t="s">
        <v>7</v>
      </c>
      <c r="C1221" s="1" t="s">
        <v>56</v>
      </c>
      <c r="D1221" s="1" t="s">
        <v>45</v>
      </c>
      <c r="E1221" s="1" t="s">
        <v>14</v>
      </c>
      <c r="F1221" s="1" t="s">
        <v>15</v>
      </c>
      <c r="G1221" s="1">
        <v>28700</v>
      </c>
    </row>
    <row r="1222" spans="1:7" x14ac:dyDescent="0.25">
      <c r="A1222" s="1" t="s">
        <v>27</v>
      </c>
      <c r="B1222" s="1" t="s">
        <v>13</v>
      </c>
      <c r="C1222" s="1" t="s">
        <v>58</v>
      </c>
      <c r="D1222" s="1" t="s">
        <v>49</v>
      </c>
      <c r="E1222" s="1" t="s">
        <v>26</v>
      </c>
      <c r="F1222" s="1" t="s">
        <v>17</v>
      </c>
      <c r="G1222" s="1">
        <v>7866</v>
      </c>
    </row>
    <row r="1223" spans="1:7" x14ac:dyDescent="0.25">
      <c r="A1223" s="1" t="s">
        <v>67</v>
      </c>
      <c r="B1223" s="1" t="s">
        <v>24</v>
      </c>
      <c r="C1223" s="1" t="s">
        <v>55</v>
      </c>
      <c r="D1223" s="1" t="s">
        <v>52</v>
      </c>
      <c r="E1223" s="1" t="s">
        <v>19</v>
      </c>
      <c r="F1223" s="1" t="s">
        <v>12</v>
      </c>
      <c r="G1223" s="1">
        <v>4386</v>
      </c>
    </row>
    <row r="1224" spans="1:7" x14ac:dyDescent="0.25">
      <c r="A1224" s="1" t="s">
        <v>66</v>
      </c>
      <c r="B1224" s="1" t="s">
        <v>13</v>
      </c>
      <c r="C1224" s="1" t="s">
        <v>58</v>
      </c>
      <c r="D1224" s="1" t="s">
        <v>54</v>
      </c>
      <c r="E1224" s="1" t="s">
        <v>8</v>
      </c>
      <c r="F1224" s="1" t="s">
        <v>9</v>
      </c>
      <c r="G1224" s="1">
        <v>1216</v>
      </c>
    </row>
    <row r="1225" spans="1:7" x14ac:dyDescent="0.25">
      <c r="A1225" s="1" t="s">
        <v>63</v>
      </c>
      <c r="B1225" s="1" t="s">
        <v>13</v>
      </c>
      <c r="C1225" s="1" t="s">
        <v>58</v>
      </c>
      <c r="D1225" s="1" t="s">
        <v>53</v>
      </c>
      <c r="E1225" s="1" t="s">
        <v>21</v>
      </c>
      <c r="F1225" s="1" t="s">
        <v>17</v>
      </c>
      <c r="G1225" s="1">
        <v>2541</v>
      </c>
    </row>
    <row r="1226" spans="1:7" x14ac:dyDescent="0.25">
      <c r="A1226" s="1" t="s">
        <v>63</v>
      </c>
      <c r="B1226" s="1" t="s">
        <v>7</v>
      </c>
      <c r="C1226" s="1" t="s">
        <v>56</v>
      </c>
      <c r="D1226" s="1" t="s">
        <v>54</v>
      </c>
      <c r="E1226" s="1" t="s">
        <v>22</v>
      </c>
      <c r="F1226" s="1" t="s">
        <v>9</v>
      </c>
      <c r="G1226" s="1">
        <v>27047</v>
      </c>
    </row>
    <row r="1227" spans="1:7" x14ac:dyDescent="0.25">
      <c r="A1227" s="1" t="s">
        <v>64</v>
      </c>
      <c r="B1227" s="1" t="s">
        <v>24</v>
      </c>
      <c r="C1227" s="1" t="s">
        <v>55</v>
      </c>
      <c r="D1227" s="1" t="s">
        <v>49</v>
      </c>
      <c r="E1227" s="1" t="s">
        <v>20</v>
      </c>
      <c r="F1227" s="1" t="s">
        <v>12</v>
      </c>
      <c r="G1227" s="1">
        <v>8999</v>
      </c>
    </row>
    <row r="1228" spans="1:7" x14ac:dyDescent="0.25">
      <c r="A1228" s="1" t="s">
        <v>68</v>
      </c>
      <c r="B1228" s="1" t="s">
        <v>7</v>
      </c>
      <c r="C1228" s="1" t="s">
        <v>56</v>
      </c>
      <c r="D1228" s="1" t="s">
        <v>54</v>
      </c>
      <c r="E1228" s="1" t="s">
        <v>8</v>
      </c>
      <c r="F1228" s="1" t="s">
        <v>9</v>
      </c>
      <c r="G1228" s="1">
        <v>29211</v>
      </c>
    </row>
    <row r="1229" spans="1:7" x14ac:dyDescent="0.25">
      <c r="A1229" s="1" t="s">
        <v>66</v>
      </c>
      <c r="B1229" s="1" t="s">
        <v>13</v>
      </c>
      <c r="C1229" s="1" t="s">
        <v>58</v>
      </c>
      <c r="D1229" s="1" t="s">
        <v>54</v>
      </c>
      <c r="E1229" s="1" t="s">
        <v>26</v>
      </c>
      <c r="F1229" s="1" t="s">
        <v>17</v>
      </c>
      <c r="G1229" s="1">
        <v>3339</v>
      </c>
    </row>
    <row r="1230" spans="1:7" x14ac:dyDescent="0.25">
      <c r="A1230" s="1" t="s">
        <v>67</v>
      </c>
      <c r="B1230" s="1" t="s">
        <v>7</v>
      </c>
      <c r="C1230" s="1" t="s">
        <v>56</v>
      </c>
      <c r="D1230" s="1" t="s">
        <v>47</v>
      </c>
      <c r="E1230" s="1" t="s">
        <v>16</v>
      </c>
      <c r="F1230" s="1" t="s">
        <v>17</v>
      </c>
      <c r="G1230" s="1">
        <v>26100</v>
      </c>
    </row>
    <row r="1231" spans="1:7" x14ac:dyDescent="0.25">
      <c r="A1231" s="1" t="s">
        <v>28</v>
      </c>
      <c r="B1231" s="1" t="s">
        <v>13</v>
      </c>
      <c r="C1231" s="1" t="s">
        <v>58</v>
      </c>
      <c r="D1231" s="1" t="s">
        <v>50</v>
      </c>
      <c r="E1231" s="1" t="s">
        <v>14</v>
      </c>
      <c r="F1231" s="1" t="s">
        <v>15</v>
      </c>
      <c r="G1231" s="1">
        <v>3793</v>
      </c>
    </row>
    <row r="1232" spans="1:7" x14ac:dyDescent="0.25">
      <c r="A1232" s="1" t="s">
        <v>67</v>
      </c>
      <c r="B1232" s="1" t="s">
        <v>10</v>
      </c>
      <c r="C1232" s="1" t="s">
        <v>57</v>
      </c>
      <c r="D1232" s="1" t="s">
        <v>45</v>
      </c>
      <c r="E1232" s="1" t="s">
        <v>22</v>
      </c>
      <c r="F1232" s="1" t="s">
        <v>9</v>
      </c>
      <c r="G1232" s="1">
        <v>19546</v>
      </c>
    </row>
    <row r="1233" spans="1:7" x14ac:dyDescent="0.25">
      <c r="A1233" s="1" t="s">
        <v>68</v>
      </c>
      <c r="B1233" s="1" t="s">
        <v>13</v>
      </c>
      <c r="C1233" s="1" t="s">
        <v>58</v>
      </c>
      <c r="D1233" s="1" t="s">
        <v>45</v>
      </c>
      <c r="E1233" s="1" t="s">
        <v>16</v>
      </c>
      <c r="F1233" s="1" t="s">
        <v>17</v>
      </c>
      <c r="G1233" s="1">
        <v>7410</v>
      </c>
    </row>
    <row r="1234" spans="1:7" x14ac:dyDescent="0.25">
      <c r="A1234" s="1" t="s">
        <v>64</v>
      </c>
      <c r="B1234" s="1" t="s">
        <v>10</v>
      </c>
      <c r="C1234" s="1" t="s">
        <v>57</v>
      </c>
      <c r="D1234" s="1" t="s">
        <v>47</v>
      </c>
      <c r="E1234" s="1" t="s">
        <v>25</v>
      </c>
      <c r="F1234" s="1" t="s">
        <v>15</v>
      </c>
      <c r="G1234" s="1">
        <v>16651</v>
      </c>
    </row>
    <row r="1235" spans="1:7" x14ac:dyDescent="0.25">
      <c r="A1235" s="1" t="s">
        <v>28</v>
      </c>
      <c r="B1235" s="1" t="s">
        <v>13</v>
      </c>
      <c r="C1235" s="1" t="s">
        <v>58</v>
      </c>
      <c r="D1235" s="1" t="s">
        <v>48</v>
      </c>
      <c r="E1235" s="1" t="s">
        <v>20</v>
      </c>
      <c r="F1235" s="1" t="s">
        <v>12</v>
      </c>
      <c r="G1235" s="1">
        <v>7980</v>
      </c>
    </row>
    <row r="1236" spans="1:7" x14ac:dyDescent="0.25">
      <c r="A1236" s="1" t="s">
        <v>27</v>
      </c>
      <c r="B1236" s="1" t="s">
        <v>10</v>
      </c>
      <c r="C1236" s="1" t="s">
        <v>57</v>
      </c>
      <c r="D1236" s="1" t="s">
        <v>46</v>
      </c>
      <c r="E1236" s="1" t="s">
        <v>26</v>
      </c>
      <c r="F1236" s="1" t="s">
        <v>17</v>
      </c>
      <c r="G1236" s="1">
        <v>9439</v>
      </c>
    </row>
    <row r="1237" spans="1:7" x14ac:dyDescent="0.25">
      <c r="A1237" s="1" t="s">
        <v>64</v>
      </c>
      <c r="B1237" s="1" t="s">
        <v>13</v>
      </c>
      <c r="C1237" s="1" t="s">
        <v>58</v>
      </c>
      <c r="D1237" s="1" t="s">
        <v>52</v>
      </c>
      <c r="E1237" s="1" t="s">
        <v>18</v>
      </c>
      <c r="F1237" s="1" t="s">
        <v>15</v>
      </c>
      <c r="G1237" s="1">
        <v>5855</v>
      </c>
    </row>
    <row r="1238" spans="1:7" x14ac:dyDescent="0.25">
      <c r="A1238" s="1" t="s">
        <v>64</v>
      </c>
      <c r="B1238" s="1" t="s">
        <v>10</v>
      </c>
      <c r="C1238" s="1" t="s">
        <v>57</v>
      </c>
      <c r="D1238" s="1" t="s">
        <v>54</v>
      </c>
      <c r="E1238" s="1" t="s">
        <v>25</v>
      </c>
      <c r="F1238" s="1" t="s">
        <v>15</v>
      </c>
      <c r="G1238" s="1">
        <v>19272</v>
      </c>
    </row>
    <row r="1239" spans="1:7" x14ac:dyDescent="0.25">
      <c r="A1239" s="1" t="s">
        <v>28</v>
      </c>
      <c r="B1239" s="1" t="s">
        <v>24</v>
      </c>
      <c r="C1239" s="1" t="s">
        <v>55</v>
      </c>
      <c r="D1239" s="1" t="s">
        <v>48</v>
      </c>
      <c r="E1239" s="1" t="s">
        <v>19</v>
      </c>
      <c r="F1239" s="1" t="s">
        <v>12</v>
      </c>
      <c r="G1239" s="1">
        <v>13793</v>
      </c>
    </row>
    <row r="1240" spans="1:7" x14ac:dyDescent="0.25">
      <c r="A1240" s="1" t="s">
        <v>28</v>
      </c>
      <c r="B1240" s="1" t="s">
        <v>13</v>
      </c>
      <c r="C1240" s="1" t="s">
        <v>58</v>
      </c>
      <c r="D1240" s="1" t="s">
        <v>52</v>
      </c>
      <c r="E1240" s="1" t="s">
        <v>22</v>
      </c>
      <c r="F1240" s="1" t="s">
        <v>9</v>
      </c>
      <c r="G1240" s="1">
        <v>4821</v>
      </c>
    </row>
    <row r="1241" spans="1:7" x14ac:dyDescent="0.25">
      <c r="A1241" s="1" t="s">
        <v>66</v>
      </c>
      <c r="B1241" s="1" t="s">
        <v>24</v>
      </c>
      <c r="C1241" s="1" t="s">
        <v>55</v>
      </c>
      <c r="D1241" s="1" t="s">
        <v>52</v>
      </c>
      <c r="E1241" s="1" t="s">
        <v>21</v>
      </c>
      <c r="F1241" s="1" t="s">
        <v>17</v>
      </c>
      <c r="G1241" s="1">
        <v>5423</v>
      </c>
    </row>
    <row r="1242" spans="1:7" x14ac:dyDescent="0.25">
      <c r="A1242" s="1" t="s">
        <v>27</v>
      </c>
      <c r="B1242" s="1" t="s">
        <v>7</v>
      </c>
      <c r="C1242" s="1" t="s">
        <v>56</v>
      </c>
      <c r="D1242" s="1" t="s">
        <v>50</v>
      </c>
      <c r="E1242" s="1" t="s">
        <v>26</v>
      </c>
      <c r="F1242" s="1" t="s">
        <v>17</v>
      </c>
      <c r="G1242" s="1">
        <v>17129</v>
      </c>
    </row>
    <row r="1243" spans="1:7" x14ac:dyDescent="0.25">
      <c r="A1243" s="1" t="s">
        <v>27</v>
      </c>
      <c r="B1243" s="1" t="s">
        <v>24</v>
      </c>
      <c r="C1243" s="1" t="s">
        <v>55</v>
      </c>
      <c r="D1243" s="1" t="s">
        <v>49</v>
      </c>
      <c r="E1243" s="1" t="s">
        <v>22</v>
      </c>
      <c r="F1243" s="1" t="s">
        <v>9</v>
      </c>
      <c r="G1243" s="1">
        <v>11816</v>
      </c>
    </row>
    <row r="1244" spans="1:7" x14ac:dyDescent="0.25">
      <c r="A1244" s="1" t="s">
        <v>28</v>
      </c>
      <c r="B1244" s="1" t="s">
        <v>13</v>
      </c>
      <c r="C1244" s="1" t="s">
        <v>58</v>
      </c>
      <c r="D1244" s="1" t="s">
        <v>52</v>
      </c>
      <c r="E1244" s="1" t="s">
        <v>20</v>
      </c>
      <c r="F1244" s="1" t="s">
        <v>12</v>
      </c>
      <c r="G1244" s="1">
        <v>3790</v>
      </c>
    </row>
    <row r="1245" spans="1:7" x14ac:dyDescent="0.25">
      <c r="A1245" s="1" t="s">
        <v>27</v>
      </c>
      <c r="B1245" s="1" t="s">
        <v>13</v>
      </c>
      <c r="C1245" s="1" t="s">
        <v>58</v>
      </c>
      <c r="D1245" s="1" t="s">
        <v>47</v>
      </c>
      <c r="E1245" s="1" t="s">
        <v>14</v>
      </c>
      <c r="F1245" s="1" t="s">
        <v>15</v>
      </c>
      <c r="G1245" s="1">
        <v>5616</v>
      </c>
    </row>
    <row r="1246" spans="1:7" x14ac:dyDescent="0.25">
      <c r="A1246" s="1" t="s">
        <v>63</v>
      </c>
      <c r="B1246" s="1" t="s">
        <v>10</v>
      </c>
      <c r="C1246" s="1" t="s">
        <v>57</v>
      </c>
      <c r="D1246" s="1" t="s">
        <v>51</v>
      </c>
      <c r="E1246" s="1" t="s">
        <v>8</v>
      </c>
      <c r="F1246" s="1" t="s">
        <v>9</v>
      </c>
      <c r="G1246" s="1">
        <v>8581</v>
      </c>
    </row>
    <row r="1247" spans="1:7" x14ac:dyDescent="0.25">
      <c r="A1247" s="1" t="s">
        <v>65</v>
      </c>
      <c r="B1247" s="1" t="s">
        <v>13</v>
      </c>
      <c r="C1247" s="1" t="s">
        <v>58</v>
      </c>
      <c r="D1247" s="1" t="s">
        <v>45</v>
      </c>
      <c r="E1247" s="1" t="s">
        <v>8</v>
      </c>
      <c r="F1247" s="1" t="s">
        <v>9</v>
      </c>
      <c r="G1247" s="1">
        <v>2381</v>
      </c>
    </row>
    <row r="1248" spans="1:7" x14ac:dyDescent="0.25">
      <c r="A1248" s="1" t="s">
        <v>68</v>
      </c>
      <c r="B1248" s="1" t="s">
        <v>10</v>
      </c>
      <c r="C1248" s="1" t="s">
        <v>57</v>
      </c>
      <c r="D1248" s="1" t="s">
        <v>45</v>
      </c>
      <c r="E1248" s="1" t="s">
        <v>20</v>
      </c>
      <c r="F1248" s="1" t="s">
        <v>12</v>
      </c>
      <c r="G1248" s="1">
        <v>13308</v>
      </c>
    </row>
    <row r="1249" spans="1:7" x14ac:dyDescent="0.25">
      <c r="A1249" s="1" t="s">
        <v>65</v>
      </c>
      <c r="B1249" s="1" t="s">
        <v>7</v>
      </c>
      <c r="C1249" s="1" t="s">
        <v>56</v>
      </c>
      <c r="D1249" s="1" t="s">
        <v>52</v>
      </c>
      <c r="E1249" s="1" t="s">
        <v>25</v>
      </c>
      <c r="F1249" s="1" t="s">
        <v>15</v>
      </c>
      <c r="G1249" s="1">
        <v>24356</v>
      </c>
    </row>
    <row r="1250" spans="1:7" x14ac:dyDescent="0.25">
      <c r="A1250" s="1" t="s">
        <v>28</v>
      </c>
      <c r="B1250" s="1" t="s">
        <v>24</v>
      </c>
      <c r="C1250" s="1" t="s">
        <v>55</v>
      </c>
      <c r="D1250" s="1" t="s">
        <v>45</v>
      </c>
      <c r="E1250" s="1" t="s">
        <v>19</v>
      </c>
      <c r="F1250" s="1" t="s">
        <v>12</v>
      </c>
      <c r="G1250" s="1">
        <v>11952</v>
      </c>
    </row>
    <row r="1251" spans="1:7" x14ac:dyDescent="0.25">
      <c r="A1251" s="1" t="s">
        <v>66</v>
      </c>
      <c r="B1251" s="1" t="s">
        <v>24</v>
      </c>
      <c r="C1251" s="1" t="s">
        <v>55</v>
      </c>
      <c r="D1251" s="1" t="s">
        <v>48</v>
      </c>
      <c r="E1251" s="1" t="s">
        <v>14</v>
      </c>
      <c r="F1251" s="1" t="s">
        <v>15</v>
      </c>
      <c r="G1251" s="1">
        <v>8527</v>
      </c>
    </row>
    <row r="1252" spans="1:7" x14ac:dyDescent="0.25">
      <c r="A1252" s="1" t="s">
        <v>63</v>
      </c>
      <c r="B1252" s="1" t="s">
        <v>10</v>
      </c>
      <c r="C1252" s="1" t="s">
        <v>57</v>
      </c>
      <c r="D1252" s="1" t="s">
        <v>51</v>
      </c>
      <c r="E1252" s="1" t="s">
        <v>26</v>
      </c>
      <c r="F1252" s="1" t="s">
        <v>17</v>
      </c>
      <c r="G1252" s="1">
        <v>18062</v>
      </c>
    </row>
    <row r="1253" spans="1:7" x14ac:dyDescent="0.25">
      <c r="A1253" s="1" t="s">
        <v>66</v>
      </c>
      <c r="B1253" s="1" t="s">
        <v>13</v>
      </c>
      <c r="C1253" s="1" t="s">
        <v>58</v>
      </c>
      <c r="D1253" s="1" t="s">
        <v>47</v>
      </c>
      <c r="E1253" s="1" t="s">
        <v>25</v>
      </c>
      <c r="F1253" s="1" t="s">
        <v>15</v>
      </c>
      <c r="G1253" s="1">
        <v>6807</v>
      </c>
    </row>
    <row r="1254" spans="1:7" x14ac:dyDescent="0.25">
      <c r="A1254" s="1" t="s">
        <v>27</v>
      </c>
      <c r="B1254" s="1" t="s">
        <v>7</v>
      </c>
      <c r="C1254" s="1" t="s">
        <v>56</v>
      </c>
      <c r="D1254" s="1" t="s">
        <v>49</v>
      </c>
      <c r="E1254" s="1" t="s">
        <v>22</v>
      </c>
      <c r="F1254" s="1" t="s">
        <v>9</v>
      </c>
      <c r="G1254" s="1">
        <v>22447</v>
      </c>
    </row>
    <row r="1255" spans="1:7" x14ac:dyDescent="0.25">
      <c r="A1255" s="1" t="s">
        <v>65</v>
      </c>
      <c r="B1255" s="1" t="s">
        <v>10</v>
      </c>
      <c r="C1255" s="1" t="s">
        <v>57</v>
      </c>
      <c r="D1255" s="1" t="s">
        <v>53</v>
      </c>
      <c r="E1255" s="1" t="s">
        <v>20</v>
      </c>
      <c r="F1255" s="1" t="s">
        <v>12</v>
      </c>
      <c r="G1255" s="1">
        <v>18986</v>
      </c>
    </row>
    <row r="1256" spans="1:7" x14ac:dyDescent="0.25">
      <c r="A1256" s="1" t="s">
        <v>65</v>
      </c>
      <c r="B1256" s="1" t="s">
        <v>24</v>
      </c>
      <c r="C1256" s="1" t="s">
        <v>55</v>
      </c>
      <c r="D1256" s="1" t="s">
        <v>48</v>
      </c>
      <c r="E1256" s="1" t="s">
        <v>22</v>
      </c>
      <c r="F1256" s="1" t="s">
        <v>9</v>
      </c>
      <c r="G1256" s="1">
        <v>12908</v>
      </c>
    </row>
    <row r="1257" spans="1:7" x14ac:dyDescent="0.25">
      <c r="A1257" s="1" t="s">
        <v>63</v>
      </c>
      <c r="B1257" s="1" t="s">
        <v>13</v>
      </c>
      <c r="C1257" s="1" t="s">
        <v>58</v>
      </c>
      <c r="D1257" s="1" t="s">
        <v>49</v>
      </c>
      <c r="E1257" s="1" t="s">
        <v>14</v>
      </c>
      <c r="F1257" s="1" t="s">
        <v>15</v>
      </c>
      <c r="G1257" s="1">
        <v>4539</v>
      </c>
    </row>
    <row r="1258" spans="1:7" x14ac:dyDescent="0.25">
      <c r="A1258" s="1" t="s">
        <v>65</v>
      </c>
      <c r="B1258" s="1" t="s">
        <v>24</v>
      </c>
      <c r="C1258" s="1" t="s">
        <v>55</v>
      </c>
      <c r="D1258" s="1" t="s">
        <v>45</v>
      </c>
      <c r="E1258" s="1" t="s">
        <v>23</v>
      </c>
      <c r="F1258" s="1" t="s">
        <v>9</v>
      </c>
      <c r="G1258" s="1">
        <v>11842</v>
      </c>
    </row>
    <row r="1259" spans="1:7" x14ac:dyDescent="0.25">
      <c r="A1259" s="1" t="s">
        <v>27</v>
      </c>
      <c r="B1259" s="1" t="s">
        <v>13</v>
      </c>
      <c r="C1259" s="1" t="s">
        <v>58</v>
      </c>
      <c r="D1259" s="1" t="s">
        <v>49</v>
      </c>
      <c r="E1259" s="1" t="s">
        <v>26</v>
      </c>
      <c r="F1259" s="1" t="s">
        <v>17</v>
      </c>
      <c r="G1259" s="1">
        <v>1148</v>
      </c>
    </row>
    <row r="1260" spans="1:7" x14ac:dyDescent="0.25">
      <c r="A1260" s="1" t="s">
        <v>27</v>
      </c>
      <c r="B1260" s="1" t="s">
        <v>13</v>
      </c>
      <c r="C1260" s="1" t="s">
        <v>58</v>
      </c>
      <c r="D1260" s="1" t="s">
        <v>47</v>
      </c>
      <c r="E1260" s="1" t="s">
        <v>25</v>
      </c>
      <c r="F1260" s="1" t="s">
        <v>15</v>
      </c>
      <c r="G1260" s="1">
        <v>6862</v>
      </c>
    </row>
    <row r="1261" spans="1:7" x14ac:dyDescent="0.25">
      <c r="A1261" s="1" t="s">
        <v>68</v>
      </c>
      <c r="B1261" s="1" t="s">
        <v>10</v>
      </c>
      <c r="C1261" s="1" t="s">
        <v>57</v>
      </c>
      <c r="D1261" s="1" t="s">
        <v>53</v>
      </c>
      <c r="E1261" s="1" t="s">
        <v>23</v>
      </c>
      <c r="F1261" s="1" t="s">
        <v>9</v>
      </c>
      <c r="G1261" s="1">
        <v>9583</v>
      </c>
    </row>
    <row r="1262" spans="1:7" x14ac:dyDescent="0.25">
      <c r="A1262" s="1" t="s">
        <v>68</v>
      </c>
      <c r="B1262" s="1" t="s">
        <v>7</v>
      </c>
      <c r="C1262" s="1" t="s">
        <v>56</v>
      </c>
      <c r="D1262" s="1" t="s">
        <v>46</v>
      </c>
      <c r="E1262" s="1" t="s">
        <v>25</v>
      </c>
      <c r="F1262" s="1" t="s">
        <v>15</v>
      </c>
      <c r="G1262" s="1">
        <v>26381</v>
      </c>
    </row>
    <row r="1263" spans="1:7" x14ac:dyDescent="0.25">
      <c r="A1263" s="1" t="s">
        <v>27</v>
      </c>
      <c r="B1263" s="1" t="s">
        <v>10</v>
      </c>
      <c r="C1263" s="1" t="s">
        <v>57</v>
      </c>
      <c r="D1263" s="1" t="s">
        <v>46</v>
      </c>
      <c r="E1263" s="1" t="s">
        <v>11</v>
      </c>
      <c r="F1263" s="1" t="s">
        <v>12</v>
      </c>
      <c r="G1263" s="1">
        <v>8205</v>
      </c>
    </row>
    <row r="1264" spans="1:7" x14ac:dyDescent="0.25">
      <c r="A1264" s="1" t="s">
        <v>63</v>
      </c>
      <c r="B1264" s="1" t="s">
        <v>10</v>
      </c>
      <c r="C1264" s="1" t="s">
        <v>57</v>
      </c>
      <c r="D1264" s="1" t="s">
        <v>51</v>
      </c>
      <c r="E1264" s="1" t="s">
        <v>16</v>
      </c>
      <c r="F1264" s="1" t="s">
        <v>17</v>
      </c>
      <c r="G1264" s="1">
        <v>11812</v>
      </c>
    </row>
    <row r="1265" spans="1:7" x14ac:dyDescent="0.25">
      <c r="A1265" s="1" t="s">
        <v>27</v>
      </c>
      <c r="B1265" s="1" t="s">
        <v>13</v>
      </c>
      <c r="C1265" s="1" t="s">
        <v>58</v>
      </c>
      <c r="D1265" s="1" t="s">
        <v>51</v>
      </c>
      <c r="E1265" s="1" t="s">
        <v>21</v>
      </c>
      <c r="F1265" s="1" t="s">
        <v>17</v>
      </c>
      <c r="G1265" s="1">
        <v>5115</v>
      </c>
    </row>
    <row r="1266" spans="1:7" x14ac:dyDescent="0.25">
      <c r="A1266" s="1" t="s">
        <v>65</v>
      </c>
      <c r="B1266" s="1" t="s">
        <v>10</v>
      </c>
      <c r="C1266" s="1" t="s">
        <v>57</v>
      </c>
      <c r="D1266" s="1" t="s">
        <v>53</v>
      </c>
      <c r="E1266" s="1" t="s">
        <v>25</v>
      </c>
      <c r="F1266" s="1" t="s">
        <v>15</v>
      </c>
      <c r="G1266" s="1">
        <v>12679</v>
      </c>
    </row>
    <row r="1267" spans="1:7" x14ac:dyDescent="0.25">
      <c r="A1267" s="1" t="s">
        <v>64</v>
      </c>
      <c r="B1267" s="1" t="s">
        <v>7</v>
      </c>
      <c r="C1267" s="1" t="s">
        <v>56</v>
      </c>
      <c r="D1267" s="1" t="s">
        <v>49</v>
      </c>
      <c r="E1267" s="1" t="s">
        <v>23</v>
      </c>
      <c r="F1267" s="1" t="s">
        <v>9</v>
      </c>
      <c r="G1267" s="1">
        <v>27493</v>
      </c>
    </row>
    <row r="1268" spans="1:7" x14ac:dyDescent="0.25">
      <c r="A1268" s="1" t="s">
        <v>63</v>
      </c>
      <c r="B1268" s="1" t="s">
        <v>13</v>
      </c>
      <c r="C1268" s="1" t="s">
        <v>58</v>
      </c>
      <c r="D1268" s="1" t="s">
        <v>54</v>
      </c>
      <c r="E1268" s="1" t="s">
        <v>21</v>
      </c>
      <c r="F1268" s="1" t="s">
        <v>17</v>
      </c>
      <c r="G1268" s="1">
        <v>4182</v>
      </c>
    </row>
    <row r="1269" spans="1:7" x14ac:dyDescent="0.25">
      <c r="A1269" s="1" t="s">
        <v>65</v>
      </c>
      <c r="B1269" s="1" t="s">
        <v>24</v>
      </c>
      <c r="C1269" s="1" t="s">
        <v>55</v>
      </c>
      <c r="D1269" s="1" t="s">
        <v>52</v>
      </c>
      <c r="E1269" s="1" t="s">
        <v>20</v>
      </c>
      <c r="F1269" s="1" t="s">
        <v>12</v>
      </c>
      <c r="G1269" s="1">
        <v>13950</v>
      </c>
    </row>
    <row r="1270" spans="1:7" x14ac:dyDescent="0.25">
      <c r="A1270" s="1" t="s">
        <v>68</v>
      </c>
      <c r="B1270" s="1" t="s">
        <v>13</v>
      </c>
      <c r="C1270" s="1" t="s">
        <v>58</v>
      </c>
      <c r="D1270" s="1" t="s">
        <v>53</v>
      </c>
      <c r="E1270" s="1" t="s">
        <v>16</v>
      </c>
      <c r="F1270" s="1" t="s">
        <v>17</v>
      </c>
      <c r="G1270" s="1">
        <v>4518</v>
      </c>
    </row>
    <row r="1271" spans="1:7" x14ac:dyDescent="0.25">
      <c r="A1271" s="1" t="s">
        <v>65</v>
      </c>
      <c r="B1271" s="1" t="s">
        <v>24</v>
      </c>
      <c r="C1271" s="1" t="s">
        <v>55</v>
      </c>
      <c r="D1271" s="1" t="s">
        <v>48</v>
      </c>
      <c r="E1271" s="1" t="s">
        <v>21</v>
      </c>
      <c r="F1271" s="1" t="s">
        <v>17</v>
      </c>
      <c r="G1271" s="1">
        <v>8018</v>
      </c>
    </row>
    <row r="1272" spans="1:7" x14ac:dyDescent="0.25">
      <c r="A1272" s="1" t="s">
        <v>68</v>
      </c>
      <c r="B1272" s="1" t="s">
        <v>7</v>
      </c>
      <c r="C1272" s="1" t="s">
        <v>56</v>
      </c>
      <c r="D1272" s="1" t="s">
        <v>51</v>
      </c>
      <c r="E1272" s="1" t="s">
        <v>8</v>
      </c>
      <c r="F1272" s="1" t="s">
        <v>9</v>
      </c>
      <c r="G1272" s="1">
        <v>24643</v>
      </c>
    </row>
    <row r="1273" spans="1:7" x14ac:dyDescent="0.25">
      <c r="A1273" s="1" t="s">
        <v>65</v>
      </c>
      <c r="B1273" s="1" t="s">
        <v>24</v>
      </c>
      <c r="C1273" s="1" t="s">
        <v>55</v>
      </c>
      <c r="D1273" s="1" t="s">
        <v>49</v>
      </c>
      <c r="E1273" s="1" t="s">
        <v>18</v>
      </c>
      <c r="F1273" s="1" t="s">
        <v>15</v>
      </c>
      <c r="G1273" s="1">
        <v>5155</v>
      </c>
    </row>
    <row r="1274" spans="1:7" x14ac:dyDescent="0.25">
      <c r="A1274" s="1" t="s">
        <v>66</v>
      </c>
      <c r="B1274" s="1" t="s">
        <v>7</v>
      </c>
      <c r="C1274" s="1" t="s">
        <v>56</v>
      </c>
      <c r="D1274" s="1" t="s">
        <v>49</v>
      </c>
      <c r="E1274" s="1" t="s">
        <v>23</v>
      </c>
      <c r="F1274" s="1" t="s">
        <v>9</v>
      </c>
      <c r="G1274" s="1">
        <v>21387</v>
      </c>
    </row>
    <row r="1275" spans="1:7" x14ac:dyDescent="0.25">
      <c r="A1275" s="1" t="s">
        <v>27</v>
      </c>
      <c r="B1275" s="1" t="s">
        <v>24</v>
      </c>
      <c r="C1275" s="1" t="s">
        <v>55</v>
      </c>
      <c r="D1275" s="1" t="s">
        <v>53</v>
      </c>
      <c r="E1275" s="1" t="s">
        <v>25</v>
      </c>
      <c r="F1275" s="1" t="s">
        <v>15</v>
      </c>
      <c r="G1275" s="1">
        <v>6877</v>
      </c>
    </row>
    <row r="1276" spans="1:7" x14ac:dyDescent="0.25">
      <c r="A1276" s="1" t="s">
        <v>68</v>
      </c>
      <c r="B1276" s="1" t="s">
        <v>13</v>
      </c>
      <c r="C1276" s="1" t="s">
        <v>58</v>
      </c>
      <c r="D1276" s="1" t="s">
        <v>52</v>
      </c>
      <c r="E1276" s="1" t="s">
        <v>18</v>
      </c>
      <c r="F1276" s="1" t="s">
        <v>15</v>
      </c>
      <c r="G1276" s="1">
        <v>2125</v>
      </c>
    </row>
    <row r="1277" spans="1:7" x14ac:dyDescent="0.25">
      <c r="A1277" s="1" t="s">
        <v>65</v>
      </c>
      <c r="B1277" s="1" t="s">
        <v>24</v>
      </c>
      <c r="C1277" s="1" t="s">
        <v>55</v>
      </c>
      <c r="D1277" s="1" t="s">
        <v>54</v>
      </c>
      <c r="E1277" s="1" t="s">
        <v>23</v>
      </c>
      <c r="F1277" s="1" t="s">
        <v>9</v>
      </c>
      <c r="G1277" s="1">
        <v>13271</v>
      </c>
    </row>
    <row r="1278" spans="1:7" x14ac:dyDescent="0.25">
      <c r="A1278" s="1" t="s">
        <v>28</v>
      </c>
      <c r="B1278" s="1" t="s">
        <v>7</v>
      </c>
      <c r="C1278" s="1" t="s">
        <v>56</v>
      </c>
      <c r="D1278" s="1" t="s">
        <v>52</v>
      </c>
      <c r="E1278" s="1" t="s">
        <v>21</v>
      </c>
      <c r="F1278" s="1" t="s">
        <v>17</v>
      </c>
      <c r="G1278" s="1">
        <v>18902</v>
      </c>
    </row>
    <row r="1279" spans="1:7" x14ac:dyDescent="0.25">
      <c r="A1279" s="1" t="s">
        <v>28</v>
      </c>
      <c r="B1279" s="1" t="s">
        <v>13</v>
      </c>
      <c r="C1279" s="1" t="s">
        <v>58</v>
      </c>
      <c r="D1279" s="1" t="s">
        <v>45</v>
      </c>
      <c r="E1279" s="1" t="s">
        <v>26</v>
      </c>
      <c r="F1279" s="1" t="s">
        <v>17</v>
      </c>
      <c r="G1279" s="1">
        <v>1961</v>
      </c>
    </row>
    <row r="1280" spans="1:7" x14ac:dyDescent="0.25">
      <c r="A1280" s="1" t="s">
        <v>28</v>
      </c>
      <c r="B1280" s="1" t="s">
        <v>24</v>
      </c>
      <c r="C1280" s="1" t="s">
        <v>55</v>
      </c>
      <c r="D1280" s="1" t="s">
        <v>54</v>
      </c>
      <c r="E1280" s="1" t="s">
        <v>20</v>
      </c>
      <c r="F1280" s="1" t="s">
        <v>12</v>
      </c>
      <c r="G1280" s="1">
        <v>6250</v>
      </c>
    </row>
    <row r="1281" spans="1:7" x14ac:dyDescent="0.25">
      <c r="A1281" s="1" t="s">
        <v>27</v>
      </c>
      <c r="B1281" s="1" t="s">
        <v>24</v>
      </c>
      <c r="C1281" s="1" t="s">
        <v>55</v>
      </c>
      <c r="D1281" s="1" t="s">
        <v>50</v>
      </c>
      <c r="E1281" s="1" t="s">
        <v>20</v>
      </c>
      <c r="F1281" s="1" t="s">
        <v>12</v>
      </c>
      <c r="G1281" s="1">
        <v>6315</v>
      </c>
    </row>
    <row r="1282" spans="1:7" x14ac:dyDescent="0.25">
      <c r="A1282" s="1" t="s">
        <v>67</v>
      </c>
      <c r="B1282" s="1" t="s">
        <v>7</v>
      </c>
      <c r="C1282" s="1" t="s">
        <v>56</v>
      </c>
      <c r="D1282" s="1" t="s">
        <v>52</v>
      </c>
      <c r="E1282" s="1" t="s">
        <v>14</v>
      </c>
      <c r="F1282" s="1" t="s">
        <v>15</v>
      </c>
      <c r="G1282" s="1">
        <v>26001</v>
      </c>
    </row>
    <row r="1283" spans="1:7" x14ac:dyDescent="0.25">
      <c r="A1283" s="1" t="s">
        <v>65</v>
      </c>
      <c r="B1283" s="1" t="s">
        <v>7</v>
      </c>
      <c r="C1283" s="1" t="s">
        <v>56</v>
      </c>
      <c r="D1283" s="1" t="s">
        <v>54</v>
      </c>
      <c r="E1283" s="1" t="s">
        <v>11</v>
      </c>
      <c r="F1283" s="1" t="s">
        <v>12</v>
      </c>
      <c r="G1283" s="1">
        <v>27266</v>
      </c>
    </row>
    <row r="1284" spans="1:7" x14ac:dyDescent="0.25">
      <c r="A1284" s="1" t="s">
        <v>66</v>
      </c>
      <c r="B1284" s="1" t="s">
        <v>10</v>
      </c>
      <c r="C1284" s="1" t="s">
        <v>57</v>
      </c>
      <c r="D1284" s="1" t="s">
        <v>48</v>
      </c>
      <c r="E1284" s="1" t="s">
        <v>8</v>
      </c>
      <c r="F1284" s="1" t="s">
        <v>9</v>
      </c>
      <c r="G1284" s="1">
        <v>19074</v>
      </c>
    </row>
    <row r="1285" spans="1:7" x14ac:dyDescent="0.25">
      <c r="A1285" s="1" t="s">
        <v>66</v>
      </c>
      <c r="B1285" s="1" t="s">
        <v>10</v>
      </c>
      <c r="C1285" s="1" t="s">
        <v>57</v>
      </c>
      <c r="D1285" s="1" t="s">
        <v>51</v>
      </c>
      <c r="E1285" s="1" t="s">
        <v>18</v>
      </c>
      <c r="F1285" s="1" t="s">
        <v>15</v>
      </c>
      <c r="G1285" s="1">
        <v>11116</v>
      </c>
    </row>
    <row r="1286" spans="1:7" x14ac:dyDescent="0.25">
      <c r="A1286" s="1" t="s">
        <v>67</v>
      </c>
      <c r="B1286" s="1" t="s">
        <v>24</v>
      </c>
      <c r="C1286" s="1" t="s">
        <v>55</v>
      </c>
      <c r="D1286" s="1" t="s">
        <v>54</v>
      </c>
      <c r="E1286" s="1" t="s">
        <v>20</v>
      </c>
      <c r="F1286" s="1" t="s">
        <v>12</v>
      </c>
      <c r="G1286" s="1">
        <v>14081</v>
      </c>
    </row>
    <row r="1287" spans="1:7" x14ac:dyDescent="0.25">
      <c r="A1287" s="1" t="s">
        <v>64</v>
      </c>
      <c r="B1287" s="1" t="s">
        <v>13</v>
      </c>
      <c r="C1287" s="1" t="s">
        <v>58</v>
      </c>
      <c r="D1287" s="1" t="s">
        <v>46</v>
      </c>
      <c r="E1287" s="1" t="s">
        <v>20</v>
      </c>
      <c r="F1287" s="1" t="s">
        <v>12</v>
      </c>
      <c r="G1287" s="1">
        <v>2982</v>
      </c>
    </row>
    <row r="1288" spans="1:7" x14ac:dyDescent="0.25">
      <c r="A1288" s="1" t="s">
        <v>68</v>
      </c>
      <c r="B1288" s="1" t="s">
        <v>24</v>
      </c>
      <c r="C1288" s="1" t="s">
        <v>55</v>
      </c>
      <c r="D1288" s="1" t="s">
        <v>46</v>
      </c>
      <c r="E1288" s="1" t="s">
        <v>26</v>
      </c>
      <c r="F1288" s="1" t="s">
        <v>17</v>
      </c>
      <c r="G1288" s="1">
        <v>14736</v>
      </c>
    </row>
    <row r="1289" spans="1:7" x14ac:dyDescent="0.25">
      <c r="A1289" s="1" t="s">
        <v>28</v>
      </c>
      <c r="B1289" s="1" t="s">
        <v>7</v>
      </c>
      <c r="C1289" s="1" t="s">
        <v>56</v>
      </c>
      <c r="D1289" s="1" t="s">
        <v>54</v>
      </c>
      <c r="E1289" s="1" t="s">
        <v>11</v>
      </c>
      <c r="F1289" s="1" t="s">
        <v>12</v>
      </c>
      <c r="G1289" s="1">
        <v>17850</v>
      </c>
    </row>
    <row r="1290" spans="1:7" x14ac:dyDescent="0.25">
      <c r="A1290" s="1" t="s">
        <v>63</v>
      </c>
      <c r="B1290" s="1" t="s">
        <v>10</v>
      </c>
      <c r="C1290" s="1" t="s">
        <v>57</v>
      </c>
      <c r="D1290" s="1" t="s">
        <v>49</v>
      </c>
      <c r="E1290" s="1" t="s">
        <v>21</v>
      </c>
      <c r="F1290" s="1" t="s">
        <v>17</v>
      </c>
      <c r="G1290" s="1">
        <v>16750</v>
      </c>
    </row>
    <row r="1291" spans="1:7" x14ac:dyDescent="0.25">
      <c r="A1291" s="1" t="s">
        <v>28</v>
      </c>
      <c r="B1291" s="1" t="s">
        <v>7</v>
      </c>
      <c r="C1291" s="1" t="s">
        <v>56</v>
      </c>
      <c r="D1291" s="1" t="s">
        <v>54</v>
      </c>
      <c r="E1291" s="1" t="s">
        <v>14</v>
      </c>
      <c r="F1291" s="1" t="s">
        <v>15</v>
      </c>
      <c r="G1291" s="1">
        <v>18037</v>
      </c>
    </row>
    <row r="1292" spans="1:7" x14ac:dyDescent="0.25">
      <c r="A1292" s="1" t="s">
        <v>66</v>
      </c>
      <c r="B1292" s="1" t="s">
        <v>10</v>
      </c>
      <c r="C1292" s="1" t="s">
        <v>57</v>
      </c>
      <c r="D1292" s="1" t="s">
        <v>53</v>
      </c>
      <c r="E1292" s="1" t="s">
        <v>22</v>
      </c>
      <c r="F1292" s="1" t="s">
        <v>9</v>
      </c>
      <c r="G1292" s="1">
        <v>14445</v>
      </c>
    </row>
    <row r="1293" spans="1:7" x14ac:dyDescent="0.25">
      <c r="A1293" s="1" t="s">
        <v>67</v>
      </c>
      <c r="B1293" s="1" t="s">
        <v>13</v>
      </c>
      <c r="C1293" s="1" t="s">
        <v>58</v>
      </c>
      <c r="D1293" s="1" t="s">
        <v>47</v>
      </c>
      <c r="E1293" s="1" t="s">
        <v>14</v>
      </c>
      <c r="F1293" s="1" t="s">
        <v>15</v>
      </c>
      <c r="G1293" s="1">
        <v>7235</v>
      </c>
    </row>
    <row r="1294" spans="1:7" x14ac:dyDescent="0.25">
      <c r="A1294" s="1" t="s">
        <v>67</v>
      </c>
      <c r="B1294" s="1" t="s">
        <v>24</v>
      </c>
      <c r="C1294" s="1" t="s">
        <v>55</v>
      </c>
      <c r="D1294" s="1" t="s">
        <v>49</v>
      </c>
      <c r="E1294" s="1" t="s">
        <v>19</v>
      </c>
      <c r="F1294" s="1" t="s">
        <v>12</v>
      </c>
      <c r="G1294" s="1">
        <v>12137</v>
      </c>
    </row>
    <row r="1295" spans="1:7" x14ac:dyDescent="0.25">
      <c r="A1295" s="1" t="s">
        <v>28</v>
      </c>
      <c r="B1295" s="1" t="s">
        <v>10</v>
      </c>
      <c r="C1295" s="1" t="s">
        <v>57</v>
      </c>
      <c r="D1295" s="1" t="s">
        <v>47</v>
      </c>
      <c r="E1295" s="1" t="s">
        <v>16</v>
      </c>
      <c r="F1295" s="1" t="s">
        <v>17</v>
      </c>
      <c r="G1295" s="1">
        <v>18699</v>
      </c>
    </row>
    <row r="1296" spans="1:7" x14ac:dyDescent="0.25">
      <c r="A1296" s="1" t="s">
        <v>63</v>
      </c>
      <c r="B1296" s="1" t="s">
        <v>7</v>
      </c>
      <c r="C1296" s="1" t="s">
        <v>56</v>
      </c>
      <c r="D1296" s="1" t="s">
        <v>52</v>
      </c>
      <c r="E1296" s="1" t="s">
        <v>25</v>
      </c>
      <c r="F1296" s="1" t="s">
        <v>15</v>
      </c>
      <c r="G1296" s="1">
        <v>21402</v>
      </c>
    </row>
    <row r="1297" spans="1:7" x14ac:dyDescent="0.25">
      <c r="A1297" s="1" t="s">
        <v>66</v>
      </c>
      <c r="B1297" s="1" t="s">
        <v>13</v>
      </c>
      <c r="C1297" s="1" t="s">
        <v>58</v>
      </c>
      <c r="D1297" s="1" t="s">
        <v>45</v>
      </c>
      <c r="E1297" s="1" t="s">
        <v>21</v>
      </c>
      <c r="F1297" s="1" t="s">
        <v>17</v>
      </c>
      <c r="G1297" s="1">
        <v>4590</v>
      </c>
    </row>
    <row r="1298" spans="1:7" x14ac:dyDescent="0.25">
      <c r="A1298" s="1" t="s">
        <v>27</v>
      </c>
      <c r="B1298" s="1" t="s">
        <v>10</v>
      </c>
      <c r="C1298" s="1" t="s">
        <v>57</v>
      </c>
      <c r="D1298" s="1" t="s">
        <v>48</v>
      </c>
      <c r="E1298" s="1" t="s">
        <v>21</v>
      </c>
      <c r="F1298" s="1" t="s">
        <v>17</v>
      </c>
      <c r="G1298" s="1">
        <v>14810</v>
      </c>
    </row>
    <row r="1299" spans="1:7" x14ac:dyDescent="0.25">
      <c r="A1299" s="1" t="s">
        <v>68</v>
      </c>
      <c r="B1299" s="1" t="s">
        <v>13</v>
      </c>
      <c r="C1299" s="1" t="s">
        <v>58</v>
      </c>
      <c r="D1299" s="1" t="s">
        <v>54</v>
      </c>
      <c r="E1299" s="1" t="s">
        <v>11</v>
      </c>
      <c r="F1299" s="1" t="s">
        <v>12</v>
      </c>
      <c r="G1299" s="1">
        <v>5554</v>
      </c>
    </row>
    <row r="1300" spans="1:7" x14ac:dyDescent="0.25">
      <c r="A1300" s="1" t="s">
        <v>68</v>
      </c>
      <c r="B1300" s="1" t="s">
        <v>7</v>
      </c>
      <c r="C1300" s="1" t="s">
        <v>56</v>
      </c>
      <c r="D1300" s="1" t="s">
        <v>45</v>
      </c>
      <c r="E1300" s="1" t="s">
        <v>14</v>
      </c>
      <c r="F1300" s="1" t="s">
        <v>15</v>
      </c>
      <c r="G1300" s="1">
        <v>18812</v>
      </c>
    </row>
    <row r="1301" spans="1:7" x14ac:dyDescent="0.25">
      <c r="A1301" s="1" t="s">
        <v>67</v>
      </c>
      <c r="B1301" s="1" t="s">
        <v>10</v>
      </c>
      <c r="C1301" s="1" t="s">
        <v>57</v>
      </c>
      <c r="D1301" s="1" t="s">
        <v>51</v>
      </c>
      <c r="E1301" s="1" t="s">
        <v>11</v>
      </c>
      <c r="F1301" s="1" t="s">
        <v>12</v>
      </c>
      <c r="G1301" s="1">
        <v>16755</v>
      </c>
    </row>
    <row r="1302" spans="1:7" x14ac:dyDescent="0.25">
      <c r="A1302" s="1" t="s">
        <v>27</v>
      </c>
      <c r="B1302" s="1" t="s">
        <v>10</v>
      </c>
      <c r="C1302" s="1" t="s">
        <v>57</v>
      </c>
      <c r="D1302" s="1" t="s">
        <v>48</v>
      </c>
      <c r="E1302" s="1" t="s">
        <v>16</v>
      </c>
      <c r="F1302" s="1" t="s">
        <v>17</v>
      </c>
      <c r="G1302" s="1">
        <v>12926</v>
      </c>
    </row>
    <row r="1303" spans="1:7" x14ac:dyDescent="0.25">
      <c r="A1303" s="1" t="s">
        <v>65</v>
      </c>
      <c r="B1303" s="1" t="s">
        <v>10</v>
      </c>
      <c r="C1303" s="1" t="s">
        <v>57</v>
      </c>
      <c r="D1303" s="1" t="s">
        <v>52</v>
      </c>
      <c r="E1303" s="1" t="s">
        <v>8</v>
      </c>
      <c r="F1303" s="1" t="s">
        <v>9</v>
      </c>
      <c r="G1303" s="1">
        <v>12587</v>
      </c>
    </row>
    <row r="1304" spans="1:7" x14ac:dyDescent="0.25">
      <c r="A1304" s="1" t="s">
        <v>64</v>
      </c>
      <c r="B1304" s="1" t="s">
        <v>7</v>
      </c>
      <c r="C1304" s="1" t="s">
        <v>56</v>
      </c>
      <c r="D1304" s="1" t="s">
        <v>45</v>
      </c>
      <c r="E1304" s="1" t="s">
        <v>26</v>
      </c>
      <c r="F1304" s="1" t="s">
        <v>17</v>
      </c>
      <c r="G1304" s="1">
        <v>21049</v>
      </c>
    </row>
    <row r="1305" spans="1:7" x14ac:dyDescent="0.25">
      <c r="A1305" s="1" t="s">
        <v>68</v>
      </c>
      <c r="B1305" s="1" t="s">
        <v>10</v>
      </c>
      <c r="C1305" s="1" t="s">
        <v>57</v>
      </c>
      <c r="D1305" s="1" t="s">
        <v>51</v>
      </c>
      <c r="E1305" s="1" t="s">
        <v>8</v>
      </c>
      <c r="F1305" s="1" t="s">
        <v>9</v>
      </c>
      <c r="G1305" s="1">
        <v>9579</v>
      </c>
    </row>
    <row r="1306" spans="1:7" x14ac:dyDescent="0.25">
      <c r="A1306" s="1" t="s">
        <v>63</v>
      </c>
      <c r="B1306" s="1" t="s">
        <v>13</v>
      </c>
      <c r="C1306" s="1" t="s">
        <v>58</v>
      </c>
      <c r="D1306" s="1" t="s">
        <v>49</v>
      </c>
      <c r="E1306" s="1" t="s">
        <v>19</v>
      </c>
      <c r="F1306" s="1" t="s">
        <v>12</v>
      </c>
      <c r="G1306" s="1">
        <v>5229</v>
      </c>
    </row>
    <row r="1307" spans="1:7" x14ac:dyDescent="0.25">
      <c r="A1307" s="1" t="s">
        <v>66</v>
      </c>
      <c r="B1307" s="1" t="s">
        <v>7</v>
      </c>
      <c r="C1307" s="1" t="s">
        <v>56</v>
      </c>
      <c r="D1307" s="1" t="s">
        <v>47</v>
      </c>
      <c r="E1307" s="1" t="s">
        <v>21</v>
      </c>
      <c r="F1307" s="1" t="s">
        <v>17</v>
      </c>
      <c r="G1307" s="1">
        <v>21759</v>
      </c>
    </row>
    <row r="1308" spans="1:7" x14ac:dyDescent="0.25">
      <c r="A1308" s="1" t="s">
        <v>68</v>
      </c>
      <c r="B1308" s="1" t="s">
        <v>7</v>
      </c>
      <c r="C1308" s="1" t="s">
        <v>56</v>
      </c>
      <c r="D1308" s="1" t="s">
        <v>47</v>
      </c>
      <c r="E1308" s="1" t="s">
        <v>26</v>
      </c>
      <c r="F1308" s="1" t="s">
        <v>17</v>
      </c>
      <c r="G1308" s="1">
        <v>16507</v>
      </c>
    </row>
    <row r="1309" spans="1:7" x14ac:dyDescent="0.25">
      <c r="A1309" s="1" t="s">
        <v>66</v>
      </c>
      <c r="B1309" s="1" t="s">
        <v>24</v>
      </c>
      <c r="C1309" s="1" t="s">
        <v>55</v>
      </c>
      <c r="D1309" s="1" t="s">
        <v>47</v>
      </c>
      <c r="E1309" s="1" t="s">
        <v>21</v>
      </c>
      <c r="F1309" s="1" t="s">
        <v>17</v>
      </c>
      <c r="G1309" s="1">
        <v>5726</v>
      </c>
    </row>
    <row r="1310" spans="1:7" x14ac:dyDescent="0.25">
      <c r="A1310" s="1" t="s">
        <v>64</v>
      </c>
      <c r="B1310" s="1" t="s">
        <v>24</v>
      </c>
      <c r="C1310" s="1" t="s">
        <v>55</v>
      </c>
      <c r="D1310" s="1" t="s">
        <v>47</v>
      </c>
      <c r="E1310" s="1" t="s">
        <v>22</v>
      </c>
      <c r="F1310" s="1" t="s">
        <v>9</v>
      </c>
      <c r="G1310" s="1">
        <v>12179</v>
      </c>
    </row>
    <row r="1311" spans="1:7" x14ac:dyDescent="0.25">
      <c r="A1311" s="1" t="s">
        <v>28</v>
      </c>
      <c r="B1311" s="1" t="s">
        <v>10</v>
      </c>
      <c r="C1311" s="1" t="s">
        <v>57</v>
      </c>
      <c r="D1311" s="1" t="s">
        <v>53</v>
      </c>
      <c r="E1311" s="1" t="s">
        <v>20</v>
      </c>
      <c r="F1311" s="1" t="s">
        <v>12</v>
      </c>
      <c r="G1311" s="1">
        <v>13307</v>
      </c>
    </row>
    <row r="1312" spans="1:7" x14ac:dyDescent="0.25">
      <c r="A1312" s="1" t="s">
        <v>64</v>
      </c>
      <c r="B1312" s="1" t="s">
        <v>13</v>
      </c>
      <c r="C1312" s="1" t="s">
        <v>58</v>
      </c>
      <c r="D1312" s="1" t="s">
        <v>45</v>
      </c>
      <c r="E1312" s="1" t="s">
        <v>18</v>
      </c>
      <c r="F1312" s="1" t="s">
        <v>15</v>
      </c>
      <c r="G1312" s="1">
        <v>1257</v>
      </c>
    </row>
    <row r="1313" spans="1:7" x14ac:dyDescent="0.25">
      <c r="A1313" s="1" t="s">
        <v>68</v>
      </c>
      <c r="B1313" s="1" t="s">
        <v>24</v>
      </c>
      <c r="C1313" s="1" t="s">
        <v>55</v>
      </c>
      <c r="D1313" s="1" t="s">
        <v>53</v>
      </c>
      <c r="E1313" s="1" t="s">
        <v>21</v>
      </c>
      <c r="F1313" s="1" t="s">
        <v>17</v>
      </c>
      <c r="G1313" s="1">
        <v>11359</v>
      </c>
    </row>
    <row r="1314" spans="1:7" x14ac:dyDescent="0.25">
      <c r="A1314" s="1" t="s">
        <v>68</v>
      </c>
      <c r="B1314" s="1" t="s">
        <v>10</v>
      </c>
      <c r="C1314" s="1" t="s">
        <v>57</v>
      </c>
      <c r="D1314" s="1" t="s">
        <v>52</v>
      </c>
      <c r="E1314" s="1" t="s">
        <v>19</v>
      </c>
      <c r="F1314" s="1" t="s">
        <v>12</v>
      </c>
      <c r="G1314" s="1">
        <v>18695</v>
      </c>
    </row>
    <row r="1315" spans="1:7" x14ac:dyDescent="0.25">
      <c r="A1315" s="1" t="s">
        <v>64</v>
      </c>
      <c r="B1315" s="1" t="s">
        <v>7</v>
      </c>
      <c r="C1315" s="1" t="s">
        <v>56</v>
      </c>
      <c r="D1315" s="1" t="s">
        <v>52</v>
      </c>
      <c r="E1315" s="1" t="s">
        <v>16</v>
      </c>
      <c r="F1315" s="1" t="s">
        <v>17</v>
      </c>
      <c r="G1315" s="1">
        <v>20153</v>
      </c>
    </row>
    <row r="1316" spans="1:7" x14ac:dyDescent="0.25">
      <c r="A1316" s="1" t="s">
        <v>65</v>
      </c>
      <c r="B1316" s="1" t="s">
        <v>24</v>
      </c>
      <c r="C1316" s="1" t="s">
        <v>55</v>
      </c>
      <c r="D1316" s="1" t="s">
        <v>47</v>
      </c>
      <c r="E1316" s="1" t="s">
        <v>22</v>
      </c>
      <c r="F1316" s="1" t="s">
        <v>9</v>
      </c>
      <c r="G1316" s="1">
        <v>14402</v>
      </c>
    </row>
    <row r="1317" spans="1:7" x14ac:dyDescent="0.25">
      <c r="A1317" s="1" t="s">
        <v>68</v>
      </c>
      <c r="B1317" s="1" t="s">
        <v>13</v>
      </c>
      <c r="C1317" s="1" t="s">
        <v>58</v>
      </c>
      <c r="D1317" s="1" t="s">
        <v>48</v>
      </c>
      <c r="E1317" s="1" t="s">
        <v>19</v>
      </c>
      <c r="F1317" s="1" t="s">
        <v>12</v>
      </c>
      <c r="G1317" s="1">
        <v>4528</v>
      </c>
    </row>
    <row r="1318" spans="1:7" x14ac:dyDescent="0.25">
      <c r="A1318" s="1" t="s">
        <v>65</v>
      </c>
      <c r="B1318" s="1" t="s">
        <v>13</v>
      </c>
      <c r="C1318" s="1" t="s">
        <v>58</v>
      </c>
      <c r="D1318" s="1" t="s">
        <v>53</v>
      </c>
      <c r="E1318" s="1" t="s">
        <v>22</v>
      </c>
      <c r="F1318" s="1" t="s">
        <v>9</v>
      </c>
      <c r="G1318" s="1">
        <v>7281</v>
      </c>
    </row>
    <row r="1319" spans="1:7" x14ac:dyDescent="0.25">
      <c r="A1319" s="1" t="s">
        <v>64</v>
      </c>
      <c r="B1319" s="1" t="s">
        <v>24</v>
      </c>
      <c r="C1319" s="1" t="s">
        <v>55</v>
      </c>
      <c r="D1319" s="1" t="s">
        <v>53</v>
      </c>
      <c r="E1319" s="1" t="s">
        <v>16</v>
      </c>
      <c r="F1319" s="1" t="s">
        <v>17</v>
      </c>
      <c r="G1319" s="1">
        <v>4913</v>
      </c>
    </row>
    <row r="1320" spans="1:7" x14ac:dyDescent="0.25">
      <c r="A1320" s="1" t="s">
        <v>65</v>
      </c>
      <c r="B1320" s="1" t="s">
        <v>7</v>
      </c>
      <c r="C1320" s="1" t="s">
        <v>56</v>
      </c>
      <c r="D1320" s="1" t="s">
        <v>54</v>
      </c>
      <c r="E1320" s="1" t="s">
        <v>16</v>
      </c>
      <c r="F1320" s="1" t="s">
        <v>17</v>
      </c>
      <c r="G1320" s="1">
        <v>28513</v>
      </c>
    </row>
    <row r="1321" spans="1:7" x14ac:dyDescent="0.25">
      <c r="A1321" s="1" t="s">
        <v>28</v>
      </c>
      <c r="B1321" s="1" t="s">
        <v>24</v>
      </c>
      <c r="C1321" s="1" t="s">
        <v>55</v>
      </c>
      <c r="D1321" s="1" t="s">
        <v>45</v>
      </c>
      <c r="E1321" s="1" t="s">
        <v>22</v>
      </c>
      <c r="F1321" s="1" t="s">
        <v>9</v>
      </c>
      <c r="G1321" s="1">
        <v>6697</v>
      </c>
    </row>
    <row r="1322" spans="1:7" x14ac:dyDescent="0.25">
      <c r="A1322" s="1" t="s">
        <v>66</v>
      </c>
      <c r="B1322" s="1" t="s">
        <v>10</v>
      </c>
      <c r="C1322" s="1" t="s">
        <v>57</v>
      </c>
      <c r="D1322" s="1" t="s">
        <v>46</v>
      </c>
      <c r="E1322" s="1" t="s">
        <v>14</v>
      </c>
      <c r="F1322" s="1" t="s">
        <v>15</v>
      </c>
      <c r="G1322" s="1">
        <v>12329</v>
      </c>
    </row>
    <row r="1323" spans="1:7" x14ac:dyDescent="0.25">
      <c r="A1323" s="1" t="s">
        <v>68</v>
      </c>
      <c r="B1323" s="1" t="s">
        <v>7</v>
      </c>
      <c r="C1323" s="1" t="s">
        <v>56</v>
      </c>
      <c r="D1323" s="1" t="s">
        <v>48</v>
      </c>
      <c r="E1323" s="1" t="s">
        <v>21</v>
      </c>
      <c r="F1323" s="1" t="s">
        <v>17</v>
      </c>
      <c r="G1323" s="1">
        <v>26629</v>
      </c>
    </row>
    <row r="1324" spans="1:7" x14ac:dyDescent="0.25">
      <c r="A1324" s="1" t="s">
        <v>64</v>
      </c>
      <c r="B1324" s="1" t="s">
        <v>10</v>
      </c>
      <c r="C1324" s="1" t="s">
        <v>57</v>
      </c>
      <c r="D1324" s="1" t="s">
        <v>47</v>
      </c>
      <c r="E1324" s="1" t="s">
        <v>18</v>
      </c>
      <c r="F1324" s="1" t="s">
        <v>15</v>
      </c>
      <c r="G1324" s="1">
        <v>11873</v>
      </c>
    </row>
    <row r="1325" spans="1:7" x14ac:dyDescent="0.25">
      <c r="A1325" s="1" t="s">
        <v>66</v>
      </c>
      <c r="B1325" s="1" t="s">
        <v>10</v>
      </c>
      <c r="C1325" s="1" t="s">
        <v>57</v>
      </c>
      <c r="D1325" s="1" t="s">
        <v>45</v>
      </c>
      <c r="E1325" s="1" t="s">
        <v>22</v>
      </c>
      <c r="F1325" s="1" t="s">
        <v>9</v>
      </c>
      <c r="G1325" s="1">
        <v>11005</v>
      </c>
    </row>
    <row r="1326" spans="1:7" x14ac:dyDescent="0.25">
      <c r="A1326" s="1" t="s">
        <v>67</v>
      </c>
      <c r="B1326" s="1" t="s">
        <v>13</v>
      </c>
      <c r="C1326" s="1" t="s">
        <v>58</v>
      </c>
      <c r="D1326" s="1" t="s">
        <v>47</v>
      </c>
      <c r="E1326" s="1" t="s">
        <v>19</v>
      </c>
      <c r="F1326" s="1" t="s">
        <v>12</v>
      </c>
      <c r="G1326" s="1">
        <v>4846</v>
      </c>
    </row>
    <row r="1327" spans="1:7" x14ac:dyDescent="0.25">
      <c r="A1327" s="1" t="s">
        <v>27</v>
      </c>
      <c r="B1327" s="1" t="s">
        <v>7</v>
      </c>
      <c r="C1327" s="1" t="s">
        <v>56</v>
      </c>
      <c r="D1327" s="1" t="s">
        <v>50</v>
      </c>
      <c r="E1327" s="1" t="s">
        <v>21</v>
      </c>
      <c r="F1327" s="1" t="s">
        <v>17</v>
      </c>
      <c r="G1327" s="1">
        <v>25805</v>
      </c>
    </row>
    <row r="1328" spans="1:7" x14ac:dyDescent="0.25">
      <c r="A1328" s="1" t="s">
        <v>66</v>
      </c>
      <c r="B1328" s="1" t="s">
        <v>10</v>
      </c>
      <c r="C1328" s="1" t="s">
        <v>57</v>
      </c>
      <c r="D1328" s="1" t="s">
        <v>54</v>
      </c>
      <c r="E1328" s="1" t="s">
        <v>19</v>
      </c>
      <c r="F1328" s="1" t="s">
        <v>12</v>
      </c>
      <c r="G1328" s="1">
        <v>19587</v>
      </c>
    </row>
    <row r="1329" spans="1:7" x14ac:dyDescent="0.25">
      <c r="A1329" s="1" t="s">
        <v>66</v>
      </c>
      <c r="B1329" s="1" t="s">
        <v>13</v>
      </c>
      <c r="C1329" s="1" t="s">
        <v>58</v>
      </c>
      <c r="D1329" s="1" t="s">
        <v>54</v>
      </c>
      <c r="E1329" s="1" t="s">
        <v>19</v>
      </c>
      <c r="F1329" s="1" t="s">
        <v>12</v>
      </c>
      <c r="G1329" s="1">
        <v>6979</v>
      </c>
    </row>
    <row r="1330" spans="1:7" x14ac:dyDescent="0.25">
      <c r="A1330" s="1" t="s">
        <v>27</v>
      </c>
      <c r="B1330" s="1" t="s">
        <v>13</v>
      </c>
      <c r="C1330" s="1" t="s">
        <v>58</v>
      </c>
      <c r="D1330" s="1" t="s">
        <v>54</v>
      </c>
      <c r="E1330" s="1" t="s">
        <v>11</v>
      </c>
      <c r="F1330" s="1" t="s">
        <v>12</v>
      </c>
      <c r="G1330" s="1">
        <v>7392</v>
      </c>
    </row>
    <row r="1331" spans="1:7" x14ac:dyDescent="0.25">
      <c r="A1331" s="1" t="s">
        <v>66</v>
      </c>
      <c r="B1331" s="1" t="s">
        <v>13</v>
      </c>
      <c r="C1331" s="1" t="s">
        <v>58</v>
      </c>
      <c r="D1331" s="1" t="s">
        <v>50</v>
      </c>
      <c r="E1331" s="1" t="s">
        <v>18</v>
      </c>
      <c r="F1331" s="1" t="s">
        <v>15</v>
      </c>
      <c r="G1331" s="1">
        <v>3251</v>
      </c>
    </row>
    <row r="1332" spans="1:7" x14ac:dyDescent="0.25">
      <c r="A1332" s="1" t="s">
        <v>66</v>
      </c>
      <c r="B1332" s="1" t="s">
        <v>10</v>
      </c>
      <c r="C1332" s="1" t="s">
        <v>57</v>
      </c>
      <c r="D1332" s="1" t="s">
        <v>46</v>
      </c>
      <c r="E1332" s="1" t="s">
        <v>18</v>
      </c>
      <c r="F1332" s="1" t="s">
        <v>15</v>
      </c>
      <c r="G1332" s="1">
        <v>12103</v>
      </c>
    </row>
    <row r="1333" spans="1:7" x14ac:dyDescent="0.25">
      <c r="A1333" s="1" t="s">
        <v>68</v>
      </c>
      <c r="B1333" s="1" t="s">
        <v>10</v>
      </c>
      <c r="C1333" s="1" t="s">
        <v>57</v>
      </c>
      <c r="D1333" s="1" t="s">
        <v>54</v>
      </c>
      <c r="E1333" s="1" t="s">
        <v>16</v>
      </c>
      <c r="F1333" s="1" t="s">
        <v>17</v>
      </c>
      <c r="G1333" s="1">
        <v>13778</v>
      </c>
    </row>
    <row r="1334" spans="1:7" x14ac:dyDescent="0.25">
      <c r="A1334" s="1" t="s">
        <v>68</v>
      </c>
      <c r="B1334" s="1" t="s">
        <v>7</v>
      </c>
      <c r="C1334" s="1" t="s">
        <v>56</v>
      </c>
      <c r="D1334" s="1" t="s">
        <v>46</v>
      </c>
      <c r="E1334" s="1" t="s">
        <v>22</v>
      </c>
      <c r="F1334" s="1" t="s">
        <v>9</v>
      </c>
      <c r="G1334" s="1">
        <v>28054</v>
      </c>
    </row>
    <row r="1335" spans="1:7" x14ac:dyDescent="0.25">
      <c r="A1335" s="1" t="s">
        <v>67</v>
      </c>
      <c r="B1335" s="1" t="s">
        <v>24</v>
      </c>
      <c r="C1335" s="1" t="s">
        <v>55</v>
      </c>
      <c r="D1335" s="1" t="s">
        <v>53</v>
      </c>
      <c r="E1335" s="1" t="s">
        <v>23</v>
      </c>
      <c r="F1335" s="1" t="s">
        <v>9</v>
      </c>
      <c r="G1335" s="1">
        <v>9944</v>
      </c>
    </row>
    <row r="1336" spans="1:7" x14ac:dyDescent="0.25">
      <c r="A1336" s="1" t="s">
        <v>27</v>
      </c>
      <c r="B1336" s="1" t="s">
        <v>24</v>
      </c>
      <c r="C1336" s="1" t="s">
        <v>55</v>
      </c>
      <c r="D1336" s="1" t="s">
        <v>50</v>
      </c>
      <c r="E1336" s="1" t="s">
        <v>14</v>
      </c>
      <c r="F1336" s="1" t="s">
        <v>15</v>
      </c>
      <c r="G1336" s="1">
        <v>14117</v>
      </c>
    </row>
    <row r="1337" spans="1:7" x14ac:dyDescent="0.25">
      <c r="A1337" s="1" t="s">
        <v>64</v>
      </c>
      <c r="B1337" s="1" t="s">
        <v>7</v>
      </c>
      <c r="C1337" s="1" t="s">
        <v>56</v>
      </c>
      <c r="D1337" s="1" t="s">
        <v>45</v>
      </c>
      <c r="E1337" s="1" t="s">
        <v>21</v>
      </c>
      <c r="F1337" s="1" t="s">
        <v>17</v>
      </c>
      <c r="G1337" s="1">
        <v>22833</v>
      </c>
    </row>
    <row r="1338" spans="1:7" x14ac:dyDescent="0.25">
      <c r="A1338" s="1" t="s">
        <v>65</v>
      </c>
      <c r="B1338" s="1" t="s">
        <v>13</v>
      </c>
      <c r="C1338" s="1" t="s">
        <v>58</v>
      </c>
      <c r="D1338" s="1" t="s">
        <v>52</v>
      </c>
      <c r="E1338" s="1" t="s">
        <v>11</v>
      </c>
      <c r="F1338" s="1" t="s">
        <v>12</v>
      </c>
      <c r="G1338" s="1">
        <v>5256</v>
      </c>
    </row>
    <row r="1339" spans="1:7" x14ac:dyDescent="0.25">
      <c r="A1339" s="1" t="s">
        <v>64</v>
      </c>
      <c r="B1339" s="1" t="s">
        <v>24</v>
      </c>
      <c r="C1339" s="1" t="s">
        <v>55</v>
      </c>
      <c r="D1339" s="1" t="s">
        <v>49</v>
      </c>
      <c r="E1339" s="1" t="s">
        <v>20</v>
      </c>
      <c r="F1339" s="1" t="s">
        <v>12</v>
      </c>
      <c r="G1339" s="1">
        <v>11912</v>
      </c>
    </row>
    <row r="1340" spans="1:7" x14ac:dyDescent="0.25">
      <c r="A1340" s="1" t="s">
        <v>68</v>
      </c>
      <c r="B1340" s="1" t="s">
        <v>13</v>
      </c>
      <c r="C1340" s="1" t="s">
        <v>58</v>
      </c>
      <c r="D1340" s="1" t="s">
        <v>47</v>
      </c>
      <c r="E1340" s="1" t="s">
        <v>26</v>
      </c>
      <c r="F1340" s="1" t="s">
        <v>17</v>
      </c>
      <c r="G1340" s="1">
        <v>3875</v>
      </c>
    </row>
    <row r="1341" spans="1:7" x14ac:dyDescent="0.25">
      <c r="A1341" s="1" t="s">
        <v>63</v>
      </c>
      <c r="B1341" s="1" t="s">
        <v>7</v>
      </c>
      <c r="C1341" s="1" t="s">
        <v>56</v>
      </c>
      <c r="D1341" s="1" t="s">
        <v>49</v>
      </c>
      <c r="E1341" s="1" t="s">
        <v>22</v>
      </c>
      <c r="F1341" s="1" t="s">
        <v>9</v>
      </c>
      <c r="G1341" s="1">
        <v>21463</v>
      </c>
    </row>
    <row r="1342" spans="1:7" x14ac:dyDescent="0.25">
      <c r="A1342" s="1" t="s">
        <v>64</v>
      </c>
      <c r="B1342" s="1" t="s">
        <v>13</v>
      </c>
      <c r="C1342" s="1" t="s">
        <v>58</v>
      </c>
      <c r="D1342" s="1" t="s">
        <v>54</v>
      </c>
      <c r="E1342" s="1" t="s">
        <v>18</v>
      </c>
      <c r="F1342" s="1" t="s">
        <v>15</v>
      </c>
      <c r="G1342" s="1">
        <v>5477</v>
      </c>
    </row>
    <row r="1343" spans="1:7" x14ac:dyDescent="0.25">
      <c r="A1343" s="1" t="s">
        <v>65</v>
      </c>
      <c r="B1343" s="1" t="s">
        <v>7</v>
      </c>
      <c r="C1343" s="1" t="s">
        <v>56</v>
      </c>
      <c r="D1343" s="1" t="s">
        <v>48</v>
      </c>
      <c r="E1343" s="1" t="s">
        <v>8</v>
      </c>
      <c r="F1343" s="1" t="s">
        <v>9</v>
      </c>
      <c r="G1343" s="1">
        <v>24369</v>
      </c>
    </row>
    <row r="1344" spans="1:7" x14ac:dyDescent="0.25">
      <c r="A1344" s="1" t="s">
        <v>28</v>
      </c>
      <c r="B1344" s="1" t="s">
        <v>24</v>
      </c>
      <c r="C1344" s="1" t="s">
        <v>55</v>
      </c>
      <c r="D1344" s="1" t="s">
        <v>51</v>
      </c>
      <c r="E1344" s="1" t="s">
        <v>18</v>
      </c>
      <c r="F1344" s="1" t="s">
        <v>15</v>
      </c>
      <c r="G1344" s="1">
        <v>5931</v>
      </c>
    </row>
    <row r="1345" spans="1:7" x14ac:dyDescent="0.25">
      <c r="A1345" s="1" t="s">
        <v>67</v>
      </c>
      <c r="B1345" s="1" t="s">
        <v>7</v>
      </c>
      <c r="C1345" s="1" t="s">
        <v>56</v>
      </c>
      <c r="D1345" s="1" t="s">
        <v>48</v>
      </c>
      <c r="E1345" s="1" t="s">
        <v>22</v>
      </c>
      <c r="F1345" s="1" t="s">
        <v>9</v>
      </c>
      <c r="G1345" s="1">
        <v>27340</v>
      </c>
    </row>
    <row r="1346" spans="1:7" x14ac:dyDescent="0.25">
      <c r="A1346" s="1" t="s">
        <v>64</v>
      </c>
      <c r="B1346" s="1" t="s">
        <v>10</v>
      </c>
      <c r="C1346" s="1" t="s">
        <v>57</v>
      </c>
      <c r="D1346" s="1" t="s">
        <v>52</v>
      </c>
      <c r="E1346" s="1" t="s">
        <v>14</v>
      </c>
      <c r="F1346" s="1" t="s">
        <v>15</v>
      </c>
      <c r="G1346" s="1">
        <v>15738</v>
      </c>
    </row>
    <row r="1347" spans="1:7" x14ac:dyDescent="0.25">
      <c r="A1347" s="1" t="s">
        <v>27</v>
      </c>
      <c r="B1347" s="1" t="s">
        <v>10</v>
      </c>
      <c r="C1347" s="1" t="s">
        <v>57</v>
      </c>
      <c r="D1347" s="1" t="s">
        <v>53</v>
      </c>
      <c r="E1347" s="1" t="s">
        <v>22</v>
      </c>
      <c r="F1347" s="1" t="s">
        <v>9</v>
      </c>
      <c r="G1347" s="1">
        <v>12656</v>
      </c>
    </row>
    <row r="1348" spans="1:7" x14ac:dyDescent="0.25">
      <c r="A1348" s="1" t="s">
        <v>27</v>
      </c>
      <c r="B1348" s="1" t="s">
        <v>10</v>
      </c>
      <c r="C1348" s="1" t="s">
        <v>57</v>
      </c>
      <c r="D1348" s="1" t="s">
        <v>52</v>
      </c>
      <c r="E1348" s="1" t="s">
        <v>21</v>
      </c>
      <c r="F1348" s="1" t="s">
        <v>17</v>
      </c>
      <c r="G1348" s="1">
        <v>11443</v>
      </c>
    </row>
    <row r="1349" spans="1:7" x14ac:dyDescent="0.25">
      <c r="A1349" s="1" t="s">
        <v>65</v>
      </c>
      <c r="B1349" s="1" t="s">
        <v>10</v>
      </c>
      <c r="C1349" s="1" t="s">
        <v>57</v>
      </c>
      <c r="D1349" s="1" t="s">
        <v>49</v>
      </c>
      <c r="E1349" s="1" t="s">
        <v>18</v>
      </c>
      <c r="F1349" s="1" t="s">
        <v>15</v>
      </c>
      <c r="G1349" s="1">
        <v>10580</v>
      </c>
    </row>
    <row r="1350" spans="1:7" x14ac:dyDescent="0.25">
      <c r="A1350" s="1" t="s">
        <v>63</v>
      </c>
      <c r="B1350" s="1" t="s">
        <v>24</v>
      </c>
      <c r="C1350" s="1" t="s">
        <v>55</v>
      </c>
      <c r="D1350" s="1" t="s">
        <v>45</v>
      </c>
      <c r="E1350" s="1" t="s">
        <v>26</v>
      </c>
      <c r="F1350" s="1" t="s">
        <v>17</v>
      </c>
      <c r="G1350" s="1">
        <v>8993</v>
      </c>
    </row>
    <row r="1351" spans="1:7" x14ac:dyDescent="0.25">
      <c r="A1351" s="1" t="s">
        <v>28</v>
      </c>
      <c r="B1351" s="1" t="s">
        <v>7</v>
      </c>
      <c r="C1351" s="1" t="s">
        <v>56</v>
      </c>
      <c r="D1351" s="1" t="s">
        <v>45</v>
      </c>
      <c r="E1351" s="1" t="s">
        <v>26</v>
      </c>
      <c r="F1351" s="1" t="s">
        <v>17</v>
      </c>
      <c r="G1351" s="1">
        <v>19680</v>
      </c>
    </row>
    <row r="1352" spans="1:7" x14ac:dyDescent="0.25">
      <c r="A1352" s="1" t="s">
        <v>66</v>
      </c>
      <c r="B1352" s="1" t="s">
        <v>13</v>
      </c>
      <c r="C1352" s="1" t="s">
        <v>58</v>
      </c>
      <c r="D1352" s="1" t="s">
        <v>51</v>
      </c>
      <c r="E1352" s="1" t="s">
        <v>11</v>
      </c>
      <c r="F1352" s="1" t="s">
        <v>12</v>
      </c>
      <c r="G1352" s="1">
        <v>1228</v>
      </c>
    </row>
    <row r="1353" spans="1:7" x14ac:dyDescent="0.25">
      <c r="A1353" s="1" t="s">
        <v>67</v>
      </c>
      <c r="B1353" s="1" t="s">
        <v>7</v>
      </c>
      <c r="C1353" s="1" t="s">
        <v>56</v>
      </c>
      <c r="D1353" s="1" t="s">
        <v>52</v>
      </c>
      <c r="E1353" s="1" t="s">
        <v>20</v>
      </c>
      <c r="F1353" s="1" t="s">
        <v>12</v>
      </c>
      <c r="G1353" s="1">
        <v>26999</v>
      </c>
    </row>
    <row r="1354" spans="1:7" x14ac:dyDescent="0.25">
      <c r="A1354" s="1" t="s">
        <v>64</v>
      </c>
      <c r="B1354" s="1" t="s">
        <v>7</v>
      </c>
      <c r="C1354" s="1" t="s">
        <v>56</v>
      </c>
      <c r="D1354" s="1" t="s">
        <v>54</v>
      </c>
      <c r="E1354" s="1" t="s">
        <v>23</v>
      </c>
      <c r="F1354" s="1" t="s">
        <v>9</v>
      </c>
      <c r="G1354" s="1">
        <v>17099</v>
      </c>
    </row>
    <row r="1355" spans="1:7" x14ac:dyDescent="0.25">
      <c r="A1355" s="1" t="s">
        <v>27</v>
      </c>
      <c r="B1355" s="1" t="s">
        <v>24</v>
      </c>
      <c r="C1355" s="1" t="s">
        <v>55</v>
      </c>
      <c r="D1355" s="1" t="s">
        <v>46</v>
      </c>
      <c r="E1355" s="1" t="s">
        <v>14</v>
      </c>
      <c r="F1355" s="1" t="s">
        <v>15</v>
      </c>
      <c r="G1355" s="1">
        <v>7605</v>
      </c>
    </row>
    <row r="1356" spans="1:7" x14ac:dyDescent="0.25">
      <c r="A1356" s="1" t="s">
        <v>67</v>
      </c>
      <c r="B1356" s="1" t="s">
        <v>10</v>
      </c>
      <c r="C1356" s="1" t="s">
        <v>57</v>
      </c>
      <c r="D1356" s="1" t="s">
        <v>49</v>
      </c>
      <c r="E1356" s="1" t="s">
        <v>20</v>
      </c>
      <c r="F1356" s="1" t="s">
        <v>12</v>
      </c>
      <c r="G1356" s="1">
        <v>18368</v>
      </c>
    </row>
    <row r="1357" spans="1:7" x14ac:dyDescent="0.25">
      <c r="A1357" s="1" t="s">
        <v>68</v>
      </c>
      <c r="B1357" s="1" t="s">
        <v>24</v>
      </c>
      <c r="C1357" s="1" t="s">
        <v>55</v>
      </c>
      <c r="D1357" s="1" t="s">
        <v>49</v>
      </c>
      <c r="E1357" s="1" t="s">
        <v>22</v>
      </c>
      <c r="F1357" s="1" t="s">
        <v>9</v>
      </c>
      <c r="G1357" s="1">
        <v>8704</v>
      </c>
    </row>
    <row r="1358" spans="1:7" x14ac:dyDescent="0.25">
      <c r="A1358" s="1" t="s">
        <v>66</v>
      </c>
      <c r="B1358" s="1" t="s">
        <v>13</v>
      </c>
      <c r="C1358" s="1" t="s">
        <v>58</v>
      </c>
      <c r="D1358" s="1" t="s">
        <v>52</v>
      </c>
      <c r="E1358" s="1" t="s">
        <v>18</v>
      </c>
      <c r="F1358" s="1" t="s">
        <v>15</v>
      </c>
      <c r="G1358" s="1">
        <v>1099</v>
      </c>
    </row>
    <row r="1359" spans="1:7" x14ac:dyDescent="0.25">
      <c r="A1359" s="1" t="s">
        <v>66</v>
      </c>
      <c r="B1359" s="1" t="s">
        <v>13</v>
      </c>
      <c r="C1359" s="1" t="s">
        <v>58</v>
      </c>
      <c r="D1359" s="1" t="s">
        <v>52</v>
      </c>
      <c r="E1359" s="1" t="s">
        <v>26</v>
      </c>
      <c r="F1359" s="1" t="s">
        <v>17</v>
      </c>
      <c r="G1359" s="1">
        <v>2045</v>
      </c>
    </row>
    <row r="1360" spans="1:7" x14ac:dyDescent="0.25">
      <c r="A1360" s="1" t="s">
        <v>63</v>
      </c>
      <c r="B1360" s="1" t="s">
        <v>24</v>
      </c>
      <c r="C1360" s="1" t="s">
        <v>55</v>
      </c>
      <c r="D1360" s="1" t="s">
        <v>46</v>
      </c>
      <c r="E1360" s="1" t="s">
        <v>23</v>
      </c>
      <c r="F1360" s="1" t="s">
        <v>9</v>
      </c>
      <c r="G1360" s="1">
        <v>5449</v>
      </c>
    </row>
    <row r="1361" spans="1:7" x14ac:dyDescent="0.25">
      <c r="A1361" s="1" t="s">
        <v>66</v>
      </c>
      <c r="B1361" s="1" t="s">
        <v>10</v>
      </c>
      <c r="C1361" s="1" t="s">
        <v>57</v>
      </c>
      <c r="D1361" s="1" t="s">
        <v>52</v>
      </c>
      <c r="E1361" s="1" t="s">
        <v>20</v>
      </c>
      <c r="F1361" s="1" t="s">
        <v>12</v>
      </c>
      <c r="G1361" s="1">
        <v>17154</v>
      </c>
    </row>
    <row r="1362" spans="1:7" x14ac:dyDescent="0.25">
      <c r="A1362" s="1" t="s">
        <v>65</v>
      </c>
      <c r="B1362" s="1" t="s">
        <v>7</v>
      </c>
      <c r="C1362" s="1" t="s">
        <v>56</v>
      </c>
      <c r="D1362" s="1" t="s">
        <v>50</v>
      </c>
      <c r="E1362" s="1" t="s">
        <v>25</v>
      </c>
      <c r="F1362" s="1" t="s">
        <v>15</v>
      </c>
      <c r="G1362" s="1">
        <v>28159</v>
      </c>
    </row>
    <row r="1363" spans="1:7" x14ac:dyDescent="0.25">
      <c r="A1363" s="1" t="s">
        <v>68</v>
      </c>
      <c r="B1363" s="1" t="s">
        <v>10</v>
      </c>
      <c r="C1363" s="1" t="s">
        <v>57</v>
      </c>
      <c r="D1363" s="1" t="s">
        <v>54</v>
      </c>
      <c r="E1363" s="1" t="s">
        <v>20</v>
      </c>
      <c r="F1363" s="1" t="s">
        <v>12</v>
      </c>
      <c r="G1363" s="1">
        <v>15418</v>
      </c>
    </row>
    <row r="1364" spans="1:7" x14ac:dyDescent="0.25">
      <c r="A1364" s="1" t="s">
        <v>68</v>
      </c>
      <c r="B1364" s="1" t="s">
        <v>13</v>
      </c>
      <c r="C1364" s="1" t="s">
        <v>58</v>
      </c>
      <c r="D1364" s="1" t="s">
        <v>47</v>
      </c>
      <c r="E1364" s="1" t="s">
        <v>18</v>
      </c>
      <c r="F1364" s="1" t="s">
        <v>15</v>
      </c>
      <c r="G1364" s="1">
        <v>7676</v>
      </c>
    </row>
    <row r="1365" spans="1:7" x14ac:dyDescent="0.25">
      <c r="A1365" s="1" t="s">
        <v>66</v>
      </c>
      <c r="B1365" s="1" t="s">
        <v>7</v>
      </c>
      <c r="C1365" s="1" t="s">
        <v>56</v>
      </c>
      <c r="D1365" s="1" t="s">
        <v>46</v>
      </c>
      <c r="E1365" s="1" t="s">
        <v>23</v>
      </c>
      <c r="F1365" s="1" t="s">
        <v>9</v>
      </c>
      <c r="G1365" s="1">
        <v>21788</v>
      </c>
    </row>
    <row r="1366" spans="1:7" x14ac:dyDescent="0.25">
      <c r="A1366" s="1" t="s">
        <v>65</v>
      </c>
      <c r="B1366" s="1" t="s">
        <v>24</v>
      </c>
      <c r="C1366" s="1" t="s">
        <v>55</v>
      </c>
      <c r="D1366" s="1" t="s">
        <v>53</v>
      </c>
      <c r="E1366" s="1" t="s">
        <v>16</v>
      </c>
      <c r="F1366" s="1" t="s">
        <v>17</v>
      </c>
      <c r="G1366" s="1">
        <v>11628</v>
      </c>
    </row>
    <row r="1367" spans="1:7" x14ac:dyDescent="0.25">
      <c r="A1367" s="1" t="s">
        <v>28</v>
      </c>
      <c r="B1367" s="1" t="s">
        <v>24</v>
      </c>
      <c r="C1367" s="1" t="s">
        <v>55</v>
      </c>
      <c r="D1367" s="1" t="s">
        <v>47</v>
      </c>
      <c r="E1367" s="1" t="s">
        <v>16</v>
      </c>
      <c r="F1367" s="1" t="s">
        <v>17</v>
      </c>
      <c r="G1367" s="1">
        <v>10593</v>
      </c>
    </row>
    <row r="1368" spans="1:7" x14ac:dyDescent="0.25">
      <c r="A1368" s="1" t="s">
        <v>64</v>
      </c>
      <c r="B1368" s="1" t="s">
        <v>7</v>
      </c>
      <c r="C1368" s="1" t="s">
        <v>56</v>
      </c>
      <c r="D1368" s="1" t="s">
        <v>54</v>
      </c>
      <c r="E1368" s="1" t="s">
        <v>23</v>
      </c>
      <c r="F1368" s="1" t="s">
        <v>9</v>
      </c>
      <c r="G1368" s="1">
        <v>29212</v>
      </c>
    </row>
    <row r="1369" spans="1:7" x14ac:dyDescent="0.25">
      <c r="A1369" s="1" t="s">
        <v>65</v>
      </c>
      <c r="B1369" s="1" t="s">
        <v>13</v>
      </c>
      <c r="C1369" s="1" t="s">
        <v>58</v>
      </c>
      <c r="D1369" s="1" t="s">
        <v>47</v>
      </c>
      <c r="E1369" s="1" t="s">
        <v>16</v>
      </c>
      <c r="F1369" s="1" t="s">
        <v>17</v>
      </c>
      <c r="G1369" s="1">
        <v>7747</v>
      </c>
    </row>
    <row r="1370" spans="1:7" x14ac:dyDescent="0.25">
      <c r="A1370" s="1" t="s">
        <v>67</v>
      </c>
      <c r="B1370" s="1" t="s">
        <v>13</v>
      </c>
      <c r="C1370" s="1" t="s">
        <v>58</v>
      </c>
      <c r="D1370" s="1" t="s">
        <v>45</v>
      </c>
      <c r="E1370" s="1" t="s">
        <v>20</v>
      </c>
      <c r="F1370" s="1" t="s">
        <v>12</v>
      </c>
      <c r="G1370" s="1">
        <v>6800</v>
      </c>
    </row>
    <row r="1371" spans="1:7" x14ac:dyDescent="0.25">
      <c r="A1371" s="1" t="s">
        <v>68</v>
      </c>
      <c r="B1371" s="1" t="s">
        <v>13</v>
      </c>
      <c r="C1371" s="1" t="s">
        <v>58</v>
      </c>
      <c r="D1371" s="1" t="s">
        <v>53</v>
      </c>
      <c r="E1371" s="1" t="s">
        <v>26</v>
      </c>
      <c r="F1371" s="1" t="s">
        <v>17</v>
      </c>
      <c r="G1371" s="1">
        <v>3115</v>
      </c>
    </row>
    <row r="1372" spans="1:7" x14ac:dyDescent="0.25">
      <c r="A1372" s="1" t="s">
        <v>65</v>
      </c>
      <c r="B1372" s="1" t="s">
        <v>7</v>
      </c>
      <c r="C1372" s="1" t="s">
        <v>56</v>
      </c>
      <c r="D1372" s="1" t="s">
        <v>47</v>
      </c>
      <c r="E1372" s="1" t="s">
        <v>8</v>
      </c>
      <c r="F1372" s="1" t="s">
        <v>9</v>
      </c>
      <c r="G1372" s="1">
        <v>28186</v>
      </c>
    </row>
    <row r="1373" spans="1:7" x14ac:dyDescent="0.25">
      <c r="A1373" s="1" t="s">
        <v>27</v>
      </c>
      <c r="B1373" s="1" t="s">
        <v>10</v>
      </c>
      <c r="C1373" s="1" t="s">
        <v>57</v>
      </c>
      <c r="D1373" s="1" t="s">
        <v>51</v>
      </c>
      <c r="E1373" s="1" t="s">
        <v>8</v>
      </c>
      <c r="F1373" s="1" t="s">
        <v>9</v>
      </c>
      <c r="G1373" s="1">
        <v>17790</v>
      </c>
    </row>
    <row r="1374" spans="1:7" x14ac:dyDescent="0.25">
      <c r="A1374" s="1" t="s">
        <v>66</v>
      </c>
      <c r="B1374" s="1" t="s">
        <v>10</v>
      </c>
      <c r="C1374" s="1" t="s">
        <v>57</v>
      </c>
      <c r="D1374" s="1" t="s">
        <v>51</v>
      </c>
      <c r="E1374" s="1" t="s">
        <v>8</v>
      </c>
      <c r="F1374" s="1" t="s">
        <v>9</v>
      </c>
      <c r="G1374" s="1">
        <v>12350</v>
      </c>
    </row>
    <row r="1375" spans="1:7" x14ac:dyDescent="0.25">
      <c r="A1375" s="1" t="s">
        <v>65</v>
      </c>
      <c r="B1375" s="1" t="s">
        <v>7</v>
      </c>
      <c r="C1375" s="1" t="s">
        <v>56</v>
      </c>
      <c r="D1375" s="1" t="s">
        <v>46</v>
      </c>
      <c r="E1375" s="1" t="s">
        <v>11</v>
      </c>
      <c r="F1375" s="1" t="s">
        <v>12</v>
      </c>
      <c r="G1375" s="1">
        <v>25622</v>
      </c>
    </row>
    <row r="1376" spans="1:7" x14ac:dyDescent="0.25">
      <c r="A1376" s="1" t="s">
        <v>67</v>
      </c>
      <c r="B1376" s="1" t="s">
        <v>7</v>
      </c>
      <c r="C1376" s="1" t="s">
        <v>56</v>
      </c>
      <c r="D1376" s="1" t="s">
        <v>51</v>
      </c>
      <c r="E1376" s="1" t="s">
        <v>8</v>
      </c>
      <c r="F1376" s="1" t="s">
        <v>9</v>
      </c>
      <c r="G1376" s="1">
        <v>26154</v>
      </c>
    </row>
    <row r="1377" spans="1:7" x14ac:dyDescent="0.25">
      <c r="A1377" s="1" t="s">
        <v>27</v>
      </c>
      <c r="B1377" s="1" t="s">
        <v>24</v>
      </c>
      <c r="C1377" s="1" t="s">
        <v>55</v>
      </c>
      <c r="D1377" s="1" t="s">
        <v>46</v>
      </c>
      <c r="E1377" s="1" t="s">
        <v>11</v>
      </c>
      <c r="F1377" s="1" t="s">
        <v>12</v>
      </c>
      <c r="G1377" s="1">
        <v>10222</v>
      </c>
    </row>
    <row r="1378" spans="1:7" x14ac:dyDescent="0.25">
      <c r="A1378" s="1" t="s">
        <v>28</v>
      </c>
      <c r="B1378" s="1" t="s">
        <v>7</v>
      </c>
      <c r="C1378" s="1" t="s">
        <v>56</v>
      </c>
      <c r="D1378" s="1" t="s">
        <v>48</v>
      </c>
      <c r="E1378" s="1" t="s">
        <v>16</v>
      </c>
      <c r="F1378" s="1" t="s">
        <v>17</v>
      </c>
      <c r="G1378" s="1">
        <v>22412</v>
      </c>
    </row>
    <row r="1379" spans="1:7" x14ac:dyDescent="0.25">
      <c r="A1379" s="1" t="s">
        <v>63</v>
      </c>
      <c r="B1379" s="1" t="s">
        <v>7</v>
      </c>
      <c r="C1379" s="1" t="s">
        <v>56</v>
      </c>
      <c r="D1379" s="1" t="s">
        <v>45</v>
      </c>
      <c r="E1379" s="1" t="s">
        <v>11</v>
      </c>
      <c r="F1379" s="1" t="s">
        <v>12</v>
      </c>
      <c r="G1379" s="1">
        <v>22422</v>
      </c>
    </row>
    <row r="1380" spans="1:7" x14ac:dyDescent="0.25">
      <c r="A1380" s="1" t="s">
        <v>65</v>
      </c>
      <c r="B1380" s="1" t="s">
        <v>24</v>
      </c>
      <c r="C1380" s="1" t="s">
        <v>55</v>
      </c>
      <c r="D1380" s="1" t="s">
        <v>48</v>
      </c>
      <c r="E1380" s="1" t="s">
        <v>16</v>
      </c>
      <c r="F1380" s="1" t="s">
        <v>17</v>
      </c>
      <c r="G1380" s="1">
        <v>10698</v>
      </c>
    </row>
    <row r="1381" spans="1:7" x14ac:dyDescent="0.25">
      <c r="A1381" s="1" t="s">
        <v>67</v>
      </c>
      <c r="B1381" s="1" t="s">
        <v>13</v>
      </c>
      <c r="C1381" s="1" t="s">
        <v>58</v>
      </c>
      <c r="D1381" s="1" t="s">
        <v>54</v>
      </c>
      <c r="E1381" s="1" t="s">
        <v>14</v>
      </c>
      <c r="F1381" s="1" t="s">
        <v>15</v>
      </c>
      <c r="G1381" s="1">
        <v>1628</v>
      </c>
    </row>
    <row r="1382" spans="1:7" x14ac:dyDescent="0.25">
      <c r="A1382" s="1" t="s">
        <v>63</v>
      </c>
      <c r="B1382" s="1" t="s">
        <v>24</v>
      </c>
      <c r="C1382" s="1" t="s">
        <v>55</v>
      </c>
      <c r="D1382" s="1" t="s">
        <v>46</v>
      </c>
      <c r="E1382" s="1" t="s">
        <v>8</v>
      </c>
      <c r="F1382" s="1" t="s">
        <v>9</v>
      </c>
      <c r="G1382" s="1">
        <v>9063</v>
      </c>
    </row>
    <row r="1383" spans="1:7" x14ac:dyDescent="0.25">
      <c r="A1383" s="1" t="s">
        <v>63</v>
      </c>
      <c r="B1383" s="1" t="s">
        <v>13</v>
      </c>
      <c r="C1383" s="1" t="s">
        <v>58</v>
      </c>
      <c r="D1383" s="1" t="s">
        <v>45</v>
      </c>
      <c r="E1383" s="1" t="s">
        <v>22</v>
      </c>
      <c r="F1383" s="1" t="s">
        <v>9</v>
      </c>
      <c r="G1383" s="1">
        <v>3898</v>
      </c>
    </row>
    <row r="1384" spans="1:7" x14ac:dyDescent="0.25">
      <c r="A1384" s="1" t="s">
        <v>65</v>
      </c>
      <c r="B1384" s="1" t="s">
        <v>24</v>
      </c>
      <c r="C1384" s="1" t="s">
        <v>55</v>
      </c>
      <c r="D1384" s="1" t="s">
        <v>51</v>
      </c>
      <c r="E1384" s="1" t="s">
        <v>11</v>
      </c>
      <c r="F1384" s="1" t="s">
        <v>12</v>
      </c>
      <c r="G1384" s="1">
        <v>9873</v>
      </c>
    </row>
    <row r="1385" spans="1:7" x14ac:dyDescent="0.25">
      <c r="A1385" s="1" t="s">
        <v>27</v>
      </c>
      <c r="B1385" s="1" t="s">
        <v>10</v>
      </c>
      <c r="C1385" s="1" t="s">
        <v>57</v>
      </c>
      <c r="D1385" s="1" t="s">
        <v>46</v>
      </c>
      <c r="E1385" s="1" t="s">
        <v>8</v>
      </c>
      <c r="F1385" s="1" t="s">
        <v>9</v>
      </c>
      <c r="G1385" s="1">
        <v>12730</v>
      </c>
    </row>
    <row r="1386" spans="1:7" x14ac:dyDescent="0.25">
      <c r="A1386" s="1" t="s">
        <v>27</v>
      </c>
      <c r="B1386" s="1" t="s">
        <v>13</v>
      </c>
      <c r="C1386" s="1" t="s">
        <v>58</v>
      </c>
      <c r="D1386" s="1" t="s">
        <v>48</v>
      </c>
      <c r="E1386" s="1" t="s">
        <v>22</v>
      </c>
      <c r="F1386" s="1" t="s">
        <v>9</v>
      </c>
      <c r="G1386" s="1">
        <v>5348</v>
      </c>
    </row>
    <row r="1387" spans="1:7" x14ac:dyDescent="0.25">
      <c r="A1387" s="1" t="s">
        <v>66</v>
      </c>
      <c r="B1387" s="1" t="s">
        <v>13</v>
      </c>
      <c r="C1387" s="1" t="s">
        <v>58</v>
      </c>
      <c r="D1387" s="1" t="s">
        <v>50</v>
      </c>
      <c r="E1387" s="1" t="s">
        <v>19</v>
      </c>
      <c r="F1387" s="1" t="s">
        <v>12</v>
      </c>
      <c r="G1387" s="1">
        <v>2592</v>
      </c>
    </row>
    <row r="1388" spans="1:7" x14ac:dyDescent="0.25">
      <c r="A1388" s="1" t="s">
        <v>66</v>
      </c>
      <c r="B1388" s="1" t="s">
        <v>13</v>
      </c>
      <c r="C1388" s="1" t="s">
        <v>58</v>
      </c>
      <c r="D1388" s="1" t="s">
        <v>53</v>
      </c>
      <c r="E1388" s="1" t="s">
        <v>22</v>
      </c>
      <c r="F1388" s="1" t="s">
        <v>9</v>
      </c>
      <c r="G1388" s="1">
        <v>4626</v>
      </c>
    </row>
    <row r="1389" spans="1:7" x14ac:dyDescent="0.25">
      <c r="A1389" s="1" t="s">
        <v>68</v>
      </c>
      <c r="B1389" s="1" t="s">
        <v>10</v>
      </c>
      <c r="C1389" s="1" t="s">
        <v>57</v>
      </c>
      <c r="D1389" s="1" t="s">
        <v>46</v>
      </c>
      <c r="E1389" s="1" t="s">
        <v>18</v>
      </c>
      <c r="F1389" s="1" t="s">
        <v>15</v>
      </c>
      <c r="G1389" s="1">
        <v>15289</v>
      </c>
    </row>
    <row r="1390" spans="1:7" x14ac:dyDescent="0.25">
      <c r="A1390" s="1" t="s">
        <v>66</v>
      </c>
      <c r="B1390" s="1" t="s">
        <v>13</v>
      </c>
      <c r="C1390" s="1" t="s">
        <v>58</v>
      </c>
      <c r="D1390" s="1" t="s">
        <v>46</v>
      </c>
      <c r="E1390" s="1" t="s">
        <v>21</v>
      </c>
      <c r="F1390" s="1" t="s">
        <v>17</v>
      </c>
      <c r="G1390" s="1">
        <v>6830</v>
      </c>
    </row>
    <row r="1391" spans="1:7" x14ac:dyDescent="0.25">
      <c r="A1391" s="1" t="s">
        <v>28</v>
      </c>
      <c r="B1391" s="1" t="s">
        <v>13</v>
      </c>
      <c r="C1391" s="1" t="s">
        <v>58</v>
      </c>
      <c r="D1391" s="1" t="s">
        <v>54</v>
      </c>
      <c r="E1391" s="1" t="s">
        <v>16</v>
      </c>
      <c r="F1391" s="1" t="s">
        <v>17</v>
      </c>
      <c r="G1391" s="1">
        <v>1958</v>
      </c>
    </row>
    <row r="1392" spans="1:7" x14ac:dyDescent="0.25">
      <c r="A1392" s="1" t="s">
        <v>64</v>
      </c>
      <c r="B1392" s="1" t="s">
        <v>24</v>
      </c>
      <c r="C1392" s="1" t="s">
        <v>55</v>
      </c>
      <c r="D1392" s="1" t="s">
        <v>54</v>
      </c>
      <c r="E1392" s="1" t="s">
        <v>26</v>
      </c>
      <c r="F1392" s="1" t="s">
        <v>17</v>
      </c>
      <c r="G1392" s="1">
        <v>8005</v>
      </c>
    </row>
    <row r="1393" spans="1:7" x14ac:dyDescent="0.25">
      <c r="A1393" s="1" t="s">
        <v>64</v>
      </c>
      <c r="B1393" s="1" t="s">
        <v>24</v>
      </c>
      <c r="C1393" s="1" t="s">
        <v>55</v>
      </c>
      <c r="D1393" s="1" t="s">
        <v>46</v>
      </c>
      <c r="E1393" s="1" t="s">
        <v>11</v>
      </c>
      <c r="F1393" s="1" t="s">
        <v>12</v>
      </c>
      <c r="G1393" s="1">
        <v>12835</v>
      </c>
    </row>
    <row r="1394" spans="1:7" x14ac:dyDescent="0.25">
      <c r="A1394" s="1" t="s">
        <v>66</v>
      </c>
      <c r="B1394" s="1" t="s">
        <v>24</v>
      </c>
      <c r="C1394" s="1" t="s">
        <v>55</v>
      </c>
      <c r="D1394" s="1" t="s">
        <v>48</v>
      </c>
      <c r="E1394" s="1" t="s">
        <v>22</v>
      </c>
      <c r="F1394" s="1" t="s">
        <v>9</v>
      </c>
      <c r="G1394" s="1">
        <v>9520</v>
      </c>
    </row>
    <row r="1395" spans="1:7" x14ac:dyDescent="0.25">
      <c r="A1395" s="1" t="s">
        <v>63</v>
      </c>
      <c r="B1395" s="1" t="s">
        <v>13</v>
      </c>
      <c r="C1395" s="1" t="s">
        <v>58</v>
      </c>
      <c r="D1395" s="1" t="s">
        <v>51</v>
      </c>
      <c r="E1395" s="1" t="s">
        <v>11</v>
      </c>
      <c r="F1395" s="1" t="s">
        <v>12</v>
      </c>
      <c r="G1395" s="1">
        <v>2873</v>
      </c>
    </row>
    <row r="1396" spans="1:7" x14ac:dyDescent="0.25">
      <c r="A1396" s="1" t="s">
        <v>66</v>
      </c>
      <c r="B1396" s="1" t="s">
        <v>7</v>
      </c>
      <c r="C1396" s="1" t="s">
        <v>56</v>
      </c>
      <c r="D1396" s="1" t="s">
        <v>47</v>
      </c>
      <c r="E1396" s="1" t="s">
        <v>22</v>
      </c>
      <c r="F1396" s="1" t="s">
        <v>9</v>
      </c>
      <c r="G1396" s="1">
        <v>29292</v>
      </c>
    </row>
    <row r="1397" spans="1:7" x14ac:dyDescent="0.25">
      <c r="A1397" s="1" t="s">
        <v>67</v>
      </c>
      <c r="B1397" s="1" t="s">
        <v>7</v>
      </c>
      <c r="C1397" s="1" t="s">
        <v>56</v>
      </c>
      <c r="D1397" s="1" t="s">
        <v>54</v>
      </c>
      <c r="E1397" s="1" t="s">
        <v>16</v>
      </c>
      <c r="F1397" s="1" t="s">
        <v>17</v>
      </c>
      <c r="G1397" s="1">
        <v>29175</v>
      </c>
    </row>
    <row r="1398" spans="1:7" x14ac:dyDescent="0.25">
      <c r="A1398" s="1" t="s">
        <v>64</v>
      </c>
      <c r="B1398" s="1" t="s">
        <v>13</v>
      </c>
      <c r="C1398" s="1" t="s">
        <v>58</v>
      </c>
      <c r="D1398" s="1" t="s">
        <v>52</v>
      </c>
      <c r="E1398" s="1" t="s">
        <v>8</v>
      </c>
      <c r="F1398" s="1" t="s">
        <v>9</v>
      </c>
      <c r="G1398" s="1">
        <v>2878</v>
      </c>
    </row>
    <row r="1399" spans="1:7" x14ac:dyDescent="0.25">
      <c r="A1399" s="1" t="s">
        <v>65</v>
      </c>
      <c r="B1399" s="1" t="s">
        <v>24</v>
      </c>
      <c r="C1399" s="1" t="s">
        <v>55</v>
      </c>
      <c r="D1399" s="1" t="s">
        <v>50</v>
      </c>
      <c r="E1399" s="1" t="s">
        <v>18</v>
      </c>
      <c r="F1399" s="1" t="s">
        <v>15</v>
      </c>
      <c r="G1399" s="1">
        <v>12245</v>
      </c>
    </row>
    <row r="1400" spans="1:7" x14ac:dyDescent="0.25">
      <c r="A1400" s="1" t="s">
        <v>65</v>
      </c>
      <c r="B1400" s="1" t="s">
        <v>7</v>
      </c>
      <c r="C1400" s="1" t="s">
        <v>56</v>
      </c>
      <c r="D1400" s="1" t="s">
        <v>52</v>
      </c>
      <c r="E1400" s="1" t="s">
        <v>18</v>
      </c>
      <c r="F1400" s="1" t="s">
        <v>15</v>
      </c>
      <c r="G1400" s="1">
        <v>29552</v>
      </c>
    </row>
    <row r="1401" spans="1:7" x14ac:dyDescent="0.25">
      <c r="A1401" s="1" t="s">
        <v>64</v>
      </c>
      <c r="B1401" s="1" t="s">
        <v>24</v>
      </c>
      <c r="C1401" s="1" t="s">
        <v>55</v>
      </c>
      <c r="D1401" s="1" t="s">
        <v>46</v>
      </c>
      <c r="E1401" s="1" t="s">
        <v>20</v>
      </c>
      <c r="F1401" s="1" t="s">
        <v>12</v>
      </c>
      <c r="G1401" s="1">
        <v>7926</v>
      </c>
    </row>
    <row r="1402" spans="1:7" x14ac:dyDescent="0.25">
      <c r="A1402" s="1" t="s">
        <v>68</v>
      </c>
      <c r="B1402" s="1" t="s">
        <v>7</v>
      </c>
      <c r="C1402" s="1" t="s">
        <v>56</v>
      </c>
      <c r="D1402" s="1" t="s">
        <v>51</v>
      </c>
      <c r="E1402" s="1" t="s">
        <v>20</v>
      </c>
      <c r="F1402" s="1" t="s">
        <v>12</v>
      </c>
      <c r="G1402" s="1">
        <v>26790</v>
      </c>
    </row>
    <row r="1403" spans="1:7" x14ac:dyDescent="0.25">
      <c r="A1403" s="1" t="s">
        <v>28</v>
      </c>
      <c r="B1403" s="1" t="s">
        <v>13</v>
      </c>
      <c r="C1403" s="1" t="s">
        <v>58</v>
      </c>
      <c r="D1403" s="1" t="s">
        <v>53</v>
      </c>
      <c r="E1403" s="1" t="s">
        <v>22</v>
      </c>
      <c r="F1403" s="1" t="s">
        <v>9</v>
      </c>
      <c r="G1403" s="1">
        <v>4837</v>
      </c>
    </row>
    <row r="1404" spans="1:7" x14ac:dyDescent="0.25">
      <c r="A1404" s="1" t="s">
        <v>67</v>
      </c>
      <c r="B1404" s="1" t="s">
        <v>10</v>
      </c>
      <c r="C1404" s="1" t="s">
        <v>57</v>
      </c>
      <c r="D1404" s="1" t="s">
        <v>52</v>
      </c>
      <c r="E1404" s="1" t="s">
        <v>16</v>
      </c>
      <c r="F1404" s="1" t="s">
        <v>17</v>
      </c>
      <c r="G1404" s="1">
        <v>13164</v>
      </c>
    </row>
    <row r="1405" spans="1:7" x14ac:dyDescent="0.25">
      <c r="A1405" s="1" t="s">
        <v>66</v>
      </c>
      <c r="B1405" s="1" t="s">
        <v>7</v>
      </c>
      <c r="C1405" s="1" t="s">
        <v>56</v>
      </c>
      <c r="D1405" s="1" t="s">
        <v>51</v>
      </c>
      <c r="E1405" s="1" t="s">
        <v>11</v>
      </c>
      <c r="F1405" s="1" t="s">
        <v>12</v>
      </c>
      <c r="G1405" s="1">
        <v>29379</v>
      </c>
    </row>
    <row r="1406" spans="1:7" x14ac:dyDescent="0.25">
      <c r="A1406" s="1" t="s">
        <v>67</v>
      </c>
      <c r="B1406" s="1" t="s">
        <v>24</v>
      </c>
      <c r="C1406" s="1" t="s">
        <v>55</v>
      </c>
      <c r="D1406" s="1" t="s">
        <v>51</v>
      </c>
      <c r="E1406" s="1" t="s">
        <v>21</v>
      </c>
      <c r="F1406" s="1" t="s">
        <v>17</v>
      </c>
      <c r="G1406" s="1">
        <v>9100</v>
      </c>
    </row>
    <row r="1407" spans="1:7" x14ac:dyDescent="0.25">
      <c r="A1407" s="1" t="s">
        <v>68</v>
      </c>
      <c r="B1407" s="1" t="s">
        <v>7</v>
      </c>
      <c r="C1407" s="1" t="s">
        <v>56</v>
      </c>
      <c r="D1407" s="1" t="s">
        <v>51</v>
      </c>
      <c r="E1407" s="1" t="s">
        <v>16</v>
      </c>
      <c r="F1407" s="1" t="s">
        <v>17</v>
      </c>
      <c r="G1407" s="1">
        <v>26991</v>
      </c>
    </row>
    <row r="1408" spans="1:7" x14ac:dyDescent="0.25">
      <c r="A1408" s="1" t="s">
        <v>28</v>
      </c>
      <c r="B1408" s="1" t="s">
        <v>7</v>
      </c>
      <c r="C1408" s="1" t="s">
        <v>56</v>
      </c>
      <c r="D1408" s="1" t="s">
        <v>51</v>
      </c>
      <c r="E1408" s="1" t="s">
        <v>19</v>
      </c>
      <c r="F1408" s="1" t="s">
        <v>12</v>
      </c>
      <c r="G1408" s="1">
        <v>16624</v>
      </c>
    </row>
    <row r="1409" spans="1:7" x14ac:dyDescent="0.25">
      <c r="A1409" s="1" t="s">
        <v>27</v>
      </c>
      <c r="B1409" s="1" t="s">
        <v>10</v>
      </c>
      <c r="C1409" s="1" t="s">
        <v>57</v>
      </c>
      <c r="D1409" s="1" t="s">
        <v>48</v>
      </c>
      <c r="E1409" s="1" t="s">
        <v>22</v>
      </c>
      <c r="F1409" s="1" t="s">
        <v>9</v>
      </c>
      <c r="G1409" s="1">
        <v>16103</v>
      </c>
    </row>
    <row r="1410" spans="1:7" x14ac:dyDescent="0.25">
      <c r="A1410" s="1" t="s">
        <v>68</v>
      </c>
      <c r="B1410" s="1" t="s">
        <v>24</v>
      </c>
      <c r="C1410" s="1" t="s">
        <v>55</v>
      </c>
      <c r="D1410" s="1" t="s">
        <v>45</v>
      </c>
      <c r="E1410" s="1" t="s">
        <v>21</v>
      </c>
      <c r="F1410" s="1" t="s">
        <v>17</v>
      </c>
      <c r="G1410" s="1">
        <v>14279</v>
      </c>
    </row>
    <row r="1411" spans="1:7" x14ac:dyDescent="0.25">
      <c r="A1411" s="1" t="s">
        <v>63</v>
      </c>
      <c r="B1411" s="1" t="s">
        <v>24</v>
      </c>
      <c r="C1411" s="1" t="s">
        <v>55</v>
      </c>
      <c r="D1411" s="1" t="s">
        <v>50</v>
      </c>
      <c r="E1411" s="1" t="s">
        <v>26</v>
      </c>
      <c r="F1411" s="1" t="s">
        <v>17</v>
      </c>
      <c r="G1411" s="1">
        <v>8963</v>
      </c>
    </row>
    <row r="1412" spans="1:7" x14ac:dyDescent="0.25">
      <c r="A1412" s="1" t="s">
        <v>67</v>
      </c>
      <c r="B1412" s="1" t="s">
        <v>13</v>
      </c>
      <c r="C1412" s="1" t="s">
        <v>58</v>
      </c>
      <c r="D1412" s="1" t="s">
        <v>46</v>
      </c>
      <c r="E1412" s="1" t="s">
        <v>11</v>
      </c>
      <c r="F1412" s="1" t="s">
        <v>12</v>
      </c>
      <c r="G1412" s="1">
        <v>7892</v>
      </c>
    </row>
    <row r="1413" spans="1:7" x14ac:dyDescent="0.25">
      <c r="A1413" s="1" t="s">
        <v>66</v>
      </c>
      <c r="B1413" s="1" t="s">
        <v>13</v>
      </c>
      <c r="C1413" s="1" t="s">
        <v>58</v>
      </c>
      <c r="D1413" s="1" t="s">
        <v>50</v>
      </c>
      <c r="E1413" s="1" t="s">
        <v>14</v>
      </c>
      <c r="F1413" s="1" t="s">
        <v>15</v>
      </c>
      <c r="G1413" s="1">
        <v>6423</v>
      </c>
    </row>
    <row r="1414" spans="1:7" x14ac:dyDescent="0.25">
      <c r="A1414" s="1" t="s">
        <v>64</v>
      </c>
      <c r="B1414" s="1" t="s">
        <v>7</v>
      </c>
      <c r="C1414" s="1" t="s">
        <v>56</v>
      </c>
      <c r="D1414" s="1" t="s">
        <v>46</v>
      </c>
      <c r="E1414" s="1" t="s">
        <v>11</v>
      </c>
      <c r="F1414" s="1" t="s">
        <v>12</v>
      </c>
      <c r="G1414" s="1">
        <v>24478</v>
      </c>
    </row>
    <row r="1415" spans="1:7" x14ac:dyDescent="0.25">
      <c r="A1415" s="1" t="s">
        <v>65</v>
      </c>
      <c r="B1415" s="1" t="s">
        <v>10</v>
      </c>
      <c r="C1415" s="1" t="s">
        <v>57</v>
      </c>
      <c r="D1415" s="1" t="s">
        <v>45</v>
      </c>
      <c r="E1415" s="1" t="s">
        <v>21</v>
      </c>
      <c r="F1415" s="1" t="s">
        <v>17</v>
      </c>
      <c r="G1415" s="1">
        <v>13492</v>
      </c>
    </row>
    <row r="1416" spans="1:7" x14ac:dyDescent="0.25">
      <c r="A1416" s="1" t="s">
        <v>28</v>
      </c>
      <c r="B1416" s="1" t="s">
        <v>24</v>
      </c>
      <c r="C1416" s="1" t="s">
        <v>55</v>
      </c>
      <c r="D1416" s="1" t="s">
        <v>54</v>
      </c>
      <c r="E1416" s="1" t="s">
        <v>23</v>
      </c>
      <c r="F1416" s="1" t="s">
        <v>9</v>
      </c>
      <c r="G1416" s="1">
        <v>13382</v>
      </c>
    </row>
    <row r="1417" spans="1:7" x14ac:dyDescent="0.25">
      <c r="A1417" s="1" t="s">
        <v>27</v>
      </c>
      <c r="B1417" s="1" t="s">
        <v>24</v>
      </c>
      <c r="C1417" s="1" t="s">
        <v>55</v>
      </c>
      <c r="D1417" s="1" t="s">
        <v>53</v>
      </c>
      <c r="E1417" s="1" t="s">
        <v>16</v>
      </c>
      <c r="F1417" s="1" t="s">
        <v>17</v>
      </c>
      <c r="G1417" s="1">
        <v>7321</v>
      </c>
    </row>
    <row r="1418" spans="1:7" x14ac:dyDescent="0.25">
      <c r="A1418" s="1" t="s">
        <v>67</v>
      </c>
      <c r="B1418" s="1" t="s">
        <v>24</v>
      </c>
      <c r="C1418" s="1" t="s">
        <v>55</v>
      </c>
      <c r="D1418" s="1" t="s">
        <v>54</v>
      </c>
      <c r="E1418" s="1" t="s">
        <v>14</v>
      </c>
      <c r="F1418" s="1" t="s">
        <v>15</v>
      </c>
      <c r="G1418" s="1">
        <v>8745</v>
      </c>
    </row>
    <row r="1419" spans="1:7" x14ac:dyDescent="0.25">
      <c r="A1419" s="1" t="s">
        <v>67</v>
      </c>
      <c r="B1419" s="1" t="s">
        <v>10</v>
      </c>
      <c r="C1419" s="1" t="s">
        <v>57</v>
      </c>
      <c r="D1419" s="1" t="s">
        <v>54</v>
      </c>
      <c r="E1419" s="1" t="s">
        <v>19</v>
      </c>
      <c r="F1419" s="1" t="s">
        <v>12</v>
      </c>
      <c r="G1419" s="1">
        <v>8892</v>
      </c>
    </row>
    <row r="1420" spans="1:7" x14ac:dyDescent="0.25">
      <c r="A1420" s="1" t="s">
        <v>68</v>
      </c>
      <c r="B1420" s="1" t="s">
        <v>24</v>
      </c>
      <c r="C1420" s="1" t="s">
        <v>55</v>
      </c>
      <c r="D1420" s="1" t="s">
        <v>51</v>
      </c>
      <c r="E1420" s="1" t="s">
        <v>21</v>
      </c>
      <c r="F1420" s="1" t="s">
        <v>17</v>
      </c>
      <c r="G1420" s="1">
        <v>9643</v>
      </c>
    </row>
    <row r="1421" spans="1:7" x14ac:dyDescent="0.25">
      <c r="A1421" s="1" t="s">
        <v>63</v>
      </c>
      <c r="B1421" s="1" t="s">
        <v>10</v>
      </c>
      <c r="C1421" s="1" t="s">
        <v>57</v>
      </c>
      <c r="D1421" s="1" t="s">
        <v>49</v>
      </c>
      <c r="E1421" s="1" t="s">
        <v>21</v>
      </c>
      <c r="F1421" s="1" t="s">
        <v>17</v>
      </c>
      <c r="G1421" s="1">
        <v>17144</v>
      </c>
    </row>
    <row r="1422" spans="1:7" x14ac:dyDescent="0.25">
      <c r="A1422" s="1" t="s">
        <v>27</v>
      </c>
      <c r="B1422" s="1" t="s">
        <v>13</v>
      </c>
      <c r="C1422" s="1" t="s">
        <v>58</v>
      </c>
      <c r="D1422" s="1" t="s">
        <v>53</v>
      </c>
      <c r="E1422" s="1" t="s">
        <v>20</v>
      </c>
      <c r="F1422" s="1" t="s">
        <v>12</v>
      </c>
      <c r="G1422" s="1">
        <v>4447</v>
      </c>
    </row>
    <row r="1423" spans="1:7" x14ac:dyDescent="0.25">
      <c r="A1423" s="1" t="s">
        <v>68</v>
      </c>
      <c r="B1423" s="1" t="s">
        <v>13</v>
      </c>
      <c r="C1423" s="1" t="s">
        <v>58</v>
      </c>
      <c r="D1423" s="1" t="s">
        <v>45</v>
      </c>
      <c r="E1423" s="1" t="s">
        <v>14</v>
      </c>
      <c r="F1423" s="1" t="s">
        <v>15</v>
      </c>
      <c r="G1423" s="1">
        <v>2985</v>
      </c>
    </row>
    <row r="1424" spans="1:7" x14ac:dyDescent="0.25">
      <c r="A1424" s="1" t="s">
        <v>68</v>
      </c>
      <c r="B1424" s="1" t="s">
        <v>24</v>
      </c>
      <c r="C1424" s="1" t="s">
        <v>55</v>
      </c>
      <c r="D1424" s="1" t="s">
        <v>46</v>
      </c>
      <c r="E1424" s="1" t="s">
        <v>20</v>
      </c>
      <c r="F1424" s="1" t="s">
        <v>12</v>
      </c>
      <c r="G1424" s="1">
        <v>6976</v>
      </c>
    </row>
    <row r="1425" spans="1:7" x14ac:dyDescent="0.25">
      <c r="A1425" s="1" t="s">
        <v>68</v>
      </c>
      <c r="B1425" s="1" t="s">
        <v>24</v>
      </c>
      <c r="C1425" s="1" t="s">
        <v>55</v>
      </c>
      <c r="D1425" s="1" t="s">
        <v>45</v>
      </c>
      <c r="E1425" s="1" t="s">
        <v>16</v>
      </c>
      <c r="F1425" s="1" t="s">
        <v>17</v>
      </c>
      <c r="G1425" s="1">
        <v>13706</v>
      </c>
    </row>
    <row r="1426" spans="1:7" x14ac:dyDescent="0.25">
      <c r="A1426" s="1" t="s">
        <v>63</v>
      </c>
      <c r="B1426" s="1" t="s">
        <v>24</v>
      </c>
      <c r="C1426" s="1" t="s">
        <v>55</v>
      </c>
      <c r="D1426" s="1" t="s">
        <v>50</v>
      </c>
      <c r="E1426" s="1" t="s">
        <v>22</v>
      </c>
      <c r="F1426" s="1" t="s">
        <v>9</v>
      </c>
      <c r="G1426" s="1">
        <v>5768</v>
      </c>
    </row>
    <row r="1427" spans="1:7" x14ac:dyDescent="0.25">
      <c r="A1427" s="1" t="s">
        <v>28</v>
      </c>
      <c r="B1427" s="1" t="s">
        <v>13</v>
      </c>
      <c r="C1427" s="1" t="s">
        <v>58</v>
      </c>
      <c r="D1427" s="1" t="s">
        <v>53</v>
      </c>
      <c r="E1427" s="1" t="s">
        <v>11</v>
      </c>
      <c r="F1427" s="1" t="s">
        <v>12</v>
      </c>
      <c r="G1427" s="1">
        <v>6550</v>
      </c>
    </row>
    <row r="1428" spans="1:7" x14ac:dyDescent="0.25">
      <c r="A1428" s="1" t="s">
        <v>68</v>
      </c>
      <c r="B1428" s="1" t="s">
        <v>24</v>
      </c>
      <c r="C1428" s="1" t="s">
        <v>55</v>
      </c>
      <c r="D1428" s="1" t="s">
        <v>53</v>
      </c>
      <c r="E1428" s="1" t="s">
        <v>8</v>
      </c>
      <c r="F1428" s="1" t="s">
        <v>9</v>
      </c>
      <c r="G1428" s="1">
        <v>11864</v>
      </c>
    </row>
    <row r="1429" spans="1:7" x14ac:dyDescent="0.25">
      <c r="A1429" s="1" t="s">
        <v>67</v>
      </c>
      <c r="B1429" s="1" t="s">
        <v>7</v>
      </c>
      <c r="C1429" s="1" t="s">
        <v>56</v>
      </c>
      <c r="D1429" s="1" t="s">
        <v>45</v>
      </c>
      <c r="E1429" s="1" t="s">
        <v>26</v>
      </c>
      <c r="F1429" s="1" t="s">
        <v>17</v>
      </c>
      <c r="G1429" s="1">
        <v>28865</v>
      </c>
    </row>
    <row r="1430" spans="1:7" x14ac:dyDescent="0.25">
      <c r="A1430" s="1" t="s">
        <v>63</v>
      </c>
      <c r="B1430" s="1" t="s">
        <v>7</v>
      </c>
      <c r="C1430" s="1" t="s">
        <v>56</v>
      </c>
      <c r="D1430" s="1" t="s">
        <v>51</v>
      </c>
      <c r="E1430" s="1" t="s">
        <v>19</v>
      </c>
      <c r="F1430" s="1" t="s">
        <v>12</v>
      </c>
      <c r="G1430" s="1">
        <v>15467</v>
      </c>
    </row>
    <row r="1431" spans="1:7" x14ac:dyDescent="0.25">
      <c r="A1431" s="1" t="s">
        <v>67</v>
      </c>
      <c r="B1431" s="1" t="s">
        <v>13</v>
      </c>
      <c r="C1431" s="1" t="s">
        <v>58</v>
      </c>
      <c r="D1431" s="1" t="s">
        <v>47</v>
      </c>
      <c r="E1431" s="1" t="s">
        <v>22</v>
      </c>
      <c r="F1431" s="1" t="s">
        <v>9</v>
      </c>
      <c r="G1431" s="1">
        <v>6138</v>
      </c>
    </row>
    <row r="1432" spans="1:7" x14ac:dyDescent="0.25">
      <c r="A1432" s="1" t="s">
        <v>66</v>
      </c>
      <c r="B1432" s="1" t="s">
        <v>24</v>
      </c>
      <c r="C1432" s="1" t="s">
        <v>55</v>
      </c>
      <c r="D1432" s="1" t="s">
        <v>54</v>
      </c>
      <c r="E1432" s="1" t="s">
        <v>19</v>
      </c>
      <c r="F1432" s="1" t="s">
        <v>12</v>
      </c>
      <c r="G1432" s="1">
        <v>12761</v>
      </c>
    </row>
    <row r="1433" spans="1:7" x14ac:dyDescent="0.25">
      <c r="A1433" s="1" t="s">
        <v>63</v>
      </c>
      <c r="B1433" s="1" t="s">
        <v>24</v>
      </c>
      <c r="C1433" s="1" t="s">
        <v>55</v>
      </c>
      <c r="D1433" s="1" t="s">
        <v>45</v>
      </c>
      <c r="E1433" s="1" t="s">
        <v>8</v>
      </c>
      <c r="F1433" s="1" t="s">
        <v>9</v>
      </c>
      <c r="G1433" s="1">
        <v>10538</v>
      </c>
    </row>
    <row r="1434" spans="1:7" x14ac:dyDescent="0.25">
      <c r="A1434" s="1" t="s">
        <v>64</v>
      </c>
      <c r="B1434" s="1" t="s">
        <v>10</v>
      </c>
      <c r="C1434" s="1" t="s">
        <v>57</v>
      </c>
      <c r="D1434" s="1" t="s">
        <v>53</v>
      </c>
      <c r="E1434" s="1" t="s">
        <v>22</v>
      </c>
      <c r="F1434" s="1" t="s">
        <v>9</v>
      </c>
      <c r="G1434" s="1">
        <v>19061</v>
      </c>
    </row>
    <row r="1435" spans="1:7" x14ac:dyDescent="0.25">
      <c r="A1435" s="1" t="s">
        <v>63</v>
      </c>
      <c r="B1435" s="1" t="s">
        <v>13</v>
      </c>
      <c r="C1435" s="1" t="s">
        <v>58</v>
      </c>
      <c r="D1435" s="1" t="s">
        <v>51</v>
      </c>
      <c r="E1435" s="1" t="s">
        <v>14</v>
      </c>
      <c r="F1435" s="1" t="s">
        <v>15</v>
      </c>
      <c r="G1435" s="1">
        <v>7527</v>
      </c>
    </row>
    <row r="1436" spans="1:7" x14ac:dyDescent="0.25">
      <c r="A1436" s="1" t="s">
        <v>68</v>
      </c>
      <c r="B1436" s="1" t="s">
        <v>7</v>
      </c>
      <c r="C1436" s="1" t="s">
        <v>56</v>
      </c>
      <c r="D1436" s="1" t="s">
        <v>47</v>
      </c>
      <c r="E1436" s="1" t="s">
        <v>23</v>
      </c>
      <c r="F1436" s="1" t="s">
        <v>9</v>
      </c>
      <c r="G1436" s="1">
        <v>16522</v>
      </c>
    </row>
    <row r="1437" spans="1:7" x14ac:dyDescent="0.25">
      <c r="A1437" s="1" t="s">
        <v>68</v>
      </c>
      <c r="B1437" s="1" t="s">
        <v>10</v>
      </c>
      <c r="C1437" s="1" t="s">
        <v>57</v>
      </c>
      <c r="D1437" s="1" t="s">
        <v>48</v>
      </c>
      <c r="E1437" s="1" t="s">
        <v>18</v>
      </c>
      <c r="F1437" s="1" t="s">
        <v>15</v>
      </c>
      <c r="G1437" s="1">
        <v>9077</v>
      </c>
    </row>
    <row r="1438" spans="1:7" x14ac:dyDescent="0.25">
      <c r="A1438" s="1" t="s">
        <v>64</v>
      </c>
      <c r="B1438" s="1" t="s">
        <v>7</v>
      </c>
      <c r="C1438" s="1" t="s">
        <v>56</v>
      </c>
      <c r="D1438" s="1" t="s">
        <v>53</v>
      </c>
      <c r="E1438" s="1" t="s">
        <v>20</v>
      </c>
      <c r="F1438" s="1" t="s">
        <v>12</v>
      </c>
      <c r="G1438" s="1">
        <v>22027</v>
      </c>
    </row>
    <row r="1439" spans="1:7" x14ac:dyDescent="0.25">
      <c r="A1439" s="1" t="s">
        <v>63</v>
      </c>
      <c r="B1439" s="1" t="s">
        <v>7</v>
      </c>
      <c r="C1439" s="1" t="s">
        <v>56</v>
      </c>
      <c r="D1439" s="1" t="s">
        <v>54</v>
      </c>
      <c r="E1439" s="1" t="s">
        <v>26</v>
      </c>
      <c r="F1439" s="1" t="s">
        <v>17</v>
      </c>
      <c r="G1439" s="1">
        <v>28491</v>
      </c>
    </row>
    <row r="1440" spans="1:7" x14ac:dyDescent="0.25">
      <c r="A1440" s="1" t="s">
        <v>68</v>
      </c>
      <c r="B1440" s="1" t="s">
        <v>24</v>
      </c>
      <c r="C1440" s="1" t="s">
        <v>55</v>
      </c>
      <c r="D1440" s="1" t="s">
        <v>52</v>
      </c>
      <c r="E1440" s="1" t="s">
        <v>14</v>
      </c>
      <c r="F1440" s="1" t="s">
        <v>15</v>
      </c>
      <c r="G1440" s="1">
        <v>9023</v>
      </c>
    </row>
    <row r="1441" spans="1:7" x14ac:dyDescent="0.25">
      <c r="A1441" s="1" t="s">
        <v>64</v>
      </c>
      <c r="B1441" s="1" t="s">
        <v>13</v>
      </c>
      <c r="C1441" s="1" t="s">
        <v>58</v>
      </c>
      <c r="D1441" s="1" t="s">
        <v>45</v>
      </c>
      <c r="E1441" s="1" t="s">
        <v>16</v>
      </c>
      <c r="F1441" s="1" t="s">
        <v>17</v>
      </c>
      <c r="G1441" s="1">
        <v>7278</v>
      </c>
    </row>
    <row r="1442" spans="1:7" x14ac:dyDescent="0.25">
      <c r="A1442" s="1" t="s">
        <v>66</v>
      </c>
      <c r="B1442" s="1" t="s">
        <v>13</v>
      </c>
      <c r="C1442" s="1" t="s">
        <v>58</v>
      </c>
      <c r="D1442" s="1" t="s">
        <v>50</v>
      </c>
      <c r="E1442" s="1" t="s">
        <v>23</v>
      </c>
      <c r="F1442" s="1" t="s">
        <v>9</v>
      </c>
      <c r="G1442" s="1">
        <v>6758</v>
      </c>
    </row>
    <row r="1443" spans="1:7" x14ac:dyDescent="0.25">
      <c r="A1443" s="1" t="s">
        <v>28</v>
      </c>
      <c r="B1443" s="1" t="s">
        <v>7</v>
      </c>
      <c r="C1443" s="1" t="s">
        <v>56</v>
      </c>
      <c r="D1443" s="1" t="s">
        <v>52</v>
      </c>
      <c r="E1443" s="1" t="s">
        <v>23</v>
      </c>
      <c r="F1443" s="1" t="s">
        <v>9</v>
      </c>
      <c r="G1443" s="1">
        <v>21204</v>
      </c>
    </row>
    <row r="1444" spans="1:7" x14ac:dyDescent="0.25">
      <c r="A1444" s="1" t="s">
        <v>66</v>
      </c>
      <c r="B1444" s="1" t="s">
        <v>24</v>
      </c>
      <c r="C1444" s="1" t="s">
        <v>55</v>
      </c>
      <c r="D1444" s="1" t="s">
        <v>52</v>
      </c>
      <c r="E1444" s="1" t="s">
        <v>23</v>
      </c>
      <c r="F1444" s="1" t="s">
        <v>9</v>
      </c>
      <c r="G1444" s="1">
        <v>7514</v>
      </c>
    </row>
    <row r="1445" spans="1:7" x14ac:dyDescent="0.25">
      <c r="A1445" s="1" t="s">
        <v>27</v>
      </c>
      <c r="B1445" s="1" t="s">
        <v>7</v>
      </c>
      <c r="C1445" s="1" t="s">
        <v>56</v>
      </c>
      <c r="D1445" s="1" t="s">
        <v>51</v>
      </c>
      <c r="E1445" s="1" t="s">
        <v>14</v>
      </c>
      <c r="F1445" s="1" t="s">
        <v>15</v>
      </c>
      <c r="G1445" s="1">
        <v>28019</v>
      </c>
    </row>
    <row r="1446" spans="1:7" x14ac:dyDescent="0.25">
      <c r="A1446" s="1" t="s">
        <v>63</v>
      </c>
      <c r="B1446" s="1" t="s">
        <v>24</v>
      </c>
      <c r="C1446" s="1" t="s">
        <v>55</v>
      </c>
      <c r="D1446" s="1" t="s">
        <v>47</v>
      </c>
      <c r="E1446" s="1" t="s">
        <v>22</v>
      </c>
      <c r="F1446" s="1" t="s">
        <v>9</v>
      </c>
      <c r="G1446" s="1">
        <v>6450</v>
      </c>
    </row>
    <row r="1447" spans="1:7" x14ac:dyDescent="0.25">
      <c r="A1447" s="1" t="s">
        <v>63</v>
      </c>
      <c r="B1447" s="1" t="s">
        <v>24</v>
      </c>
      <c r="C1447" s="1" t="s">
        <v>55</v>
      </c>
      <c r="D1447" s="1" t="s">
        <v>49</v>
      </c>
      <c r="E1447" s="1" t="s">
        <v>23</v>
      </c>
      <c r="F1447" s="1" t="s">
        <v>9</v>
      </c>
      <c r="G1447" s="1">
        <v>4130</v>
      </c>
    </row>
    <row r="1448" spans="1:7" x14ac:dyDescent="0.25">
      <c r="A1448" s="1" t="s">
        <v>65</v>
      </c>
      <c r="B1448" s="1" t="s">
        <v>10</v>
      </c>
      <c r="C1448" s="1" t="s">
        <v>57</v>
      </c>
      <c r="D1448" s="1" t="s">
        <v>52</v>
      </c>
      <c r="E1448" s="1" t="s">
        <v>11</v>
      </c>
      <c r="F1448" s="1" t="s">
        <v>12</v>
      </c>
      <c r="G1448" s="1">
        <v>14808</v>
      </c>
    </row>
    <row r="1449" spans="1:7" x14ac:dyDescent="0.25">
      <c r="A1449" s="1" t="s">
        <v>28</v>
      </c>
      <c r="B1449" s="1" t="s">
        <v>7</v>
      </c>
      <c r="C1449" s="1" t="s">
        <v>56</v>
      </c>
      <c r="D1449" s="1" t="s">
        <v>49</v>
      </c>
      <c r="E1449" s="1" t="s">
        <v>23</v>
      </c>
      <c r="F1449" s="1" t="s">
        <v>9</v>
      </c>
      <c r="G1449" s="1">
        <v>23844</v>
      </c>
    </row>
    <row r="1450" spans="1:7" x14ac:dyDescent="0.25">
      <c r="A1450" s="1" t="s">
        <v>64</v>
      </c>
      <c r="B1450" s="1" t="s">
        <v>13</v>
      </c>
      <c r="C1450" s="1" t="s">
        <v>58</v>
      </c>
      <c r="D1450" s="1" t="s">
        <v>52</v>
      </c>
      <c r="E1450" s="1" t="s">
        <v>21</v>
      </c>
      <c r="F1450" s="1" t="s">
        <v>17</v>
      </c>
      <c r="G1450" s="1">
        <v>1312</v>
      </c>
    </row>
    <row r="1451" spans="1:7" x14ac:dyDescent="0.25">
      <c r="A1451" s="1" t="s">
        <v>27</v>
      </c>
      <c r="B1451" s="1" t="s">
        <v>10</v>
      </c>
      <c r="C1451" s="1" t="s">
        <v>57</v>
      </c>
      <c r="D1451" s="1" t="s">
        <v>47</v>
      </c>
      <c r="E1451" s="1" t="s">
        <v>19</v>
      </c>
      <c r="F1451" s="1" t="s">
        <v>12</v>
      </c>
      <c r="G1451" s="1">
        <v>18063</v>
      </c>
    </row>
    <row r="1452" spans="1:7" x14ac:dyDescent="0.25">
      <c r="A1452" s="1" t="s">
        <v>68</v>
      </c>
      <c r="B1452" s="1" t="s">
        <v>13</v>
      </c>
      <c r="C1452" s="1" t="s">
        <v>58</v>
      </c>
      <c r="D1452" s="1" t="s">
        <v>46</v>
      </c>
      <c r="E1452" s="1" t="s">
        <v>8</v>
      </c>
      <c r="F1452" s="1" t="s">
        <v>9</v>
      </c>
      <c r="G1452" s="1">
        <v>7095</v>
      </c>
    </row>
    <row r="1453" spans="1:7" x14ac:dyDescent="0.25">
      <c r="A1453" s="1" t="s">
        <v>28</v>
      </c>
      <c r="B1453" s="1" t="s">
        <v>7</v>
      </c>
      <c r="C1453" s="1" t="s">
        <v>56</v>
      </c>
      <c r="D1453" s="1" t="s">
        <v>53</v>
      </c>
      <c r="E1453" s="1" t="s">
        <v>14</v>
      </c>
      <c r="F1453" s="1" t="s">
        <v>15</v>
      </c>
      <c r="G1453" s="1">
        <v>26618</v>
      </c>
    </row>
    <row r="1454" spans="1:7" x14ac:dyDescent="0.25">
      <c r="A1454" s="1" t="s">
        <v>64</v>
      </c>
      <c r="B1454" s="1" t="s">
        <v>13</v>
      </c>
      <c r="C1454" s="1" t="s">
        <v>58</v>
      </c>
      <c r="D1454" s="1" t="s">
        <v>51</v>
      </c>
      <c r="E1454" s="1" t="s">
        <v>20</v>
      </c>
      <c r="F1454" s="1" t="s">
        <v>12</v>
      </c>
      <c r="G1454" s="1">
        <v>2190</v>
      </c>
    </row>
    <row r="1455" spans="1:7" x14ac:dyDescent="0.25">
      <c r="A1455" s="1" t="s">
        <v>63</v>
      </c>
      <c r="B1455" s="1" t="s">
        <v>7</v>
      </c>
      <c r="C1455" s="1" t="s">
        <v>56</v>
      </c>
      <c r="D1455" s="1" t="s">
        <v>53</v>
      </c>
      <c r="E1455" s="1" t="s">
        <v>14</v>
      </c>
      <c r="F1455" s="1" t="s">
        <v>15</v>
      </c>
      <c r="G1455" s="1">
        <v>16023</v>
      </c>
    </row>
    <row r="1456" spans="1:7" x14ac:dyDescent="0.25">
      <c r="A1456" s="1" t="s">
        <v>63</v>
      </c>
      <c r="B1456" s="1" t="s">
        <v>13</v>
      </c>
      <c r="C1456" s="1" t="s">
        <v>58</v>
      </c>
      <c r="D1456" s="1" t="s">
        <v>46</v>
      </c>
      <c r="E1456" s="1" t="s">
        <v>14</v>
      </c>
      <c r="F1456" s="1" t="s">
        <v>15</v>
      </c>
      <c r="G1456" s="1">
        <v>4067</v>
      </c>
    </row>
    <row r="1457" spans="1:7" x14ac:dyDescent="0.25">
      <c r="A1457" s="1" t="s">
        <v>65</v>
      </c>
      <c r="B1457" s="1" t="s">
        <v>13</v>
      </c>
      <c r="C1457" s="1" t="s">
        <v>58</v>
      </c>
      <c r="D1457" s="1" t="s">
        <v>50</v>
      </c>
      <c r="E1457" s="1" t="s">
        <v>23</v>
      </c>
      <c r="F1457" s="1" t="s">
        <v>9</v>
      </c>
      <c r="G1457" s="1">
        <v>6461</v>
      </c>
    </row>
    <row r="1458" spans="1:7" x14ac:dyDescent="0.25">
      <c r="A1458" s="1" t="s">
        <v>28</v>
      </c>
      <c r="B1458" s="1" t="s">
        <v>7</v>
      </c>
      <c r="C1458" s="1" t="s">
        <v>56</v>
      </c>
      <c r="D1458" s="1" t="s">
        <v>45</v>
      </c>
      <c r="E1458" s="1" t="s">
        <v>11</v>
      </c>
      <c r="F1458" s="1" t="s">
        <v>12</v>
      </c>
      <c r="G1458" s="1">
        <v>26931</v>
      </c>
    </row>
    <row r="1459" spans="1:7" x14ac:dyDescent="0.25">
      <c r="A1459" s="1" t="s">
        <v>64</v>
      </c>
      <c r="B1459" s="1" t="s">
        <v>7</v>
      </c>
      <c r="C1459" s="1" t="s">
        <v>56</v>
      </c>
      <c r="D1459" s="1" t="s">
        <v>54</v>
      </c>
      <c r="E1459" s="1" t="s">
        <v>20</v>
      </c>
      <c r="F1459" s="1" t="s">
        <v>12</v>
      </c>
      <c r="G1459" s="1">
        <v>24149</v>
      </c>
    </row>
    <row r="1460" spans="1:7" x14ac:dyDescent="0.25">
      <c r="A1460" s="1" t="s">
        <v>65</v>
      </c>
      <c r="B1460" s="1" t="s">
        <v>13</v>
      </c>
      <c r="C1460" s="1" t="s">
        <v>58</v>
      </c>
      <c r="D1460" s="1" t="s">
        <v>51</v>
      </c>
      <c r="E1460" s="1" t="s">
        <v>16</v>
      </c>
      <c r="F1460" s="1" t="s">
        <v>17</v>
      </c>
      <c r="G1460" s="1">
        <v>7067</v>
      </c>
    </row>
    <row r="1461" spans="1:7" x14ac:dyDescent="0.25">
      <c r="A1461" s="1" t="s">
        <v>28</v>
      </c>
      <c r="B1461" s="1" t="s">
        <v>10</v>
      </c>
      <c r="C1461" s="1" t="s">
        <v>57</v>
      </c>
      <c r="D1461" s="1" t="s">
        <v>48</v>
      </c>
      <c r="E1461" s="1" t="s">
        <v>20</v>
      </c>
      <c r="F1461" s="1" t="s">
        <v>12</v>
      </c>
      <c r="G1461" s="1">
        <v>14616</v>
      </c>
    </row>
    <row r="1462" spans="1:7" x14ac:dyDescent="0.25">
      <c r="A1462" s="1" t="s">
        <v>63</v>
      </c>
      <c r="B1462" s="1" t="s">
        <v>24</v>
      </c>
      <c r="C1462" s="1" t="s">
        <v>55</v>
      </c>
      <c r="D1462" s="1" t="s">
        <v>50</v>
      </c>
      <c r="E1462" s="1" t="s">
        <v>14</v>
      </c>
      <c r="F1462" s="1" t="s">
        <v>15</v>
      </c>
      <c r="G1462" s="1">
        <v>13326</v>
      </c>
    </row>
    <row r="1463" spans="1:7" x14ac:dyDescent="0.25">
      <c r="A1463" s="1" t="s">
        <v>64</v>
      </c>
      <c r="B1463" s="1" t="s">
        <v>13</v>
      </c>
      <c r="C1463" s="1" t="s">
        <v>58</v>
      </c>
      <c r="D1463" s="1" t="s">
        <v>48</v>
      </c>
      <c r="E1463" s="1" t="s">
        <v>21</v>
      </c>
      <c r="F1463" s="1" t="s">
        <v>17</v>
      </c>
      <c r="G1463" s="1">
        <v>4315</v>
      </c>
    </row>
    <row r="1464" spans="1:7" x14ac:dyDescent="0.25">
      <c r="A1464" s="1" t="s">
        <v>66</v>
      </c>
      <c r="B1464" s="1" t="s">
        <v>24</v>
      </c>
      <c r="C1464" s="1" t="s">
        <v>55</v>
      </c>
      <c r="D1464" s="1" t="s">
        <v>51</v>
      </c>
      <c r="E1464" s="1" t="s">
        <v>23</v>
      </c>
      <c r="F1464" s="1" t="s">
        <v>9</v>
      </c>
      <c r="G1464" s="1">
        <v>14520</v>
      </c>
    </row>
    <row r="1465" spans="1:7" x14ac:dyDescent="0.25">
      <c r="A1465" s="1" t="s">
        <v>67</v>
      </c>
      <c r="B1465" s="1" t="s">
        <v>7</v>
      </c>
      <c r="C1465" s="1" t="s">
        <v>56</v>
      </c>
      <c r="D1465" s="1" t="s">
        <v>49</v>
      </c>
      <c r="E1465" s="1" t="s">
        <v>25</v>
      </c>
      <c r="F1465" s="1" t="s">
        <v>15</v>
      </c>
      <c r="G1465" s="1">
        <v>27324</v>
      </c>
    </row>
    <row r="1466" spans="1:7" x14ac:dyDescent="0.25">
      <c r="A1466" s="1" t="s">
        <v>68</v>
      </c>
      <c r="B1466" s="1" t="s">
        <v>7</v>
      </c>
      <c r="C1466" s="1" t="s">
        <v>56</v>
      </c>
      <c r="D1466" s="1" t="s">
        <v>52</v>
      </c>
      <c r="E1466" s="1" t="s">
        <v>14</v>
      </c>
      <c r="F1466" s="1" t="s">
        <v>15</v>
      </c>
      <c r="G1466" s="1">
        <v>17129</v>
      </c>
    </row>
    <row r="1467" spans="1:7" x14ac:dyDescent="0.25">
      <c r="A1467" s="1" t="s">
        <v>63</v>
      </c>
      <c r="B1467" s="1" t="s">
        <v>10</v>
      </c>
      <c r="C1467" s="1" t="s">
        <v>57</v>
      </c>
      <c r="D1467" s="1" t="s">
        <v>50</v>
      </c>
      <c r="E1467" s="1" t="s">
        <v>14</v>
      </c>
      <c r="F1467" s="1" t="s">
        <v>15</v>
      </c>
      <c r="G1467" s="1">
        <v>16167</v>
      </c>
    </row>
    <row r="1468" spans="1:7" x14ac:dyDescent="0.25">
      <c r="A1468" s="1" t="s">
        <v>67</v>
      </c>
      <c r="B1468" s="1" t="s">
        <v>24</v>
      </c>
      <c r="C1468" s="1" t="s">
        <v>55</v>
      </c>
      <c r="D1468" s="1" t="s">
        <v>49</v>
      </c>
      <c r="E1468" s="1" t="s">
        <v>23</v>
      </c>
      <c r="F1468" s="1" t="s">
        <v>9</v>
      </c>
      <c r="G1468" s="1">
        <v>9122</v>
      </c>
    </row>
    <row r="1469" spans="1:7" x14ac:dyDescent="0.25">
      <c r="A1469" s="1" t="s">
        <v>68</v>
      </c>
      <c r="B1469" s="1" t="s">
        <v>24</v>
      </c>
      <c r="C1469" s="1" t="s">
        <v>55</v>
      </c>
      <c r="D1469" s="1" t="s">
        <v>51</v>
      </c>
      <c r="E1469" s="1" t="s">
        <v>16</v>
      </c>
      <c r="F1469" s="1" t="s">
        <v>17</v>
      </c>
      <c r="G1469" s="1">
        <v>4600</v>
      </c>
    </row>
    <row r="1470" spans="1:7" x14ac:dyDescent="0.25">
      <c r="A1470" s="1" t="s">
        <v>27</v>
      </c>
      <c r="B1470" s="1" t="s">
        <v>10</v>
      </c>
      <c r="C1470" s="1" t="s">
        <v>57</v>
      </c>
      <c r="D1470" s="1" t="s">
        <v>51</v>
      </c>
      <c r="E1470" s="1" t="s">
        <v>16</v>
      </c>
      <c r="F1470" s="1" t="s">
        <v>17</v>
      </c>
      <c r="G1470" s="1">
        <v>9375</v>
      </c>
    </row>
    <row r="1471" spans="1:7" x14ac:dyDescent="0.25">
      <c r="A1471" s="1" t="s">
        <v>27</v>
      </c>
      <c r="B1471" s="1" t="s">
        <v>24</v>
      </c>
      <c r="C1471" s="1" t="s">
        <v>55</v>
      </c>
      <c r="D1471" s="1" t="s">
        <v>46</v>
      </c>
      <c r="E1471" s="1" t="s">
        <v>11</v>
      </c>
      <c r="F1471" s="1" t="s">
        <v>12</v>
      </c>
      <c r="G1471" s="1">
        <v>11593</v>
      </c>
    </row>
    <row r="1472" spans="1:7" x14ac:dyDescent="0.25">
      <c r="A1472" s="1" t="s">
        <v>27</v>
      </c>
      <c r="B1472" s="1" t="s">
        <v>10</v>
      </c>
      <c r="C1472" s="1" t="s">
        <v>57</v>
      </c>
      <c r="D1472" s="1" t="s">
        <v>47</v>
      </c>
      <c r="E1472" s="1" t="s">
        <v>22</v>
      </c>
      <c r="F1472" s="1" t="s">
        <v>9</v>
      </c>
      <c r="G1472" s="1">
        <v>17920</v>
      </c>
    </row>
    <row r="1473" spans="1:7" x14ac:dyDescent="0.25">
      <c r="A1473" s="1" t="s">
        <v>27</v>
      </c>
      <c r="B1473" s="1" t="s">
        <v>24</v>
      </c>
      <c r="C1473" s="1" t="s">
        <v>55</v>
      </c>
      <c r="D1473" s="1" t="s">
        <v>53</v>
      </c>
      <c r="E1473" s="1" t="s">
        <v>11</v>
      </c>
      <c r="F1473" s="1" t="s">
        <v>12</v>
      </c>
      <c r="G1473" s="1">
        <v>6936</v>
      </c>
    </row>
    <row r="1474" spans="1:7" x14ac:dyDescent="0.25">
      <c r="A1474" s="1" t="s">
        <v>28</v>
      </c>
      <c r="B1474" s="1" t="s">
        <v>13</v>
      </c>
      <c r="C1474" s="1" t="s">
        <v>58</v>
      </c>
      <c r="D1474" s="1" t="s">
        <v>50</v>
      </c>
      <c r="E1474" s="1" t="s">
        <v>16</v>
      </c>
      <c r="F1474" s="1" t="s">
        <v>17</v>
      </c>
      <c r="G1474" s="1">
        <v>1059</v>
      </c>
    </row>
    <row r="1475" spans="1:7" x14ac:dyDescent="0.25">
      <c r="A1475" s="1" t="s">
        <v>63</v>
      </c>
      <c r="B1475" s="1" t="s">
        <v>24</v>
      </c>
      <c r="C1475" s="1" t="s">
        <v>55</v>
      </c>
      <c r="D1475" s="1" t="s">
        <v>48</v>
      </c>
      <c r="E1475" s="1" t="s">
        <v>25</v>
      </c>
      <c r="F1475" s="1" t="s">
        <v>15</v>
      </c>
      <c r="G1475" s="1">
        <v>13259</v>
      </c>
    </row>
    <row r="1476" spans="1:7" x14ac:dyDescent="0.25">
      <c r="A1476" s="1" t="s">
        <v>27</v>
      </c>
      <c r="B1476" s="1" t="s">
        <v>7</v>
      </c>
      <c r="C1476" s="1" t="s">
        <v>56</v>
      </c>
      <c r="D1476" s="1" t="s">
        <v>46</v>
      </c>
      <c r="E1476" s="1" t="s">
        <v>22</v>
      </c>
      <c r="F1476" s="1" t="s">
        <v>9</v>
      </c>
      <c r="G1476" s="1">
        <v>19534</v>
      </c>
    </row>
    <row r="1477" spans="1:7" x14ac:dyDescent="0.25">
      <c r="A1477" s="1" t="s">
        <v>28</v>
      </c>
      <c r="B1477" s="1" t="s">
        <v>7</v>
      </c>
      <c r="C1477" s="1" t="s">
        <v>56</v>
      </c>
      <c r="D1477" s="1" t="s">
        <v>53</v>
      </c>
      <c r="E1477" s="1" t="s">
        <v>20</v>
      </c>
      <c r="F1477" s="1" t="s">
        <v>12</v>
      </c>
      <c r="G1477" s="1">
        <v>15085</v>
      </c>
    </row>
    <row r="1478" spans="1:7" x14ac:dyDescent="0.25">
      <c r="A1478" s="1" t="s">
        <v>63</v>
      </c>
      <c r="B1478" s="1" t="s">
        <v>10</v>
      </c>
      <c r="C1478" s="1" t="s">
        <v>57</v>
      </c>
      <c r="D1478" s="1" t="s">
        <v>45</v>
      </c>
      <c r="E1478" s="1" t="s">
        <v>11</v>
      </c>
      <c r="F1478" s="1" t="s">
        <v>12</v>
      </c>
      <c r="G1478" s="1">
        <v>11473</v>
      </c>
    </row>
    <row r="1479" spans="1:7" x14ac:dyDescent="0.25">
      <c r="A1479" s="1" t="s">
        <v>68</v>
      </c>
      <c r="B1479" s="1" t="s">
        <v>10</v>
      </c>
      <c r="C1479" s="1" t="s">
        <v>57</v>
      </c>
      <c r="D1479" s="1" t="s">
        <v>49</v>
      </c>
      <c r="E1479" s="1" t="s">
        <v>18</v>
      </c>
      <c r="F1479" s="1" t="s">
        <v>15</v>
      </c>
      <c r="G1479" s="1">
        <v>9636</v>
      </c>
    </row>
    <row r="1480" spans="1:7" x14ac:dyDescent="0.25">
      <c r="A1480" s="1" t="s">
        <v>27</v>
      </c>
      <c r="B1480" s="1" t="s">
        <v>13</v>
      </c>
      <c r="C1480" s="1" t="s">
        <v>58</v>
      </c>
      <c r="D1480" s="1" t="s">
        <v>53</v>
      </c>
      <c r="E1480" s="1" t="s">
        <v>18</v>
      </c>
      <c r="F1480" s="1" t="s">
        <v>15</v>
      </c>
      <c r="G1480" s="1">
        <v>5675</v>
      </c>
    </row>
    <row r="1481" spans="1:7" x14ac:dyDescent="0.25">
      <c r="A1481" s="1" t="s">
        <v>27</v>
      </c>
      <c r="B1481" s="1" t="s">
        <v>24</v>
      </c>
      <c r="C1481" s="1" t="s">
        <v>55</v>
      </c>
      <c r="D1481" s="1" t="s">
        <v>46</v>
      </c>
      <c r="E1481" s="1" t="s">
        <v>11</v>
      </c>
      <c r="F1481" s="1" t="s">
        <v>12</v>
      </c>
      <c r="G1481" s="1">
        <v>12816</v>
      </c>
    </row>
    <row r="1482" spans="1:7" x14ac:dyDescent="0.25">
      <c r="A1482" s="1" t="s">
        <v>66</v>
      </c>
      <c r="B1482" s="1" t="s">
        <v>10</v>
      </c>
      <c r="C1482" s="1" t="s">
        <v>57</v>
      </c>
      <c r="D1482" s="1" t="s">
        <v>50</v>
      </c>
      <c r="E1482" s="1" t="s">
        <v>19</v>
      </c>
      <c r="F1482" s="1" t="s">
        <v>12</v>
      </c>
      <c r="G1482" s="1">
        <v>14130</v>
      </c>
    </row>
    <row r="1483" spans="1:7" x14ac:dyDescent="0.25">
      <c r="A1483" s="1" t="s">
        <v>68</v>
      </c>
      <c r="B1483" s="1" t="s">
        <v>13</v>
      </c>
      <c r="C1483" s="1" t="s">
        <v>58</v>
      </c>
      <c r="D1483" s="1" t="s">
        <v>45</v>
      </c>
      <c r="E1483" s="1" t="s">
        <v>21</v>
      </c>
      <c r="F1483" s="1" t="s">
        <v>17</v>
      </c>
      <c r="G1483" s="1">
        <v>7317</v>
      </c>
    </row>
    <row r="1484" spans="1:7" x14ac:dyDescent="0.25">
      <c r="A1484" s="1" t="s">
        <v>28</v>
      </c>
      <c r="B1484" s="1" t="s">
        <v>7</v>
      </c>
      <c r="C1484" s="1" t="s">
        <v>56</v>
      </c>
      <c r="D1484" s="1" t="s">
        <v>46</v>
      </c>
      <c r="E1484" s="1" t="s">
        <v>23</v>
      </c>
      <c r="F1484" s="1" t="s">
        <v>9</v>
      </c>
      <c r="G1484" s="1">
        <v>19103</v>
      </c>
    </row>
    <row r="1485" spans="1:7" x14ac:dyDescent="0.25">
      <c r="A1485" s="1" t="s">
        <v>64</v>
      </c>
      <c r="B1485" s="1" t="s">
        <v>24</v>
      </c>
      <c r="C1485" s="1" t="s">
        <v>55</v>
      </c>
      <c r="D1485" s="1" t="s">
        <v>53</v>
      </c>
      <c r="E1485" s="1" t="s">
        <v>19</v>
      </c>
      <c r="F1485" s="1" t="s">
        <v>12</v>
      </c>
      <c r="G1485" s="1">
        <v>7266</v>
      </c>
    </row>
    <row r="1486" spans="1:7" x14ac:dyDescent="0.25">
      <c r="A1486" s="1" t="s">
        <v>63</v>
      </c>
      <c r="B1486" s="1" t="s">
        <v>7</v>
      </c>
      <c r="C1486" s="1" t="s">
        <v>56</v>
      </c>
      <c r="D1486" s="1" t="s">
        <v>48</v>
      </c>
      <c r="E1486" s="1" t="s">
        <v>11</v>
      </c>
      <c r="F1486" s="1" t="s">
        <v>12</v>
      </c>
      <c r="G1486" s="1">
        <v>23238</v>
      </c>
    </row>
    <row r="1487" spans="1:7" x14ac:dyDescent="0.25">
      <c r="A1487" s="1" t="s">
        <v>67</v>
      </c>
      <c r="B1487" s="1" t="s">
        <v>13</v>
      </c>
      <c r="C1487" s="1" t="s">
        <v>58</v>
      </c>
      <c r="D1487" s="1" t="s">
        <v>47</v>
      </c>
      <c r="E1487" s="1" t="s">
        <v>18</v>
      </c>
      <c r="F1487" s="1" t="s">
        <v>15</v>
      </c>
      <c r="G1487" s="1">
        <v>6979</v>
      </c>
    </row>
    <row r="1488" spans="1:7" x14ac:dyDescent="0.25">
      <c r="A1488" s="1" t="s">
        <v>66</v>
      </c>
      <c r="B1488" s="1" t="s">
        <v>13</v>
      </c>
      <c r="C1488" s="1" t="s">
        <v>58</v>
      </c>
      <c r="D1488" s="1" t="s">
        <v>49</v>
      </c>
      <c r="E1488" s="1" t="s">
        <v>8</v>
      </c>
      <c r="F1488" s="1" t="s">
        <v>9</v>
      </c>
      <c r="G1488" s="1">
        <v>6571</v>
      </c>
    </row>
    <row r="1489" spans="1:7" x14ac:dyDescent="0.25">
      <c r="A1489" s="1" t="s">
        <v>65</v>
      </c>
      <c r="B1489" s="1" t="s">
        <v>7</v>
      </c>
      <c r="C1489" s="1" t="s">
        <v>56</v>
      </c>
      <c r="D1489" s="1" t="s">
        <v>54</v>
      </c>
      <c r="E1489" s="1" t="s">
        <v>18</v>
      </c>
      <c r="F1489" s="1" t="s">
        <v>15</v>
      </c>
      <c r="G1489" s="1">
        <v>22948</v>
      </c>
    </row>
    <row r="1490" spans="1:7" x14ac:dyDescent="0.25">
      <c r="A1490" s="1" t="s">
        <v>67</v>
      </c>
      <c r="B1490" s="1" t="s">
        <v>10</v>
      </c>
      <c r="C1490" s="1" t="s">
        <v>57</v>
      </c>
      <c r="D1490" s="1" t="s">
        <v>47</v>
      </c>
      <c r="E1490" s="1" t="s">
        <v>19</v>
      </c>
      <c r="F1490" s="1" t="s">
        <v>12</v>
      </c>
      <c r="G1490" s="1">
        <v>14532</v>
      </c>
    </row>
    <row r="1491" spans="1:7" x14ac:dyDescent="0.25">
      <c r="A1491" s="1" t="s">
        <v>27</v>
      </c>
      <c r="B1491" s="1" t="s">
        <v>24</v>
      </c>
      <c r="C1491" s="1" t="s">
        <v>55</v>
      </c>
      <c r="D1491" s="1" t="s">
        <v>49</v>
      </c>
      <c r="E1491" s="1" t="s">
        <v>21</v>
      </c>
      <c r="F1491" s="1" t="s">
        <v>17</v>
      </c>
      <c r="G1491" s="1">
        <v>9542</v>
      </c>
    </row>
    <row r="1492" spans="1:7" x14ac:dyDescent="0.25">
      <c r="A1492" s="1" t="s">
        <v>66</v>
      </c>
      <c r="B1492" s="1" t="s">
        <v>24</v>
      </c>
      <c r="C1492" s="1" t="s">
        <v>55</v>
      </c>
      <c r="D1492" s="1" t="s">
        <v>47</v>
      </c>
      <c r="E1492" s="1" t="s">
        <v>25</v>
      </c>
      <c r="F1492" s="1" t="s">
        <v>15</v>
      </c>
      <c r="G1492" s="1">
        <v>7268</v>
      </c>
    </row>
    <row r="1493" spans="1:7" x14ac:dyDescent="0.25">
      <c r="A1493" s="1" t="s">
        <v>28</v>
      </c>
      <c r="B1493" s="1" t="s">
        <v>24</v>
      </c>
      <c r="C1493" s="1" t="s">
        <v>55</v>
      </c>
      <c r="D1493" s="1" t="s">
        <v>52</v>
      </c>
      <c r="E1493" s="1" t="s">
        <v>18</v>
      </c>
      <c r="F1493" s="1" t="s">
        <v>15</v>
      </c>
      <c r="G1493" s="1">
        <v>12012</v>
      </c>
    </row>
    <row r="1494" spans="1:7" x14ac:dyDescent="0.25">
      <c r="A1494" s="1" t="s">
        <v>28</v>
      </c>
      <c r="B1494" s="1" t="s">
        <v>7</v>
      </c>
      <c r="C1494" s="1" t="s">
        <v>56</v>
      </c>
      <c r="D1494" s="1" t="s">
        <v>50</v>
      </c>
      <c r="E1494" s="1" t="s">
        <v>18</v>
      </c>
      <c r="F1494" s="1" t="s">
        <v>15</v>
      </c>
      <c r="G1494" s="1">
        <v>22963</v>
      </c>
    </row>
    <row r="1495" spans="1:7" x14ac:dyDescent="0.25">
      <c r="A1495" s="1" t="s">
        <v>68</v>
      </c>
      <c r="B1495" s="1" t="s">
        <v>10</v>
      </c>
      <c r="C1495" s="1" t="s">
        <v>57</v>
      </c>
      <c r="D1495" s="1" t="s">
        <v>45</v>
      </c>
      <c r="E1495" s="1" t="s">
        <v>25</v>
      </c>
      <c r="F1495" s="1" t="s">
        <v>15</v>
      </c>
      <c r="G1495" s="1">
        <v>19938</v>
      </c>
    </row>
    <row r="1496" spans="1:7" x14ac:dyDescent="0.25">
      <c r="A1496" s="1" t="s">
        <v>27</v>
      </c>
      <c r="B1496" s="1" t="s">
        <v>7</v>
      </c>
      <c r="C1496" s="1" t="s">
        <v>56</v>
      </c>
      <c r="D1496" s="1" t="s">
        <v>51</v>
      </c>
      <c r="E1496" s="1" t="s">
        <v>14</v>
      </c>
      <c r="F1496" s="1" t="s">
        <v>15</v>
      </c>
      <c r="G1496" s="1">
        <v>17663</v>
      </c>
    </row>
    <row r="1497" spans="1:7" x14ac:dyDescent="0.25">
      <c r="A1497" s="1" t="s">
        <v>67</v>
      </c>
      <c r="B1497" s="1" t="s">
        <v>7</v>
      </c>
      <c r="C1497" s="1" t="s">
        <v>56</v>
      </c>
      <c r="D1497" s="1" t="s">
        <v>52</v>
      </c>
      <c r="E1497" s="1" t="s">
        <v>16</v>
      </c>
      <c r="F1497" s="1" t="s">
        <v>17</v>
      </c>
      <c r="G1497" s="1">
        <v>23099</v>
      </c>
    </row>
    <row r="1498" spans="1:7" x14ac:dyDescent="0.25">
      <c r="A1498" s="1" t="s">
        <v>66</v>
      </c>
      <c r="B1498" s="1" t="s">
        <v>10</v>
      </c>
      <c r="C1498" s="1" t="s">
        <v>57</v>
      </c>
      <c r="D1498" s="1" t="s">
        <v>52</v>
      </c>
      <c r="E1498" s="1" t="s">
        <v>21</v>
      </c>
      <c r="F1498" s="1" t="s">
        <v>17</v>
      </c>
      <c r="G1498" s="1">
        <v>8897</v>
      </c>
    </row>
    <row r="1499" spans="1:7" x14ac:dyDescent="0.25">
      <c r="A1499" s="1" t="s">
        <v>64</v>
      </c>
      <c r="B1499" s="1" t="s">
        <v>24</v>
      </c>
      <c r="C1499" s="1" t="s">
        <v>55</v>
      </c>
      <c r="D1499" s="1" t="s">
        <v>46</v>
      </c>
      <c r="E1499" s="1" t="s">
        <v>23</v>
      </c>
      <c r="F1499" s="1" t="s">
        <v>9</v>
      </c>
      <c r="G1499" s="1">
        <v>12927</v>
      </c>
    </row>
    <row r="1500" spans="1:7" x14ac:dyDescent="0.25">
      <c r="A1500" s="1" t="s">
        <v>67</v>
      </c>
      <c r="B1500" s="1" t="s">
        <v>10</v>
      </c>
      <c r="C1500" s="1" t="s">
        <v>57</v>
      </c>
      <c r="D1500" s="1" t="s">
        <v>45</v>
      </c>
      <c r="E1500" s="1" t="s">
        <v>11</v>
      </c>
      <c r="F1500" s="1" t="s">
        <v>12</v>
      </c>
      <c r="G1500" s="1">
        <v>15051</v>
      </c>
    </row>
    <row r="1501" spans="1:7" x14ac:dyDescent="0.25">
      <c r="A1501" s="1" t="s">
        <v>64</v>
      </c>
      <c r="B1501" s="1" t="s">
        <v>13</v>
      </c>
      <c r="C1501" s="1" t="s">
        <v>58</v>
      </c>
      <c r="D1501" s="1" t="s">
        <v>47</v>
      </c>
      <c r="E1501" s="1" t="s">
        <v>16</v>
      </c>
      <c r="F1501" s="1" t="s">
        <v>17</v>
      </c>
      <c r="G1501" s="1">
        <v>6838</v>
      </c>
    </row>
    <row r="1502" spans="1:7" x14ac:dyDescent="0.25">
      <c r="A1502" s="1" t="s">
        <v>27</v>
      </c>
      <c r="B1502" s="1" t="s">
        <v>10</v>
      </c>
      <c r="C1502" s="1" t="s">
        <v>57</v>
      </c>
      <c r="D1502" s="1" t="s">
        <v>47</v>
      </c>
      <c r="E1502" s="1" t="s">
        <v>8</v>
      </c>
      <c r="F1502" s="1" t="s">
        <v>9</v>
      </c>
      <c r="G1502" s="1">
        <v>17230</v>
      </c>
    </row>
    <row r="1503" spans="1:7" x14ac:dyDescent="0.25">
      <c r="A1503" s="1" t="s">
        <v>63</v>
      </c>
      <c r="B1503" s="1" t="s">
        <v>10</v>
      </c>
      <c r="C1503" s="1" t="s">
        <v>57</v>
      </c>
      <c r="D1503" s="1" t="s">
        <v>54</v>
      </c>
      <c r="E1503" s="1" t="s">
        <v>22</v>
      </c>
      <c r="F1503" s="1" t="s">
        <v>9</v>
      </c>
      <c r="G1503" s="1">
        <v>9705</v>
      </c>
    </row>
    <row r="1504" spans="1:7" x14ac:dyDescent="0.25">
      <c r="A1504" s="1" t="s">
        <v>66</v>
      </c>
      <c r="B1504" s="1" t="s">
        <v>24</v>
      </c>
      <c r="C1504" s="1" t="s">
        <v>55</v>
      </c>
      <c r="D1504" s="1" t="s">
        <v>47</v>
      </c>
      <c r="E1504" s="1" t="s">
        <v>21</v>
      </c>
      <c r="F1504" s="1" t="s">
        <v>17</v>
      </c>
      <c r="G1504" s="1">
        <v>11266</v>
      </c>
    </row>
    <row r="1505" spans="1:7" x14ac:dyDescent="0.25">
      <c r="A1505" s="1" t="s">
        <v>65</v>
      </c>
      <c r="B1505" s="1" t="s">
        <v>10</v>
      </c>
      <c r="C1505" s="1" t="s">
        <v>57</v>
      </c>
      <c r="D1505" s="1" t="s">
        <v>51</v>
      </c>
      <c r="E1505" s="1" t="s">
        <v>20</v>
      </c>
      <c r="F1505" s="1" t="s">
        <v>12</v>
      </c>
      <c r="G1505" s="1">
        <v>10251</v>
      </c>
    </row>
    <row r="1506" spans="1:7" x14ac:dyDescent="0.25">
      <c r="A1506" s="1" t="s">
        <v>66</v>
      </c>
      <c r="B1506" s="1" t="s">
        <v>7</v>
      </c>
      <c r="C1506" s="1" t="s">
        <v>56</v>
      </c>
      <c r="D1506" s="1" t="s">
        <v>49</v>
      </c>
      <c r="E1506" s="1" t="s">
        <v>25</v>
      </c>
      <c r="F1506" s="1" t="s">
        <v>15</v>
      </c>
      <c r="G1506" s="1">
        <v>23333</v>
      </c>
    </row>
    <row r="1507" spans="1:7" x14ac:dyDescent="0.25">
      <c r="A1507" s="1" t="s">
        <v>66</v>
      </c>
      <c r="B1507" s="1" t="s">
        <v>7</v>
      </c>
      <c r="C1507" s="1" t="s">
        <v>56</v>
      </c>
      <c r="D1507" s="1" t="s">
        <v>51</v>
      </c>
      <c r="E1507" s="1" t="s">
        <v>23</v>
      </c>
      <c r="F1507" s="1" t="s">
        <v>9</v>
      </c>
      <c r="G1507" s="1">
        <v>16004</v>
      </c>
    </row>
    <row r="1508" spans="1:7" x14ac:dyDescent="0.25">
      <c r="A1508" s="1" t="s">
        <v>64</v>
      </c>
      <c r="B1508" s="1" t="s">
        <v>13</v>
      </c>
      <c r="C1508" s="1" t="s">
        <v>58</v>
      </c>
      <c r="D1508" s="1" t="s">
        <v>50</v>
      </c>
      <c r="E1508" s="1" t="s">
        <v>23</v>
      </c>
      <c r="F1508" s="1" t="s">
        <v>9</v>
      </c>
      <c r="G1508" s="1">
        <v>2101</v>
      </c>
    </row>
    <row r="1509" spans="1:7" x14ac:dyDescent="0.25">
      <c r="A1509" s="1" t="s">
        <v>28</v>
      </c>
      <c r="B1509" s="1" t="s">
        <v>24</v>
      </c>
      <c r="C1509" s="1" t="s">
        <v>55</v>
      </c>
      <c r="D1509" s="1" t="s">
        <v>50</v>
      </c>
      <c r="E1509" s="1" t="s">
        <v>26</v>
      </c>
      <c r="F1509" s="1" t="s">
        <v>17</v>
      </c>
      <c r="G1509" s="1">
        <v>13183</v>
      </c>
    </row>
    <row r="1510" spans="1:7" x14ac:dyDescent="0.25">
      <c r="A1510" s="1" t="s">
        <v>28</v>
      </c>
      <c r="B1510" s="1" t="s">
        <v>24</v>
      </c>
      <c r="C1510" s="1" t="s">
        <v>55</v>
      </c>
      <c r="D1510" s="1" t="s">
        <v>48</v>
      </c>
      <c r="E1510" s="1" t="s">
        <v>19</v>
      </c>
      <c r="F1510" s="1" t="s">
        <v>12</v>
      </c>
      <c r="G1510" s="1">
        <v>11259</v>
      </c>
    </row>
    <row r="1511" spans="1:7" x14ac:dyDescent="0.25">
      <c r="A1511" s="1" t="s">
        <v>28</v>
      </c>
      <c r="B1511" s="1" t="s">
        <v>10</v>
      </c>
      <c r="C1511" s="1" t="s">
        <v>57</v>
      </c>
      <c r="D1511" s="1" t="s">
        <v>45</v>
      </c>
      <c r="E1511" s="1" t="s">
        <v>26</v>
      </c>
      <c r="F1511" s="1" t="s">
        <v>17</v>
      </c>
      <c r="G1511" s="1">
        <v>11866</v>
      </c>
    </row>
    <row r="1512" spans="1:7" x14ac:dyDescent="0.25">
      <c r="A1512" s="1" t="s">
        <v>64</v>
      </c>
      <c r="B1512" s="1" t="s">
        <v>7</v>
      </c>
      <c r="C1512" s="1" t="s">
        <v>56</v>
      </c>
      <c r="D1512" s="1" t="s">
        <v>47</v>
      </c>
      <c r="E1512" s="1" t="s">
        <v>14</v>
      </c>
      <c r="F1512" s="1" t="s">
        <v>15</v>
      </c>
      <c r="G1512" s="1">
        <v>24480</v>
      </c>
    </row>
    <row r="1513" spans="1:7" x14ac:dyDescent="0.25">
      <c r="A1513" s="1" t="s">
        <v>65</v>
      </c>
      <c r="B1513" s="1" t="s">
        <v>24</v>
      </c>
      <c r="C1513" s="1" t="s">
        <v>55</v>
      </c>
      <c r="D1513" s="1" t="s">
        <v>46</v>
      </c>
      <c r="E1513" s="1" t="s">
        <v>26</v>
      </c>
      <c r="F1513" s="1" t="s">
        <v>17</v>
      </c>
      <c r="G1513" s="1">
        <v>5303</v>
      </c>
    </row>
    <row r="1514" spans="1:7" x14ac:dyDescent="0.25">
      <c r="A1514" s="1" t="s">
        <v>64</v>
      </c>
      <c r="B1514" s="1" t="s">
        <v>10</v>
      </c>
      <c r="C1514" s="1" t="s">
        <v>57</v>
      </c>
      <c r="D1514" s="1" t="s">
        <v>46</v>
      </c>
      <c r="E1514" s="1" t="s">
        <v>19</v>
      </c>
      <c r="F1514" s="1" t="s">
        <v>12</v>
      </c>
      <c r="G1514" s="1">
        <v>11116</v>
      </c>
    </row>
    <row r="1515" spans="1:7" x14ac:dyDescent="0.25">
      <c r="A1515" s="1" t="s">
        <v>67</v>
      </c>
      <c r="B1515" s="1" t="s">
        <v>7</v>
      </c>
      <c r="C1515" s="1" t="s">
        <v>56</v>
      </c>
      <c r="D1515" s="1" t="s">
        <v>47</v>
      </c>
      <c r="E1515" s="1" t="s">
        <v>21</v>
      </c>
      <c r="F1515" s="1" t="s">
        <v>17</v>
      </c>
      <c r="G1515" s="1">
        <v>27804</v>
      </c>
    </row>
    <row r="1516" spans="1:7" x14ac:dyDescent="0.25">
      <c r="A1516" s="1" t="s">
        <v>63</v>
      </c>
      <c r="B1516" s="1" t="s">
        <v>7</v>
      </c>
      <c r="C1516" s="1" t="s">
        <v>56</v>
      </c>
      <c r="D1516" s="1" t="s">
        <v>45</v>
      </c>
      <c r="E1516" s="1" t="s">
        <v>14</v>
      </c>
      <c r="F1516" s="1" t="s">
        <v>15</v>
      </c>
      <c r="G1516" s="1">
        <v>22530</v>
      </c>
    </row>
    <row r="1517" spans="1:7" x14ac:dyDescent="0.25">
      <c r="A1517" s="1" t="s">
        <v>65</v>
      </c>
      <c r="B1517" s="1" t="s">
        <v>7</v>
      </c>
      <c r="C1517" s="1" t="s">
        <v>56</v>
      </c>
      <c r="D1517" s="1" t="s">
        <v>50</v>
      </c>
      <c r="E1517" s="1" t="s">
        <v>23</v>
      </c>
      <c r="F1517" s="1" t="s">
        <v>9</v>
      </c>
      <c r="G1517" s="1">
        <v>17669</v>
      </c>
    </row>
    <row r="1518" spans="1:7" x14ac:dyDescent="0.25">
      <c r="A1518" s="1" t="s">
        <v>67</v>
      </c>
      <c r="B1518" s="1" t="s">
        <v>13</v>
      </c>
      <c r="C1518" s="1" t="s">
        <v>58</v>
      </c>
      <c r="D1518" s="1" t="s">
        <v>48</v>
      </c>
      <c r="E1518" s="1" t="s">
        <v>14</v>
      </c>
      <c r="F1518" s="1" t="s">
        <v>15</v>
      </c>
      <c r="G1518" s="1">
        <v>5097</v>
      </c>
    </row>
    <row r="1519" spans="1:7" x14ac:dyDescent="0.25">
      <c r="A1519" s="1" t="s">
        <v>65</v>
      </c>
      <c r="B1519" s="1" t="s">
        <v>10</v>
      </c>
      <c r="C1519" s="1" t="s">
        <v>57</v>
      </c>
      <c r="D1519" s="1" t="s">
        <v>54</v>
      </c>
      <c r="E1519" s="1" t="s">
        <v>25</v>
      </c>
      <c r="F1519" s="1" t="s">
        <v>15</v>
      </c>
      <c r="G1519" s="1">
        <v>19635</v>
      </c>
    </row>
    <row r="1520" spans="1:7" x14ac:dyDescent="0.25">
      <c r="A1520" s="1" t="s">
        <v>67</v>
      </c>
      <c r="B1520" s="1" t="s">
        <v>10</v>
      </c>
      <c r="C1520" s="1" t="s">
        <v>57</v>
      </c>
      <c r="D1520" s="1" t="s">
        <v>45</v>
      </c>
      <c r="E1520" s="1" t="s">
        <v>26</v>
      </c>
      <c r="F1520" s="1" t="s">
        <v>17</v>
      </c>
      <c r="G1520" s="1">
        <v>8327</v>
      </c>
    </row>
    <row r="1521" spans="1:7" x14ac:dyDescent="0.25">
      <c r="A1521" s="1" t="s">
        <v>68</v>
      </c>
      <c r="B1521" s="1" t="s">
        <v>7</v>
      </c>
      <c r="C1521" s="1" t="s">
        <v>56</v>
      </c>
      <c r="D1521" s="1" t="s">
        <v>46</v>
      </c>
      <c r="E1521" s="1" t="s">
        <v>23</v>
      </c>
      <c r="F1521" s="1" t="s">
        <v>9</v>
      </c>
      <c r="G1521" s="1">
        <v>27865</v>
      </c>
    </row>
    <row r="1522" spans="1:7" x14ac:dyDescent="0.25">
      <c r="A1522" s="1" t="s">
        <v>67</v>
      </c>
      <c r="B1522" s="1" t="s">
        <v>10</v>
      </c>
      <c r="C1522" s="1" t="s">
        <v>57</v>
      </c>
      <c r="D1522" s="1" t="s">
        <v>46</v>
      </c>
      <c r="E1522" s="1" t="s">
        <v>19</v>
      </c>
      <c r="F1522" s="1" t="s">
        <v>12</v>
      </c>
      <c r="G1522" s="1">
        <v>14697</v>
      </c>
    </row>
    <row r="1523" spans="1:7" x14ac:dyDescent="0.25">
      <c r="A1523" s="1" t="s">
        <v>27</v>
      </c>
      <c r="B1523" s="1" t="s">
        <v>13</v>
      </c>
      <c r="C1523" s="1" t="s">
        <v>58</v>
      </c>
      <c r="D1523" s="1" t="s">
        <v>49</v>
      </c>
      <c r="E1523" s="1" t="s">
        <v>21</v>
      </c>
      <c r="F1523" s="1" t="s">
        <v>17</v>
      </c>
      <c r="G1523" s="1">
        <v>5374</v>
      </c>
    </row>
    <row r="1524" spans="1:7" x14ac:dyDescent="0.25">
      <c r="A1524" s="1" t="s">
        <v>65</v>
      </c>
      <c r="B1524" s="1" t="s">
        <v>10</v>
      </c>
      <c r="C1524" s="1" t="s">
        <v>57</v>
      </c>
      <c r="D1524" s="1" t="s">
        <v>46</v>
      </c>
      <c r="E1524" s="1" t="s">
        <v>26</v>
      </c>
      <c r="F1524" s="1" t="s">
        <v>17</v>
      </c>
      <c r="G1524" s="1">
        <v>13567</v>
      </c>
    </row>
    <row r="1525" spans="1:7" x14ac:dyDescent="0.25">
      <c r="A1525" s="1" t="s">
        <v>27</v>
      </c>
      <c r="B1525" s="1" t="s">
        <v>10</v>
      </c>
      <c r="C1525" s="1" t="s">
        <v>57</v>
      </c>
      <c r="D1525" s="1" t="s">
        <v>50</v>
      </c>
      <c r="E1525" s="1" t="s">
        <v>21</v>
      </c>
      <c r="F1525" s="1" t="s">
        <v>17</v>
      </c>
      <c r="G1525" s="1">
        <v>17817</v>
      </c>
    </row>
    <row r="1526" spans="1:7" x14ac:dyDescent="0.25">
      <c r="A1526" s="1" t="s">
        <v>28</v>
      </c>
      <c r="B1526" s="1" t="s">
        <v>13</v>
      </c>
      <c r="C1526" s="1" t="s">
        <v>58</v>
      </c>
      <c r="D1526" s="1" t="s">
        <v>46</v>
      </c>
      <c r="E1526" s="1" t="s">
        <v>8</v>
      </c>
      <c r="F1526" s="1" t="s">
        <v>9</v>
      </c>
      <c r="G1526" s="1">
        <v>2284</v>
      </c>
    </row>
    <row r="1527" spans="1:7" x14ac:dyDescent="0.25">
      <c r="A1527" s="1" t="s">
        <v>64</v>
      </c>
      <c r="B1527" s="1" t="s">
        <v>7</v>
      </c>
      <c r="C1527" s="1" t="s">
        <v>56</v>
      </c>
      <c r="D1527" s="1" t="s">
        <v>54</v>
      </c>
      <c r="E1527" s="1" t="s">
        <v>25</v>
      </c>
      <c r="F1527" s="1" t="s">
        <v>15</v>
      </c>
      <c r="G1527" s="1">
        <v>28596</v>
      </c>
    </row>
    <row r="1528" spans="1:7" x14ac:dyDescent="0.25">
      <c r="A1528" s="1" t="s">
        <v>67</v>
      </c>
      <c r="B1528" s="1" t="s">
        <v>13</v>
      </c>
      <c r="C1528" s="1" t="s">
        <v>58</v>
      </c>
      <c r="D1528" s="1" t="s">
        <v>51</v>
      </c>
      <c r="E1528" s="1" t="s">
        <v>18</v>
      </c>
      <c r="F1528" s="1" t="s">
        <v>15</v>
      </c>
      <c r="G1528" s="1">
        <v>1147</v>
      </c>
    </row>
    <row r="1529" spans="1:7" x14ac:dyDescent="0.25">
      <c r="A1529" s="1" t="s">
        <v>64</v>
      </c>
      <c r="B1529" s="1" t="s">
        <v>24</v>
      </c>
      <c r="C1529" s="1" t="s">
        <v>55</v>
      </c>
      <c r="D1529" s="1" t="s">
        <v>53</v>
      </c>
      <c r="E1529" s="1" t="s">
        <v>8</v>
      </c>
      <c r="F1529" s="1" t="s">
        <v>9</v>
      </c>
      <c r="G1529" s="1">
        <v>7384</v>
      </c>
    </row>
    <row r="1530" spans="1:7" x14ac:dyDescent="0.25">
      <c r="A1530" s="1" t="s">
        <v>63</v>
      </c>
      <c r="B1530" s="1" t="s">
        <v>13</v>
      </c>
      <c r="C1530" s="1" t="s">
        <v>58</v>
      </c>
      <c r="D1530" s="1" t="s">
        <v>52</v>
      </c>
      <c r="E1530" s="1" t="s">
        <v>20</v>
      </c>
      <c r="F1530" s="1" t="s">
        <v>12</v>
      </c>
      <c r="G1530" s="1">
        <v>3981</v>
      </c>
    </row>
    <row r="1531" spans="1:7" x14ac:dyDescent="0.25">
      <c r="A1531" s="1" t="s">
        <v>64</v>
      </c>
      <c r="B1531" s="1" t="s">
        <v>7</v>
      </c>
      <c r="C1531" s="1" t="s">
        <v>56</v>
      </c>
      <c r="D1531" s="1" t="s">
        <v>53</v>
      </c>
      <c r="E1531" s="1" t="s">
        <v>22</v>
      </c>
      <c r="F1531" s="1" t="s">
        <v>9</v>
      </c>
      <c r="G1531" s="1">
        <v>22114</v>
      </c>
    </row>
    <row r="1532" spans="1:7" x14ac:dyDescent="0.25">
      <c r="A1532" s="1" t="s">
        <v>65</v>
      </c>
      <c r="B1532" s="1" t="s">
        <v>10</v>
      </c>
      <c r="C1532" s="1" t="s">
        <v>57</v>
      </c>
      <c r="D1532" s="1" t="s">
        <v>45</v>
      </c>
      <c r="E1532" s="1" t="s">
        <v>11</v>
      </c>
      <c r="F1532" s="1" t="s">
        <v>12</v>
      </c>
      <c r="G1532" s="1">
        <v>11435</v>
      </c>
    </row>
    <row r="1533" spans="1:7" x14ac:dyDescent="0.25">
      <c r="A1533" s="1" t="s">
        <v>65</v>
      </c>
      <c r="B1533" s="1" t="s">
        <v>13</v>
      </c>
      <c r="C1533" s="1" t="s">
        <v>58</v>
      </c>
      <c r="D1533" s="1" t="s">
        <v>54</v>
      </c>
      <c r="E1533" s="1" t="s">
        <v>18</v>
      </c>
      <c r="F1533" s="1" t="s">
        <v>15</v>
      </c>
      <c r="G1533" s="1">
        <v>7985</v>
      </c>
    </row>
    <row r="1534" spans="1:7" x14ac:dyDescent="0.25">
      <c r="A1534" s="1" t="s">
        <v>27</v>
      </c>
      <c r="B1534" s="1" t="s">
        <v>24</v>
      </c>
      <c r="C1534" s="1" t="s">
        <v>55</v>
      </c>
      <c r="D1534" s="1" t="s">
        <v>48</v>
      </c>
      <c r="E1534" s="1" t="s">
        <v>19</v>
      </c>
      <c r="F1534" s="1" t="s">
        <v>12</v>
      </c>
      <c r="G1534" s="1">
        <v>4542</v>
      </c>
    </row>
    <row r="1535" spans="1:7" x14ac:dyDescent="0.25">
      <c r="A1535" s="1" t="s">
        <v>67</v>
      </c>
      <c r="B1535" s="1" t="s">
        <v>10</v>
      </c>
      <c r="C1535" s="1" t="s">
        <v>57</v>
      </c>
      <c r="D1535" s="1" t="s">
        <v>46</v>
      </c>
      <c r="E1535" s="1" t="s">
        <v>14</v>
      </c>
      <c r="F1535" s="1" t="s">
        <v>15</v>
      </c>
      <c r="G1535" s="1">
        <v>16696</v>
      </c>
    </row>
    <row r="1536" spans="1:7" x14ac:dyDescent="0.25">
      <c r="A1536" s="1" t="s">
        <v>67</v>
      </c>
      <c r="B1536" s="1" t="s">
        <v>7</v>
      </c>
      <c r="C1536" s="1" t="s">
        <v>56</v>
      </c>
      <c r="D1536" s="1" t="s">
        <v>46</v>
      </c>
      <c r="E1536" s="1" t="s">
        <v>18</v>
      </c>
      <c r="F1536" s="1" t="s">
        <v>15</v>
      </c>
      <c r="G1536" s="1">
        <v>17752</v>
      </c>
    </row>
    <row r="1537" spans="1:7" x14ac:dyDescent="0.25">
      <c r="A1537" s="1" t="s">
        <v>64</v>
      </c>
      <c r="B1537" s="1" t="s">
        <v>24</v>
      </c>
      <c r="C1537" s="1" t="s">
        <v>55</v>
      </c>
      <c r="D1537" s="1" t="s">
        <v>45</v>
      </c>
      <c r="E1537" s="1" t="s">
        <v>16</v>
      </c>
      <c r="F1537" s="1" t="s">
        <v>17</v>
      </c>
      <c r="G1537" s="1">
        <v>13509</v>
      </c>
    </row>
    <row r="1538" spans="1:7" x14ac:dyDescent="0.25">
      <c r="A1538" s="1" t="s">
        <v>65</v>
      </c>
      <c r="B1538" s="1" t="s">
        <v>24</v>
      </c>
      <c r="C1538" s="1" t="s">
        <v>55</v>
      </c>
      <c r="D1538" s="1" t="s">
        <v>47</v>
      </c>
      <c r="E1538" s="1" t="s">
        <v>21</v>
      </c>
      <c r="F1538" s="1" t="s">
        <v>17</v>
      </c>
      <c r="G1538" s="1">
        <v>7722</v>
      </c>
    </row>
    <row r="1539" spans="1:7" x14ac:dyDescent="0.25">
      <c r="A1539" s="1" t="s">
        <v>27</v>
      </c>
      <c r="B1539" s="1" t="s">
        <v>13</v>
      </c>
      <c r="C1539" s="1" t="s">
        <v>58</v>
      </c>
      <c r="D1539" s="1" t="s">
        <v>54</v>
      </c>
      <c r="E1539" s="1" t="s">
        <v>20</v>
      </c>
      <c r="F1539" s="1" t="s">
        <v>12</v>
      </c>
      <c r="G1539" s="1">
        <v>6464</v>
      </c>
    </row>
    <row r="1540" spans="1:7" x14ac:dyDescent="0.25">
      <c r="A1540" s="1" t="s">
        <v>27</v>
      </c>
      <c r="B1540" s="1" t="s">
        <v>10</v>
      </c>
      <c r="C1540" s="1" t="s">
        <v>57</v>
      </c>
      <c r="D1540" s="1" t="s">
        <v>49</v>
      </c>
      <c r="E1540" s="1" t="s">
        <v>21</v>
      </c>
      <c r="F1540" s="1" t="s">
        <v>17</v>
      </c>
      <c r="G1540" s="1">
        <v>19965</v>
      </c>
    </row>
    <row r="1541" spans="1:7" x14ac:dyDescent="0.25">
      <c r="A1541" s="1" t="s">
        <v>27</v>
      </c>
      <c r="B1541" s="1" t="s">
        <v>7</v>
      </c>
      <c r="C1541" s="1" t="s">
        <v>56</v>
      </c>
      <c r="D1541" s="1" t="s">
        <v>48</v>
      </c>
      <c r="E1541" s="1" t="s">
        <v>14</v>
      </c>
      <c r="F1541" s="1" t="s">
        <v>15</v>
      </c>
      <c r="G1541" s="1">
        <v>17411</v>
      </c>
    </row>
    <row r="1542" spans="1:7" x14ac:dyDescent="0.25">
      <c r="A1542" s="1" t="s">
        <v>28</v>
      </c>
      <c r="B1542" s="1" t="s">
        <v>10</v>
      </c>
      <c r="C1542" s="1" t="s">
        <v>57</v>
      </c>
      <c r="D1542" s="1" t="s">
        <v>47</v>
      </c>
      <c r="E1542" s="1" t="s">
        <v>18</v>
      </c>
      <c r="F1542" s="1" t="s">
        <v>15</v>
      </c>
      <c r="G1542" s="1">
        <v>13701</v>
      </c>
    </row>
    <row r="1543" spans="1:7" x14ac:dyDescent="0.25">
      <c r="A1543" s="1" t="s">
        <v>63</v>
      </c>
      <c r="B1543" s="1" t="s">
        <v>24</v>
      </c>
      <c r="C1543" s="1" t="s">
        <v>55</v>
      </c>
      <c r="D1543" s="1" t="s">
        <v>53</v>
      </c>
      <c r="E1543" s="1" t="s">
        <v>18</v>
      </c>
      <c r="F1543" s="1" t="s">
        <v>15</v>
      </c>
      <c r="G1543" s="1">
        <v>10846</v>
      </c>
    </row>
    <row r="1544" spans="1:7" x14ac:dyDescent="0.25">
      <c r="A1544" s="1" t="s">
        <v>63</v>
      </c>
      <c r="B1544" s="1" t="s">
        <v>24</v>
      </c>
      <c r="C1544" s="1" t="s">
        <v>55</v>
      </c>
      <c r="D1544" s="1" t="s">
        <v>46</v>
      </c>
      <c r="E1544" s="1" t="s">
        <v>25</v>
      </c>
      <c r="F1544" s="1" t="s">
        <v>15</v>
      </c>
      <c r="G1544" s="1">
        <v>11715</v>
      </c>
    </row>
    <row r="1545" spans="1:7" x14ac:dyDescent="0.25">
      <c r="A1545" s="1" t="s">
        <v>27</v>
      </c>
      <c r="B1545" s="1" t="s">
        <v>7</v>
      </c>
      <c r="C1545" s="1" t="s">
        <v>56</v>
      </c>
      <c r="D1545" s="1" t="s">
        <v>47</v>
      </c>
      <c r="E1545" s="1" t="s">
        <v>22</v>
      </c>
      <c r="F1545" s="1" t="s">
        <v>9</v>
      </c>
      <c r="G1545" s="1">
        <v>22794</v>
      </c>
    </row>
    <row r="1546" spans="1:7" x14ac:dyDescent="0.25">
      <c r="A1546" s="1" t="s">
        <v>28</v>
      </c>
      <c r="B1546" s="1" t="s">
        <v>13</v>
      </c>
      <c r="C1546" s="1" t="s">
        <v>58</v>
      </c>
      <c r="D1546" s="1" t="s">
        <v>51</v>
      </c>
      <c r="E1546" s="1" t="s">
        <v>14</v>
      </c>
      <c r="F1546" s="1" t="s">
        <v>15</v>
      </c>
      <c r="G1546" s="1">
        <v>4717</v>
      </c>
    </row>
    <row r="1547" spans="1:7" x14ac:dyDescent="0.25">
      <c r="A1547" s="1" t="s">
        <v>27</v>
      </c>
      <c r="B1547" s="1" t="s">
        <v>10</v>
      </c>
      <c r="C1547" s="1" t="s">
        <v>57</v>
      </c>
      <c r="D1547" s="1" t="s">
        <v>51</v>
      </c>
      <c r="E1547" s="1" t="s">
        <v>22</v>
      </c>
      <c r="F1547" s="1" t="s">
        <v>9</v>
      </c>
      <c r="G1547" s="1">
        <v>19228</v>
      </c>
    </row>
    <row r="1548" spans="1:7" x14ac:dyDescent="0.25">
      <c r="A1548" s="1" t="s">
        <v>66</v>
      </c>
      <c r="B1548" s="1" t="s">
        <v>24</v>
      </c>
      <c r="C1548" s="1" t="s">
        <v>55</v>
      </c>
      <c r="D1548" s="1" t="s">
        <v>53</v>
      </c>
      <c r="E1548" s="1" t="s">
        <v>20</v>
      </c>
      <c r="F1548" s="1" t="s">
        <v>12</v>
      </c>
      <c r="G1548" s="1">
        <v>8752</v>
      </c>
    </row>
    <row r="1549" spans="1:7" x14ac:dyDescent="0.25">
      <c r="A1549" s="1" t="s">
        <v>27</v>
      </c>
      <c r="B1549" s="1" t="s">
        <v>7</v>
      </c>
      <c r="C1549" s="1" t="s">
        <v>56</v>
      </c>
      <c r="D1549" s="1" t="s">
        <v>52</v>
      </c>
      <c r="E1549" s="1" t="s">
        <v>18</v>
      </c>
      <c r="F1549" s="1" t="s">
        <v>15</v>
      </c>
      <c r="G1549" s="1">
        <v>27376</v>
      </c>
    </row>
    <row r="1550" spans="1:7" x14ac:dyDescent="0.25">
      <c r="A1550" s="1" t="s">
        <v>68</v>
      </c>
      <c r="B1550" s="1" t="s">
        <v>24</v>
      </c>
      <c r="C1550" s="1" t="s">
        <v>55</v>
      </c>
      <c r="D1550" s="1" t="s">
        <v>48</v>
      </c>
      <c r="E1550" s="1" t="s">
        <v>20</v>
      </c>
      <c r="F1550" s="1" t="s">
        <v>12</v>
      </c>
      <c r="G1550" s="1">
        <v>5954</v>
      </c>
    </row>
    <row r="1551" spans="1:7" x14ac:dyDescent="0.25">
      <c r="A1551" s="1" t="s">
        <v>67</v>
      </c>
      <c r="B1551" s="1" t="s">
        <v>13</v>
      </c>
      <c r="C1551" s="1" t="s">
        <v>58</v>
      </c>
      <c r="D1551" s="1" t="s">
        <v>52</v>
      </c>
      <c r="E1551" s="1" t="s">
        <v>22</v>
      </c>
      <c r="F1551" s="1" t="s">
        <v>9</v>
      </c>
      <c r="G1551" s="1">
        <v>2390</v>
      </c>
    </row>
    <row r="1552" spans="1:7" x14ac:dyDescent="0.25">
      <c r="A1552" s="1" t="s">
        <v>63</v>
      </c>
      <c r="B1552" s="1" t="s">
        <v>24</v>
      </c>
      <c r="C1552" s="1" t="s">
        <v>55</v>
      </c>
      <c r="D1552" s="1" t="s">
        <v>54</v>
      </c>
      <c r="E1552" s="1" t="s">
        <v>20</v>
      </c>
      <c r="F1552" s="1" t="s">
        <v>12</v>
      </c>
      <c r="G1552" s="1">
        <v>10423</v>
      </c>
    </row>
    <row r="1553" spans="1:7" x14ac:dyDescent="0.25">
      <c r="A1553" s="1" t="s">
        <v>65</v>
      </c>
      <c r="B1553" s="1" t="s">
        <v>7</v>
      </c>
      <c r="C1553" s="1" t="s">
        <v>56</v>
      </c>
      <c r="D1553" s="1" t="s">
        <v>45</v>
      </c>
      <c r="E1553" s="1" t="s">
        <v>22</v>
      </c>
      <c r="F1553" s="1" t="s">
        <v>9</v>
      </c>
      <c r="G1553" s="1">
        <v>29926</v>
      </c>
    </row>
    <row r="1554" spans="1:7" x14ac:dyDescent="0.25">
      <c r="A1554" s="1" t="s">
        <v>67</v>
      </c>
      <c r="B1554" s="1" t="s">
        <v>10</v>
      </c>
      <c r="C1554" s="1" t="s">
        <v>57</v>
      </c>
      <c r="D1554" s="1" t="s">
        <v>51</v>
      </c>
      <c r="E1554" s="1" t="s">
        <v>22</v>
      </c>
      <c r="F1554" s="1" t="s">
        <v>9</v>
      </c>
      <c r="G1554" s="1">
        <v>8655</v>
      </c>
    </row>
    <row r="1555" spans="1:7" x14ac:dyDescent="0.25">
      <c r="A1555" s="1" t="s">
        <v>27</v>
      </c>
      <c r="B1555" s="1" t="s">
        <v>7</v>
      </c>
      <c r="C1555" s="1" t="s">
        <v>56</v>
      </c>
      <c r="D1555" s="1" t="s">
        <v>50</v>
      </c>
      <c r="E1555" s="1" t="s">
        <v>22</v>
      </c>
      <c r="F1555" s="1" t="s">
        <v>9</v>
      </c>
      <c r="G1555" s="1">
        <v>25186</v>
      </c>
    </row>
    <row r="1556" spans="1:7" x14ac:dyDescent="0.25">
      <c r="A1556" s="1" t="s">
        <v>66</v>
      </c>
      <c r="B1556" s="1" t="s">
        <v>13</v>
      </c>
      <c r="C1556" s="1" t="s">
        <v>58</v>
      </c>
      <c r="D1556" s="1" t="s">
        <v>50</v>
      </c>
      <c r="E1556" s="1" t="s">
        <v>21</v>
      </c>
      <c r="F1556" s="1" t="s">
        <v>17</v>
      </c>
      <c r="G1556" s="1">
        <v>2252</v>
      </c>
    </row>
    <row r="1557" spans="1:7" x14ac:dyDescent="0.25">
      <c r="A1557" s="1" t="s">
        <v>28</v>
      </c>
      <c r="B1557" s="1" t="s">
        <v>7</v>
      </c>
      <c r="C1557" s="1" t="s">
        <v>56</v>
      </c>
      <c r="D1557" s="1" t="s">
        <v>45</v>
      </c>
      <c r="E1557" s="1" t="s">
        <v>26</v>
      </c>
      <c r="F1557" s="1" t="s">
        <v>17</v>
      </c>
      <c r="G1557" s="1">
        <v>18592</v>
      </c>
    </row>
    <row r="1558" spans="1:7" x14ac:dyDescent="0.25">
      <c r="A1558" s="1" t="s">
        <v>27</v>
      </c>
      <c r="B1558" s="1" t="s">
        <v>24</v>
      </c>
      <c r="C1558" s="1" t="s">
        <v>55</v>
      </c>
      <c r="D1558" s="1" t="s">
        <v>45</v>
      </c>
      <c r="E1558" s="1" t="s">
        <v>19</v>
      </c>
      <c r="F1558" s="1" t="s">
        <v>12</v>
      </c>
      <c r="G1558" s="1">
        <v>10975</v>
      </c>
    </row>
    <row r="1559" spans="1:7" x14ac:dyDescent="0.25">
      <c r="A1559" s="1" t="s">
        <v>65</v>
      </c>
      <c r="B1559" s="1" t="s">
        <v>24</v>
      </c>
      <c r="C1559" s="1" t="s">
        <v>55</v>
      </c>
      <c r="D1559" s="1" t="s">
        <v>52</v>
      </c>
      <c r="E1559" s="1" t="s">
        <v>18</v>
      </c>
      <c r="F1559" s="1" t="s">
        <v>15</v>
      </c>
      <c r="G1559" s="1">
        <v>9245</v>
      </c>
    </row>
    <row r="1560" spans="1:7" x14ac:dyDescent="0.25">
      <c r="A1560" s="1" t="s">
        <v>63</v>
      </c>
      <c r="B1560" s="1" t="s">
        <v>7</v>
      </c>
      <c r="C1560" s="1" t="s">
        <v>56</v>
      </c>
      <c r="D1560" s="1" t="s">
        <v>48</v>
      </c>
      <c r="E1560" s="1" t="s">
        <v>26</v>
      </c>
      <c r="F1560" s="1" t="s">
        <v>17</v>
      </c>
      <c r="G1560" s="1">
        <v>22307</v>
      </c>
    </row>
    <row r="1561" spans="1:7" x14ac:dyDescent="0.25">
      <c r="A1561" s="1" t="s">
        <v>27</v>
      </c>
      <c r="B1561" s="1" t="s">
        <v>10</v>
      </c>
      <c r="C1561" s="1" t="s">
        <v>57</v>
      </c>
      <c r="D1561" s="1" t="s">
        <v>45</v>
      </c>
      <c r="E1561" s="1" t="s">
        <v>18</v>
      </c>
      <c r="F1561" s="1" t="s">
        <v>15</v>
      </c>
      <c r="G1561" s="1">
        <v>17208</v>
      </c>
    </row>
    <row r="1562" spans="1:7" x14ac:dyDescent="0.25">
      <c r="A1562" s="1" t="s">
        <v>67</v>
      </c>
      <c r="B1562" s="1" t="s">
        <v>7</v>
      </c>
      <c r="C1562" s="1" t="s">
        <v>56</v>
      </c>
      <c r="D1562" s="1" t="s">
        <v>50</v>
      </c>
      <c r="E1562" s="1" t="s">
        <v>20</v>
      </c>
      <c r="F1562" s="1" t="s">
        <v>12</v>
      </c>
      <c r="G1562" s="1">
        <v>26920</v>
      </c>
    </row>
    <row r="1563" spans="1:7" x14ac:dyDescent="0.25">
      <c r="A1563" s="1" t="s">
        <v>67</v>
      </c>
      <c r="B1563" s="1" t="s">
        <v>10</v>
      </c>
      <c r="C1563" s="1" t="s">
        <v>57</v>
      </c>
      <c r="D1563" s="1" t="s">
        <v>46</v>
      </c>
      <c r="E1563" s="1" t="s">
        <v>25</v>
      </c>
      <c r="F1563" s="1" t="s">
        <v>15</v>
      </c>
      <c r="G1563" s="1">
        <v>17583</v>
      </c>
    </row>
    <row r="1564" spans="1:7" x14ac:dyDescent="0.25">
      <c r="A1564" s="1" t="s">
        <v>64</v>
      </c>
      <c r="B1564" s="1" t="s">
        <v>10</v>
      </c>
      <c r="C1564" s="1" t="s">
        <v>57</v>
      </c>
      <c r="D1564" s="1" t="s">
        <v>50</v>
      </c>
      <c r="E1564" s="1" t="s">
        <v>16</v>
      </c>
      <c r="F1564" s="1" t="s">
        <v>17</v>
      </c>
      <c r="G1564" s="1">
        <v>10887</v>
      </c>
    </row>
    <row r="1565" spans="1:7" x14ac:dyDescent="0.25">
      <c r="A1565" s="1" t="s">
        <v>64</v>
      </c>
      <c r="B1565" s="1" t="s">
        <v>7</v>
      </c>
      <c r="C1565" s="1" t="s">
        <v>56</v>
      </c>
      <c r="D1565" s="1" t="s">
        <v>45</v>
      </c>
      <c r="E1565" s="1" t="s">
        <v>11</v>
      </c>
      <c r="F1565" s="1" t="s">
        <v>12</v>
      </c>
      <c r="G1565" s="1">
        <v>22008</v>
      </c>
    </row>
    <row r="1566" spans="1:7" x14ac:dyDescent="0.25">
      <c r="A1566" s="1" t="s">
        <v>63</v>
      </c>
      <c r="B1566" s="1" t="s">
        <v>10</v>
      </c>
      <c r="C1566" s="1" t="s">
        <v>57</v>
      </c>
      <c r="D1566" s="1" t="s">
        <v>49</v>
      </c>
      <c r="E1566" s="1" t="s">
        <v>23</v>
      </c>
      <c r="F1566" s="1" t="s">
        <v>9</v>
      </c>
      <c r="G1566" s="1">
        <v>17681</v>
      </c>
    </row>
    <row r="1567" spans="1:7" x14ac:dyDescent="0.25">
      <c r="A1567" s="1" t="s">
        <v>63</v>
      </c>
      <c r="B1567" s="1" t="s">
        <v>24</v>
      </c>
      <c r="C1567" s="1" t="s">
        <v>55</v>
      </c>
      <c r="D1567" s="1" t="s">
        <v>50</v>
      </c>
      <c r="E1567" s="1" t="s">
        <v>18</v>
      </c>
      <c r="F1567" s="1" t="s">
        <v>15</v>
      </c>
      <c r="G1567" s="1">
        <v>9633</v>
      </c>
    </row>
    <row r="1568" spans="1:7" x14ac:dyDescent="0.25">
      <c r="A1568" s="1" t="s">
        <v>65</v>
      </c>
      <c r="B1568" s="1" t="s">
        <v>24</v>
      </c>
      <c r="C1568" s="1" t="s">
        <v>55</v>
      </c>
      <c r="D1568" s="1" t="s">
        <v>46</v>
      </c>
      <c r="E1568" s="1" t="s">
        <v>21</v>
      </c>
      <c r="F1568" s="1" t="s">
        <v>17</v>
      </c>
      <c r="G1568" s="1">
        <v>4599</v>
      </c>
    </row>
    <row r="1569" spans="1:7" x14ac:dyDescent="0.25">
      <c r="A1569" s="1" t="s">
        <v>66</v>
      </c>
      <c r="B1569" s="1" t="s">
        <v>13</v>
      </c>
      <c r="C1569" s="1" t="s">
        <v>58</v>
      </c>
      <c r="D1569" s="1" t="s">
        <v>50</v>
      </c>
      <c r="E1569" s="1" t="s">
        <v>20</v>
      </c>
      <c r="F1569" s="1" t="s">
        <v>12</v>
      </c>
      <c r="G1569" s="1">
        <v>6970</v>
      </c>
    </row>
    <row r="1570" spans="1:7" x14ac:dyDescent="0.25">
      <c r="A1570" s="1" t="s">
        <v>68</v>
      </c>
      <c r="B1570" s="1" t="s">
        <v>10</v>
      </c>
      <c r="C1570" s="1" t="s">
        <v>57</v>
      </c>
      <c r="D1570" s="1" t="s">
        <v>50</v>
      </c>
      <c r="E1570" s="1" t="s">
        <v>23</v>
      </c>
      <c r="F1570" s="1" t="s">
        <v>9</v>
      </c>
      <c r="G1570" s="1">
        <v>10669</v>
      </c>
    </row>
    <row r="1571" spans="1:7" x14ac:dyDescent="0.25">
      <c r="A1571" s="1" t="s">
        <v>68</v>
      </c>
      <c r="B1571" s="1" t="s">
        <v>7</v>
      </c>
      <c r="C1571" s="1" t="s">
        <v>56</v>
      </c>
      <c r="D1571" s="1" t="s">
        <v>53</v>
      </c>
      <c r="E1571" s="1" t="s">
        <v>25</v>
      </c>
      <c r="F1571" s="1" t="s">
        <v>15</v>
      </c>
      <c r="G1571" s="1">
        <v>25660</v>
      </c>
    </row>
    <row r="1572" spans="1:7" x14ac:dyDescent="0.25">
      <c r="A1572" s="1" t="s">
        <v>65</v>
      </c>
      <c r="B1572" s="1" t="s">
        <v>7</v>
      </c>
      <c r="C1572" s="1" t="s">
        <v>56</v>
      </c>
      <c r="D1572" s="1" t="s">
        <v>54</v>
      </c>
      <c r="E1572" s="1" t="s">
        <v>20</v>
      </c>
      <c r="F1572" s="1" t="s">
        <v>12</v>
      </c>
      <c r="G1572" s="1">
        <v>23818</v>
      </c>
    </row>
    <row r="1573" spans="1:7" x14ac:dyDescent="0.25">
      <c r="A1573" s="1" t="s">
        <v>28</v>
      </c>
      <c r="B1573" s="1" t="s">
        <v>13</v>
      </c>
      <c r="C1573" s="1" t="s">
        <v>58</v>
      </c>
      <c r="D1573" s="1" t="s">
        <v>48</v>
      </c>
      <c r="E1573" s="1" t="s">
        <v>23</v>
      </c>
      <c r="F1573" s="1" t="s">
        <v>9</v>
      </c>
      <c r="G1573" s="1">
        <v>7545</v>
      </c>
    </row>
    <row r="1574" spans="1:7" x14ac:dyDescent="0.25">
      <c r="A1574" s="1" t="s">
        <v>67</v>
      </c>
      <c r="B1574" s="1" t="s">
        <v>13</v>
      </c>
      <c r="C1574" s="1" t="s">
        <v>58</v>
      </c>
      <c r="D1574" s="1" t="s">
        <v>46</v>
      </c>
      <c r="E1574" s="1" t="s">
        <v>22</v>
      </c>
      <c r="F1574" s="1" t="s">
        <v>9</v>
      </c>
      <c r="G1574" s="1">
        <v>7420</v>
      </c>
    </row>
    <row r="1575" spans="1:7" x14ac:dyDescent="0.25">
      <c r="A1575" s="1" t="s">
        <v>68</v>
      </c>
      <c r="B1575" s="1" t="s">
        <v>24</v>
      </c>
      <c r="C1575" s="1" t="s">
        <v>55</v>
      </c>
      <c r="D1575" s="1" t="s">
        <v>46</v>
      </c>
      <c r="E1575" s="1" t="s">
        <v>25</v>
      </c>
      <c r="F1575" s="1" t="s">
        <v>15</v>
      </c>
      <c r="G1575" s="1">
        <v>12183</v>
      </c>
    </row>
    <row r="1576" spans="1:7" x14ac:dyDescent="0.25">
      <c r="A1576" s="1" t="s">
        <v>27</v>
      </c>
      <c r="B1576" s="1" t="s">
        <v>10</v>
      </c>
      <c r="C1576" s="1" t="s">
        <v>57</v>
      </c>
      <c r="D1576" s="1" t="s">
        <v>47</v>
      </c>
      <c r="E1576" s="1" t="s">
        <v>21</v>
      </c>
      <c r="F1576" s="1" t="s">
        <v>17</v>
      </c>
      <c r="G1576" s="1">
        <v>14795</v>
      </c>
    </row>
    <row r="1577" spans="1:7" x14ac:dyDescent="0.25">
      <c r="A1577" s="1" t="s">
        <v>67</v>
      </c>
      <c r="B1577" s="1" t="s">
        <v>24</v>
      </c>
      <c r="C1577" s="1" t="s">
        <v>55</v>
      </c>
      <c r="D1577" s="1" t="s">
        <v>47</v>
      </c>
      <c r="E1577" s="1" t="s">
        <v>26</v>
      </c>
      <c r="F1577" s="1" t="s">
        <v>17</v>
      </c>
      <c r="G1577" s="1">
        <v>10076</v>
      </c>
    </row>
    <row r="1578" spans="1:7" x14ac:dyDescent="0.25">
      <c r="A1578" s="1" t="s">
        <v>66</v>
      </c>
      <c r="B1578" s="1" t="s">
        <v>10</v>
      </c>
      <c r="C1578" s="1" t="s">
        <v>57</v>
      </c>
      <c r="D1578" s="1" t="s">
        <v>47</v>
      </c>
      <c r="E1578" s="1" t="s">
        <v>16</v>
      </c>
      <c r="F1578" s="1" t="s">
        <v>17</v>
      </c>
      <c r="G1578" s="1">
        <v>10011</v>
      </c>
    </row>
    <row r="1579" spans="1:7" x14ac:dyDescent="0.25">
      <c r="A1579" s="1" t="s">
        <v>67</v>
      </c>
      <c r="B1579" s="1" t="s">
        <v>7</v>
      </c>
      <c r="C1579" s="1" t="s">
        <v>56</v>
      </c>
      <c r="D1579" s="1" t="s">
        <v>48</v>
      </c>
      <c r="E1579" s="1" t="s">
        <v>22</v>
      </c>
      <c r="F1579" s="1" t="s">
        <v>9</v>
      </c>
      <c r="G1579" s="1">
        <v>28152</v>
      </c>
    </row>
    <row r="1580" spans="1:7" x14ac:dyDescent="0.25">
      <c r="A1580" s="1" t="s">
        <v>64</v>
      </c>
      <c r="B1580" s="1" t="s">
        <v>10</v>
      </c>
      <c r="C1580" s="1" t="s">
        <v>57</v>
      </c>
      <c r="D1580" s="1" t="s">
        <v>52</v>
      </c>
      <c r="E1580" s="1" t="s">
        <v>23</v>
      </c>
      <c r="F1580" s="1" t="s">
        <v>9</v>
      </c>
      <c r="G1580" s="1">
        <v>19319</v>
      </c>
    </row>
    <row r="1581" spans="1:7" x14ac:dyDescent="0.25">
      <c r="A1581" s="1" t="s">
        <v>68</v>
      </c>
      <c r="B1581" s="1" t="s">
        <v>10</v>
      </c>
      <c r="C1581" s="1" t="s">
        <v>57</v>
      </c>
      <c r="D1581" s="1" t="s">
        <v>48</v>
      </c>
      <c r="E1581" s="1" t="s">
        <v>25</v>
      </c>
      <c r="F1581" s="1" t="s">
        <v>15</v>
      </c>
      <c r="G1581" s="1">
        <v>12155</v>
      </c>
    </row>
    <row r="1582" spans="1:7" x14ac:dyDescent="0.25">
      <c r="A1582" s="1" t="s">
        <v>66</v>
      </c>
      <c r="B1582" s="1" t="s">
        <v>24</v>
      </c>
      <c r="C1582" s="1" t="s">
        <v>55</v>
      </c>
      <c r="D1582" s="1" t="s">
        <v>53</v>
      </c>
      <c r="E1582" s="1" t="s">
        <v>14</v>
      </c>
      <c r="F1582" s="1" t="s">
        <v>15</v>
      </c>
      <c r="G1582" s="1">
        <v>7019</v>
      </c>
    </row>
    <row r="1583" spans="1:7" x14ac:dyDescent="0.25">
      <c r="A1583" s="1" t="s">
        <v>66</v>
      </c>
      <c r="B1583" s="1" t="s">
        <v>24</v>
      </c>
      <c r="C1583" s="1" t="s">
        <v>55</v>
      </c>
      <c r="D1583" s="1" t="s">
        <v>46</v>
      </c>
      <c r="E1583" s="1" t="s">
        <v>21</v>
      </c>
      <c r="F1583" s="1" t="s">
        <v>17</v>
      </c>
      <c r="G1583" s="1">
        <v>13966</v>
      </c>
    </row>
    <row r="1584" spans="1:7" x14ac:dyDescent="0.25">
      <c r="A1584" s="1" t="s">
        <v>28</v>
      </c>
      <c r="B1584" s="1" t="s">
        <v>24</v>
      </c>
      <c r="C1584" s="1" t="s">
        <v>55</v>
      </c>
      <c r="D1584" s="1" t="s">
        <v>53</v>
      </c>
      <c r="E1584" s="1" t="s">
        <v>11</v>
      </c>
      <c r="F1584" s="1" t="s">
        <v>12</v>
      </c>
      <c r="G1584" s="1">
        <v>14609</v>
      </c>
    </row>
    <row r="1585" spans="1:7" x14ac:dyDescent="0.25">
      <c r="A1585" s="1" t="s">
        <v>64</v>
      </c>
      <c r="B1585" s="1" t="s">
        <v>13</v>
      </c>
      <c r="C1585" s="1" t="s">
        <v>58</v>
      </c>
      <c r="D1585" s="1" t="s">
        <v>51</v>
      </c>
      <c r="E1585" s="1" t="s">
        <v>20</v>
      </c>
      <c r="F1585" s="1" t="s">
        <v>12</v>
      </c>
      <c r="G1585" s="1">
        <v>6467</v>
      </c>
    </row>
    <row r="1586" spans="1:7" x14ac:dyDescent="0.25">
      <c r="A1586" s="1" t="s">
        <v>63</v>
      </c>
      <c r="B1586" s="1" t="s">
        <v>7</v>
      </c>
      <c r="C1586" s="1" t="s">
        <v>56</v>
      </c>
      <c r="D1586" s="1" t="s">
        <v>52</v>
      </c>
      <c r="E1586" s="1" t="s">
        <v>23</v>
      </c>
      <c r="F1586" s="1" t="s">
        <v>9</v>
      </c>
      <c r="G1586" s="1">
        <v>22827</v>
      </c>
    </row>
    <row r="1587" spans="1:7" x14ac:dyDescent="0.25">
      <c r="A1587" s="1" t="s">
        <v>27</v>
      </c>
      <c r="B1587" s="1" t="s">
        <v>7</v>
      </c>
      <c r="C1587" s="1" t="s">
        <v>56</v>
      </c>
      <c r="D1587" s="1" t="s">
        <v>45</v>
      </c>
      <c r="E1587" s="1" t="s">
        <v>25</v>
      </c>
      <c r="F1587" s="1" t="s">
        <v>15</v>
      </c>
      <c r="G1587" s="1">
        <v>29619</v>
      </c>
    </row>
    <row r="1588" spans="1:7" x14ac:dyDescent="0.25">
      <c r="A1588" s="1" t="s">
        <v>63</v>
      </c>
      <c r="B1588" s="1" t="s">
        <v>7</v>
      </c>
      <c r="C1588" s="1" t="s">
        <v>56</v>
      </c>
      <c r="D1588" s="1" t="s">
        <v>51</v>
      </c>
      <c r="E1588" s="1" t="s">
        <v>22</v>
      </c>
      <c r="F1588" s="1" t="s">
        <v>9</v>
      </c>
      <c r="G1588" s="1">
        <v>23646</v>
      </c>
    </row>
    <row r="1589" spans="1:7" x14ac:dyDescent="0.25">
      <c r="A1589" s="1" t="s">
        <v>63</v>
      </c>
      <c r="B1589" s="1" t="s">
        <v>10</v>
      </c>
      <c r="C1589" s="1" t="s">
        <v>57</v>
      </c>
      <c r="D1589" s="1" t="s">
        <v>53</v>
      </c>
      <c r="E1589" s="1" t="s">
        <v>20</v>
      </c>
      <c r="F1589" s="1" t="s">
        <v>12</v>
      </c>
      <c r="G1589" s="1">
        <v>17871</v>
      </c>
    </row>
    <row r="1590" spans="1:7" x14ac:dyDescent="0.25">
      <c r="A1590" s="1" t="s">
        <v>63</v>
      </c>
      <c r="B1590" s="1" t="s">
        <v>24</v>
      </c>
      <c r="C1590" s="1" t="s">
        <v>55</v>
      </c>
      <c r="D1590" s="1" t="s">
        <v>47</v>
      </c>
      <c r="E1590" s="1" t="s">
        <v>14</v>
      </c>
      <c r="F1590" s="1" t="s">
        <v>15</v>
      </c>
      <c r="G1590" s="1">
        <v>5881</v>
      </c>
    </row>
    <row r="1591" spans="1:7" x14ac:dyDescent="0.25">
      <c r="A1591" s="1" t="s">
        <v>65</v>
      </c>
      <c r="B1591" s="1" t="s">
        <v>13</v>
      </c>
      <c r="C1591" s="1" t="s">
        <v>58</v>
      </c>
      <c r="D1591" s="1" t="s">
        <v>53</v>
      </c>
      <c r="E1591" s="1" t="s">
        <v>11</v>
      </c>
      <c r="F1591" s="1" t="s">
        <v>12</v>
      </c>
      <c r="G1591" s="1">
        <v>3743</v>
      </c>
    </row>
    <row r="1592" spans="1:7" x14ac:dyDescent="0.25">
      <c r="A1592" s="1" t="s">
        <v>27</v>
      </c>
      <c r="B1592" s="1" t="s">
        <v>24</v>
      </c>
      <c r="C1592" s="1" t="s">
        <v>55</v>
      </c>
      <c r="D1592" s="1" t="s">
        <v>45</v>
      </c>
      <c r="E1592" s="1" t="s">
        <v>25</v>
      </c>
      <c r="F1592" s="1" t="s">
        <v>15</v>
      </c>
      <c r="G1592" s="1">
        <v>10772</v>
      </c>
    </row>
    <row r="1593" spans="1:7" x14ac:dyDescent="0.25">
      <c r="A1593" s="1" t="s">
        <v>64</v>
      </c>
      <c r="B1593" s="1" t="s">
        <v>24</v>
      </c>
      <c r="C1593" s="1" t="s">
        <v>55</v>
      </c>
      <c r="D1593" s="1" t="s">
        <v>45</v>
      </c>
      <c r="E1593" s="1" t="s">
        <v>23</v>
      </c>
      <c r="F1593" s="1" t="s">
        <v>9</v>
      </c>
      <c r="G1593" s="1">
        <v>12130</v>
      </c>
    </row>
    <row r="1594" spans="1:7" x14ac:dyDescent="0.25">
      <c r="A1594" s="1" t="s">
        <v>64</v>
      </c>
      <c r="B1594" s="1" t="s">
        <v>13</v>
      </c>
      <c r="C1594" s="1" t="s">
        <v>58</v>
      </c>
      <c r="D1594" s="1" t="s">
        <v>54</v>
      </c>
      <c r="E1594" s="1" t="s">
        <v>25</v>
      </c>
      <c r="F1594" s="1" t="s">
        <v>15</v>
      </c>
      <c r="G1594" s="1">
        <v>2100</v>
      </c>
    </row>
    <row r="1595" spans="1:7" x14ac:dyDescent="0.25">
      <c r="A1595" s="1" t="s">
        <v>68</v>
      </c>
      <c r="B1595" s="1" t="s">
        <v>13</v>
      </c>
      <c r="C1595" s="1" t="s">
        <v>58</v>
      </c>
      <c r="D1595" s="1" t="s">
        <v>52</v>
      </c>
      <c r="E1595" s="1" t="s">
        <v>25</v>
      </c>
      <c r="F1595" s="1" t="s">
        <v>15</v>
      </c>
      <c r="G1595" s="1">
        <v>7628</v>
      </c>
    </row>
    <row r="1596" spans="1:7" x14ac:dyDescent="0.25">
      <c r="A1596" s="1" t="s">
        <v>67</v>
      </c>
      <c r="B1596" s="1" t="s">
        <v>24</v>
      </c>
      <c r="C1596" s="1" t="s">
        <v>55</v>
      </c>
      <c r="D1596" s="1" t="s">
        <v>46</v>
      </c>
      <c r="E1596" s="1" t="s">
        <v>8</v>
      </c>
      <c r="F1596" s="1" t="s">
        <v>9</v>
      </c>
      <c r="G1596" s="1">
        <v>8277</v>
      </c>
    </row>
    <row r="1597" spans="1:7" x14ac:dyDescent="0.25">
      <c r="A1597" s="1" t="s">
        <v>66</v>
      </c>
      <c r="B1597" s="1" t="s">
        <v>10</v>
      </c>
      <c r="C1597" s="1" t="s">
        <v>57</v>
      </c>
      <c r="D1597" s="1" t="s">
        <v>47</v>
      </c>
      <c r="E1597" s="1" t="s">
        <v>25</v>
      </c>
      <c r="F1597" s="1" t="s">
        <v>15</v>
      </c>
      <c r="G1597" s="1">
        <v>18870</v>
      </c>
    </row>
    <row r="1598" spans="1:7" x14ac:dyDescent="0.25">
      <c r="A1598" s="1" t="s">
        <v>68</v>
      </c>
      <c r="B1598" s="1" t="s">
        <v>24</v>
      </c>
      <c r="C1598" s="1" t="s">
        <v>55</v>
      </c>
      <c r="D1598" s="1" t="s">
        <v>52</v>
      </c>
      <c r="E1598" s="1" t="s">
        <v>22</v>
      </c>
      <c r="F1598" s="1" t="s">
        <v>9</v>
      </c>
      <c r="G1598" s="1">
        <v>13072</v>
      </c>
    </row>
    <row r="1599" spans="1:7" x14ac:dyDescent="0.25">
      <c r="A1599" s="1" t="s">
        <v>67</v>
      </c>
      <c r="B1599" s="1" t="s">
        <v>24</v>
      </c>
      <c r="C1599" s="1" t="s">
        <v>55</v>
      </c>
      <c r="D1599" s="1" t="s">
        <v>51</v>
      </c>
      <c r="E1599" s="1" t="s">
        <v>14</v>
      </c>
      <c r="F1599" s="1" t="s">
        <v>15</v>
      </c>
      <c r="G1599" s="1">
        <v>13311</v>
      </c>
    </row>
    <row r="1600" spans="1:7" x14ac:dyDescent="0.25">
      <c r="A1600" s="1" t="s">
        <v>63</v>
      </c>
      <c r="B1600" s="1" t="s">
        <v>7</v>
      </c>
      <c r="C1600" s="1" t="s">
        <v>56</v>
      </c>
      <c r="D1600" s="1" t="s">
        <v>46</v>
      </c>
      <c r="E1600" s="1" t="s">
        <v>19</v>
      </c>
      <c r="F1600" s="1" t="s">
        <v>12</v>
      </c>
      <c r="G1600" s="1">
        <v>17191</v>
      </c>
    </row>
    <row r="1601" spans="1:7" x14ac:dyDescent="0.25">
      <c r="A1601" s="1" t="s">
        <v>66</v>
      </c>
      <c r="B1601" s="1" t="s">
        <v>10</v>
      </c>
      <c r="C1601" s="1" t="s">
        <v>57</v>
      </c>
      <c r="D1601" s="1" t="s">
        <v>52</v>
      </c>
      <c r="E1601" s="1" t="s">
        <v>21</v>
      </c>
      <c r="F1601" s="1" t="s">
        <v>17</v>
      </c>
      <c r="G1601" s="1">
        <v>17738</v>
      </c>
    </row>
    <row r="1602" spans="1:7" x14ac:dyDescent="0.25">
      <c r="A1602" s="1" t="s">
        <v>28</v>
      </c>
      <c r="B1602" s="1" t="s">
        <v>24</v>
      </c>
      <c r="C1602" s="1" t="s">
        <v>55</v>
      </c>
      <c r="D1602" s="1" t="s">
        <v>47</v>
      </c>
      <c r="E1602" s="1" t="s">
        <v>20</v>
      </c>
      <c r="F1602" s="1" t="s">
        <v>12</v>
      </c>
      <c r="G1602" s="1">
        <v>11190</v>
      </c>
    </row>
    <row r="1603" spans="1:7" x14ac:dyDescent="0.25">
      <c r="A1603" s="1" t="s">
        <v>65</v>
      </c>
      <c r="B1603" s="1" t="s">
        <v>13</v>
      </c>
      <c r="C1603" s="1" t="s">
        <v>58</v>
      </c>
      <c r="D1603" s="1" t="s">
        <v>50</v>
      </c>
      <c r="E1603" s="1" t="s">
        <v>20</v>
      </c>
      <c r="F1603" s="1" t="s">
        <v>12</v>
      </c>
      <c r="G1603" s="1">
        <v>2872</v>
      </c>
    </row>
    <row r="1604" spans="1:7" x14ac:dyDescent="0.25">
      <c r="A1604" s="1" t="s">
        <v>64</v>
      </c>
      <c r="B1604" s="1" t="s">
        <v>7</v>
      </c>
      <c r="C1604" s="1" t="s">
        <v>56</v>
      </c>
      <c r="D1604" s="1" t="s">
        <v>45</v>
      </c>
      <c r="E1604" s="1" t="s">
        <v>16</v>
      </c>
      <c r="F1604" s="1" t="s">
        <v>17</v>
      </c>
      <c r="G1604" s="1">
        <v>25754</v>
      </c>
    </row>
    <row r="1605" spans="1:7" x14ac:dyDescent="0.25">
      <c r="A1605" s="1" t="s">
        <v>63</v>
      </c>
      <c r="B1605" s="1" t="s">
        <v>13</v>
      </c>
      <c r="C1605" s="1" t="s">
        <v>58</v>
      </c>
      <c r="D1605" s="1" t="s">
        <v>51</v>
      </c>
      <c r="E1605" s="1" t="s">
        <v>26</v>
      </c>
      <c r="F1605" s="1" t="s">
        <v>17</v>
      </c>
      <c r="G1605" s="1">
        <v>6600</v>
      </c>
    </row>
    <row r="1606" spans="1:7" x14ac:dyDescent="0.25">
      <c r="A1606" s="1" t="s">
        <v>27</v>
      </c>
      <c r="B1606" s="1" t="s">
        <v>10</v>
      </c>
      <c r="C1606" s="1" t="s">
        <v>57</v>
      </c>
      <c r="D1606" s="1" t="s">
        <v>49</v>
      </c>
      <c r="E1606" s="1" t="s">
        <v>23</v>
      </c>
      <c r="F1606" s="1" t="s">
        <v>9</v>
      </c>
      <c r="G1606" s="1">
        <v>16879</v>
      </c>
    </row>
    <row r="1607" spans="1:7" x14ac:dyDescent="0.25">
      <c r="A1607" s="1" t="s">
        <v>66</v>
      </c>
      <c r="B1607" s="1" t="s">
        <v>10</v>
      </c>
      <c r="C1607" s="1" t="s">
        <v>57</v>
      </c>
      <c r="D1607" s="1" t="s">
        <v>52</v>
      </c>
      <c r="E1607" s="1" t="s">
        <v>20</v>
      </c>
      <c r="F1607" s="1" t="s">
        <v>12</v>
      </c>
      <c r="G1607" s="1">
        <v>10791</v>
      </c>
    </row>
    <row r="1608" spans="1:7" x14ac:dyDescent="0.25">
      <c r="A1608" s="1" t="s">
        <v>68</v>
      </c>
      <c r="B1608" s="1" t="s">
        <v>24</v>
      </c>
      <c r="C1608" s="1" t="s">
        <v>55</v>
      </c>
      <c r="D1608" s="1" t="s">
        <v>51</v>
      </c>
      <c r="E1608" s="1" t="s">
        <v>14</v>
      </c>
      <c r="F1608" s="1" t="s">
        <v>15</v>
      </c>
      <c r="G1608" s="1">
        <v>6622</v>
      </c>
    </row>
    <row r="1609" spans="1:7" x14ac:dyDescent="0.25">
      <c r="A1609" s="1" t="s">
        <v>65</v>
      </c>
      <c r="B1609" s="1" t="s">
        <v>7</v>
      </c>
      <c r="C1609" s="1" t="s">
        <v>56</v>
      </c>
      <c r="D1609" s="1" t="s">
        <v>46</v>
      </c>
      <c r="E1609" s="1" t="s">
        <v>23</v>
      </c>
      <c r="F1609" s="1" t="s">
        <v>9</v>
      </c>
      <c r="G1609" s="1">
        <v>27885</v>
      </c>
    </row>
    <row r="1610" spans="1:7" x14ac:dyDescent="0.25">
      <c r="A1610" s="1" t="s">
        <v>66</v>
      </c>
      <c r="B1610" s="1" t="s">
        <v>7</v>
      </c>
      <c r="C1610" s="1" t="s">
        <v>56</v>
      </c>
      <c r="D1610" s="1" t="s">
        <v>51</v>
      </c>
      <c r="E1610" s="1" t="s">
        <v>26</v>
      </c>
      <c r="F1610" s="1" t="s">
        <v>17</v>
      </c>
      <c r="G1610" s="1">
        <v>29779</v>
      </c>
    </row>
    <row r="1611" spans="1:7" x14ac:dyDescent="0.25">
      <c r="A1611" s="1" t="s">
        <v>63</v>
      </c>
      <c r="B1611" s="1" t="s">
        <v>10</v>
      </c>
      <c r="C1611" s="1" t="s">
        <v>57</v>
      </c>
      <c r="D1611" s="1" t="s">
        <v>53</v>
      </c>
      <c r="E1611" s="1" t="s">
        <v>21</v>
      </c>
      <c r="F1611" s="1" t="s">
        <v>17</v>
      </c>
      <c r="G1611" s="1">
        <v>8966</v>
      </c>
    </row>
    <row r="1612" spans="1:7" x14ac:dyDescent="0.25">
      <c r="A1612" s="1" t="s">
        <v>63</v>
      </c>
      <c r="B1612" s="1" t="s">
        <v>13</v>
      </c>
      <c r="C1612" s="1" t="s">
        <v>58</v>
      </c>
      <c r="D1612" s="1" t="s">
        <v>49</v>
      </c>
      <c r="E1612" s="1" t="s">
        <v>19</v>
      </c>
      <c r="F1612" s="1" t="s">
        <v>12</v>
      </c>
      <c r="G1612" s="1">
        <v>5674</v>
      </c>
    </row>
    <row r="1613" spans="1:7" x14ac:dyDescent="0.25">
      <c r="A1613" s="1" t="s">
        <v>67</v>
      </c>
      <c r="B1613" s="1" t="s">
        <v>10</v>
      </c>
      <c r="C1613" s="1" t="s">
        <v>57</v>
      </c>
      <c r="D1613" s="1" t="s">
        <v>53</v>
      </c>
      <c r="E1613" s="1" t="s">
        <v>19</v>
      </c>
      <c r="F1613" s="1" t="s">
        <v>12</v>
      </c>
      <c r="G1613" s="1">
        <v>19039</v>
      </c>
    </row>
    <row r="1614" spans="1:7" x14ac:dyDescent="0.25">
      <c r="A1614" s="1" t="s">
        <v>67</v>
      </c>
      <c r="B1614" s="1" t="s">
        <v>10</v>
      </c>
      <c r="C1614" s="1" t="s">
        <v>57</v>
      </c>
      <c r="D1614" s="1" t="s">
        <v>49</v>
      </c>
      <c r="E1614" s="1" t="s">
        <v>16</v>
      </c>
      <c r="F1614" s="1" t="s">
        <v>17</v>
      </c>
      <c r="G1614" s="1">
        <v>9622</v>
      </c>
    </row>
    <row r="1615" spans="1:7" x14ac:dyDescent="0.25">
      <c r="A1615" s="1" t="s">
        <v>66</v>
      </c>
      <c r="B1615" s="1" t="s">
        <v>13</v>
      </c>
      <c r="C1615" s="1" t="s">
        <v>58</v>
      </c>
      <c r="D1615" s="1" t="s">
        <v>54</v>
      </c>
      <c r="E1615" s="1" t="s">
        <v>14</v>
      </c>
      <c r="F1615" s="1" t="s">
        <v>15</v>
      </c>
      <c r="G1615" s="1">
        <v>2250</v>
      </c>
    </row>
    <row r="1616" spans="1:7" x14ac:dyDescent="0.25">
      <c r="A1616" s="1" t="s">
        <v>28</v>
      </c>
      <c r="B1616" s="1" t="s">
        <v>13</v>
      </c>
      <c r="C1616" s="1" t="s">
        <v>58</v>
      </c>
      <c r="D1616" s="1" t="s">
        <v>48</v>
      </c>
      <c r="E1616" s="1" t="s">
        <v>20</v>
      </c>
      <c r="F1616" s="1" t="s">
        <v>12</v>
      </c>
      <c r="G1616" s="1">
        <v>7308</v>
      </c>
    </row>
    <row r="1617" spans="1:7" x14ac:dyDescent="0.25">
      <c r="A1617" s="1" t="s">
        <v>65</v>
      </c>
      <c r="B1617" s="1" t="s">
        <v>10</v>
      </c>
      <c r="C1617" s="1" t="s">
        <v>57</v>
      </c>
      <c r="D1617" s="1" t="s">
        <v>51</v>
      </c>
      <c r="E1617" s="1" t="s">
        <v>16</v>
      </c>
      <c r="F1617" s="1" t="s">
        <v>17</v>
      </c>
      <c r="G1617" s="1">
        <v>14695</v>
      </c>
    </row>
    <row r="1618" spans="1:7" x14ac:dyDescent="0.25">
      <c r="A1618" s="1" t="s">
        <v>28</v>
      </c>
      <c r="B1618" s="1" t="s">
        <v>24</v>
      </c>
      <c r="C1618" s="1" t="s">
        <v>55</v>
      </c>
      <c r="D1618" s="1" t="s">
        <v>51</v>
      </c>
      <c r="E1618" s="1" t="s">
        <v>25</v>
      </c>
      <c r="F1618" s="1" t="s">
        <v>15</v>
      </c>
      <c r="G1618" s="1">
        <v>11479</v>
      </c>
    </row>
    <row r="1619" spans="1:7" x14ac:dyDescent="0.25">
      <c r="A1619" s="1" t="s">
        <v>66</v>
      </c>
      <c r="B1619" s="1" t="s">
        <v>24</v>
      </c>
      <c r="C1619" s="1" t="s">
        <v>55</v>
      </c>
      <c r="D1619" s="1" t="s">
        <v>45</v>
      </c>
      <c r="E1619" s="1" t="s">
        <v>8</v>
      </c>
      <c r="F1619" s="1" t="s">
        <v>9</v>
      </c>
      <c r="G1619" s="1">
        <v>5978</v>
      </c>
    </row>
    <row r="1620" spans="1:7" x14ac:dyDescent="0.25">
      <c r="A1620" s="1" t="s">
        <v>67</v>
      </c>
      <c r="B1620" s="1" t="s">
        <v>10</v>
      </c>
      <c r="C1620" s="1" t="s">
        <v>57</v>
      </c>
      <c r="D1620" s="1" t="s">
        <v>47</v>
      </c>
      <c r="E1620" s="1" t="s">
        <v>23</v>
      </c>
      <c r="F1620" s="1" t="s">
        <v>9</v>
      </c>
      <c r="G1620" s="1">
        <v>16651</v>
      </c>
    </row>
    <row r="1621" spans="1:7" x14ac:dyDescent="0.25">
      <c r="A1621" s="1" t="s">
        <v>28</v>
      </c>
      <c r="B1621" s="1" t="s">
        <v>7</v>
      </c>
      <c r="C1621" s="1" t="s">
        <v>56</v>
      </c>
      <c r="D1621" s="1" t="s">
        <v>52</v>
      </c>
      <c r="E1621" s="1" t="s">
        <v>21</v>
      </c>
      <c r="F1621" s="1" t="s">
        <v>17</v>
      </c>
      <c r="G1621" s="1">
        <v>22565</v>
      </c>
    </row>
    <row r="1622" spans="1:7" x14ac:dyDescent="0.25">
      <c r="A1622" s="1" t="s">
        <v>27</v>
      </c>
      <c r="B1622" s="1" t="s">
        <v>7</v>
      </c>
      <c r="C1622" s="1" t="s">
        <v>56</v>
      </c>
      <c r="D1622" s="1" t="s">
        <v>48</v>
      </c>
      <c r="E1622" s="1" t="s">
        <v>11</v>
      </c>
      <c r="F1622" s="1" t="s">
        <v>12</v>
      </c>
      <c r="G1622" s="1">
        <v>24823</v>
      </c>
    </row>
    <row r="1623" spans="1:7" x14ac:dyDescent="0.25">
      <c r="A1623" s="1" t="s">
        <v>66</v>
      </c>
      <c r="B1623" s="1" t="s">
        <v>13</v>
      </c>
      <c r="C1623" s="1" t="s">
        <v>58</v>
      </c>
      <c r="D1623" s="1" t="s">
        <v>51</v>
      </c>
      <c r="E1623" s="1" t="s">
        <v>11</v>
      </c>
      <c r="F1623" s="1" t="s">
        <v>12</v>
      </c>
      <c r="G1623" s="1">
        <v>1681</v>
      </c>
    </row>
    <row r="1624" spans="1:7" x14ac:dyDescent="0.25">
      <c r="A1624" s="1" t="s">
        <v>68</v>
      </c>
      <c r="B1624" s="1" t="s">
        <v>10</v>
      </c>
      <c r="C1624" s="1" t="s">
        <v>57</v>
      </c>
      <c r="D1624" s="1" t="s">
        <v>54</v>
      </c>
      <c r="E1624" s="1" t="s">
        <v>16</v>
      </c>
      <c r="F1624" s="1" t="s">
        <v>17</v>
      </c>
      <c r="G1624" s="1">
        <v>9294</v>
      </c>
    </row>
    <row r="1625" spans="1:7" x14ac:dyDescent="0.25">
      <c r="A1625" s="1" t="s">
        <v>27</v>
      </c>
      <c r="B1625" s="1" t="s">
        <v>24</v>
      </c>
      <c r="C1625" s="1" t="s">
        <v>55</v>
      </c>
      <c r="D1625" s="1" t="s">
        <v>52</v>
      </c>
      <c r="E1625" s="1" t="s">
        <v>8</v>
      </c>
      <c r="F1625" s="1" t="s">
        <v>9</v>
      </c>
      <c r="G1625" s="1">
        <v>13458</v>
      </c>
    </row>
    <row r="1626" spans="1:7" x14ac:dyDescent="0.25">
      <c r="A1626" s="1" t="s">
        <v>66</v>
      </c>
      <c r="B1626" s="1" t="s">
        <v>24</v>
      </c>
      <c r="C1626" s="1" t="s">
        <v>55</v>
      </c>
      <c r="D1626" s="1" t="s">
        <v>48</v>
      </c>
      <c r="E1626" s="1" t="s">
        <v>18</v>
      </c>
      <c r="F1626" s="1" t="s">
        <v>15</v>
      </c>
      <c r="G1626" s="1">
        <v>6761</v>
      </c>
    </row>
    <row r="1627" spans="1:7" x14ac:dyDescent="0.25">
      <c r="A1627" s="1" t="s">
        <v>63</v>
      </c>
      <c r="B1627" s="1" t="s">
        <v>10</v>
      </c>
      <c r="C1627" s="1" t="s">
        <v>57</v>
      </c>
      <c r="D1627" s="1" t="s">
        <v>51</v>
      </c>
      <c r="E1627" s="1" t="s">
        <v>18</v>
      </c>
      <c r="F1627" s="1" t="s">
        <v>15</v>
      </c>
      <c r="G1627" s="1">
        <v>8515</v>
      </c>
    </row>
    <row r="1628" spans="1:7" x14ac:dyDescent="0.25">
      <c r="A1628" s="1" t="s">
        <v>28</v>
      </c>
      <c r="B1628" s="1" t="s">
        <v>24</v>
      </c>
      <c r="C1628" s="1" t="s">
        <v>55</v>
      </c>
      <c r="D1628" s="1" t="s">
        <v>51</v>
      </c>
      <c r="E1628" s="1" t="s">
        <v>20</v>
      </c>
      <c r="F1628" s="1" t="s">
        <v>12</v>
      </c>
      <c r="G1628" s="1">
        <v>6970</v>
      </c>
    </row>
    <row r="1629" spans="1:7" x14ac:dyDescent="0.25">
      <c r="A1629" s="1" t="s">
        <v>68</v>
      </c>
      <c r="B1629" s="1" t="s">
        <v>13</v>
      </c>
      <c r="C1629" s="1" t="s">
        <v>58</v>
      </c>
      <c r="D1629" s="1" t="s">
        <v>53</v>
      </c>
      <c r="E1629" s="1" t="s">
        <v>26</v>
      </c>
      <c r="F1629" s="1" t="s">
        <v>17</v>
      </c>
      <c r="G1629" s="1">
        <v>2491</v>
      </c>
    </row>
    <row r="1630" spans="1:7" x14ac:dyDescent="0.25">
      <c r="A1630" s="1" t="s">
        <v>27</v>
      </c>
      <c r="B1630" s="1" t="s">
        <v>7</v>
      </c>
      <c r="C1630" s="1" t="s">
        <v>56</v>
      </c>
      <c r="D1630" s="1" t="s">
        <v>45</v>
      </c>
      <c r="E1630" s="1" t="s">
        <v>22</v>
      </c>
      <c r="F1630" s="1" t="s">
        <v>9</v>
      </c>
      <c r="G1630" s="1">
        <v>20038</v>
      </c>
    </row>
    <row r="1631" spans="1:7" x14ac:dyDescent="0.25">
      <c r="A1631" s="1" t="s">
        <v>64</v>
      </c>
      <c r="B1631" s="1" t="s">
        <v>24</v>
      </c>
      <c r="C1631" s="1" t="s">
        <v>55</v>
      </c>
      <c r="D1631" s="1" t="s">
        <v>45</v>
      </c>
      <c r="E1631" s="1" t="s">
        <v>8</v>
      </c>
      <c r="F1631" s="1" t="s">
        <v>9</v>
      </c>
      <c r="G1631" s="1">
        <v>5853</v>
      </c>
    </row>
    <row r="1632" spans="1:7" x14ac:dyDescent="0.25">
      <c r="A1632" s="1" t="s">
        <v>28</v>
      </c>
      <c r="B1632" s="1" t="s">
        <v>13</v>
      </c>
      <c r="C1632" s="1" t="s">
        <v>58</v>
      </c>
      <c r="D1632" s="1" t="s">
        <v>52</v>
      </c>
      <c r="E1632" s="1" t="s">
        <v>23</v>
      </c>
      <c r="F1632" s="1" t="s">
        <v>9</v>
      </c>
      <c r="G1632" s="1">
        <v>4338</v>
      </c>
    </row>
    <row r="1633" spans="1:7" x14ac:dyDescent="0.25">
      <c r="A1633" s="1" t="s">
        <v>67</v>
      </c>
      <c r="B1633" s="1" t="s">
        <v>7</v>
      </c>
      <c r="C1633" s="1" t="s">
        <v>56</v>
      </c>
      <c r="D1633" s="1" t="s">
        <v>51</v>
      </c>
      <c r="E1633" s="1" t="s">
        <v>26</v>
      </c>
      <c r="F1633" s="1" t="s">
        <v>17</v>
      </c>
      <c r="G1633" s="1">
        <v>22357</v>
      </c>
    </row>
    <row r="1634" spans="1:7" x14ac:dyDescent="0.25">
      <c r="A1634" s="1" t="s">
        <v>63</v>
      </c>
      <c r="B1634" s="1" t="s">
        <v>10</v>
      </c>
      <c r="C1634" s="1" t="s">
        <v>57</v>
      </c>
      <c r="D1634" s="1" t="s">
        <v>52</v>
      </c>
      <c r="E1634" s="1" t="s">
        <v>21</v>
      </c>
      <c r="F1634" s="1" t="s">
        <v>17</v>
      </c>
      <c r="G1634" s="1">
        <v>10292</v>
      </c>
    </row>
    <row r="1635" spans="1:7" x14ac:dyDescent="0.25">
      <c r="A1635" s="1" t="s">
        <v>64</v>
      </c>
      <c r="B1635" s="1" t="s">
        <v>24</v>
      </c>
      <c r="C1635" s="1" t="s">
        <v>55</v>
      </c>
      <c r="D1635" s="1" t="s">
        <v>48</v>
      </c>
      <c r="E1635" s="1" t="s">
        <v>23</v>
      </c>
      <c r="F1635" s="1" t="s">
        <v>9</v>
      </c>
      <c r="G1635" s="1">
        <v>13020</v>
      </c>
    </row>
    <row r="1636" spans="1:7" x14ac:dyDescent="0.25">
      <c r="A1636" s="1" t="s">
        <v>66</v>
      </c>
      <c r="B1636" s="1" t="s">
        <v>10</v>
      </c>
      <c r="C1636" s="1" t="s">
        <v>57</v>
      </c>
      <c r="D1636" s="1" t="s">
        <v>50</v>
      </c>
      <c r="E1636" s="1" t="s">
        <v>18</v>
      </c>
      <c r="F1636" s="1" t="s">
        <v>15</v>
      </c>
      <c r="G1636" s="1">
        <v>15000</v>
      </c>
    </row>
    <row r="1637" spans="1:7" x14ac:dyDescent="0.25">
      <c r="A1637" s="1" t="s">
        <v>67</v>
      </c>
      <c r="B1637" s="1" t="s">
        <v>7</v>
      </c>
      <c r="C1637" s="1" t="s">
        <v>56</v>
      </c>
      <c r="D1637" s="1" t="s">
        <v>47</v>
      </c>
      <c r="E1637" s="1" t="s">
        <v>26</v>
      </c>
      <c r="F1637" s="1" t="s">
        <v>17</v>
      </c>
      <c r="G1637" s="1">
        <v>26442</v>
      </c>
    </row>
    <row r="1638" spans="1:7" x14ac:dyDescent="0.25">
      <c r="A1638" s="1" t="s">
        <v>67</v>
      </c>
      <c r="B1638" s="1" t="s">
        <v>13</v>
      </c>
      <c r="C1638" s="1" t="s">
        <v>58</v>
      </c>
      <c r="D1638" s="1" t="s">
        <v>50</v>
      </c>
      <c r="E1638" s="1" t="s">
        <v>26</v>
      </c>
      <c r="F1638" s="1" t="s">
        <v>17</v>
      </c>
      <c r="G1638" s="1">
        <v>7534</v>
      </c>
    </row>
    <row r="1639" spans="1:7" x14ac:dyDescent="0.25">
      <c r="A1639" s="1" t="s">
        <v>63</v>
      </c>
      <c r="B1639" s="1" t="s">
        <v>10</v>
      </c>
      <c r="C1639" s="1" t="s">
        <v>57</v>
      </c>
      <c r="D1639" s="1" t="s">
        <v>46</v>
      </c>
      <c r="E1639" s="1" t="s">
        <v>8</v>
      </c>
      <c r="F1639" s="1" t="s">
        <v>9</v>
      </c>
      <c r="G1639" s="1">
        <v>15425</v>
      </c>
    </row>
    <row r="1640" spans="1:7" x14ac:dyDescent="0.25">
      <c r="A1640" s="1" t="s">
        <v>67</v>
      </c>
      <c r="B1640" s="1" t="s">
        <v>13</v>
      </c>
      <c r="C1640" s="1" t="s">
        <v>58</v>
      </c>
      <c r="D1640" s="1" t="s">
        <v>46</v>
      </c>
      <c r="E1640" s="1" t="s">
        <v>26</v>
      </c>
      <c r="F1640" s="1" t="s">
        <v>17</v>
      </c>
      <c r="G1640" s="1">
        <v>7730</v>
      </c>
    </row>
    <row r="1641" spans="1:7" x14ac:dyDescent="0.25">
      <c r="A1641" s="1" t="s">
        <v>27</v>
      </c>
      <c r="B1641" s="1" t="s">
        <v>10</v>
      </c>
      <c r="C1641" s="1" t="s">
        <v>57</v>
      </c>
      <c r="D1641" s="1" t="s">
        <v>51</v>
      </c>
      <c r="E1641" s="1" t="s">
        <v>22</v>
      </c>
      <c r="F1641" s="1" t="s">
        <v>9</v>
      </c>
      <c r="G1641" s="1">
        <v>19179</v>
      </c>
    </row>
    <row r="1642" spans="1:7" x14ac:dyDescent="0.25">
      <c r="A1642" s="1" t="s">
        <v>65</v>
      </c>
      <c r="B1642" s="1" t="s">
        <v>13</v>
      </c>
      <c r="C1642" s="1" t="s">
        <v>58</v>
      </c>
      <c r="D1642" s="1" t="s">
        <v>47</v>
      </c>
      <c r="E1642" s="1" t="s">
        <v>22</v>
      </c>
      <c r="F1642" s="1" t="s">
        <v>9</v>
      </c>
      <c r="G1642" s="1">
        <v>2530</v>
      </c>
    </row>
    <row r="1643" spans="1:7" x14ac:dyDescent="0.25">
      <c r="A1643" s="1" t="s">
        <v>28</v>
      </c>
      <c r="B1643" s="1" t="s">
        <v>24</v>
      </c>
      <c r="C1643" s="1" t="s">
        <v>55</v>
      </c>
      <c r="D1643" s="1" t="s">
        <v>49</v>
      </c>
      <c r="E1643" s="1" t="s">
        <v>26</v>
      </c>
      <c r="F1643" s="1" t="s">
        <v>17</v>
      </c>
      <c r="G1643" s="1">
        <v>11955</v>
      </c>
    </row>
    <row r="1644" spans="1:7" x14ac:dyDescent="0.25">
      <c r="A1644" s="1" t="s">
        <v>65</v>
      </c>
      <c r="B1644" s="1" t="s">
        <v>10</v>
      </c>
      <c r="C1644" s="1" t="s">
        <v>57</v>
      </c>
      <c r="D1644" s="1" t="s">
        <v>47</v>
      </c>
      <c r="E1644" s="1" t="s">
        <v>20</v>
      </c>
      <c r="F1644" s="1" t="s">
        <v>12</v>
      </c>
      <c r="G1644" s="1">
        <v>11328</v>
      </c>
    </row>
    <row r="1645" spans="1:7" x14ac:dyDescent="0.25">
      <c r="A1645" s="1" t="s">
        <v>63</v>
      </c>
      <c r="B1645" s="1" t="s">
        <v>7</v>
      </c>
      <c r="C1645" s="1" t="s">
        <v>56</v>
      </c>
      <c r="D1645" s="1" t="s">
        <v>54</v>
      </c>
      <c r="E1645" s="1" t="s">
        <v>8</v>
      </c>
      <c r="F1645" s="1" t="s">
        <v>9</v>
      </c>
      <c r="G1645" s="1">
        <v>28048</v>
      </c>
    </row>
    <row r="1646" spans="1:7" x14ac:dyDescent="0.25">
      <c r="A1646" s="1" t="s">
        <v>68</v>
      </c>
      <c r="B1646" s="1" t="s">
        <v>24</v>
      </c>
      <c r="C1646" s="1" t="s">
        <v>55</v>
      </c>
      <c r="D1646" s="1" t="s">
        <v>46</v>
      </c>
      <c r="E1646" s="1" t="s">
        <v>11</v>
      </c>
      <c r="F1646" s="1" t="s">
        <v>12</v>
      </c>
      <c r="G1646" s="1">
        <v>8634</v>
      </c>
    </row>
    <row r="1647" spans="1:7" x14ac:dyDescent="0.25">
      <c r="A1647" s="1" t="s">
        <v>27</v>
      </c>
      <c r="B1647" s="1" t="s">
        <v>7</v>
      </c>
      <c r="C1647" s="1" t="s">
        <v>56</v>
      </c>
      <c r="D1647" s="1" t="s">
        <v>51</v>
      </c>
      <c r="E1647" s="1" t="s">
        <v>22</v>
      </c>
      <c r="F1647" s="1" t="s">
        <v>9</v>
      </c>
      <c r="G1647" s="1">
        <v>23324</v>
      </c>
    </row>
    <row r="1648" spans="1:7" x14ac:dyDescent="0.25">
      <c r="A1648" s="1" t="s">
        <v>67</v>
      </c>
      <c r="B1648" s="1" t="s">
        <v>24</v>
      </c>
      <c r="C1648" s="1" t="s">
        <v>55</v>
      </c>
      <c r="D1648" s="1" t="s">
        <v>50</v>
      </c>
      <c r="E1648" s="1" t="s">
        <v>14</v>
      </c>
      <c r="F1648" s="1" t="s">
        <v>15</v>
      </c>
      <c r="G1648" s="1">
        <v>7934</v>
      </c>
    </row>
    <row r="1649" spans="1:7" x14ac:dyDescent="0.25">
      <c r="A1649" s="1" t="s">
        <v>64</v>
      </c>
      <c r="B1649" s="1" t="s">
        <v>10</v>
      </c>
      <c r="C1649" s="1" t="s">
        <v>57</v>
      </c>
      <c r="D1649" s="1" t="s">
        <v>51</v>
      </c>
      <c r="E1649" s="1" t="s">
        <v>26</v>
      </c>
      <c r="F1649" s="1" t="s">
        <v>17</v>
      </c>
      <c r="G1649" s="1">
        <v>8912</v>
      </c>
    </row>
    <row r="1650" spans="1:7" x14ac:dyDescent="0.25">
      <c r="A1650" s="1" t="s">
        <v>68</v>
      </c>
      <c r="B1650" s="1" t="s">
        <v>10</v>
      </c>
      <c r="C1650" s="1" t="s">
        <v>57</v>
      </c>
      <c r="D1650" s="1" t="s">
        <v>46</v>
      </c>
      <c r="E1650" s="1" t="s">
        <v>16</v>
      </c>
      <c r="F1650" s="1" t="s">
        <v>17</v>
      </c>
      <c r="G1650" s="1">
        <v>11798</v>
      </c>
    </row>
    <row r="1651" spans="1:7" x14ac:dyDescent="0.25">
      <c r="A1651" s="1" t="s">
        <v>27</v>
      </c>
      <c r="B1651" s="1" t="s">
        <v>24</v>
      </c>
      <c r="C1651" s="1" t="s">
        <v>55</v>
      </c>
      <c r="D1651" s="1" t="s">
        <v>53</v>
      </c>
      <c r="E1651" s="1" t="s">
        <v>14</v>
      </c>
      <c r="F1651" s="1" t="s">
        <v>15</v>
      </c>
      <c r="G1651" s="1">
        <v>9562</v>
      </c>
    </row>
    <row r="1652" spans="1:7" x14ac:dyDescent="0.25">
      <c r="A1652" s="1" t="s">
        <v>65</v>
      </c>
      <c r="B1652" s="1" t="s">
        <v>7</v>
      </c>
      <c r="C1652" s="1" t="s">
        <v>56</v>
      </c>
      <c r="D1652" s="1" t="s">
        <v>54</v>
      </c>
      <c r="E1652" s="1" t="s">
        <v>26</v>
      </c>
      <c r="F1652" s="1" t="s">
        <v>17</v>
      </c>
      <c r="G1652" s="1">
        <v>19862</v>
      </c>
    </row>
    <row r="1653" spans="1:7" x14ac:dyDescent="0.25">
      <c r="A1653" s="1" t="s">
        <v>63</v>
      </c>
      <c r="B1653" s="1" t="s">
        <v>24</v>
      </c>
      <c r="C1653" s="1" t="s">
        <v>55</v>
      </c>
      <c r="D1653" s="1" t="s">
        <v>46</v>
      </c>
      <c r="E1653" s="1" t="s">
        <v>25</v>
      </c>
      <c r="F1653" s="1" t="s">
        <v>15</v>
      </c>
      <c r="G1653" s="1">
        <v>6451</v>
      </c>
    </row>
    <row r="1654" spans="1:7" x14ac:dyDescent="0.25">
      <c r="A1654" s="1" t="s">
        <v>63</v>
      </c>
      <c r="B1654" s="1" t="s">
        <v>13</v>
      </c>
      <c r="C1654" s="1" t="s">
        <v>58</v>
      </c>
      <c r="D1654" s="1" t="s">
        <v>48</v>
      </c>
      <c r="E1654" s="1" t="s">
        <v>11</v>
      </c>
      <c r="F1654" s="1" t="s">
        <v>12</v>
      </c>
      <c r="G1654" s="1">
        <v>5318</v>
      </c>
    </row>
    <row r="1655" spans="1:7" x14ac:dyDescent="0.25">
      <c r="A1655" s="1" t="s">
        <v>67</v>
      </c>
      <c r="B1655" s="1" t="s">
        <v>24</v>
      </c>
      <c r="C1655" s="1" t="s">
        <v>55</v>
      </c>
      <c r="D1655" s="1" t="s">
        <v>54</v>
      </c>
      <c r="E1655" s="1" t="s">
        <v>25</v>
      </c>
      <c r="F1655" s="1" t="s">
        <v>15</v>
      </c>
      <c r="G1655" s="1">
        <v>12178</v>
      </c>
    </row>
    <row r="1656" spans="1:7" x14ac:dyDescent="0.25">
      <c r="A1656" s="1" t="s">
        <v>64</v>
      </c>
      <c r="B1656" s="1" t="s">
        <v>24</v>
      </c>
      <c r="C1656" s="1" t="s">
        <v>55</v>
      </c>
      <c r="D1656" s="1" t="s">
        <v>45</v>
      </c>
      <c r="E1656" s="1" t="s">
        <v>23</v>
      </c>
      <c r="F1656" s="1" t="s">
        <v>9</v>
      </c>
      <c r="G1656" s="1">
        <v>10743</v>
      </c>
    </row>
    <row r="1657" spans="1:7" x14ac:dyDescent="0.25">
      <c r="A1657" s="1" t="s">
        <v>67</v>
      </c>
      <c r="B1657" s="1" t="s">
        <v>7</v>
      </c>
      <c r="C1657" s="1" t="s">
        <v>56</v>
      </c>
      <c r="D1657" s="1" t="s">
        <v>48</v>
      </c>
      <c r="E1657" s="1" t="s">
        <v>19</v>
      </c>
      <c r="F1657" s="1" t="s">
        <v>12</v>
      </c>
      <c r="G1657" s="1">
        <v>28669</v>
      </c>
    </row>
    <row r="1658" spans="1:7" x14ac:dyDescent="0.25">
      <c r="A1658" s="1" t="s">
        <v>28</v>
      </c>
      <c r="B1658" s="1" t="s">
        <v>13</v>
      </c>
      <c r="C1658" s="1" t="s">
        <v>58</v>
      </c>
      <c r="D1658" s="1" t="s">
        <v>49</v>
      </c>
      <c r="E1658" s="1" t="s">
        <v>14</v>
      </c>
      <c r="F1658" s="1" t="s">
        <v>15</v>
      </c>
      <c r="G1658" s="1">
        <v>4843</v>
      </c>
    </row>
    <row r="1659" spans="1:7" x14ac:dyDescent="0.25">
      <c r="A1659" s="1" t="s">
        <v>64</v>
      </c>
      <c r="B1659" s="1" t="s">
        <v>13</v>
      </c>
      <c r="C1659" s="1" t="s">
        <v>58</v>
      </c>
      <c r="D1659" s="1" t="s">
        <v>52</v>
      </c>
      <c r="E1659" s="1" t="s">
        <v>18</v>
      </c>
      <c r="F1659" s="1" t="s">
        <v>15</v>
      </c>
      <c r="G1659" s="1">
        <v>1325</v>
      </c>
    </row>
    <row r="1660" spans="1:7" x14ac:dyDescent="0.25">
      <c r="A1660" s="1" t="s">
        <v>67</v>
      </c>
      <c r="B1660" s="1" t="s">
        <v>10</v>
      </c>
      <c r="C1660" s="1" t="s">
        <v>57</v>
      </c>
      <c r="D1660" s="1" t="s">
        <v>54</v>
      </c>
      <c r="E1660" s="1" t="s">
        <v>14</v>
      </c>
      <c r="F1660" s="1" t="s">
        <v>15</v>
      </c>
      <c r="G1660" s="1">
        <v>16592</v>
      </c>
    </row>
    <row r="1661" spans="1:7" x14ac:dyDescent="0.25">
      <c r="A1661" s="1" t="s">
        <v>67</v>
      </c>
      <c r="B1661" s="1" t="s">
        <v>7</v>
      </c>
      <c r="C1661" s="1" t="s">
        <v>56</v>
      </c>
      <c r="D1661" s="1" t="s">
        <v>49</v>
      </c>
      <c r="E1661" s="1" t="s">
        <v>14</v>
      </c>
      <c r="F1661" s="1" t="s">
        <v>15</v>
      </c>
      <c r="G1661" s="1">
        <v>16651</v>
      </c>
    </row>
    <row r="1662" spans="1:7" x14ac:dyDescent="0.25">
      <c r="A1662" s="1" t="s">
        <v>64</v>
      </c>
      <c r="B1662" s="1" t="s">
        <v>24</v>
      </c>
      <c r="C1662" s="1" t="s">
        <v>55</v>
      </c>
      <c r="D1662" s="1" t="s">
        <v>50</v>
      </c>
      <c r="E1662" s="1" t="s">
        <v>23</v>
      </c>
      <c r="F1662" s="1" t="s">
        <v>9</v>
      </c>
      <c r="G1662" s="1">
        <v>14210</v>
      </c>
    </row>
    <row r="1663" spans="1:7" x14ac:dyDescent="0.25">
      <c r="A1663" s="1" t="s">
        <v>68</v>
      </c>
      <c r="B1663" s="1" t="s">
        <v>7</v>
      </c>
      <c r="C1663" s="1" t="s">
        <v>56</v>
      </c>
      <c r="D1663" s="1" t="s">
        <v>53</v>
      </c>
      <c r="E1663" s="1" t="s">
        <v>16</v>
      </c>
      <c r="F1663" s="1" t="s">
        <v>17</v>
      </c>
      <c r="G1663" s="1">
        <v>17940</v>
      </c>
    </row>
    <row r="1664" spans="1:7" x14ac:dyDescent="0.25">
      <c r="A1664" s="1" t="s">
        <v>66</v>
      </c>
      <c r="B1664" s="1" t="s">
        <v>7</v>
      </c>
      <c r="C1664" s="1" t="s">
        <v>56</v>
      </c>
      <c r="D1664" s="1" t="s">
        <v>46</v>
      </c>
      <c r="E1664" s="1" t="s">
        <v>23</v>
      </c>
      <c r="F1664" s="1" t="s">
        <v>9</v>
      </c>
      <c r="G1664" s="1">
        <v>20016</v>
      </c>
    </row>
    <row r="1665" spans="1:7" x14ac:dyDescent="0.25">
      <c r="A1665" s="1" t="s">
        <v>64</v>
      </c>
      <c r="B1665" s="1" t="s">
        <v>7</v>
      </c>
      <c r="C1665" s="1" t="s">
        <v>56</v>
      </c>
      <c r="D1665" s="1" t="s">
        <v>52</v>
      </c>
      <c r="E1665" s="1" t="s">
        <v>14</v>
      </c>
      <c r="F1665" s="1" t="s">
        <v>15</v>
      </c>
      <c r="G1665" s="1">
        <v>15731</v>
      </c>
    </row>
    <row r="1666" spans="1:7" x14ac:dyDescent="0.25">
      <c r="A1666" s="1" t="s">
        <v>64</v>
      </c>
      <c r="B1666" s="1" t="s">
        <v>7</v>
      </c>
      <c r="C1666" s="1" t="s">
        <v>56</v>
      </c>
      <c r="D1666" s="1" t="s">
        <v>45</v>
      </c>
      <c r="E1666" s="1" t="s">
        <v>20</v>
      </c>
      <c r="F1666" s="1" t="s">
        <v>12</v>
      </c>
      <c r="G1666" s="1">
        <v>26092</v>
      </c>
    </row>
    <row r="1667" spans="1:7" x14ac:dyDescent="0.25">
      <c r="A1667" s="1" t="s">
        <v>27</v>
      </c>
      <c r="B1667" s="1" t="s">
        <v>13</v>
      </c>
      <c r="C1667" s="1" t="s">
        <v>58</v>
      </c>
      <c r="D1667" s="1" t="s">
        <v>50</v>
      </c>
      <c r="E1667" s="1" t="s">
        <v>14</v>
      </c>
      <c r="F1667" s="1" t="s">
        <v>15</v>
      </c>
      <c r="G1667" s="1">
        <v>6685</v>
      </c>
    </row>
    <row r="1668" spans="1:7" x14ac:dyDescent="0.25">
      <c r="A1668" s="1" t="s">
        <v>67</v>
      </c>
      <c r="B1668" s="1" t="s">
        <v>7</v>
      </c>
      <c r="C1668" s="1" t="s">
        <v>56</v>
      </c>
      <c r="D1668" s="1" t="s">
        <v>48</v>
      </c>
      <c r="E1668" s="1" t="s">
        <v>19</v>
      </c>
      <c r="F1668" s="1" t="s">
        <v>12</v>
      </c>
      <c r="G1668" s="1">
        <v>15524</v>
      </c>
    </row>
    <row r="1669" spans="1:7" x14ac:dyDescent="0.25">
      <c r="A1669" s="1" t="s">
        <v>28</v>
      </c>
      <c r="B1669" s="1" t="s">
        <v>13</v>
      </c>
      <c r="C1669" s="1" t="s">
        <v>58</v>
      </c>
      <c r="D1669" s="1" t="s">
        <v>46</v>
      </c>
      <c r="E1669" s="1" t="s">
        <v>26</v>
      </c>
      <c r="F1669" s="1" t="s">
        <v>17</v>
      </c>
      <c r="G1669" s="1">
        <v>7471</v>
      </c>
    </row>
    <row r="1670" spans="1:7" x14ac:dyDescent="0.25">
      <c r="A1670" s="1" t="s">
        <v>66</v>
      </c>
      <c r="B1670" s="1" t="s">
        <v>13</v>
      </c>
      <c r="C1670" s="1" t="s">
        <v>58</v>
      </c>
      <c r="D1670" s="1" t="s">
        <v>45</v>
      </c>
      <c r="E1670" s="1" t="s">
        <v>25</v>
      </c>
      <c r="F1670" s="1" t="s">
        <v>15</v>
      </c>
      <c r="G1670" s="1">
        <v>7604</v>
      </c>
    </row>
    <row r="1671" spans="1:7" x14ac:dyDescent="0.25">
      <c r="A1671" s="1" t="s">
        <v>64</v>
      </c>
      <c r="B1671" s="1" t="s">
        <v>13</v>
      </c>
      <c r="C1671" s="1" t="s">
        <v>58</v>
      </c>
      <c r="D1671" s="1" t="s">
        <v>46</v>
      </c>
      <c r="E1671" s="1" t="s">
        <v>8</v>
      </c>
      <c r="F1671" s="1" t="s">
        <v>9</v>
      </c>
      <c r="G1671" s="1">
        <v>2277</v>
      </c>
    </row>
    <row r="1672" spans="1:7" x14ac:dyDescent="0.25">
      <c r="A1672" s="1" t="s">
        <v>64</v>
      </c>
      <c r="B1672" s="1" t="s">
        <v>7</v>
      </c>
      <c r="C1672" s="1" t="s">
        <v>56</v>
      </c>
      <c r="D1672" s="1" t="s">
        <v>48</v>
      </c>
      <c r="E1672" s="1" t="s">
        <v>20</v>
      </c>
      <c r="F1672" s="1" t="s">
        <v>12</v>
      </c>
      <c r="G1672" s="1">
        <v>23234</v>
      </c>
    </row>
    <row r="1673" spans="1:7" x14ac:dyDescent="0.25">
      <c r="A1673" s="1" t="s">
        <v>67</v>
      </c>
      <c r="B1673" s="1" t="s">
        <v>7</v>
      </c>
      <c r="C1673" s="1" t="s">
        <v>56</v>
      </c>
      <c r="D1673" s="1" t="s">
        <v>50</v>
      </c>
      <c r="E1673" s="1" t="s">
        <v>25</v>
      </c>
      <c r="F1673" s="1" t="s">
        <v>15</v>
      </c>
      <c r="G1673" s="1">
        <v>26419</v>
      </c>
    </row>
    <row r="1674" spans="1:7" x14ac:dyDescent="0.25">
      <c r="A1674" s="1" t="s">
        <v>66</v>
      </c>
      <c r="B1674" s="1" t="s">
        <v>13</v>
      </c>
      <c r="C1674" s="1" t="s">
        <v>58</v>
      </c>
      <c r="D1674" s="1" t="s">
        <v>47</v>
      </c>
      <c r="E1674" s="1" t="s">
        <v>22</v>
      </c>
      <c r="F1674" s="1" t="s">
        <v>9</v>
      </c>
      <c r="G1674" s="1">
        <v>4901</v>
      </c>
    </row>
    <row r="1675" spans="1:7" x14ac:dyDescent="0.25">
      <c r="A1675" s="1" t="s">
        <v>27</v>
      </c>
      <c r="B1675" s="1" t="s">
        <v>7</v>
      </c>
      <c r="C1675" s="1" t="s">
        <v>56</v>
      </c>
      <c r="D1675" s="1" t="s">
        <v>51</v>
      </c>
      <c r="E1675" s="1" t="s">
        <v>8</v>
      </c>
      <c r="F1675" s="1" t="s">
        <v>9</v>
      </c>
      <c r="G1675" s="1">
        <v>21431</v>
      </c>
    </row>
    <row r="1676" spans="1:7" x14ac:dyDescent="0.25">
      <c r="A1676" s="1" t="s">
        <v>65</v>
      </c>
      <c r="B1676" s="1" t="s">
        <v>10</v>
      </c>
      <c r="C1676" s="1" t="s">
        <v>57</v>
      </c>
      <c r="D1676" s="1" t="s">
        <v>54</v>
      </c>
      <c r="E1676" s="1" t="s">
        <v>14</v>
      </c>
      <c r="F1676" s="1" t="s">
        <v>15</v>
      </c>
      <c r="G1676" s="1">
        <v>13961</v>
      </c>
    </row>
    <row r="1677" spans="1:7" x14ac:dyDescent="0.25">
      <c r="A1677" s="1" t="s">
        <v>67</v>
      </c>
      <c r="B1677" s="1" t="s">
        <v>10</v>
      </c>
      <c r="C1677" s="1" t="s">
        <v>57</v>
      </c>
      <c r="D1677" s="1" t="s">
        <v>51</v>
      </c>
      <c r="E1677" s="1" t="s">
        <v>18</v>
      </c>
      <c r="F1677" s="1" t="s">
        <v>15</v>
      </c>
      <c r="G1677" s="1">
        <v>13411</v>
      </c>
    </row>
    <row r="1678" spans="1:7" x14ac:dyDescent="0.25">
      <c r="A1678" s="1" t="s">
        <v>64</v>
      </c>
      <c r="B1678" s="1" t="s">
        <v>7</v>
      </c>
      <c r="C1678" s="1" t="s">
        <v>56</v>
      </c>
      <c r="D1678" s="1" t="s">
        <v>48</v>
      </c>
      <c r="E1678" s="1" t="s">
        <v>14</v>
      </c>
      <c r="F1678" s="1" t="s">
        <v>15</v>
      </c>
      <c r="G1678" s="1">
        <v>15212</v>
      </c>
    </row>
    <row r="1679" spans="1:7" x14ac:dyDescent="0.25">
      <c r="A1679" s="1" t="s">
        <v>63</v>
      </c>
      <c r="B1679" s="1" t="s">
        <v>24</v>
      </c>
      <c r="C1679" s="1" t="s">
        <v>55</v>
      </c>
      <c r="D1679" s="1" t="s">
        <v>49</v>
      </c>
      <c r="E1679" s="1" t="s">
        <v>16</v>
      </c>
      <c r="F1679" s="1" t="s">
        <v>17</v>
      </c>
      <c r="G1679" s="1">
        <v>14490</v>
      </c>
    </row>
    <row r="1680" spans="1:7" x14ac:dyDescent="0.25">
      <c r="A1680" s="1" t="s">
        <v>63</v>
      </c>
      <c r="B1680" s="1" t="s">
        <v>7</v>
      </c>
      <c r="C1680" s="1" t="s">
        <v>56</v>
      </c>
      <c r="D1680" s="1" t="s">
        <v>45</v>
      </c>
      <c r="E1680" s="1" t="s">
        <v>22</v>
      </c>
      <c r="F1680" s="1" t="s">
        <v>9</v>
      </c>
      <c r="G1680" s="1">
        <v>29197</v>
      </c>
    </row>
    <row r="1681" spans="1:7" x14ac:dyDescent="0.25">
      <c r="A1681" s="1" t="s">
        <v>65</v>
      </c>
      <c r="B1681" s="1" t="s">
        <v>24</v>
      </c>
      <c r="C1681" s="1" t="s">
        <v>55</v>
      </c>
      <c r="D1681" s="1" t="s">
        <v>46</v>
      </c>
      <c r="E1681" s="1" t="s">
        <v>14</v>
      </c>
      <c r="F1681" s="1" t="s">
        <v>15</v>
      </c>
      <c r="G1681" s="1">
        <v>8210</v>
      </c>
    </row>
    <row r="1682" spans="1:7" x14ac:dyDescent="0.25">
      <c r="A1682" s="1" t="s">
        <v>65</v>
      </c>
      <c r="B1682" s="1" t="s">
        <v>10</v>
      </c>
      <c r="C1682" s="1" t="s">
        <v>57</v>
      </c>
      <c r="D1682" s="1" t="s">
        <v>47</v>
      </c>
      <c r="E1682" s="1" t="s">
        <v>26</v>
      </c>
      <c r="F1682" s="1" t="s">
        <v>17</v>
      </c>
      <c r="G1682" s="1">
        <v>15486</v>
      </c>
    </row>
    <row r="1683" spans="1:7" x14ac:dyDescent="0.25">
      <c r="A1683" s="1" t="s">
        <v>65</v>
      </c>
      <c r="B1683" s="1" t="s">
        <v>24</v>
      </c>
      <c r="C1683" s="1" t="s">
        <v>55</v>
      </c>
      <c r="D1683" s="1" t="s">
        <v>48</v>
      </c>
      <c r="E1683" s="1" t="s">
        <v>21</v>
      </c>
      <c r="F1683" s="1" t="s">
        <v>17</v>
      </c>
      <c r="G1683" s="1">
        <v>12332</v>
      </c>
    </row>
    <row r="1684" spans="1:7" x14ac:dyDescent="0.25">
      <c r="A1684" s="1" t="s">
        <v>66</v>
      </c>
      <c r="B1684" s="1" t="s">
        <v>7</v>
      </c>
      <c r="C1684" s="1" t="s">
        <v>56</v>
      </c>
      <c r="D1684" s="1" t="s">
        <v>51</v>
      </c>
      <c r="E1684" s="1" t="s">
        <v>18</v>
      </c>
      <c r="F1684" s="1" t="s">
        <v>15</v>
      </c>
      <c r="G1684" s="1">
        <v>29400</v>
      </c>
    </row>
    <row r="1685" spans="1:7" x14ac:dyDescent="0.25">
      <c r="A1685" s="1" t="s">
        <v>65</v>
      </c>
      <c r="B1685" s="1" t="s">
        <v>7</v>
      </c>
      <c r="C1685" s="1" t="s">
        <v>56</v>
      </c>
      <c r="D1685" s="1" t="s">
        <v>46</v>
      </c>
      <c r="E1685" s="1" t="s">
        <v>18</v>
      </c>
      <c r="F1685" s="1" t="s">
        <v>15</v>
      </c>
      <c r="G1685" s="1">
        <v>21156</v>
      </c>
    </row>
    <row r="1686" spans="1:7" x14ac:dyDescent="0.25">
      <c r="A1686" s="1" t="s">
        <v>64</v>
      </c>
      <c r="B1686" s="1" t="s">
        <v>10</v>
      </c>
      <c r="C1686" s="1" t="s">
        <v>57</v>
      </c>
      <c r="D1686" s="1" t="s">
        <v>50</v>
      </c>
      <c r="E1686" s="1" t="s">
        <v>14</v>
      </c>
      <c r="F1686" s="1" t="s">
        <v>15</v>
      </c>
      <c r="G1686" s="1">
        <v>8294</v>
      </c>
    </row>
    <row r="1687" spans="1:7" x14ac:dyDescent="0.25">
      <c r="A1687" s="1" t="s">
        <v>27</v>
      </c>
      <c r="B1687" s="1" t="s">
        <v>13</v>
      </c>
      <c r="C1687" s="1" t="s">
        <v>58</v>
      </c>
      <c r="D1687" s="1" t="s">
        <v>49</v>
      </c>
      <c r="E1687" s="1" t="s">
        <v>19</v>
      </c>
      <c r="F1687" s="1" t="s">
        <v>12</v>
      </c>
      <c r="G1687" s="1">
        <v>2141</v>
      </c>
    </row>
    <row r="1688" spans="1:7" x14ac:dyDescent="0.25">
      <c r="A1688" s="1" t="s">
        <v>28</v>
      </c>
      <c r="B1688" s="1" t="s">
        <v>10</v>
      </c>
      <c r="C1688" s="1" t="s">
        <v>57</v>
      </c>
      <c r="D1688" s="1" t="s">
        <v>45</v>
      </c>
      <c r="E1688" s="1" t="s">
        <v>22</v>
      </c>
      <c r="F1688" s="1" t="s">
        <v>9</v>
      </c>
      <c r="G1688" s="1">
        <v>17923</v>
      </c>
    </row>
    <row r="1689" spans="1:7" x14ac:dyDescent="0.25">
      <c r="A1689" s="1" t="s">
        <v>27</v>
      </c>
      <c r="B1689" s="1" t="s">
        <v>13</v>
      </c>
      <c r="C1689" s="1" t="s">
        <v>58</v>
      </c>
      <c r="D1689" s="1" t="s">
        <v>47</v>
      </c>
      <c r="E1689" s="1" t="s">
        <v>26</v>
      </c>
      <c r="F1689" s="1" t="s">
        <v>17</v>
      </c>
      <c r="G1689" s="1">
        <v>5462</v>
      </c>
    </row>
    <row r="1690" spans="1:7" x14ac:dyDescent="0.25">
      <c r="A1690" s="1" t="s">
        <v>63</v>
      </c>
      <c r="B1690" s="1" t="s">
        <v>13</v>
      </c>
      <c r="C1690" s="1" t="s">
        <v>58</v>
      </c>
      <c r="D1690" s="1" t="s">
        <v>49</v>
      </c>
      <c r="E1690" s="1" t="s">
        <v>19</v>
      </c>
      <c r="F1690" s="1" t="s">
        <v>12</v>
      </c>
      <c r="G1690" s="1">
        <v>7114</v>
      </c>
    </row>
    <row r="1691" spans="1:7" x14ac:dyDescent="0.25">
      <c r="A1691" s="1" t="s">
        <v>64</v>
      </c>
      <c r="B1691" s="1" t="s">
        <v>24</v>
      </c>
      <c r="C1691" s="1" t="s">
        <v>55</v>
      </c>
      <c r="D1691" s="1" t="s">
        <v>49</v>
      </c>
      <c r="E1691" s="1" t="s">
        <v>22</v>
      </c>
      <c r="F1691" s="1" t="s">
        <v>9</v>
      </c>
      <c r="G1691" s="1">
        <v>10009</v>
      </c>
    </row>
    <row r="1692" spans="1:7" x14ac:dyDescent="0.25">
      <c r="A1692" s="1" t="s">
        <v>66</v>
      </c>
      <c r="B1692" s="1" t="s">
        <v>10</v>
      </c>
      <c r="C1692" s="1" t="s">
        <v>57</v>
      </c>
      <c r="D1692" s="1" t="s">
        <v>45</v>
      </c>
      <c r="E1692" s="1" t="s">
        <v>21</v>
      </c>
      <c r="F1692" s="1" t="s">
        <v>17</v>
      </c>
      <c r="G1692" s="1">
        <v>15994</v>
      </c>
    </row>
    <row r="1693" spans="1:7" x14ac:dyDescent="0.25">
      <c r="A1693" s="1" t="s">
        <v>28</v>
      </c>
      <c r="B1693" s="1" t="s">
        <v>10</v>
      </c>
      <c r="C1693" s="1" t="s">
        <v>57</v>
      </c>
      <c r="D1693" s="1" t="s">
        <v>50</v>
      </c>
      <c r="E1693" s="1" t="s">
        <v>21</v>
      </c>
      <c r="F1693" s="1" t="s">
        <v>17</v>
      </c>
      <c r="G1693" s="1">
        <v>13032</v>
      </c>
    </row>
    <row r="1694" spans="1:7" x14ac:dyDescent="0.25">
      <c r="A1694" s="1" t="s">
        <v>68</v>
      </c>
      <c r="B1694" s="1" t="s">
        <v>7</v>
      </c>
      <c r="C1694" s="1" t="s">
        <v>56</v>
      </c>
      <c r="D1694" s="1" t="s">
        <v>54</v>
      </c>
      <c r="E1694" s="1" t="s">
        <v>26</v>
      </c>
      <c r="F1694" s="1" t="s">
        <v>17</v>
      </c>
      <c r="G1694" s="1">
        <v>19176</v>
      </c>
    </row>
    <row r="1695" spans="1:7" x14ac:dyDescent="0.25">
      <c r="A1695" s="1" t="s">
        <v>28</v>
      </c>
      <c r="B1695" s="1" t="s">
        <v>7</v>
      </c>
      <c r="C1695" s="1" t="s">
        <v>56</v>
      </c>
      <c r="D1695" s="1" t="s">
        <v>49</v>
      </c>
      <c r="E1695" s="1" t="s">
        <v>19</v>
      </c>
      <c r="F1695" s="1" t="s">
        <v>12</v>
      </c>
      <c r="G1695" s="1">
        <v>22980</v>
      </c>
    </row>
    <row r="1696" spans="1:7" x14ac:dyDescent="0.25">
      <c r="A1696" s="1" t="s">
        <v>66</v>
      </c>
      <c r="B1696" s="1" t="s">
        <v>10</v>
      </c>
      <c r="C1696" s="1" t="s">
        <v>57</v>
      </c>
      <c r="D1696" s="1" t="s">
        <v>48</v>
      </c>
      <c r="E1696" s="1" t="s">
        <v>18</v>
      </c>
      <c r="F1696" s="1" t="s">
        <v>15</v>
      </c>
      <c r="G1696" s="1">
        <v>9265</v>
      </c>
    </row>
    <row r="1697" spans="1:7" x14ac:dyDescent="0.25">
      <c r="A1697" s="1" t="s">
        <v>65</v>
      </c>
      <c r="B1697" s="1" t="s">
        <v>7</v>
      </c>
      <c r="C1697" s="1" t="s">
        <v>56</v>
      </c>
      <c r="D1697" s="1" t="s">
        <v>52</v>
      </c>
      <c r="E1697" s="1" t="s">
        <v>19</v>
      </c>
      <c r="F1697" s="1" t="s">
        <v>12</v>
      </c>
      <c r="G1697" s="1">
        <v>24037</v>
      </c>
    </row>
    <row r="1698" spans="1:7" x14ac:dyDescent="0.25">
      <c r="A1698" s="1" t="s">
        <v>27</v>
      </c>
      <c r="B1698" s="1" t="s">
        <v>10</v>
      </c>
      <c r="C1698" s="1" t="s">
        <v>57</v>
      </c>
      <c r="D1698" s="1" t="s">
        <v>50</v>
      </c>
      <c r="E1698" s="1" t="s">
        <v>8</v>
      </c>
      <c r="F1698" s="1" t="s">
        <v>9</v>
      </c>
      <c r="G1698" s="1">
        <v>8815</v>
      </c>
    </row>
    <row r="1699" spans="1:7" x14ac:dyDescent="0.25">
      <c r="A1699" s="1" t="s">
        <v>65</v>
      </c>
      <c r="B1699" s="1" t="s">
        <v>24</v>
      </c>
      <c r="C1699" s="1" t="s">
        <v>55</v>
      </c>
      <c r="D1699" s="1" t="s">
        <v>47</v>
      </c>
      <c r="E1699" s="1" t="s">
        <v>20</v>
      </c>
      <c r="F1699" s="1" t="s">
        <v>12</v>
      </c>
      <c r="G1699" s="1">
        <v>7857</v>
      </c>
    </row>
    <row r="1700" spans="1:7" x14ac:dyDescent="0.25">
      <c r="A1700" s="1" t="s">
        <v>68</v>
      </c>
      <c r="B1700" s="1" t="s">
        <v>24</v>
      </c>
      <c r="C1700" s="1" t="s">
        <v>55</v>
      </c>
      <c r="D1700" s="1" t="s">
        <v>48</v>
      </c>
      <c r="E1700" s="1" t="s">
        <v>20</v>
      </c>
      <c r="F1700" s="1" t="s">
        <v>12</v>
      </c>
      <c r="G1700" s="1">
        <v>8223</v>
      </c>
    </row>
    <row r="1701" spans="1:7" x14ac:dyDescent="0.25">
      <c r="A1701" s="1" t="s">
        <v>63</v>
      </c>
      <c r="B1701" s="1" t="s">
        <v>10</v>
      </c>
      <c r="C1701" s="1" t="s">
        <v>57</v>
      </c>
      <c r="D1701" s="1" t="s">
        <v>48</v>
      </c>
      <c r="E1701" s="1" t="s">
        <v>11</v>
      </c>
      <c r="F1701" s="1" t="s">
        <v>12</v>
      </c>
      <c r="G1701" s="1">
        <v>16295</v>
      </c>
    </row>
    <row r="1702" spans="1:7" x14ac:dyDescent="0.25">
      <c r="A1702" s="1" t="s">
        <v>64</v>
      </c>
      <c r="B1702" s="1" t="s">
        <v>10</v>
      </c>
      <c r="C1702" s="1" t="s">
        <v>57</v>
      </c>
      <c r="D1702" s="1" t="s">
        <v>54</v>
      </c>
      <c r="E1702" s="1" t="s">
        <v>21</v>
      </c>
      <c r="F1702" s="1" t="s">
        <v>17</v>
      </c>
      <c r="G1702" s="1">
        <v>12063</v>
      </c>
    </row>
    <row r="1703" spans="1:7" x14ac:dyDescent="0.25">
      <c r="A1703" s="1" t="s">
        <v>67</v>
      </c>
      <c r="B1703" s="1" t="s">
        <v>7</v>
      </c>
      <c r="C1703" s="1" t="s">
        <v>56</v>
      </c>
      <c r="D1703" s="1" t="s">
        <v>45</v>
      </c>
      <c r="E1703" s="1" t="s">
        <v>11</v>
      </c>
      <c r="F1703" s="1" t="s">
        <v>12</v>
      </c>
      <c r="G1703" s="1">
        <v>22354</v>
      </c>
    </row>
    <row r="1704" spans="1:7" x14ac:dyDescent="0.25">
      <c r="A1704" s="1" t="s">
        <v>65</v>
      </c>
      <c r="B1704" s="1" t="s">
        <v>24</v>
      </c>
      <c r="C1704" s="1" t="s">
        <v>55</v>
      </c>
      <c r="D1704" s="1" t="s">
        <v>45</v>
      </c>
      <c r="E1704" s="1" t="s">
        <v>16</v>
      </c>
      <c r="F1704" s="1" t="s">
        <v>17</v>
      </c>
      <c r="G1704" s="1">
        <v>9108</v>
      </c>
    </row>
    <row r="1705" spans="1:7" x14ac:dyDescent="0.25">
      <c r="A1705" s="1" t="s">
        <v>27</v>
      </c>
      <c r="B1705" s="1" t="s">
        <v>13</v>
      </c>
      <c r="C1705" s="1" t="s">
        <v>58</v>
      </c>
      <c r="D1705" s="1" t="s">
        <v>52</v>
      </c>
      <c r="E1705" s="1" t="s">
        <v>20</v>
      </c>
      <c r="F1705" s="1" t="s">
        <v>12</v>
      </c>
      <c r="G1705" s="1">
        <v>4256</v>
      </c>
    </row>
    <row r="1706" spans="1:7" x14ac:dyDescent="0.25">
      <c r="A1706" s="1" t="s">
        <v>63</v>
      </c>
      <c r="B1706" s="1" t="s">
        <v>13</v>
      </c>
      <c r="C1706" s="1" t="s">
        <v>58</v>
      </c>
      <c r="D1706" s="1" t="s">
        <v>49</v>
      </c>
      <c r="E1706" s="1" t="s">
        <v>8</v>
      </c>
      <c r="F1706" s="1" t="s">
        <v>9</v>
      </c>
      <c r="G1706" s="1">
        <v>1370</v>
      </c>
    </row>
    <row r="1707" spans="1:7" x14ac:dyDescent="0.25">
      <c r="A1707" s="1" t="s">
        <v>63</v>
      </c>
      <c r="B1707" s="1" t="s">
        <v>24</v>
      </c>
      <c r="C1707" s="1" t="s">
        <v>55</v>
      </c>
      <c r="D1707" s="1" t="s">
        <v>54</v>
      </c>
      <c r="E1707" s="1" t="s">
        <v>22</v>
      </c>
      <c r="F1707" s="1" t="s">
        <v>9</v>
      </c>
      <c r="G1707" s="1">
        <v>7049</v>
      </c>
    </row>
    <row r="1708" spans="1:7" x14ac:dyDescent="0.25">
      <c r="A1708" s="1" t="s">
        <v>67</v>
      </c>
      <c r="B1708" s="1" t="s">
        <v>13</v>
      </c>
      <c r="C1708" s="1" t="s">
        <v>58</v>
      </c>
      <c r="D1708" s="1" t="s">
        <v>46</v>
      </c>
      <c r="E1708" s="1" t="s">
        <v>21</v>
      </c>
      <c r="F1708" s="1" t="s">
        <v>17</v>
      </c>
      <c r="G1708" s="1">
        <v>5130</v>
      </c>
    </row>
    <row r="1709" spans="1:7" x14ac:dyDescent="0.25">
      <c r="A1709" s="1" t="s">
        <v>28</v>
      </c>
      <c r="B1709" s="1" t="s">
        <v>10</v>
      </c>
      <c r="C1709" s="1" t="s">
        <v>57</v>
      </c>
      <c r="D1709" s="1" t="s">
        <v>45</v>
      </c>
      <c r="E1709" s="1" t="s">
        <v>26</v>
      </c>
      <c r="F1709" s="1" t="s">
        <v>17</v>
      </c>
      <c r="G1709" s="1">
        <v>12171</v>
      </c>
    </row>
    <row r="1710" spans="1:7" x14ac:dyDescent="0.25">
      <c r="A1710" s="1" t="s">
        <v>65</v>
      </c>
      <c r="B1710" s="1" t="s">
        <v>24</v>
      </c>
      <c r="C1710" s="1" t="s">
        <v>55</v>
      </c>
      <c r="D1710" s="1" t="s">
        <v>49</v>
      </c>
      <c r="E1710" s="1" t="s">
        <v>26</v>
      </c>
      <c r="F1710" s="1" t="s">
        <v>17</v>
      </c>
      <c r="G1710" s="1">
        <v>5305</v>
      </c>
    </row>
    <row r="1711" spans="1:7" x14ac:dyDescent="0.25">
      <c r="A1711" s="1" t="s">
        <v>27</v>
      </c>
      <c r="B1711" s="1" t="s">
        <v>24</v>
      </c>
      <c r="C1711" s="1" t="s">
        <v>55</v>
      </c>
      <c r="D1711" s="1" t="s">
        <v>46</v>
      </c>
      <c r="E1711" s="1" t="s">
        <v>16</v>
      </c>
      <c r="F1711" s="1" t="s">
        <v>17</v>
      </c>
      <c r="G1711" s="1">
        <v>10518</v>
      </c>
    </row>
    <row r="1712" spans="1:7" x14ac:dyDescent="0.25">
      <c r="A1712" s="1" t="s">
        <v>66</v>
      </c>
      <c r="B1712" s="1" t="s">
        <v>10</v>
      </c>
      <c r="C1712" s="1" t="s">
        <v>57</v>
      </c>
      <c r="D1712" s="1" t="s">
        <v>46</v>
      </c>
      <c r="E1712" s="1" t="s">
        <v>8</v>
      </c>
      <c r="F1712" s="1" t="s">
        <v>9</v>
      </c>
      <c r="G1712" s="1">
        <v>13809</v>
      </c>
    </row>
    <row r="1713" spans="1:7" x14ac:dyDescent="0.25">
      <c r="A1713" s="1" t="s">
        <v>27</v>
      </c>
      <c r="B1713" s="1" t="s">
        <v>24</v>
      </c>
      <c r="C1713" s="1" t="s">
        <v>55</v>
      </c>
      <c r="D1713" s="1" t="s">
        <v>48</v>
      </c>
      <c r="E1713" s="1" t="s">
        <v>23</v>
      </c>
      <c r="F1713" s="1" t="s">
        <v>9</v>
      </c>
      <c r="G1713" s="1">
        <v>9828</v>
      </c>
    </row>
    <row r="1714" spans="1:7" x14ac:dyDescent="0.25">
      <c r="A1714" s="1" t="s">
        <v>64</v>
      </c>
      <c r="B1714" s="1" t="s">
        <v>13</v>
      </c>
      <c r="C1714" s="1" t="s">
        <v>58</v>
      </c>
      <c r="D1714" s="1" t="s">
        <v>51</v>
      </c>
      <c r="E1714" s="1" t="s">
        <v>14</v>
      </c>
      <c r="F1714" s="1" t="s">
        <v>15</v>
      </c>
      <c r="G1714" s="1">
        <v>3318</v>
      </c>
    </row>
    <row r="1715" spans="1:7" x14ac:dyDescent="0.25">
      <c r="A1715" s="1" t="s">
        <v>68</v>
      </c>
      <c r="B1715" s="1" t="s">
        <v>7</v>
      </c>
      <c r="C1715" s="1" t="s">
        <v>56</v>
      </c>
      <c r="D1715" s="1" t="s">
        <v>48</v>
      </c>
      <c r="E1715" s="1" t="s">
        <v>26</v>
      </c>
      <c r="F1715" s="1" t="s">
        <v>17</v>
      </c>
      <c r="G1715" s="1">
        <v>18674</v>
      </c>
    </row>
    <row r="1716" spans="1:7" x14ac:dyDescent="0.25">
      <c r="A1716" s="1" t="s">
        <v>63</v>
      </c>
      <c r="B1716" s="1" t="s">
        <v>24</v>
      </c>
      <c r="C1716" s="1" t="s">
        <v>55</v>
      </c>
      <c r="D1716" s="1" t="s">
        <v>47</v>
      </c>
      <c r="E1716" s="1" t="s">
        <v>14</v>
      </c>
      <c r="F1716" s="1" t="s">
        <v>15</v>
      </c>
      <c r="G1716" s="1">
        <v>11846</v>
      </c>
    </row>
    <row r="1717" spans="1:7" x14ac:dyDescent="0.25">
      <c r="A1717" s="1" t="s">
        <v>65</v>
      </c>
      <c r="B1717" s="1" t="s">
        <v>10</v>
      </c>
      <c r="C1717" s="1" t="s">
        <v>57</v>
      </c>
      <c r="D1717" s="1" t="s">
        <v>50</v>
      </c>
      <c r="E1717" s="1" t="s">
        <v>22</v>
      </c>
      <c r="F1717" s="1" t="s">
        <v>9</v>
      </c>
      <c r="G1717" s="1">
        <v>12953</v>
      </c>
    </row>
    <row r="1718" spans="1:7" x14ac:dyDescent="0.25">
      <c r="A1718" s="1" t="s">
        <v>66</v>
      </c>
      <c r="B1718" s="1" t="s">
        <v>13</v>
      </c>
      <c r="C1718" s="1" t="s">
        <v>58</v>
      </c>
      <c r="D1718" s="1" t="s">
        <v>53</v>
      </c>
      <c r="E1718" s="1" t="s">
        <v>19</v>
      </c>
      <c r="F1718" s="1" t="s">
        <v>12</v>
      </c>
      <c r="G1718" s="1">
        <v>1682</v>
      </c>
    </row>
    <row r="1719" spans="1:7" x14ac:dyDescent="0.25">
      <c r="A1719" s="1" t="s">
        <v>68</v>
      </c>
      <c r="B1719" s="1" t="s">
        <v>7</v>
      </c>
      <c r="C1719" s="1" t="s">
        <v>56</v>
      </c>
      <c r="D1719" s="1" t="s">
        <v>45</v>
      </c>
      <c r="E1719" s="1" t="s">
        <v>21</v>
      </c>
      <c r="F1719" s="1" t="s">
        <v>17</v>
      </c>
      <c r="G1719" s="1">
        <v>28238</v>
      </c>
    </row>
    <row r="1720" spans="1:7" x14ac:dyDescent="0.25">
      <c r="A1720" s="1" t="s">
        <v>63</v>
      </c>
      <c r="B1720" s="1" t="s">
        <v>10</v>
      </c>
      <c r="C1720" s="1" t="s">
        <v>57</v>
      </c>
      <c r="D1720" s="1" t="s">
        <v>50</v>
      </c>
      <c r="E1720" s="1" t="s">
        <v>26</v>
      </c>
      <c r="F1720" s="1" t="s">
        <v>17</v>
      </c>
      <c r="G1720" s="1">
        <v>15895</v>
      </c>
    </row>
    <row r="1721" spans="1:7" x14ac:dyDescent="0.25">
      <c r="A1721" s="1" t="s">
        <v>27</v>
      </c>
      <c r="B1721" s="1" t="s">
        <v>13</v>
      </c>
      <c r="C1721" s="1" t="s">
        <v>58</v>
      </c>
      <c r="D1721" s="1" t="s">
        <v>46</v>
      </c>
      <c r="E1721" s="1" t="s">
        <v>25</v>
      </c>
      <c r="F1721" s="1" t="s">
        <v>15</v>
      </c>
      <c r="G1721" s="1">
        <v>7178</v>
      </c>
    </row>
    <row r="1722" spans="1:7" x14ac:dyDescent="0.25">
      <c r="A1722" s="1" t="s">
        <v>63</v>
      </c>
      <c r="B1722" s="1" t="s">
        <v>13</v>
      </c>
      <c r="C1722" s="1" t="s">
        <v>58</v>
      </c>
      <c r="D1722" s="1" t="s">
        <v>51</v>
      </c>
      <c r="E1722" s="1" t="s">
        <v>16</v>
      </c>
      <c r="F1722" s="1" t="s">
        <v>17</v>
      </c>
      <c r="G1722" s="1">
        <v>2323</v>
      </c>
    </row>
    <row r="1723" spans="1:7" x14ac:dyDescent="0.25">
      <c r="A1723" s="1" t="s">
        <v>67</v>
      </c>
      <c r="B1723" s="1" t="s">
        <v>10</v>
      </c>
      <c r="C1723" s="1" t="s">
        <v>57</v>
      </c>
      <c r="D1723" s="1" t="s">
        <v>52</v>
      </c>
      <c r="E1723" s="1" t="s">
        <v>20</v>
      </c>
      <c r="F1723" s="1" t="s">
        <v>12</v>
      </c>
      <c r="G1723" s="1">
        <v>18599</v>
      </c>
    </row>
    <row r="1724" spans="1:7" x14ac:dyDescent="0.25">
      <c r="A1724" s="1" t="s">
        <v>64</v>
      </c>
      <c r="B1724" s="1" t="s">
        <v>13</v>
      </c>
      <c r="C1724" s="1" t="s">
        <v>58</v>
      </c>
      <c r="D1724" s="1" t="s">
        <v>46</v>
      </c>
      <c r="E1724" s="1" t="s">
        <v>19</v>
      </c>
      <c r="F1724" s="1" t="s">
        <v>12</v>
      </c>
      <c r="G1724" s="1">
        <v>3835</v>
      </c>
    </row>
    <row r="1725" spans="1:7" x14ac:dyDescent="0.25">
      <c r="A1725" s="1" t="s">
        <v>66</v>
      </c>
      <c r="B1725" s="1" t="s">
        <v>10</v>
      </c>
      <c r="C1725" s="1" t="s">
        <v>57</v>
      </c>
      <c r="D1725" s="1" t="s">
        <v>47</v>
      </c>
      <c r="E1725" s="1" t="s">
        <v>25</v>
      </c>
      <c r="F1725" s="1" t="s">
        <v>15</v>
      </c>
      <c r="G1725" s="1">
        <v>19267</v>
      </c>
    </row>
    <row r="1726" spans="1:7" x14ac:dyDescent="0.25">
      <c r="A1726" s="1" t="s">
        <v>64</v>
      </c>
      <c r="B1726" s="1" t="s">
        <v>7</v>
      </c>
      <c r="C1726" s="1" t="s">
        <v>56</v>
      </c>
      <c r="D1726" s="1" t="s">
        <v>50</v>
      </c>
      <c r="E1726" s="1" t="s">
        <v>26</v>
      </c>
      <c r="F1726" s="1" t="s">
        <v>17</v>
      </c>
      <c r="G1726" s="1">
        <v>28733</v>
      </c>
    </row>
    <row r="1727" spans="1:7" x14ac:dyDescent="0.25">
      <c r="A1727" s="1" t="s">
        <v>27</v>
      </c>
      <c r="B1727" s="1" t="s">
        <v>10</v>
      </c>
      <c r="C1727" s="1" t="s">
        <v>57</v>
      </c>
      <c r="D1727" s="1" t="s">
        <v>46</v>
      </c>
      <c r="E1727" s="1" t="s">
        <v>11</v>
      </c>
      <c r="F1727" s="1" t="s">
        <v>12</v>
      </c>
      <c r="G1727" s="1">
        <v>17745</v>
      </c>
    </row>
    <row r="1728" spans="1:7" x14ac:dyDescent="0.25">
      <c r="A1728" s="1" t="s">
        <v>65</v>
      </c>
      <c r="B1728" s="1" t="s">
        <v>13</v>
      </c>
      <c r="C1728" s="1" t="s">
        <v>58</v>
      </c>
      <c r="D1728" s="1" t="s">
        <v>50</v>
      </c>
      <c r="E1728" s="1" t="s">
        <v>23</v>
      </c>
      <c r="F1728" s="1" t="s">
        <v>9</v>
      </c>
      <c r="G1728" s="1">
        <v>2615</v>
      </c>
    </row>
    <row r="1729" spans="1:7" x14ac:dyDescent="0.25">
      <c r="A1729" s="1" t="s">
        <v>28</v>
      </c>
      <c r="B1729" s="1" t="s">
        <v>7</v>
      </c>
      <c r="C1729" s="1" t="s">
        <v>56</v>
      </c>
      <c r="D1729" s="1" t="s">
        <v>52</v>
      </c>
      <c r="E1729" s="1" t="s">
        <v>26</v>
      </c>
      <c r="F1729" s="1" t="s">
        <v>17</v>
      </c>
      <c r="G1729" s="1">
        <v>28364</v>
      </c>
    </row>
    <row r="1730" spans="1:7" x14ac:dyDescent="0.25">
      <c r="A1730" s="1" t="s">
        <v>67</v>
      </c>
      <c r="B1730" s="1" t="s">
        <v>24</v>
      </c>
      <c r="C1730" s="1" t="s">
        <v>55</v>
      </c>
      <c r="D1730" s="1" t="s">
        <v>51</v>
      </c>
      <c r="E1730" s="1" t="s">
        <v>26</v>
      </c>
      <c r="F1730" s="1" t="s">
        <v>17</v>
      </c>
      <c r="G1730" s="1">
        <v>14275</v>
      </c>
    </row>
    <row r="1731" spans="1:7" x14ac:dyDescent="0.25">
      <c r="A1731" s="1" t="s">
        <v>68</v>
      </c>
      <c r="B1731" s="1" t="s">
        <v>13</v>
      </c>
      <c r="C1731" s="1" t="s">
        <v>58</v>
      </c>
      <c r="D1731" s="1" t="s">
        <v>47</v>
      </c>
      <c r="E1731" s="1" t="s">
        <v>26</v>
      </c>
      <c r="F1731" s="1" t="s">
        <v>17</v>
      </c>
      <c r="G1731" s="1">
        <v>2118</v>
      </c>
    </row>
    <row r="1732" spans="1:7" x14ac:dyDescent="0.25">
      <c r="A1732" s="1" t="s">
        <v>66</v>
      </c>
      <c r="B1732" s="1" t="s">
        <v>7</v>
      </c>
      <c r="C1732" s="1" t="s">
        <v>56</v>
      </c>
      <c r="D1732" s="1" t="s">
        <v>52</v>
      </c>
      <c r="E1732" s="1" t="s">
        <v>14</v>
      </c>
      <c r="F1732" s="1" t="s">
        <v>15</v>
      </c>
      <c r="G1732" s="1">
        <v>25086</v>
      </c>
    </row>
    <row r="1733" spans="1:7" x14ac:dyDescent="0.25">
      <c r="A1733" s="1" t="s">
        <v>66</v>
      </c>
      <c r="B1733" s="1" t="s">
        <v>13</v>
      </c>
      <c r="C1733" s="1" t="s">
        <v>58</v>
      </c>
      <c r="D1733" s="1" t="s">
        <v>49</v>
      </c>
      <c r="E1733" s="1" t="s">
        <v>11</v>
      </c>
      <c r="F1733" s="1" t="s">
        <v>12</v>
      </c>
      <c r="G1733" s="1">
        <v>6492</v>
      </c>
    </row>
    <row r="1734" spans="1:7" x14ac:dyDescent="0.25">
      <c r="A1734" s="1" t="s">
        <v>64</v>
      </c>
      <c r="B1734" s="1" t="s">
        <v>7</v>
      </c>
      <c r="C1734" s="1" t="s">
        <v>56</v>
      </c>
      <c r="D1734" s="1" t="s">
        <v>52</v>
      </c>
      <c r="E1734" s="1" t="s">
        <v>11</v>
      </c>
      <c r="F1734" s="1" t="s">
        <v>12</v>
      </c>
      <c r="G1734" s="1">
        <v>22773</v>
      </c>
    </row>
    <row r="1735" spans="1:7" x14ac:dyDescent="0.25">
      <c r="A1735" s="1" t="s">
        <v>66</v>
      </c>
      <c r="B1735" s="1" t="s">
        <v>10</v>
      </c>
      <c r="C1735" s="1" t="s">
        <v>57</v>
      </c>
      <c r="D1735" s="1" t="s">
        <v>54</v>
      </c>
      <c r="E1735" s="1" t="s">
        <v>20</v>
      </c>
      <c r="F1735" s="1" t="s">
        <v>12</v>
      </c>
      <c r="G1735" s="1">
        <v>17704</v>
      </c>
    </row>
    <row r="1736" spans="1:7" x14ac:dyDescent="0.25">
      <c r="A1736" s="1" t="s">
        <v>64</v>
      </c>
      <c r="B1736" s="1" t="s">
        <v>13</v>
      </c>
      <c r="C1736" s="1" t="s">
        <v>58</v>
      </c>
      <c r="D1736" s="1" t="s">
        <v>45</v>
      </c>
      <c r="E1736" s="1" t="s">
        <v>19</v>
      </c>
      <c r="F1736" s="1" t="s">
        <v>12</v>
      </c>
      <c r="G1736" s="1">
        <v>4906</v>
      </c>
    </row>
    <row r="1737" spans="1:7" x14ac:dyDescent="0.25">
      <c r="A1737" s="1" t="s">
        <v>64</v>
      </c>
      <c r="B1737" s="1" t="s">
        <v>10</v>
      </c>
      <c r="C1737" s="1" t="s">
        <v>57</v>
      </c>
      <c r="D1737" s="1" t="s">
        <v>50</v>
      </c>
      <c r="E1737" s="1" t="s">
        <v>22</v>
      </c>
      <c r="F1737" s="1" t="s">
        <v>9</v>
      </c>
      <c r="G1737" s="1">
        <v>12438</v>
      </c>
    </row>
    <row r="1738" spans="1:7" x14ac:dyDescent="0.25">
      <c r="A1738" s="1" t="s">
        <v>67</v>
      </c>
      <c r="B1738" s="1" t="s">
        <v>10</v>
      </c>
      <c r="C1738" s="1" t="s">
        <v>57</v>
      </c>
      <c r="D1738" s="1" t="s">
        <v>51</v>
      </c>
      <c r="E1738" s="1" t="s">
        <v>14</v>
      </c>
      <c r="F1738" s="1" t="s">
        <v>15</v>
      </c>
      <c r="G1738" s="1">
        <v>13206</v>
      </c>
    </row>
    <row r="1739" spans="1:7" x14ac:dyDescent="0.25">
      <c r="A1739" s="1" t="s">
        <v>64</v>
      </c>
      <c r="B1739" s="1" t="s">
        <v>24</v>
      </c>
      <c r="C1739" s="1" t="s">
        <v>55</v>
      </c>
      <c r="D1739" s="1" t="s">
        <v>51</v>
      </c>
      <c r="E1739" s="1" t="s">
        <v>14</v>
      </c>
      <c r="F1739" s="1" t="s">
        <v>15</v>
      </c>
      <c r="G1739" s="1">
        <v>7637</v>
      </c>
    </row>
    <row r="1740" spans="1:7" x14ac:dyDescent="0.25">
      <c r="A1740" s="1" t="s">
        <v>27</v>
      </c>
      <c r="B1740" s="1" t="s">
        <v>13</v>
      </c>
      <c r="C1740" s="1" t="s">
        <v>58</v>
      </c>
      <c r="D1740" s="1" t="s">
        <v>49</v>
      </c>
      <c r="E1740" s="1" t="s">
        <v>22</v>
      </c>
      <c r="F1740" s="1" t="s">
        <v>9</v>
      </c>
      <c r="G1740" s="1">
        <v>7575</v>
      </c>
    </row>
    <row r="1741" spans="1:7" x14ac:dyDescent="0.25">
      <c r="A1741" s="1" t="s">
        <v>65</v>
      </c>
      <c r="B1741" s="1" t="s">
        <v>7</v>
      </c>
      <c r="C1741" s="1" t="s">
        <v>56</v>
      </c>
      <c r="D1741" s="1" t="s">
        <v>45</v>
      </c>
      <c r="E1741" s="1" t="s">
        <v>8</v>
      </c>
      <c r="F1741" s="1" t="s">
        <v>9</v>
      </c>
      <c r="G1741" s="1">
        <v>15381</v>
      </c>
    </row>
    <row r="1742" spans="1:7" x14ac:dyDescent="0.25">
      <c r="A1742" s="1" t="s">
        <v>28</v>
      </c>
      <c r="B1742" s="1" t="s">
        <v>10</v>
      </c>
      <c r="C1742" s="1" t="s">
        <v>57</v>
      </c>
      <c r="D1742" s="1" t="s">
        <v>54</v>
      </c>
      <c r="E1742" s="1" t="s">
        <v>26</v>
      </c>
      <c r="F1742" s="1" t="s">
        <v>17</v>
      </c>
      <c r="G1742" s="1">
        <v>9707</v>
      </c>
    </row>
    <row r="1743" spans="1:7" x14ac:dyDescent="0.25">
      <c r="A1743" s="1" t="s">
        <v>27</v>
      </c>
      <c r="B1743" s="1" t="s">
        <v>13</v>
      </c>
      <c r="C1743" s="1" t="s">
        <v>58</v>
      </c>
      <c r="D1743" s="1" t="s">
        <v>50</v>
      </c>
      <c r="E1743" s="1" t="s">
        <v>19</v>
      </c>
      <c r="F1743" s="1" t="s">
        <v>12</v>
      </c>
      <c r="G1743" s="1">
        <v>5145</v>
      </c>
    </row>
    <row r="1744" spans="1:7" x14ac:dyDescent="0.25">
      <c r="A1744" s="1" t="s">
        <v>27</v>
      </c>
      <c r="B1744" s="1" t="s">
        <v>13</v>
      </c>
      <c r="C1744" s="1" t="s">
        <v>58</v>
      </c>
      <c r="D1744" s="1" t="s">
        <v>45</v>
      </c>
      <c r="E1744" s="1" t="s">
        <v>18</v>
      </c>
      <c r="F1744" s="1" t="s">
        <v>15</v>
      </c>
      <c r="G1744" s="1">
        <v>2232</v>
      </c>
    </row>
    <row r="1745" spans="1:7" x14ac:dyDescent="0.25">
      <c r="A1745" s="1" t="s">
        <v>67</v>
      </c>
      <c r="B1745" s="1" t="s">
        <v>24</v>
      </c>
      <c r="C1745" s="1" t="s">
        <v>55</v>
      </c>
      <c r="D1745" s="1" t="s">
        <v>49</v>
      </c>
      <c r="E1745" s="1" t="s">
        <v>19</v>
      </c>
      <c r="F1745" s="1" t="s">
        <v>12</v>
      </c>
      <c r="G1745" s="1">
        <v>10011</v>
      </c>
    </row>
    <row r="1746" spans="1:7" x14ac:dyDescent="0.25">
      <c r="A1746" s="1" t="s">
        <v>67</v>
      </c>
      <c r="B1746" s="1" t="s">
        <v>7</v>
      </c>
      <c r="C1746" s="1" t="s">
        <v>56</v>
      </c>
      <c r="D1746" s="1" t="s">
        <v>50</v>
      </c>
      <c r="E1746" s="1" t="s">
        <v>21</v>
      </c>
      <c r="F1746" s="1" t="s">
        <v>17</v>
      </c>
      <c r="G1746" s="1">
        <v>27754</v>
      </c>
    </row>
    <row r="1747" spans="1:7" x14ac:dyDescent="0.25">
      <c r="A1747" s="1" t="s">
        <v>63</v>
      </c>
      <c r="B1747" s="1" t="s">
        <v>24</v>
      </c>
      <c r="C1747" s="1" t="s">
        <v>55</v>
      </c>
      <c r="D1747" s="1" t="s">
        <v>54</v>
      </c>
      <c r="E1747" s="1" t="s">
        <v>21</v>
      </c>
      <c r="F1747" s="1" t="s">
        <v>17</v>
      </c>
      <c r="G1747" s="1">
        <v>7417</v>
      </c>
    </row>
    <row r="1748" spans="1:7" x14ac:dyDescent="0.25">
      <c r="A1748" s="1" t="s">
        <v>68</v>
      </c>
      <c r="B1748" s="1" t="s">
        <v>10</v>
      </c>
      <c r="C1748" s="1" t="s">
        <v>57</v>
      </c>
      <c r="D1748" s="1" t="s">
        <v>51</v>
      </c>
      <c r="E1748" s="1" t="s">
        <v>16</v>
      </c>
      <c r="F1748" s="1" t="s">
        <v>17</v>
      </c>
      <c r="G1748" s="1">
        <v>9363</v>
      </c>
    </row>
    <row r="1749" spans="1:7" x14ac:dyDescent="0.25">
      <c r="A1749" s="1" t="s">
        <v>28</v>
      </c>
      <c r="B1749" s="1" t="s">
        <v>24</v>
      </c>
      <c r="C1749" s="1" t="s">
        <v>55</v>
      </c>
      <c r="D1749" s="1" t="s">
        <v>53</v>
      </c>
      <c r="E1749" s="1" t="s">
        <v>25</v>
      </c>
      <c r="F1749" s="1" t="s">
        <v>15</v>
      </c>
      <c r="G1749" s="1">
        <v>10329</v>
      </c>
    </row>
    <row r="1750" spans="1:7" x14ac:dyDescent="0.25">
      <c r="A1750" s="1" t="s">
        <v>66</v>
      </c>
      <c r="B1750" s="1" t="s">
        <v>10</v>
      </c>
      <c r="C1750" s="1" t="s">
        <v>57</v>
      </c>
      <c r="D1750" s="1" t="s">
        <v>45</v>
      </c>
      <c r="E1750" s="1" t="s">
        <v>21</v>
      </c>
      <c r="F1750" s="1" t="s">
        <v>17</v>
      </c>
      <c r="G1750" s="1">
        <v>9166</v>
      </c>
    </row>
    <row r="1751" spans="1:7" x14ac:dyDescent="0.25">
      <c r="A1751" s="1" t="s">
        <v>27</v>
      </c>
      <c r="B1751" s="1" t="s">
        <v>10</v>
      </c>
      <c r="C1751" s="1" t="s">
        <v>57</v>
      </c>
      <c r="D1751" s="1" t="s">
        <v>47</v>
      </c>
      <c r="E1751" s="1" t="s">
        <v>22</v>
      </c>
      <c r="F1751" s="1" t="s">
        <v>9</v>
      </c>
      <c r="G1751" s="1">
        <v>14956</v>
      </c>
    </row>
    <row r="1752" spans="1:7" x14ac:dyDescent="0.25">
      <c r="A1752" s="1" t="s">
        <v>28</v>
      </c>
      <c r="B1752" s="1" t="s">
        <v>24</v>
      </c>
      <c r="C1752" s="1" t="s">
        <v>55</v>
      </c>
      <c r="D1752" s="1" t="s">
        <v>51</v>
      </c>
      <c r="E1752" s="1" t="s">
        <v>22</v>
      </c>
      <c r="F1752" s="1" t="s">
        <v>9</v>
      </c>
      <c r="G1752" s="1">
        <v>11040</v>
      </c>
    </row>
    <row r="1753" spans="1:7" x14ac:dyDescent="0.25">
      <c r="A1753" s="1" t="s">
        <v>63</v>
      </c>
      <c r="B1753" s="1" t="s">
        <v>10</v>
      </c>
      <c r="C1753" s="1" t="s">
        <v>57</v>
      </c>
      <c r="D1753" s="1" t="s">
        <v>48</v>
      </c>
      <c r="E1753" s="1" t="s">
        <v>16</v>
      </c>
      <c r="F1753" s="1" t="s">
        <v>17</v>
      </c>
      <c r="G1753" s="1">
        <v>10455</v>
      </c>
    </row>
    <row r="1754" spans="1:7" x14ac:dyDescent="0.25">
      <c r="A1754" s="1" t="s">
        <v>65</v>
      </c>
      <c r="B1754" s="1" t="s">
        <v>13</v>
      </c>
      <c r="C1754" s="1" t="s">
        <v>58</v>
      </c>
      <c r="D1754" s="1" t="s">
        <v>50</v>
      </c>
      <c r="E1754" s="1" t="s">
        <v>22</v>
      </c>
      <c r="F1754" s="1" t="s">
        <v>9</v>
      </c>
      <c r="G1754" s="1">
        <v>4037</v>
      </c>
    </row>
    <row r="1755" spans="1:7" x14ac:dyDescent="0.25">
      <c r="A1755" s="1" t="s">
        <v>63</v>
      </c>
      <c r="B1755" s="1" t="s">
        <v>13</v>
      </c>
      <c r="C1755" s="1" t="s">
        <v>58</v>
      </c>
      <c r="D1755" s="1" t="s">
        <v>53</v>
      </c>
      <c r="E1755" s="1" t="s">
        <v>26</v>
      </c>
      <c r="F1755" s="1" t="s">
        <v>17</v>
      </c>
      <c r="G1755" s="1">
        <v>4338</v>
      </c>
    </row>
    <row r="1756" spans="1:7" x14ac:dyDescent="0.25">
      <c r="A1756" s="1" t="s">
        <v>65</v>
      </c>
      <c r="B1756" s="1" t="s">
        <v>24</v>
      </c>
      <c r="C1756" s="1" t="s">
        <v>55</v>
      </c>
      <c r="D1756" s="1" t="s">
        <v>52</v>
      </c>
      <c r="E1756" s="1" t="s">
        <v>26</v>
      </c>
      <c r="F1756" s="1" t="s">
        <v>17</v>
      </c>
      <c r="G1756" s="1">
        <v>6499</v>
      </c>
    </row>
    <row r="1757" spans="1:7" x14ac:dyDescent="0.25">
      <c r="A1757" s="1" t="s">
        <v>64</v>
      </c>
      <c r="B1757" s="1" t="s">
        <v>13</v>
      </c>
      <c r="C1757" s="1" t="s">
        <v>58</v>
      </c>
      <c r="D1757" s="1" t="s">
        <v>50</v>
      </c>
      <c r="E1757" s="1" t="s">
        <v>11</v>
      </c>
      <c r="F1757" s="1" t="s">
        <v>12</v>
      </c>
      <c r="G1757" s="1">
        <v>6538</v>
      </c>
    </row>
    <row r="1758" spans="1:7" x14ac:dyDescent="0.25">
      <c r="A1758" s="1" t="s">
        <v>28</v>
      </c>
      <c r="B1758" s="1" t="s">
        <v>7</v>
      </c>
      <c r="C1758" s="1" t="s">
        <v>56</v>
      </c>
      <c r="D1758" s="1" t="s">
        <v>47</v>
      </c>
      <c r="E1758" s="1" t="s">
        <v>19</v>
      </c>
      <c r="F1758" s="1" t="s">
        <v>12</v>
      </c>
      <c r="G1758" s="1">
        <v>21850</v>
      </c>
    </row>
    <row r="1759" spans="1:7" x14ac:dyDescent="0.25">
      <c r="A1759" s="1" t="s">
        <v>65</v>
      </c>
      <c r="B1759" s="1" t="s">
        <v>13</v>
      </c>
      <c r="C1759" s="1" t="s">
        <v>58</v>
      </c>
      <c r="D1759" s="1" t="s">
        <v>52</v>
      </c>
      <c r="E1759" s="1" t="s">
        <v>25</v>
      </c>
      <c r="F1759" s="1" t="s">
        <v>15</v>
      </c>
      <c r="G1759" s="1">
        <v>2306</v>
      </c>
    </row>
    <row r="1760" spans="1:7" x14ac:dyDescent="0.25">
      <c r="A1760" s="1" t="s">
        <v>28</v>
      </c>
      <c r="B1760" s="1" t="s">
        <v>10</v>
      </c>
      <c r="C1760" s="1" t="s">
        <v>57</v>
      </c>
      <c r="D1760" s="1" t="s">
        <v>49</v>
      </c>
      <c r="E1760" s="1" t="s">
        <v>23</v>
      </c>
      <c r="F1760" s="1" t="s">
        <v>9</v>
      </c>
      <c r="G1760" s="1">
        <v>18038</v>
      </c>
    </row>
    <row r="1761" spans="1:7" x14ac:dyDescent="0.25">
      <c r="A1761" s="1" t="s">
        <v>65</v>
      </c>
      <c r="B1761" s="1" t="s">
        <v>13</v>
      </c>
      <c r="C1761" s="1" t="s">
        <v>58</v>
      </c>
      <c r="D1761" s="1" t="s">
        <v>50</v>
      </c>
      <c r="E1761" s="1" t="s">
        <v>26</v>
      </c>
      <c r="F1761" s="1" t="s">
        <v>17</v>
      </c>
      <c r="G1761" s="1">
        <v>1424</v>
      </c>
    </row>
    <row r="1762" spans="1:7" x14ac:dyDescent="0.25">
      <c r="A1762" s="1" t="s">
        <v>28</v>
      </c>
      <c r="B1762" s="1" t="s">
        <v>10</v>
      </c>
      <c r="C1762" s="1" t="s">
        <v>57</v>
      </c>
      <c r="D1762" s="1" t="s">
        <v>47</v>
      </c>
      <c r="E1762" s="1" t="s">
        <v>25</v>
      </c>
      <c r="F1762" s="1" t="s">
        <v>15</v>
      </c>
      <c r="G1762" s="1">
        <v>8586</v>
      </c>
    </row>
    <row r="1763" spans="1:7" x14ac:dyDescent="0.25">
      <c r="A1763" s="1" t="s">
        <v>65</v>
      </c>
      <c r="B1763" s="1" t="s">
        <v>10</v>
      </c>
      <c r="C1763" s="1" t="s">
        <v>57</v>
      </c>
      <c r="D1763" s="1" t="s">
        <v>45</v>
      </c>
      <c r="E1763" s="1" t="s">
        <v>19</v>
      </c>
      <c r="F1763" s="1" t="s">
        <v>12</v>
      </c>
      <c r="G1763" s="1">
        <v>13027</v>
      </c>
    </row>
    <row r="1764" spans="1:7" x14ac:dyDescent="0.25">
      <c r="A1764" s="1" t="s">
        <v>67</v>
      </c>
      <c r="B1764" s="1" t="s">
        <v>24</v>
      </c>
      <c r="C1764" s="1" t="s">
        <v>55</v>
      </c>
      <c r="D1764" s="1" t="s">
        <v>51</v>
      </c>
      <c r="E1764" s="1" t="s">
        <v>18</v>
      </c>
      <c r="F1764" s="1" t="s">
        <v>15</v>
      </c>
      <c r="G1764" s="1">
        <v>10954</v>
      </c>
    </row>
    <row r="1765" spans="1:7" x14ac:dyDescent="0.25">
      <c r="A1765" s="1" t="s">
        <v>68</v>
      </c>
      <c r="B1765" s="1" t="s">
        <v>24</v>
      </c>
      <c r="C1765" s="1" t="s">
        <v>55</v>
      </c>
      <c r="D1765" s="1" t="s">
        <v>48</v>
      </c>
      <c r="E1765" s="1" t="s">
        <v>8</v>
      </c>
      <c r="F1765" s="1" t="s">
        <v>9</v>
      </c>
      <c r="G1765" s="1">
        <v>5347</v>
      </c>
    </row>
    <row r="1766" spans="1:7" x14ac:dyDescent="0.25">
      <c r="A1766" s="1" t="s">
        <v>63</v>
      </c>
      <c r="B1766" s="1" t="s">
        <v>7</v>
      </c>
      <c r="C1766" s="1" t="s">
        <v>56</v>
      </c>
      <c r="D1766" s="1" t="s">
        <v>52</v>
      </c>
      <c r="E1766" s="1" t="s">
        <v>14</v>
      </c>
      <c r="F1766" s="1" t="s">
        <v>15</v>
      </c>
      <c r="G1766" s="1">
        <v>25292</v>
      </c>
    </row>
    <row r="1767" spans="1:7" x14ac:dyDescent="0.25">
      <c r="A1767" s="1" t="s">
        <v>28</v>
      </c>
      <c r="B1767" s="1" t="s">
        <v>7</v>
      </c>
      <c r="C1767" s="1" t="s">
        <v>56</v>
      </c>
      <c r="D1767" s="1" t="s">
        <v>53</v>
      </c>
      <c r="E1767" s="1" t="s">
        <v>23</v>
      </c>
      <c r="F1767" s="1" t="s">
        <v>9</v>
      </c>
      <c r="G1767" s="1">
        <v>19727</v>
      </c>
    </row>
    <row r="1768" spans="1:7" x14ac:dyDescent="0.25">
      <c r="A1768" s="1" t="s">
        <v>67</v>
      </c>
      <c r="B1768" s="1" t="s">
        <v>10</v>
      </c>
      <c r="C1768" s="1" t="s">
        <v>57</v>
      </c>
      <c r="D1768" s="1" t="s">
        <v>47</v>
      </c>
      <c r="E1768" s="1" t="s">
        <v>18</v>
      </c>
      <c r="F1768" s="1" t="s">
        <v>15</v>
      </c>
      <c r="G1768" s="1">
        <v>10459</v>
      </c>
    </row>
    <row r="1769" spans="1:7" x14ac:dyDescent="0.25">
      <c r="A1769" s="1" t="s">
        <v>63</v>
      </c>
      <c r="B1769" s="1" t="s">
        <v>13</v>
      </c>
      <c r="C1769" s="1" t="s">
        <v>58</v>
      </c>
      <c r="D1769" s="1" t="s">
        <v>51</v>
      </c>
      <c r="E1769" s="1" t="s">
        <v>18</v>
      </c>
      <c r="F1769" s="1" t="s">
        <v>15</v>
      </c>
      <c r="G1769" s="1">
        <v>4046</v>
      </c>
    </row>
    <row r="1770" spans="1:7" x14ac:dyDescent="0.25">
      <c r="A1770" s="1" t="s">
        <v>28</v>
      </c>
      <c r="B1770" s="1" t="s">
        <v>24</v>
      </c>
      <c r="C1770" s="1" t="s">
        <v>55</v>
      </c>
      <c r="D1770" s="1" t="s">
        <v>47</v>
      </c>
      <c r="E1770" s="1" t="s">
        <v>11</v>
      </c>
      <c r="F1770" s="1" t="s">
        <v>12</v>
      </c>
      <c r="G1770" s="1">
        <v>9780</v>
      </c>
    </row>
    <row r="1771" spans="1:7" x14ac:dyDescent="0.25">
      <c r="A1771" s="1" t="s">
        <v>63</v>
      </c>
      <c r="B1771" s="1" t="s">
        <v>10</v>
      </c>
      <c r="C1771" s="1" t="s">
        <v>57</v>
      </c>
      <c r="D1771" s="1" t="s">
        <v>54</v>
      </c>
      <c r="E1771" s="1" t="s">
        <v>8</v>
      </c>
      <c r="F1771" s="1" t="s">
        <v>9</v>
      </c>
      <c r="G1771" s="1">
        <v>16289</v>
      </c>
    </row>
    <row r="1772" spans="1:7" x14ac:dyDescent="0.25">
      <c r="A1772" s="1" t="s">
        <v>65</v>
      </c>
      <c r="B1772" s="1" t="s">
        <v>13</v>
      </c>
      <c r="C1772" s="1" t="s">
        <v>58</v>
      </c>
      <c r="D1772" s="1" t="s">
        <v>50</v>
      </c>
      <c r="E1772" s="1" t="s">
        <v>18</v>
      </c>
      <c r="F1772" s="1" t="s">
        <v>15</v>
      </c>
      <c r="G1772" s="1">
        <v>3229</v>
      </c>
    </row>
    <row r="1773" spans="1:7" x14ac:dyDescent="0.25">
      <c r="A1773" s="1" t="s">
        <v>66</v>
      </c>
      <c r="B1773" s="1" t="s">
        <v>10</v>
      </c>
      <c r="C1773" s="1" t="s">
        <v>57</v>
      </c>
      <c r="D1773" s="1" t="s">
        <v>46</v>
      </c>
      <c r="E1773" s="1" t="s">
        <v>26</v>
      </c>
      <c r="F1773" s="1" t="s">
        <v>17</v>
      </c>
      <c r="G1773" s="1">
        <v>14861</v>
      </c>
    </row>
    <row r="1774" spans="1:7" x14ac:dyDescent="0.25">
      <c r="A1774" s="1" t="s">
        <v>68</v>
      </c>
      <c r="B1774" s="1" t="s">
        <v>13</v>
      </c>
      <c r="C1774" s="1" t="s">
        <v>58</v>
      </c>
      <c r="D1774" s="1" t="s">
        <v>54</v>
      </c>
      <c r="E1774" s="1" t="s">
        <v>26</v>
      </c>
      <c r="F1774" s="1" t="s">
        <v>17</v>
      </c>
      <c r="G1774" s="1">
        <v>2843</v>
      </c>
    </row>
    <row r="1775" spans="1:7" x14ac:dyDescent="0.25">
      <c r="A1775" s="1" t="s">
        <v>27</v>
      </c>
      <c r="B1775" s="1" t="s">
        <v>7</v>
      </c>
      <c r="C1775" s="1" t="s">
        <v>56</v>
      </c>
      <c r="D1775" s="1" t="s">
        <v>54</v>
      </c>
      <c r="E1775" s="1" t="s">
        <v>19</v>
      </c>
      <c r="F1775" s="1" t="s">
        <v>12</v>
      </c>
      <c r="G1775" s="1">
        <v>29008</v>
      </c>
    </row>
    <row r="1776" spans="1:7" x14ac:dyDescent="0.25">
      <c r="A1776" s="1" t="s">
        <v>67</v>
      </c>
      <c r="B1776" s="1" t="s">
        <v>24</v>
      </c>
      <c r="C1776" s="1" t="s">
        <v>55</v>
      </c>
      <c r="D1776" s="1" t="s">
        <v>46</v>
      </c>
      <c r="E1776" s="1" t="s">
        <v>11</v>
      </c>
      <c r="F1776" s="1" t="s">
        <v>12</v>
      </c>
      <c r="G1776" s="1">
        <v>5257</v>
      </c>
    </row>
    <row r="1777" spans="1:7" x14ac:dyDescent="0.25">
      <c r="A1777" s="1" t="s">
        <v>67</v>
      </c>
      <c r="B1777" s="1" t="s">
        <v>10</v>
      </c>
      <c r="C1777" s="1" t="s">
        <v>57</v>
      </c>
      <c r="D1777" s="1" t="s">
        <v>49</v>
      </c>
      <c r="E1777" s="1" t="s">
        <v>23</v>
      </c>
      <c r="F1777" s="1" t="s">
        <v>9</v>
      </c>
      <c r="G1777" s="1">
        <v>16706</v>
      </c>
    </row>
    <row r="1778" spans="1:7" x14ac:dyDescent="0.25">
      <c r="A1778" s="1" t="s">
        <v>64</v>
      </c>
      <c r="B1778" s="1" t="s">
        <v>13</v>
      </c>
      <c r="C1778" s="1" t="s">
        <v>58</v>
      </c>
      <c r="D1778" s="1" t="s">
        <v>51</v>
      </c>
      <c r="E1778" s="1" t="s">
        <v>20</v>
      </c>
      <c r="F1778" s="1" t="s">
        <v>12</v>
      </c>
      <c r="G1778" s="1">
        <v>6203</v>
      </c>
    </row>
    <row r="1779" spans="1:7" x14ac:dyDescent="0.25">
      <c r="A1779" s="1" t="s">
        <v>63</v>
      </c>
      <c r="B1779" s="1" t="s">
        <v>7</v>
      </c>
      <c r="C1779" s="1" t="s">
        <v>56</v>
      </c>
      <c r="D1779" s="1" t="s">
        <v>45</v>
      </c>
      <c r="E1779" s="1" t="s">
        <v>23</v>
      </c>
      <c r="F1779" s="1" t="s">
        <v>9</v>
      </c>
      <c r="G1779" s="1">
        <v>20301</v>
      </c>
    </row>
    <row r="1780" spans="1:7" x14ac:dyDescent="0.25">
      <c r="A1780" s="1" t="s">
        <v>65</v>
      </c>
      <c r="B1780" s="1" t="s">
        <v>24</v>
      </c>
      <c r="C1780" s="1" t="s">
        <v>55</v>
      </c>
      <c r="D1780" s="1" t="s">
        <v>47</v>
      </c>
      <c r="E1780" s="1" t="s">
        <v>8</v>
      </c>
      <c r="F1780" s="1" t="s">
        <v>9</v>
      </c>
      <c r="G1780" s="1">
        <v>13965</v>
      </c>
    </row>
    <row r="1781" spans="1:7" x14ac:dyDescent="0.25">
      <c r="A1781" s="1" t="s">
        <v>28</v>
      </c>
      <c r="B1781" s="1" t="s">
        <v>10</v>
      </c>
      <c r="C1781" s="1" t="s">
        <v>57</v>
      </c>
      <c r="D1781" s="1" t="s">
        <v>51</v>
      </c>
      <c r="E1781" s="1" t="s">
        <v>8</v>
      </c>
      <c r="F1781" s="1" t="s">
        <v>9</v>
      </c>
      <c r="G1781" s="1">
        <v>17408</v>
      </c>
    </row>
    <row r="1782" spans="1:7" x14ac:dyDescent="0.25">
      <c r="A1782" s="1" t="s">
        <v>64</v>
      </c>
      <c r="B1782" s="1" t="s">
        <v>13</v>
      </c>
      <c r="C1782" s="1" t="s">
        <v>58</v>
      </c>
      <c r="D1782" s="1" t="s">
        <v>46</v>
      </c>
      <c r="E1782" s="1" t="s">
        <v>19</v>
      </c>
      <c r="F1782" s="1" t="s">
        <v>12</v>
      </c>
      <c r="G1782" s="1">
        <v>2247</v>
      </c>
    </row>
    <row r="1783" spans="1:7" x14ac:dyDescent="0.25">
      <c r="A1783" s="1" t="s">
        <v>66</v>
      </c>
      <c r="B1783" s="1" t="s">
        <v>7</v>
      </c>
      <c r="C1783" s="1" t="s">
        <v>56</v>
      </c>
      <c r="D1783" s="1" t="s">
        <v>47</v>
      </c>
      <c r="E1783" s="1" t="s">
        <v>20</v>
      </c>
      <c r="F1783" s="1" t="s">
        <v>12</v>
      </c>
      <c r="G1783" s="1">
        <v>19274</v>
      </c>
    </row>
    <row r="1784" spans="1:7" x14ac:dyDescent="0.25">
      <c r="A1784" s="1" t="s">
        <v>67</v>
      </c>
      <c r="B1784" s="1" t="s">
        <v>13</v>
      </c>
      <c r="C1784" s="1" t="s">
        <v>58</v>
      </c>
      <c r="D1784" s="1" t="s">
        <v>51</v>
      </c>
      <c r="E1784" s="1" t="s">
        <v>18</v>
      </c>
      <c r="F1784" s="1" t="s">
        <v>15</v>
      </c>
      <c r="G1784" s="1">
        <v>2085</v>
      </c>
    </row>
    <row r="1785" spans="1:7" x14ac:dyDescent="0.25">
      <c r="A1785" s="1" t="s">
        <v>28</v>
      </c>
      <c r="B1785" s="1" t="s">
        <v>13</v>
      </c>
      <c r="C1785" s="1" t="s">
        <v>58</v>
      </c>
      <c r="D1785" s="1" t="s">
        <v>51</v>
      </c>
      <c r="E1785" s="1" t="s">
        <v>19</v>
      </c>
      <c r="F1785" s="1" t="s">
        <v>12</v>
      </c>
      <c r="G1785" s="1">
        <v>4292</v>
      </c>
    </row>
    <row r="1786" spans="1:7" x14ac:dyDescent="0.25">
      <c r="A1786" s="1" t="s">
        <v>27</v>
      </c>
      <c r="B1786" s="1" t="s">
        <v>13</v>
      </c>
      <c r="C1786" s="1" t="s">
        <v>58</v>
      </c>
      <c r="D1786" s="1" t="s">
        <v>48</v>
      </c>
      <c r="E1786" s="1" t="s">
        <v>25</v>
      </c>
      <c r="F1786" s="1" t="s">
        <v>15</v>
      </c>
      <c r="G1786" s="1">
        <v>7523</v>
      </c>
    </row>
    <row r="1787" spans="1:7" x14ac:dyDescent="0.25">
      <c r="A1787" s="1" t="s">
        <v>66</v>
      </c>
      <c r="B1787" s="1" t="s">
        <v>7</v>
      </c>
      <c r="C1787" s="1" t="s">
        <v>56</v>
      </c>
      <c r="D1787" s="1" t="s">
        <v>50</v>
      </c>
      <c r="E1787" s="1" t="s">
        <v>16</v>
      </c>
      <c r="F1787" s="1" t="s">
        <v>17</v>
      </c>
      <c r="G1787" s="1">
        <v>15236</v>
      </c>
    </row>
    <row r="1788" spans="1:7" x14ac:dyDescent="0.25">
      <c r="A1788" s="1" t="s">
        <v>64</v>
      </c>
      <c r="B1788" s="1" t="s">
        <v>13</v>
      </c>
      <c r="C1788" s="1" t="s">
        <v>58</v>
      </c>
      <c r="D1788" s="1" t="s">
        <v>50</v>
      </c>
      <c r="E1788" s="1" t="s">
        <v>16</v>
      </c>
      <c r="F1788" s="1" t="s">
        <v>17</v>
      </c>
      <c r="G1788" s="1">
        <v>2787</v>
      </c>
    </row>
    <row r="1789" spans="1:7" x14ac:dyDescent="0.25">
      <c r="A1789" s="1" t="s">
        <v>65</v>
      </c>
      <c r="B1789" s="1" t="s">
        <v>24</v>
      </c>
      <c r="C1789" s="1" t="s">
        <v>55</v>
      </c>
      <c r="D1789" s="1" t="s">
        <v>51</v>
      </c>
      <c r="E1789" s="1" t="s">
        <v>26</v>
      </c>
      <c r="F1789" s="1" t="s">
        <v>17</v>
      </c>
      <c r="G1789" s="1">
        <v>10911</v>
      </c>
    </row>
    <row r="1790" spans="1:7" x14ac:dyDescent="0.25">
      <c r="A1790" s="1" t="s">
        <v>67</v>
      </c>
      <c r="B1790" s="1" t="s">
        <v>7</v>
      </c>
      <c r="C1790" s="1" t="s">
        <v>56</v>
      </c>
      <c r="D1790" s="1" t="s">
        <v>50</v>
      </c>
      <c r="E1790" s="1" t="s">
        <v>16</v>
      </c>
      <c r="F1790" s="1" t="s">
        <v>17</v>
      </c>
      <c r="G1790" s="1">
        <v>26032</v>
      </c>
    </row>
    <row r="1791" spans="1:7" x14ac:dyDescent="0.25">
      <c r="A1791" s="1" t="s">
        <v>66</v>
      </c>
      <c r="B1791" s="1" t="s">
        <v>24</v>
      </c>
      <c r="C1791" s="1" t="s">
        <v>55</v>
      </c>
      <c r="D1791" s="1" t="s">
        <v>47</v>
      </c>
      <c r="E1791" s="1" t="s">
        <v>18</v>
      </c>
      <c r="F1791" s="1" t="s">
        <v>15</v>
      </c>
      <c r="G1791" s="1">
        <v>4049</v>
      </c>
    </row>
    <row r="1792" spans="1:7" x14ac:dyDescent="0.25">
      <c r="A1792" s="1" t="s">
        <v>27</v>
      </c>
      <c r="B1792" s="1" t="s">
        <v>7</v>
      </c>
      <c r="C1792" s="1" t="s">
        <v>56</v>
      </c>
      <c r="D1792" s="1" t="s">
        <v>48</v>
      </c>
      <c r="E1792" s="1" t="s">
        <v>18</v>
      </c>
      <c r="F1792" s="1" t="s">
        <v>15</v>
      </c>
      <c r="G1792" s="1">
        <v>24219</v>
      </c>
    </row>
    <row r="1793" spans="1:7" x14ac:dyDescent="0.25">
      <c r="A1793" s="1" t="s">
        <v>27</v>
      </c>
      <c r="B1793" s="1" t="s">
        <v>10</v>
      </c>
      <c r="C1793" s="1" t="s">
        <v>57</v>
      </c>
      <c r="D1793" s="1" t="s">
        <v>48</v>
      </c>
      <c r="E1793" s="1" t="s">
        <v>19</v>
      </c>
      <c r="F1793" s="1" t="s">
        <v>12</v>
      </c>
      <c r="G1793" s="1">
        <v>10047</v>
      </c>
    </row>
    <row r="1794" spans="1:7" x14ac:dyDescent="0.25">
      <c r="A1794" s="1" t="s">
        <v>68</v>
      </c>
      <c r="B1794" s="1" t="s">
        <v>13</v>
      </c>
      <c r="C1794" s="1" t="s">
        <v>58</v>
      </c>
      <c r="D1794" s="1" t="s">
        <v>49</v>
      </c>
      <c r="E1794" s="1" t="s">
        <v>8</v>
      </c>
      <c r="F1794" s="1" t="s">
        <v>9</v>
      </c>
      <c r="G1794" s="1">
        <v>5512</v>
      </c>
    </row>
    <row r="1795" spans="1:7" x14ac:dyDescent="0.25">
      <c r="A1795" s="1" t="s">
        <v>67</v>
      </c>
      <c r="B1795" s="1" t="s">
        <v>24</v>
      </c>
      <c r="C1795" s="1" t="s">
        <v>55</v>
      </c>
      <c r="D1795" s="1" t="s">
        <v>47</v>
      </c>
      <c r="E1795" s="1" t="s">
        <v>22</v>
      </c>
      <c r="F1795" s="1" t="s">
        <v>9</v>
      </c>
      <c r="G1795" s="1">
        <v>5964</v>
      </c>
    </row>
    <row r="1796" spans="1:7" x14ac:dyDescent="0.25">
      <c r="A1796" s="1" t="s">
        <v>27</v>
      </c>
      <c r="B1796" s="1" t="s">
        <v>24</v>
      </c>
      <c r="C1796" s="1" t="s">
        <v>55</v>
      </c>
      <c r="D1796" s="1" t="s">
        <v>49</v>
      </c>
      <c r="E1796" s="1" t="s">
        <v>11</v>
      </c>
      <c r="F1796" s="1" t="s">
        <v>12</v>
      </c>
      <c r="G1796" s="1">
        <v>6908</v>
      </c>
    </row>
    <row r="1797" spans="1:7" x14ac:dyDescent="0.25">
      <c r="A1797" s="1" t="s">
        <v>68</v>
      </c>
      <c r="B1797" s="1" t="s">
        <v>24</v>
      </c>
      <c r="C1797" s="1" t="s">
        <v>55</v>
      </c>
      <c r="D1797" s="1" t="s">
        <v>47</v>
      </c>
      <c r="E1797" s="1" t="s">
        <v>22</v>
      </c>
      <c r="F1797" s="1" t="s">
        <v>9</v>
      </c>
      <c r="G1797" s="1">
        <v>5696</v>
      </c>
    </row>
    <row r="1798" spans="1:7" x14ac:dyDescent="0.25">
      <c r="A1798" s="1" t="s">
        <v>67</v>
      </c>
      <c r="B1798" s="1" t="s">
        <v>10</v>
      </c>
      <c r="C1798" s="1" t="s">
        <v>57</v>
      </c>
      <c r="D1798" s="1" t="s">
        <v>52</v>
      </c>
      <c r="E1798" s="1" t="s">
        <v>26</v>
      </c>
      <c r="F1798" s="1" t="s">
        <v>17</v>
      </c>
      <c r="G1798" s="1">
        <v>14072</v>
      </c>
    </row>
    <row r="1799" spans="1:7" x14ac:dyDescent="0.25">
      <c r="A1799" s="1" t="s">
        <v>66</v>
      </c>
      <c r="B1799" s="1" t="s">
        <v>13</v>
      </c>
      <c r="C1799" s="1" t="s">
        <v>58</v>
      </c>
      <c r="D1799" s="1" t="s">
        <v>49</v>
      </c>
      <c r="E1799" s="1" t="s">
        <v>8</v>
      </c>
      <c r="F1799" s="1" t="s">
        <v>9</v>
      </c>
      <c r="G1799" s="1">
        <v>3395</v>
      </c>
    </row>
    <row r="1800" spans="1:7" x14ac:dyDescent="0.25">
      <c r="A1800" s="1" t="s">
        <v>27</v>
      </c>
      <c r="B1800" s="1" t="s">
        <v>10</v>
      </c>
      <c r="C1800" s="1" t="s">
        <v>57</v>
      </c>
      <c r="D1800" s="1" t="s">
        <v>51</v>
      </c>
      <c r="E1800" s="1" t="s">
        <v>11</v>
      </c>
      <c r="F1800" s="1" t="s">
        <v>12</v>
      </c>
      <c r="G1800" s="1">
        <v>13402</v>
      </c>
    </row>
    <row r="1801" spans="1:7" x14ac:dyDescent="0.25">
      <c r="A1801" s="1" t="s">
        <v>66</v>
      </c>
      <c r="B1801" s="1" t="s">
        <v>10</v>
      </c>
      <c r="C1801" s="1" t="s">
        <v>57</v>
      </c>
      <c r="D1801" s="1" t="s">
        <v>45</v>
      </c>
      <c r="E1801" s="1" t="s">
        <v>8</v>
      </c>
      <c r="F1801" s="1" t="s">
        <v>9</v>
      </c>
      <c r="G1801" s="1">
        <v>13137</v>
      </c>
    </row>
    <row r="1802" spans="1:7" x14ac:dyDescent="0.25">
      <c r="A1802" s="1" t="s">
        <v>28</v>
      </c>
      <c r="B1802" s="1" t="s">
        <v>13</v>
      </c>
      <c r="C1802" s="1" t="s">
        <v>58</v>
      </c>
      <c r="D1802" s="1" t="s">
        <v>46</v>
      </c>
      <c r="E1802" s="1" t="s">
        <v>25</v>
      </c>
      <c r="F1802" s="1" t="s">
        <v>15</v>
      </c>
      <c r="G1802" s="1">
        <v>7985</v>
      </c>
    </row>
    <row r="1803" spans="1:7" x14ac:dyDescent="0.25">
      <c r="A1803" s="1" t="s">
        <v>66</v>
      </c>
      <c r="B1803" s="1" t="s">
        <v>24</v>
      </c>
      <c r="C1803" s="1" t="s">
        <v>55</v>
      </c>
      <c r="D1803" s="1" t="s">
        <v>45</v>
      </c>
      <c r="E1803" s="1" t="s">
        <v>18</v>
      </c>
      <c r="F1803" s="1" t="s">
        <v>15</v>
      </c>
      <c r="G1803" s="1">
        <v>9959</v>
      </c>
    </row>
    <row r="1804" spans="1:7" x14ac:dyDescent="0.25">
      <c r="A1804" s="1" t="s">
        <v>28</v>
      </c>
      <c r="B1804" s="1" t="s">
        <v>10</v>
      </c>
      <c r="C1804" s="1" t="s">
        <v>57</v>
      </c>
      <c r="D1804" s="1" t="s">
        <v>46</v>
      </c>
      <c r="E1804" s="1" t="s">
        <v>16</v>
      </c>
      <c r="F1804" s="1" t="s">
        <v>17</v>
      </c>
      <c r="G1804" s="1">
        <v>15293</v>
      </c>
    </row>
    <row r="1805" spans="1:7" x14ac:dyDescent="0.25">
      <c r="A1805" s="1" t="s">
        <v>65</v>
      </c>
      <c r="B1805" s="1" t="s">
        <v>24</v>
      </c>
      <c r="C1805" s="1" t="s">
        <v>55</v>
      </c>
      <c r="D1805" s="1" t="s">
        <v>54</v>
      </c>
      <c r="E1805" s="1" t="s">
        <v>22</v>
      </c>
      <c r="F1805" s="1" t="s">
        <v>9</v>
      </c>
      <c r="G1805" s="1">
        <v>14026</v>
      </c>
    </row>
    <row r="1806" spans="1:7" x14ac:dyDescent="0.25">
      <c r="A1806" s="1" t="s">
        <v>65</v>
      </c>
      <c r="B1806" s="1" t="s">
        <v>13</v>
      </c>
      <c r="C1806" s="1" t="s">
        <v>58</v>
      </c>
      <c r="D1806" s="1" t="s">
        <v>50</v>
      </c>
      <c r="E1806" s="1" t="s">
        <v>20</v>
      </c>
      <c r="F1806" s="1" t="s">
        <v>12</v>
      </c>
      <c r="G1806" s="1">
        <v>1867</v>
      </c>
    </row>
    <row r="1807" spans="1:7" x14ac:dyDescent="0.25">
      <c r="A1807" s="1" t="s">
        <v>68</v>
      </c>
      <c r="B1807" s="1" t="s">
        <v>13</v>
      </c>
      <c r="C1807" s="1" t="s">
        <v>58</v>
      </c>
      <c r="D1807" s="1" t="s">
        <v>47</v>
      </c>
      <c r="E1807" s="1" t="s">
        <v>11</v>
      </c>
      <c r="F1807" s="1" t="s">
        <v>12</v>
      </c>
      <c r="G1807" s="1">
        <v>4595</v>
      </c>
    </row>
    <row r="1808" spans="1:7" x14ac:dyDescent="0.25">
      <c r="A1808" s="1" t="s">
        <v>27</v>
      </c>
      <c r="B1808" s="1" t="s">
        <v>13</v>
      </c>
      <c r="C1808" s="1" t="s">
        <v>58</v>
      </c>
      <c r="D1808" s="1" t="s">
        <v>48</v>
      </c>
      <c r="E1808" s="1" t="s">
        <v>21</v>
      </c>
      <c r="F1808" s="1" t="s">
        <v>17</v>
      </c>
      <c r="G1808" s="1">
        <v>2726</v>
      </c>
    </row>
    <row r="1809" spans="1:7" x14ac:dyDescent="0.25">
      <c r="A1809" s="1" t="s">
        <v>67</v>
      </c>
      <c r="B1809" s="1" t="s">
        <v>24</v>
      </c>
      <c r="C1809" s="1" t="s">
        <v>55</v>
      </c>
      <c r="D1809" s="1" t="s">
        <v>47</v>
      </c>
      <c r="E1809" s="1" t="s">
        <v>26</v>
      </c>
      <c r="F1809" s="1" t="s">
        <v>17</v>
      </c>
      <c r="G1809" s="1">
        <v>7511</v>
      </c>
    </row>
    <row r="1810" spans="1:7" x14ac:dyDescent="0.25">
      <c r="A1810" s="1" t="s">
        <v>66</v>
      </c>
      <c r="B1810" s="1" t="s">
        <v>7</v>
      </c>
      <c r="C1810" s="1" t="s">
        <v>56</v>
      </c>
      <c r="D1810" s="1" t="s">
        <v>50</v>
      </c>
      <c r="E1810" s="1" t="s">
        <v>16</v>
      </c>
      <c r="F1810" s="1" t="s">
        <v>17</v>
      </c>
      <c r="G1810" s="1">
        <v>16132</v>
      </c>
    </row>
    <row r="1811" spans="1:7" x14ac:dyDescent="0.25">
      <c r="A1811" s="1" t="s">
        <v>67</v>
      </c>
      <c r="B1811" s="1" t="s">
        <v>10</v>
      </c>
      <c r="C1811" s="1" t="s">
        <v>57</v>
      </c>
      <c r="D1811" s="1" t="s">
        <v>47</v>
      </c>
      <c r="E1811" s="1" t="s">
        <v>14</v>
      </c>
      <c r="F1811" s="1" t="s">
        <v>15</v>
      </c>
      <c r="G1811" s="1">
        <v>14141</v>
      </c>
    </row>
    <row r="1812" spans="1:7" x14ac:dyDescent="0.25">
      <c r="A1812" s="1" t="s">
        <v>65</v>
      </c>
      <c r="B1812" s="1" t="s">
        <v>7</v>
      </c>
      <c r="C1812" s="1" t="s">
        <v>56</v>
      </c>
      <c r="D1812" s="1" t="s">
        <v>53</v>
      </c>
      <c r="E1812" s="1" t="s">
        <v>21</v>
      </c>
      <c r="F1812" s="1" t="s">
        <v>17</v>
      </c>
      <c r="G1812" s="1">
        <v>17674</v>
      </c>
    </row>
    <row r="1813" spans="1:7" x14ac:dyDescent="0.25">
      <c r="A1813" s="1" t="s">
        <v>65</v>
      </c>
      <c r="B1813" s="1" t="s">
        <v>13</v>
      </c>
      <c r="C1813" s="1" t="s">
        <v>58</v>
      </c>
      <c r="D1813" s="1" t="s">
        <v>50</v>
      </c>
      <c r="E1813" s="1" t="s">
        <v>23</v>
      </c>
      <c r="F1813" s="1" t="s">
        <v>9</v>
      </c>
      <c r="G1813" s="1">
        <v>4561</v>
      </c>
    </row>
    <row r="1814" spans="1:7" x14ac:dyDescent="0.25">
      <c r="A1814" s="1" t="s">
        <v>65</v>
      </c>
      <c r="B1814" s="1" t="s">
        <v>10</v>
      </c>
      <c r="C1814" s="1" t="s">
        <v>57</v>
      </c>
      <c r="D1814" s="1" t="s">
        <v>50</v>
      </c>
      <c r="E1814" s="1" t="s">
        <v>8</v>
      </c>
      <c r="F1814" s="1" t="s">
        <v>9</v>
      </c>
      <c r="G1814" s="1">
        <v>13799</v>
      </c>
    </row>
    <row r="1815" spans="1:7" x14ac:dyDescent="0.25">
      <c r="A1815" s="1" t="s">
        <v>64</v>
      </c>
      <c r="B1815" s="1" t="s">
        <v>13</v>
      </c>
      <c r="C1815" s="1" t="s">
        <v>58</v>
      </c>
      <c r="D1815" s="1" t="s">
        <v>49</v>
      </c>
      <c r="E1815" s="1" t="s">
        <v>14</v>
      </c>
      <c r="F1815" s="1" t="s">
        <v>15</v>
      </c>
      <c r="G1815" s="1">
        <v>6977</v>
      </c>
    </row>
    <row r="1816" spans="1:7" x14ac:dyDescent="0.25">
      <c r="A1816" s="1" t="s">
        <v>28</v>
      </c>
      <c r="B1816" s="1" t="s">
        <v>10</v>
      </c>
      <c r="C1816" s="1" t="s">
        <v>57</v>
      </c>
      <c r="D1816" s="1" t="s">
        <v>52</v>
      </c>
      <c r="E1816" s="1" t="s">
        <v>23</v>
      </c>
      <c r="F1816" s="1" t="s">
        <v>9</v>
      </c>
      <c r="G1816" s="1">
        <v>12696</v>
      </c>
    </row>
    <row r="1817" spans="1:7" x14ac:dyDescent="0.25">
      <c r="A1817" s="1" t="s">
        <v>63</v>
      </c>
      <c r="B1817" s="1" t="s">
        <v>13</v>
      </c>
      <c r="C1817" s="1" t="s">
        <v>58</v>
      </c>
      <c r="D1817" s="1" t="s">
        <v>54</v>
      </c>
      <c r="E1817" s="1" t="s">
        <v>18</v>
      </c>
      <c r="F1817" s="1" t="s">
        <v>15</v>
      </c>
      <c r="G1817" s="1">
        <v>2604</v>
      </c>
    </row>
    <row r="1818" spans="1:7" x14ac:dyDescent="0.25">
      <c r="A1818" s="1" t="s">
        <v>28</v>
      </c>
      <c r="B1818" s="1" t="s">
        <v>13</v>
      </c>
      <c r="C1818" s="1" t="s">
        <v>58</v>
      </c>
      <c r="D1818" s="1" t="s">
        <v>51</v>
      </c>
      <c r="E1818" s="1" t="s">
        <v>22</v>
      </c>
      <c r="F1818" s="1" t="s">
        <v>9</v>
      </c>
      <c r="G1818" s="1">
        <v>3401</v>
      </c>
    </row>
    <row r="1819" spans="1:7" x14ac:dyDescent="0.25">
      <c r="A1819" s="1" t="s">
        <v>67</v>
      </c>
      <c r="B1819" s="1" t="s">
        <v>10</v>
      </c>
      <c r="C1819" s="1" t="s">
        <v>57</v>
      </c>
      <c r="D1819" s="1" t="s">
        <v>45</v>
      </c>
      <c r="E1819" s="1" t="s">
        <v>25</v>
      </c>
      <c r="F1819" s="1" t="s">
        <v>15</v>
      </c>
      <c r="G1819" s="1">
        <v>9705</v>
      </c>
    </row>
    <row r="1820" spans="1:7" x14ac:dyDescent="0.25">
      <c r="A1820" s="1" t="s">
        <v>27</v>
      </c>
      <c r="B1820" s="1" t="s">
        <v>13</v>
      </c>
      <c r="C1820" s="1" t="s">
        <v>58</v>
      </c>
      <c r="D1820" s="1" t="s">
        <v>50</v>
      </c>
      <c r="E1820" s="1" t="s">
        <v>23</v>
      </c>
      <c r="F1820" s="1" t="s">
        <v>9</v>
      </c>
      <c r="G1820" s="1">
        <v>4362</v>
      </c>
    </row>
    <row r="1821" spans="1:7" x14ac:dyDescent="0.25">
      <c r="A1821" s="1" t="s">
        <v>63</v>
      </c>
      <c r="B1821" s="1" t="s">
        <v>24</v>
      </c>
      <c r="C1821" s="1" t="s">
        <v>55</v>
      </c>
      <c r="D1821" s="1" t="s">
        <v>51</v>
      </c>
      <c r="E1821" s="1" t="s">
        <v>26</v>
      </c>
      <c r="F1821" s="1" t="s">
        <v>17</v>
      </c>
      <c r="G1821" s="1">
        <v>4582</v>
      </c>
    </row>
    <row r="1822" spans="1:7" x14ac:dyDescent="0.25">
      <c r="A1822" s="1" t="s">
        <v>65</v>
      </c>
      <c r="B1822" s="1" t="s">
        <v>10</v>
      </c>
      <c r="C1822" s="1" t="s">
        <v>57</v>
      </c>
      <c r="D1822" s="1" t="s">
        <v>51</v>
      </c>
      <c r="E1822" s="1" t="s">
        <v>21</v>
      </c>
      <c r="F1822" s="1" t="s">
        <v>17</v>
      </c>
      <c r="G1822" s="1">
        <v>10683</v>
      </c>
    </row>
    <row r="1823" spans="1:7" x14ac:dyDescent="0.25">
      <c r="A1823" s="1" t="s">
        <v>27</v>
      </c>
      <c r="B1823" s="1" t="s">
        <v>13</v>
      </c>
      <c r="C1823" s="1" t="s">
        <v>58</v>
      </c>
      <c r="D1823" s="1" t="s">
        <v>51</v>
      </c>
      <c r="E1823" s="1" t="s">
        <v>23</v>
      </c>
      <c r="F1823" s="1" t="s">
        <v>9</v>
      </c>
      <c r="G1823" s="1">
        <v>6272</v>
      </c>
    </row>
    <row r="1824" spans="1:7" x14ac:dyDescent="0.25">
      <c r="A1824" s="1" t="s">
        <v>64</v>
      </c>
      <c r="B1824" s="1" t="s">
        <v>13</v>
      </c>
      <c r="C1824" s="1" t="s">
        <v>58</v>
      </c>
      <c r="D1824" s="1" t="s">
        <v>48</v>
      </c>
      <c r="E1824" s="1" t="s">
        <v>18</v>
      </c>
      <c r="F1824" s="1" t="s">
        <v>15</v>
      </c>
      <c r="G1824" s="1">
        <v>2345</v>
      </c>
    </row>
    <row r="1825" spans="1:7" x14ac:dyDescent="0.25">
      <c r="A1825" s="1" t="s">
        <v>63</v>
      </c>
      <c r="B1825" s="1" t="s">
        <v>13</v>
      </c>
      <c r="C1825" s="1" t="s">
        <v>58</v>
      </c>
      <c r="D1825" s="1" t="s">
        <v>47</v>
      </c>
      <c r="E1825" s="1" t="s">
        <v>20</v>
      </c>
      <c r="F1825" s="1" t="s">
        <v>12</v>
      </c>
      <c r="G1825" s="1">
        <v>4147</v>
      </c>
    </row>
    <row r="1826" spans="1:7" x14ac:dyDescent="0.25">
      <c r="A1826" s="1" t="s">
        <v>65</v>
      </c>
      <c r="B1826" s="1" t="s">
        <v>13</v>
      </c>
      <c r="C1826" s="1" t="s">
        <v>58</v>
      </c>
      <c r="D1826" s="1" t="s">
        <v>46</v>
      </c>
      <c r="E1826" s="1" t="s">
        <v>18</v>
      </c>
      <c r="F1826" s="1" t="s">
        <v>15</v>
      </c>
      <c r="G1826" s="1">
        <v>4612</v>
      </c>
    </row>
    <row r="1827" spans="1:7" x14ac:dyDescent="0.25">
      <c r="A1827" s="1" t="s">
        <v>68</v>
      </c>
      <c r="B1827" s="1" t="s">
        <v>10</v>
      </c>
      <c r="C1827" s="1" t="s">
        <v>57</v>
      </c>
      <c r="D1827" s="1" t="s">
        <v>54</v>
      </c>
      <c r="E1827" s="1" t="s">
        <v>19</v>
      </c>
      <c r="F1827" s="1" t="s">
        <v>12</v>
      </c>
      <c r="G1827" s="1">
        <v>18580</v>
      </c>
    </row>
    <row r="1828" spans="1:7" x14ac:dyDescent="0.25">
      <c r="A1828" s="1" t="s">
        <v>27</v>
      </c>
      <c r="B1828" s="1" t="s">
        <v>7</v>
      </c>
      <c r="C1828" s="1" t="s">
        <v>56</v>
      </c>
      <c r="D1828" s="1" t="s">
        <v>50</v>
      </c>
      <c r="E1828" s="1" t="s">
        <v>18</v>
      </c>
      <c r="F1828" s="1" t="s">
        <v>15</v>
      </c>
      <c r="G1828" s="1">
        <v>19350</v>
      </c>
    </row>
    <row r="1829" spans="1:7" x14ac:dyDescent="0.25">
      <c r="A1829" s="1" t="s">
        <v>28</v>
      </c>
      <c r="B1829" s="1" t="s">
        <v>24</v>
      </c>
      <c r="C1829" s="1" t="s">
        <v>55</v>
      </c>
      <c r="D1829" s="1" t="s">
        <v>52</v>
      </c>
      <c r="E1829" s="1" t="s">
        <v>8</v>
      </c>
      <c r="F1829" s="1" t="s">
        <v>9</v>
      </c>
      <c r="G1829" s="1">
        <v>6272</v>
      </c>
    </row>
    <row r="1830" spans="1:7" x14ac:dyDescent="0.25">
      <c r="A1830" s="1" t="s">
        <v>64</v>
      </c>
      <c r="B1830" s="1" t="s">
        <v>24</v>
      </c>
      <c r="C1830" s="1" t="s">
        <v>55</v>
      </c>
      <c r="D1830" s="1" t="s">
        <v>51</v>
      </c>
      <c r="E1830" s="1" t="s">
        <v>16</v>
      </c>
      <c r="F1830" s="1" t="s">
        <v>17</v>
      </c>
      <c r="G1830" s="1">
        <v>5985</v>
      </c>
    </row>
    <row r="1831" spans="1:7" x14ac:dyDescent="0.25">
      <c r="A1831" s="1" t="s">
        <v>27</v>
      </c>
      <c r="B1831" s="1" t="s">
        <v>10</v>
      </c>
      <c r="C1831" s="1" t="s">
        <v>57</v>
      </c>
      <c r="D1831" s="1" t="s">
        <v>53</v>
      </c>
      <c r="E1831" s="1" t="s">
        <v>8</v>
      </c>
      <c r="F1831" s="1" t="s">
        <v>9</v>
      </c>
      <c r="G1831" s="1">
        <v>17265</v>
      </c>
    </row>
    <row r="1832" spans="1:7" x14ac:dyDescent="0.25">
      <c r="A1832" s="1" t="s">
        <v>27</v>
      </c>
      <c r="B1832" s="1" t="s">
        <v>10</v>
      </c>
      <c r="C1832" s="1" t="s">
        <v>57</v>
      </c>
      <c r="D1832" s="1" t="s">
        <v>53</v>
      </c>
      <c r="E1832" s="1" t="s">
        <v>26</v>
      </c>
      <c r="F1832" s="1" t="s">
        <v>17</v>
      </c>
      <c r="G1832" s="1">
        <v>13122</v>
      </c>
    </row>
    <row r="1833" spans="1:7" x14ac:dyDescent="0.25">
      <c r="A1833" s="1" t="s">
        <v>63</v>
      </c>
      <c r="B1833" s="1" t="s">
        <v>10</v>
      </c>
      <c r="C1833" s="1" t="s">
        <v>57</v>
      </c>
      <c r="D1833" s="1" t="s">
        <v>53</v>
      </c>
      <c r="E1833" s="1" t="s">
        <v>14</v>
      </c>
      <c r="F1833" s="1" t="s">
        <v>15</v>
      </c>
      <c r="G1833" s="1">
        <v>10962</v>
      </c>
    </row>
    <row r="1834" spans="1:7" x14ac:dyDescent="0.25">
      <c r="A1834" s="1" t="s">
        <v>64</v>
      </c>
      <c r="B1834" s="1" t="s">
        <v>24</v>
      </c>
      <c r="C1834" s="1" t="s">
        <v>55</v>
      </c>
      <c r="D1834" s="1" t="s">
        <v>50</v>
      </c>
      <c r="E1834" s="1" t="s">
        <v>20</v>
      </c>
      <c r="F1834" s="1" t="s">
        <v>12</v>
      </c>
      <c r="G1834" s="1">
        <v>14094</v>
      </c>
    </row>
    <row r="1835" spans="1:7" x14ac:dyDescent="0.25">
      <c r="A1835" s="1" t="s">
        <v>67</v>
      </c>
      <c r="B1835" s="1" t="s">
        <v>13</v>
      </c>
      <c r="C1835" s="1" t="s">
        <v>58</v>
      </c>
      <c r="D1835" s="1" t="s">
        <v>47</v>
      </c>
      <c r="E1835" s="1" t="s">
        <v>26</v>
      </c>
      <c r="F1835" s="1" t="s">
        <v>17</v>
      </c>
      <c r="G1835" s="1">
        <v>4635</v>
      </c>
    </row>
    <row r="1836" spans="1:7" x14ac:dyDescent="0.25">
      <c r="A1836" s="1" t="s">
        <v>68</v>
      </c>
      <c r="B1836" s="1" t="s">
        <v>10</v>
      </c>
      <c r="C1836" s="1" t="s">
        <v>57</v>
      </c>
      <c r="D1836" s="1" t="s">
        <v>50</v>
      </c>
      <c r="E1836" s="1" t="s">
        <v>26</v>
      </c>
      <c r="F1836" s="1" t="s">
        <v>17</v>
      </c>
      <c r="G1836" s="1">
        <v>11913</v>
      </c>
    </row>
    <row r="1837" spans="1:7" x14ac:dyDescent="0.25">
      <c r="A1837" s="1" t="s">
        <v>66</v>
      </c>
      <c r="B1837" s="1" t="s">
        <v>7</v>
      </c>
      <c r="C1837" s="1" t="s">
        <v>56</v>
      </c>
      <c r="D1837" s="1" t="s">
        <v>48</v>
      </c>
      <c r="E1837" s="1" t="s">
        <v>8</v>
      </c>
      <c r="F1837" s="1" t="s">
        <v>9</v>
      </c>
      <c r="G1837" s="1">
        <v>28836</v>
      </c>
    </row>
    <row r="1838" spans="1:7" x14ac:dyDescent="0.25">
      <c r="A1838" s="1" t="s">
        <v>64</v>
      </c>
      <c r="B1838" s="1" t="s">
        <v>10</v>
      </c>
      <c r="C1838" s="1" t="s">
        <v>57</v>
      </c>
      <c r="D1838" s="1" t="s">
        <v>52</v>
      </c>
      <c r="E1838" s="1" t="s">
        <v>21</v>
      </c>
      <c r="F1838" s="1" t="s">
        <v>17</v>
      </c>
      <c r="G1838" s="1">
        <v>18928</v>
      </c>
    </row>
    <row r="1839" spans="1:7" x14ac:dyDescent="0.25">
      <c r="A1839" s="1" t="s">
        <v>67</v>
      </c>
      <c r="B1839" s="1" t="s">
        <v>13</v>
      </c>
      <c r="C1839" s="1" t="s">
        <v>58</v>
      </c>
      <c r="D1839" s="1" t="s">
        <v>45</v>
      </c>
      <c r="E1839" s="1" t="s">
        <v>16</v>
      </c>
      <c r="F1839" s="1" t="s">
        <v>17</v>
      </c>
      <c r="G1839" s="1">
        <v>2414</v>
      </c>
    </row>
    <row r="1840" spans="1:7" x14ac:dyDescent="0.25">
      <c r="A1840" s="1" t="s">
        <v>27</v>
      </c>
      <c r="B1840" s="1" t="s">
        <v>13</v>
      </c>
      <c r="C1840" s="1" t="s">
        <v>58</v>
      </c>
      <c r="D1840" s="1" t="s">
        <v>54</v>
      </c>
      <c r="E1840" s="1" t="s">
        <v>26</v>
      </c>
      <c r="F1840" s="1" t="s">
        <v>17</v>
      </c>
      <c r="G1840" s="1">
        <v>4473</v>
      </c>
    </row>
    <row r="1841" spans="1:7" x14ac:dyDescent="0.25">
      <c r="A1841" s="1" t="s">
        <v>68</v>
      </c>
      <c r="B1841" s="1" t="s">
        <v>7</v>
      </c>
      <c r="C1841" s="1" t="s">
        <v>56</v>
      </c>
      <c r="D1841" s="1" t="s">
        <v>45</v>
      </c>
      <c r="E1841" s="1" t="s">
        <v>18</v>
      </c>
      <c r="F1841" s="1" t="s">
        <v>15</v>
      </c>
      <c r="G1841" s="1">
        <v>17302</v>
      </c>
    </row>
    <row r="1842" spans="1:7" x14ac:dyDescent="0.25">
      <c r="A1842" s="1" t="s">
        <v>66</v>
      </c>
      <c r="B1842" s="1" t="s">
        <v>24</v>
      </c>
      <c r="C1842" s="1" t="s">
        <v>55</v>
      </c>
      <c r="D1842" s="1" t="s">
        <v>51</v>
      </c>
      <c r="E1842" s="1" t="s">
        <v>20</v>
      </c>
      <c r="F1842" s="1" t="s">
        <v>12</v>
      </c>
      <c r="G1842" s="1">
        <v>12334</v>
      </c>
    </row>
    <row r="1843" spans="1:7" x14ac:dyDescent="0.25">
      <c r="A1843" s="1" t="s">
        <v>27</v>
      </c>
      <c r="B1843" s="1" t="s">
        <v>10</v>
      </c>
      <c r="C1843" s="1" t="s">
        <v>57</v>
      </c>
      <c r="D1843" s="1" t="s">
        <v>46</v>
      </c>
      <c r="E1843" s="1" t="s">
        <v>11</v>
      </c>
      <c r="F1843" s="1" t="s">
        <v>12</v>
      </c>
      <c r="G1843" s="1">
        <v>18662</v>
      </c>
    </row>
    <row r="1844" spans="1:7" x14ac:dyDescent="0.25">
      <c r="A1844" s="1" t="s">
        <v>68</v>
      </c>
      <c r="B1844" s="1" t="s">
        <v>10</v>
      </c>
      <c r="C1844" s="1" t="s">
        <v>57</v>
      </c>
      <c r="D1844" s="1" t="s">
        <v>54</v>
      </c>
      <c r="E1844" s="1" t="s">
        <v>21</v>
      </c>
      <c r="F1844" s="1" t="s">
        <v>17</v>
      </c>
      <c r="G1844" s="1">
        <v>19212</v>
      </c>
    </row>
    <row r="1845" spans="1:7" x14ac:dyDescent="0.25">
      <c r="A1845" s="1" t="s">
        <v>67</v>
      </c>
      <c r="B1845" s="1" t="s">
        <v>7</v>
      </c>
      <c r="C1845" s="1" t="s">
        <v>56</v>
      </c>
      <c r="D1845" s="1" t="s">
        <v>52</v>
      </c>
      <c r="E1845" s="1" t="s">
        <v>19</v>
      </c>
      <c r="F1845" s="1" t="s">
        <v>12</v>
      </c>
      <c r="G1845" s="1">
        <v>29451</v>
      </c>
    </row>
    <row r="1846" spans="1:7" x14ac:dyDescent="0.25">
      <c r="A1846" s="1" t="s">
        <v>66</v>
      </c>
      <c r="B1846" s="1" t="s">
        <v>24</v>
      </c>
      <c r="C1846" s="1" t="s">
        <v>55</v>
      </c>
      <c r="D1846" s="1" t="s">
        <v>49</v>
      </c>
      <c r="E1846" s="1" t="s">
        <v>14</v>
      </c>
      <c r="F1846" s="1" t="s">
        <v>15</v>
      </c>
      <c r="G1846" s="1">
        <v>9307</v>
      </c>
    </row>
    <row r="1847" spans="1:7" x14ac:dyDescent="0.25">
      <c r="A1847" s="1" t="s">
        <v>64</v>
      </c>
      <c r="B1847" s="1" t="s">
        <v>24</v>
      </c>
      <c r="C1847" s="1" t="s">
        <v>55</v>
      </c>
      <c r="D1847" s="1" t="s">
        <v>49</v>
      </c>
      <c r="E1847" s="1" t="s">
        <v>8</v>
      </c>
      <c r="F1847" s="1" t="s">
        <v>9</v>
      </c>
      <c r="G1847" s="1">
        <v>11184</v>
      </c>
    </row>
    <row r="1848" spans="1:7" x14ac:dyDescent="0.25">
      <c r="A1848" s="1" t="s">
        <v>27</v>
      </c>
      <c r="B1848" s="1" t="s">
        <v>7</v>
      </c>
      <c r="C1848" s="1" t="s">
        <v>56</v>
      </c>
      <c r="D1848" s="1" t="s">
        <v>45</v>
      </c>
      <c r="E1848" s="1" t="s">
        <v>22</v>
      </c>
      <c r="F1848" s="1" t="s">
        <v>9</v>
      </c>
      <c r="G1848" s="1">
        <v>23655</v>
      </c>
    </row>
    <row r="1849" spans="1:7" x14ac:dyDescent="0.25">
      <c r="A1849" s="1" t="s">
        <v>63</v>
      </c>
      <c r="B1849" s="1" t="s">
        <v>24</v>
      </c>
      <c r="C1849" s="1" t="s">
        <v>55</v>
      </c>
      <c r="D1849" s="1" t="s">
        <v>51</v>
      </c>
      <c r="E1849" s="1" t="s">
        <v>21</v>
      </c>
      <c r="F1849" s="1" t="s">
        <v>17</v>
      </c>
      <c r="G1849" s="1">
        <v>9972</v>
      </c>
    </row>
    <row r="1850" spans="1:7" x14ac:dyDescent="0.25">
      <c r="A1850" s="1" t="s">
        <v>68</v>
      </c>
      <c r="B1850" s="1" t="s">
        <v>13</v>
      </c>
      <c r="C1850" s="1" t="s">
        <v>58</v>
      </c>
      <c r="D1850" s="1" t="s">
        <v>52</v>
      </c>
      <c r="E1850" s="1" t="s">
        <v>19</v>
      </c>
      <c r="F1850" s="1" t="s">
        <v>12</v>
      </c>
      <c r="G1850" s="1">
        <v>2076</v>
      </c>
    </row>
    <row r="1851" spans="1:7" x14ac:dyDescent="0.25">
      <c r="A1851" s="1" t="s">
        <v>66</v>
      </c>
      <c r="B1851" s="1" t="s">
        <v>13</v>
      </c>
      <c r="C1851" s="1" t="s">
        <v>58</v>
      </c>
      <c r="D1851" s="1" t="s">
        <v>47</v>
      </c>
      <c r="E1851" s="1" t="s">
        <v>23</v>
      </c>
      <c r="F1851" s="1" t="s">
        <v>9</v>
      </c>
      <c r="G1851" s="1">
        <v>7872</v>
      </c>
    </row>
    <row r="1852" spans="1:7" x14ac:dyDescent="0.25">
      <c r="A1852" s="1" t="s">
        <v>67</v>
      </c>
      <c r="B1852" s="1" t="s">
        <v>7</v>
      </c>
      <c r="C1852" s="1" t="s">
        <v>56</v>
      </c>
      <c r="D1852" s="1" t="s">
        <v>51</v>
      </c>
      <c r="E1852" s="1" t="s">
        <v>25</v>
      </c>
      <c r="F1852" s="1" t="s">
        <v>15</v>
      </c>
      <c r="G1852" s="1">
        <v>20894</v>
      </c>
    </row>
    <row r="1853" spans="1:7" x14ac:dyDescent="0.25">
      <c r="A1853" s="1" t="s">
        <v>67</v>
      </c>
      <c r="B1853" s="1" t="s">
        <v>13</v>
      </c>
      <c r="C1853" s="1" t="s">
        <v>58</v>
      </c>
      <c r="D1853" s="1" t="s">
        <v>46</v>
      </c>
      <c r="E1853" s="1" t="s">
        <v>16</v>
      </c>
      <c r="F1853" s="1" t="s">
        <v>17</v>
      </c>
      <c r="G1853" s="1">
        <v>4479</v>
      </c>
    </row>
    <row r="1854" spans="1:7" x14ac:dyDescent="0.25">
      <c r="A1854" s="1" t="s">
        <v>64</v>
      </c>
      <c r="B1854" s="1" t="s">
        <v>24</v>
      </c>
      <c r="C1854" s="1" t="s">
        <v>55</v>
      </c>
      <c r="D1854" s="1" t="s">
        <v>52</v>
      </c>
      <c r="E1854" s="1" t="s">
        <v>23</v>
      </c>
      <c r="F1854" s="1" t="s">
        <v>9</v>
      </c>
      <c r="G1854" s="1">
        <v>12526</v>
      </c>
    </row>
    <row r="1855" spans="1:7" x14ac:dyDescent="0.25">
      <c r="A1855" s="1" t="s">
        <v>28</v>
      </c>
      <c r="B1855" s="1" t="s">
        <v>13</v>
      </c>
      <c r="C1855" s="1" t="s">
        <v>58</v>
      </c>
      <c r="D1855" s="1" t="s">
        <v>54</v>
      </c>
      <c r="E1855" s="1" t="s">
        <v>23</v>
      </c>
      <c r="F1855" s="1" t="s">
        <v>9</v>
      </c>
      <c r="G1855" s="1">
        <v>2544</v>
      </c>
    </row>
    <row r="1856" spans="1:7" x14ac:dyDescent="0.25">
      <c r="A1856" s="1" t="s">
        <v>67</v>
      </c>
      <c r="B1856" s="1" t="s">
        <v>10</v>
      </c>
      <c r="C1856" s="1" t="s">
        <v>57</v>
      </c>
      <c r="D1856" s="1" t="s">
        <v>46</v>
      </c>
      <c r="E1856" s="1" t="s">
        <v>20</v>
      </c>
      <c r="F1856" s="1" t="s">
        <v>12</v>
      </c>
      <c r="G1856" s="1">
        <v>17825</v>
      </c>
    </row>
    <row r="1857" spans="1:7" x14ac:dyDescent="0.25">
      <c r="A1857" s="1" t="s">
        <v>63</v>
      </c>
      <c r="B1857" s="1" t="s">
        <v>10</v>
      </c>
      <c r="C1857" s="1" t="s">
        <v>57</v>
      </c>
      <c r="D1857" s="1" t="s">
        <v>53</v>
      </c>
      <c r="E1857" s="1" t="s">
        <v>11</v>
      </c>
      <c r="F1857" s="1" t="s">
        <v>12</v>
      </c>
      <c r="G1857" s="1">
        <v>8735</v>
      </c>
    </row>
    <row r="1858" spans="1:7" x14ac:dyDescent="0.25">
      <c r="A1858" s="1" t="s">
        <v>67</v>
      </c>
      <c r="B1858" s="1" t="s">
        <v>10</v>
      </c>
      <c r="C1858" s="1" t="s">
        <v>57</v>
      </c>
      <c r="D1858" s="1" t="s">
        <v>50</v>
      </c>
      <c r="E1858" s="1" t="s">
        <v>8</v>
      </c>
      <c r="F1858" s="1" t="s">
        <v>9</v>
      </c>
      <c r="G1858" s="1">
        <v>10090</v>
      </c>
    </row>
    <row r="1859" spans="1:7" x14ac:dyDescent="0.25">
      <c r="A1859" s="1" t="s">
        <v>65</v>
      </c>
      <c r="B1859" s="1" t="s">
        <v>24</v>
      </c>
      <c r="C1859" s="1" t="s">
        <v>55</v>
      </c>
      <c r="D1859" s="1" t="s">
        <v>54</v>
      </c>
      <c r="E1859" s="1" t="s">
        <v>11</v>
      </c>
      <c r="F1859" s="1" t="s">
        <v>12</v>
      </c>
      <c r="G1859" s="1">
        <v>10745</v>
      </c>
    </row>
    <row r="1860" spans="1:7" x14ac:dyDescent="0.25">
      <c r="A1860" s="1" t="s">
        <v>64</v>
      </c>
      <c r="B1860" s="1" t="s">
        <v>7</v>
      </c>
      <c r="C1860" s="1" t="s">
        <v>56</v>
      </c>
      <c r="D1860" s="1" t="s">
        <v>47</v>
      </c>
      <c r="E1860" s="1" t="s">
        <v>11</v>
      </c>
      <c r="F1860" s="1" t="s">
        <v>12</v>
      </c>
      <c r="G1860" s="1">
        <v>22531</v>
      </c>
    </row>
    <row r="1861" spans="1:7" x14ac:dyDescent="0.25">
      <c r="A1861" s="1" t="s">
        <v>65</v>
      </c>
      <c r="B1861" s="1" t="s">
        <v>7</v>
      </c>
      <c r="C1861" s="1" t="s">
        <v>56</v>
      </c>
      <c r="D1861" s="1" t="s">
        <v>48</v>
      </c>
      <c r="E1861" s="1" t="s">
        <v>16</v>
      </c>
      <c r="F1861" s="1" t="s">
        <v>17</v>
      </c>
      <c r="G1861" s="1">
        <v>29436</v>
      </c>
    </row>
    <row r="1862" spans="1:7" x14ac:dyDescent="0.25">
      <c r="A1862" s="1" t="s">
        <v>64</v>
      </c>
      <c r="B1862" s="1" t="s">
        <v>24</v>
      </c>
      <c r="C1862" s="1" t="s">
        <v>55</v>
      </c>
      <c r="D1862" s="1" t="s">
        <v>53</v>
      </c>
      <c r="E1862" s="1" t="s">
        <v>16</v>
      </c>
      <c r="F1862" s="1" t="s">
        <v>17</v>
      </c>
      <c r="G1862" s="1">
        <v>8078</v>
      </c>
    </row>
    <row r="1863" spans="1:7" x14ac:dyDescent="0.25">
      <c r="A1863" s="1" t="s">
        <v>64</v>
      </c>
      <c r="B1863" s="1" t="s">
        <v>7</v>
      </c>
      <c r="C1863" s="1" t="s">
        <v>56</v>
      </c>
      <c r="D1863" s="1" t="s">
        <v>46</v>
      </c>
      <c r="E1863" s="1" t="s">
        <v>23</v>
      </c>
      <c r="F1863" s="1" t="s">
        <v>9</v>
      </c>
      <c r="G1863" s="1">
        <v>23210</v>
      </c>
    </row>
    <row r="1864" spans="1:7" x14ac:dyDescent="0.25">
      <c r="A1864" s="1" t="s">
        <v>67</v>
      </c>
      <c r="B1864" s="1" t="s">
        <v>24</v>
      </c>
      <c r="C1864" s="1" t="s">
        <v>55</v>
      </c>
      <c r="D1864" s="1" t="s">
        <v>53</v>
      </c>
      <c r="E1864" s="1" t="s">
        <v>20</v>
      </c>
      <c r="F1864" s="1" t="s">
        <v>12</v>
      </c>
      <c r="G1864" s="1">
        <v>8771</v>
      </c>
    </row>
    <row r="1865" spans="1:7" x14ac:dyDescent="0.25">
      <c r="A1865" s="1" t="s">
        <v>67</v>
      </c>
      <c r="B1865" s="1" t="s">
        <v>13</v>
      </c>
      <c r="C1865" s="1" t="s">
        <v>58</v>
      </c>
      <c r="D1865" s="1" t="s">
        <v>53</v>
      </c>
      <c r="E1865" s="1" t="s">
        <v>23</v>
      </c>
      <c r="F1865" s="1" t="s">
        <v>9</v>
      </c>
      <c r="G1865" s="1">
        <v>1543</v>
      </c>
    </row>
    <row r="1866" spans="1:7" x14ac:dyDescent="0.25">
      <c r="A1866" s="1" t="s">
        <v>67</v>
      </c>
      <c r="B1866" s="1" t="s">
        <v>10</v>
      </c>
      <c r="C1866" s="1" t="s">
        <v>57</v>
      </c>
      <c r="D1866" s="1" t="s">
        <v>49</v>
      </c>
      <c r="E1866" s="1" t="s">
        <v>20</v>
      </c>
      <c r="F1866" s="1" t="s">
        <v>12</v>
      </c>
      <c r="G1866" s="1">
        <v>9313</v>
      </c>
    </row>
    <row r="1867" spans="1:7" x14ac:dyDescent="0.25">
      <c r="A1867" s="1" t="s">
        <v>27</v>
      </c>
      <c r="B1867" s="1" t="s">
        <v>24</v>
      </c>
      <c r="C1867" s="1" t="s">
        <v>55</v>
      </c>
      <c r="D1867" s="1" t="s">
        <v>48</v>
      </c>
      <c r="E1867" s="1" t="s">
        <v>21</v>
      </c>
      <c r="F1867" s="1" t="s">
        <v>17</v>
      </c>
      <c r="G1867" s="1">
        <v>9199</v>
      </c>
    </row>
    <row r="1868" spans="1:7" x14ac:dyDescent="0.25">
      <c r="A1868" s="1" t="s">
        <v>67</v>
      </c>
      <c r="B1868" s="1" t="s">
        <v>10</v>
      </c>
      <c r="C1868" s="1" t="s">
        <v>57</v>
      </c>
      <c r="D1868" s="1" t="s">
        <v>48</v>
      </c>
      <c r="E1868" s="1" t="s">
        <v>19</v>
      </c>
      <c r="F1868" s="1" t="s">
        <v>12</v>
      </c>
      <c r="G1868" s="1">
        <v>15191</v>
      </c>
    </row>
    <row r="1869" spans="1:7" x14ac:dyDescent="0.25">
      <c r="A1869" s="1" t="s">
        <v>63</v>
      </c>
      <c r="B1869" s="1" t="s">
        <v>7</v>
      </c>
      <c r="C1869" s="1" t="s">
        <v>56</v>
      </c>
      <c r="D1869" s="1" t="s">
        <v>50</v>
      </c>
      <c r="E1869" s="1" t="s">
        <v>16</v>
      </c>
      <c r="F1869" s="1" t="s">
        <v>17</v>
      </c>
      <c r="G1869" s="1">
        <v>21879</v>
      </c>
    </row>
    <row r="1870" spans="1:7" x14ac:dyDescent="0.25">
      <c r="A1870" s="1" t="s">
        <v>67</v>
      </c>
      <c r="B1870" s="1" t="s">
        <v>10</v>
      </c>
      <c r="C1870" s="1" t="s">
        <v>57</v>
      </c>
      <c r="D1870" s="1" t="s">
        <v>52</v>
      </c>
      <c r="E1870" s="1" t="s">
        <v>22</v>
      </c>
      <c r="F1870" s="1" t="s">
        <v>9</v>
      </c>
      <c r="G1870" s="1">
        <v>8449</v>
      </c>
    </row>
    <row r="1871" spans="1:7" x14ac:dyDescent="0.25">
      <c r="A1871" s="1" t="s">
        <v>28</v>
      </c>
      <c r="B1871" s="1" t="s">
        <v>13</v>
      </c>
      <c r="C1871" s="1" t="s">
        <v>58</v>
      </c>
      <c r="D1871" s="1" t="s">
        <v>54</v>
      </c>
      <c r="E1871" s="1" t="s">
        <v>18</v>
      </c>
      <c r="F1871" s="1" t="s">
        <v>15</v>
      </c>
      <c r="G1871" s="1">
        <v>6232</v>
      </c>
    </row>
    <row r="1872" spans="1:7" x14ac:dyDescent="0.25">
      <c r="A1872" s="1" t="s">
        <v>64</v>
      </c>
      <c r="B1872" s="1" t="s">
        <v>10</v>
      </c>
      <c r="C1872" s="1" t="s">
        <v>57</v>
      </c>
      <c r="D1872" s="1" t="s">
        <v>51</v>
      </c>
      <c r="E1872" s="1" t="s">
        <v>11</v>
      </c>
      <c r="F1872" s="1" t="s">
        <v>12</v>
      </c>
      <c r="G1872" s="1">
        <v>14117</v>
      </c>
    </row>
    <row r="1873" spans="1:7" x14ac:dyDescent="0.25">
      <c r="A1873" s="1" t="s">
        <v>28</v>
      </c>
      <c r="B1873" s="1" t="s">
        <v>7</v>
      </c>
      <c r="C1873" s="1" t="s">
        <v>56</v>
      </c>
      <c r="D1873" s="1" t="s">
        <v>54</v>
      </c>
      <c r="E1873" s="1" t="s">
        <v>14</v>
      </c>
      <c r="F1873" s="1" t="s">
        <v>15</v>
      </c>
      <c r="G1873" s="1">
        <v>20574</v>
      </c>
    </row>
    <row r="1874" spans="1:7" x14ac:dyDescent="0.25">
      <c r="A1874" s="1" t="s">
        <v>66</v>
      </c>
      <c r="B1874" s="1" t="s">
        <v>7</v>
      </c>
      <c r="C1874" s="1" t="s">
        <v>56</v>
      </c>
      <c r="D1874" s="1" t="s">
        <v>47</v>
      </c>
      <c r="E1874" s="1" t="s">
        <v>14</v>
      </c>
      <c r="F1874" s="1" t="s">
        <v>15</v>
      </c>
      <c r="G1874" s="1">
        <v>28298</v>
      </c>
    </row>
    <row r="1875" spans="1:7" x14ac:dyDescent="0.25">
      <c r="A1875" s="1" t="s">
        <v>63</v>
      </c>
      <c r="B1875" s="1" t="s">
        <v>7</v>
      </c>
      <c r="C1875" s="1" t="s">
        <v>56</v>
      </c>
      <c r="D1875" s="1" t="s">
        <v>47</v>
      </c>
      <c r="E1875" s="1" t="s">
        <v>23</v>
      </c>
      <c r="F1875" s="1" t="s">
        <v>9</v>
      </c>
      <c r="G1875" s="1">
        <v>24972</v>
      </c>
    </row>
    <row r="1876" spans="1:7" x14ac:dyDescent="0.25">
      <c r="A1876" s="1" t="s">
        <v>65</v>
      </c>
      <c r="B1876" s="1" t="s">
        <v>10</v>
      </c>
      <c r="C1876" s="1" t="s">
        <v>57</v>
      </c>
      <c r="D1876" s="1" t="s">
        <v>47</v>
      </c>
      <c r="E1876" s="1" t="s">
        <v>11</v>
      </c>
      <c r="F1876" s="1" t="s">
        <v>12</v>
      </c>
      <c r="G1876" s="1">
        <v>13173</v>
      </c>
    </row>
    <row r="1877" spans="1:7" x14ac:dyDescent="0.25">
      <c r="A1877" s="1" t="s">
        <v>63</v>
      </c>
      <c r="B1877" s="1" t="s">
        <v>7</v>
      </c>
      <c r="C1877" s="1" t="s">
        <v>56</v>
      </c>
      <c r="D1877" s="1" t="s">
        <v>53</v>
      </c>
      <c r="E1877" s="1" t="s">
        <v>8</v>
      </c>
      <c r="F1877" s="1" t="s">
        <v>9</v>
      </c>
      <c r="G1877" s="1">
        <v>21518</v>
      </c>
    </row>
    <row r="1878" spans="1:7" x14ac:dyDescent="0.25">
      <c r="A1878" s="1" t="s">
        <v>64</v>
      </c>
      <c r="B1878" s="1" t="s">
        <v>10</v>
      </c>
      <c r="C1878" s="1" t="s">
        <v>57</v>
      </c>
      <c r="D1878" s="1" t="s">
        <v>54</v>
      </c>
      <c r="E1878" s="1" t="s">
        <v>19</v>
      </c>
      <c r="F1878" s="1" t="s">
        <v>12</v>
      </c>
      <c r="G1878" s="1">
        <v>13182</v>
      </c>
    </row>
    <row r="1879" spans="1:7" x14ac:dyDescent="0.25">
      <c r="A1879" s="1" t="s">
        <v>66</v>
      </c>
      <c r="B1879" s="1" t="s">
        <v>7</v>
      </c>
      <c r="C1879" s="1" t="s">
        <v>56</v>
      </c>
      <c r="D1879" s="1" t="s">
        <v>50</v>
      </c>
      <c r="E1879" s="1" t="s">
        <v>18</v>
      </c>
      <c r="F1879" s="1" t="s">
        <v>15</v>
      </c>
      <c r="G1879" s="1">
        <v>27806</v>
      </c>
    </row>
    <row r="1880" spans="1:7" x14ac:dyDescent="0.25">
      <c r="A1880" s="1" t="s">
        <v>67</v>
      </c>
      <c r="B1880" s="1" t="s">
        <v>13</v>
      </c>
      <c r="C1880" s="1" t="s">
        <v>58</v>
      </c>
      <c r="D1880" s="1" t="s">
        <v>54</v>
      </c>
      <c r="E1880" s="1" t="s">
        <v>22</v>
      </c>
      <c r="F1880" s="1" t="s">
        <v>9</v>
      </c>
      <c r="G1880" s="1">
        <v>1376</v>
      </c>
    </row>
    <row r="1881" spans="1:7" x14ac:dyDescent="0.25">
      <c r="A1881" s="1" t="s">
        <v>68</v>
      </c>
      <c r="B1881" s="1" t="s">
        <v>10</v>
      </c>
      <c r="C1881" s="1" t="s">
        <v>57</v>
      </c>
      <c r="D1881" s="1" t="s">
        <v>49</v>
      </c>
      <c r="E1881" s="1" t="s">
        <v>14</v>
      </c>
      <c r="F1881" s="1" t="s">
        <v>15</v>
      </c>
      <c r="G1881" s="1">
        <v>19682</v>
      </c>
    </row>
    <row r="1882" spans="1:7" x14ac:dyDescent="0.25">
      <c r="A1882" s="1" t="s">
        <v>64</v>
      </c>
      <c r="B1882" s="1" t="s">
        <v>13</v>
      </c>
      <c r="C1882" s="1" t="s">
        <v>58</v>
      </c>
      <c r="D1882" s="1" t="s">
        <v>54</v>
      </c>
      <c r="E1882" s="1" t="s">
        <v>22</v>
      </c>
      <c r="F1882" s="1" t="s">
        <v>9</v>
      </c>
      <c r="G1882" s="1">
        <v>7099</v>
      </c>
    </row>
    <row r="1883" spans="1:7" x14ac:dyDescent="0.25">
      <c r="A1883" s="1" t="s">
        <v>68</v>
      </c>
      <c r="B1883" s="1" t="s">
        <v>24</v>
      </c>
      <c r="C1883" s="1" t="s">
        <v>55</v>
      </c>
      <c r="D1883" s="1" t="s">
        <v>48</v>
      </c>
      <c r="E1883" s="1" t="s">
        <v>8</v>
      </c>
      <c r="F1883" s="1" t="s">
        <v>9</v>
      </c>
      <c r="G1883" s="1">
        <v>13560</v>
      </c>
    </row>
    <row r="1884" spans="1:7" x14ac:dyDescent="0.25">
      <c r="A1884" s="1" t="s">
        <v>64</v>
      </c>
      <c r="B1884" s="1" t="s">
        <v>24</v>
      </c>
      <c r="C1884" s="1" t="s">
        <v>55</v>
      </c>
      <c r="D1884" s="1" t="s">
        <v>45</v>
      </c>
      <c r="E1884" s="1" t="s">
        <v>20</v>
      </c>
      <c r="F1884" s="1" t="s">
        <v>12</v>
      </c>
      <c r="G1884" s="1">
        <v>5980</v>
      </c>
    </row>
    <row r="1885" spans="1:7" x14ac:dyDescent="0.25">
      <c r="A1885" s="1" t="s">
        <v>27</v>
      </c>
      <c r="B1885" s="1" t="s">
        <v>10</v>
      </c>
      <c r="C1885" s="1" t="s">
        <v>57</v>
      </c>
      <c r="D1885" s="1" t="s">
        <v>51</v>
      </c>
      <c r="E1885" s="1" t="s">
        <v>22</v>
      </c>
      <c r="F1885" s="1" t="s">
        <v>9</v>
      </c>
      <c r="G1885" s="1">
        <v>13409</v>
      </c>
    </row>
    <row r="1886" spans="1:7" x14ac:dyDescent="0.25">
      <c r="A1886" s="1" t="s">
        <v>65</v>
      </c>
      <c r="B1886" s="1" t="s">
        <v>7</v>
      </c>
      <c r="C1886" s="1" t="s">
        <v>56</v>
      </c>
      <c r="D1886" s="1" t="s">
        <v>54</v>
      </c>
      <c r="E1886" s="1" t="s">
        <v>25</v>
      </c>
      <c r="F1886" s="1" t="s">
        <v>15</v>
      </c>
      <c r="G1886" s="1">
        <v>25173</v>
      </c>
    </row>
    <row r="1887" spans="1:7" x14ac:dyDescent="0.25">
      <c r="A1887" s="1" t="s">
        <v>27</v>
      </c>
      <c r="B1887" s="1" t="s">
        <v>10</v>
      </c>
      <c r="C1887" s="1" t="s">
        <v>57</v>
      </c>
      <c r="D1887" s="1" t="s">
        <v>53</v>
      </c>
      <c r="E1887" s="1" t="s">
        <v>20</v>
      </c>
      <c r="F1887" s="1" t="s">
        <v>12</v>
      </c>
      <c r="G1887" s="1">
        <v>14968</v>
      </c>
    </row>
    <row r="1888" spans="1:7" x14ac:dyDescent="0.25">
      <c r="A1888" s="1" t="s">
        <v>65</v>
      </c>
      <c r="B1888" s="1" t="s">
        <v>24</v>
      </c>
      <c r="C1888" s="1" t="s">
        <v>55</v>
      </c>
      <c r="D1888" s="1" t="s">
        <v>52</v>
      </c>
      <c r="E1888" s="1" t="s">
        <v>25</v>
      </c>
      <c r="F1888" s="1" t="s">
        <v>15</v>
      </c>
      <c r="G1888" s="1">
        <v>14719</v>
      </c>
    </row>
    <row r="1889" spans="1:7" x14ac:dyDescent="0.25">
      <c r="A1889" s="1" t="s">
        <v>68</v>
      </c>
      <c r="B1889" s="1" t="s">
        <v>7</v>
      </c>
      <c r="C1889" s="1" t="s">
        <v>56</v>
      </c>
      <c r="D1889" s="1" t="s">
        <v>53</v>
      </c>
      <c r="E1889" s="1" t="s">
        <v>11</v>
      </c>
      <c r="F1889" s="1" t="s">
        <v>12</v>
      </c>
      <c r="G1889" s="1">
        <v>23200</v>
      </c>
    </row>
    <row r="1890" spans="1:7" x14ac:dyDescent="0.25">
      <c r="A1890" s="1" t="s">
        <v>67</v>
      </c>
      <c r="B1890" s="1" t="s">
        <v>7</v>
      </c>
      <c r="C1890" s="1" t="s">
        <v>56</v>
      </c>
      <c r="D1890" s="1" t="s">
        <v>47</v>
      </c>
      <c r="E1890" s="1" t="s">
        <v>21</v>
      </c>
      <c r="F1890" s="1" t="s">
        <v>17</v>
      </c>
      <c r="G1890" s="1">
        <v>21097</v>
      </c>
    </row>
    <row r="1891" spans="1:7" x14ac:dyDescent="0.25">
      <c r="A1891" s="1" t="s">
        <v>64</v>
      </c>
      <c r="B1891" s="1" t="s">
        <v>24</v>
      </c>
      <c r="C1891" s="1" t="s">
        <v>55</v>
      </c>
      <c r="D1891" s="1" t="s">
        <v>45</v>
      </c>
      <c r="E1891" s="1" t="s">
        <v>26</v>
      </c>
      <c r="F1891" s="1" t="s">
        <v>17</v>
      </c>
      <c r="G1891" s="1">
        <v>7220</v>
      </c>
    </row>
    <row r="1892" spans="1:7" x14ac:dyDescent="0.25">
      <c r="A1892" s="1" t="s">
        <v>65</v>
      </c>
      <c r="B1892" s="1" t="s">
        <v>24</v>
      </c>
      <c r="C1892" s="1" t="s">
        <v>55</v>
      </c>
      <c r="D1892" s="1" t="s">
        <v>48</v>
      </c>
      <c r="E1892" s="1" t="s">
        <v>25</v>
      </c>
      <c r="F1892" s="1" t="s">
        <v>15</v>
      </c>
      <c r="G1892" s="1">
        <v>5263</v>
      </c>
    </row>
    <row r="1893" spans="1:7" x14ac:dyDescent="0.25">
      <c r="A1893" s="1" t="s">
        <v>67</v>
      </c>
      <c r="B1893" s="1" t="s">
        <v>24</v>
      </c>
      <c r="C1893" s="1" t="s">
        <v>55</v>
      </c>
      <c r="D1893" s="1" t="s">
        <v>54</v>
      </c>
      <c r="E1893" s="1" t="s">
        <v>16</v>
      </c>
      <c r="F1893" s="1" t="s">
        <v>17</v>
      </c>
      <c r="G1893" s="1">
        <v>7930</v>
      </c>
    </row>
    <row r="1894" spans="1:7" x14ac:dyDescent="0.25">
      <c r="A1894" s="1" t="s">
        <v>66</v>
      </c>
      <c r="B1894" s="1" t="s">
        <v>13</v>
      </c>
      <c r="C1894" s="1" t="s">
        <v>58</v>
      </c>
      <c r="D1894" s="1" t="s">
        <v>50</v>
      </c>
      <c r="E1894" s="1" t="s">
        <v>19</v>
      </c>
      <c r="F1894" s="1" t="s">
        <v>12</v>
      </c>
      <c r="G1894" s="1">
        <v>3783</v>
      </c>
    </row>
    <row r="1895" spans="1:7" x14ac:dyDescent="0.25">
      <c r="A1895" s="1" t="s">
        <v>27</v>
      </c>
      <c r="B1895" s="1" t="s">
        <v>10</v>
      </c>
      <c r="C1895" s="1" t="s">
        <v>57</v>
      </c>
      <c r="D1895" s="1" t="s">
        <v>47</v>
      </c>
      <c r="E1895" s="1" t="s">
        <v>18</v>
      </c>
      <c r="F1895" s="1" t="s">
        <v>15</v>
      </c>
      <c r="G1895" s="1">
        <v>19879</v>
      </c>
    </row>
    <row r="1896" spans="1:7" x14ac:dyDescent="0.25">
      <c r="A1896" s="1" t="s">
        <v>68</v>
      </c>
      <c r="B1896" s="1" t="s">
        <v>13</v>
      </c>
      <c r="C1896" s="1" t="s">
        <v>58</v>
      </c>
      <c r="D1896" s="1" t="s">
        <v>49</v>
      </c>
      <c r="E1896" s="1" t="s">
        <v>11</v>
      </c>
      <c r="F1896" s="1" t="s">
        <v>12</v>
      </c>
      <c r="G1896" s="1">
        <v>2599</v>
      </c>
    </row>
    <row r="1897" spans="1:7" x14ac:dyDescent="0.25">
      <c r="A1897" s="1" t="s">
        <v>27</v>
      </c>
      <c r="B1897" s="1" t="s">
        <v>24</v>
      </c>
      <c r="C1897" s="1" t="s">
        <v>55</v>
      </c>
      <c r="D1897" s="1" t="s">
        <v>50</v>
      </c>
      <c r="E1897" s="1" t="s">
        <v>11</v>
      </c>
      <c r="F1897" s="1" t="s">
        <v>12</v>
      </c>
      <c r="G1897" s="1">
        <v>12585</v>
      </c>
    </row>
    <row r="1898" spans="1:7" x14ac:dyDescent="0.25">
      <c r="A1898" s="1" t="s">
        <v>63</v>
      </c>
      <c r="B1898" s="1" t="s">
        <v>24</v>
      </c>
      <c r="C1898" s="1" t="s">
        <v>55</v>
      </c>
      <c r="D1898" s="1" t="s">
        <v>54</v>
      </c>
      <c r="E1898" s="1" t="s">
        <v>14</v>
      </c>
      <c r="F1898" s="1" t="s">
        <v>15</v>
      </c>
      <c r="G1898" s="1">
        <v>10944</v>
      </c>
    </row>
    <row r="1899" spans="1:7" x14ac:dyDescent="0.25">
      <c r="A1899" s="1" t="s">
        <v>63</v>
      </c>
      <c r="B1899" s="1" t="s">
        <v>24</v>
      </c>
      <c r="C1899" s="1" t="s">
        <v>55</v>
      </c>
      <c r="D1899" s="1" t="s">
        <v>53</v>
      </c>
      <c r="E1899" s="1" t="s">
        <v>19</v>
      </c>
      <c r="F1899" s="1" t="s">
        <v>12</v>
      </c>
      <c r="G1899" s="1">
        <v>14728</v>
      </c>
    </row>
    <row r="1900" spans="1:7" x14ac:dyDescent="0.25">
      <c r="A1900" s="1" t="s">
        <v>67</v>
      </c>
      <c r="B1900" s="1" t="s">
        <v>24</v>
      </c>
      <c r="C1900" s="1" t="s">
        <v>55</v>
      </c>
      <c r="D1900" s="1" t="s">
        <v>48</v>
      </c>
      <c r="E1900" s="1" t="s">
        <v>25</v>
      </c>
      <c r="F1900" s="1" t="s">
        <v>15</v>
      </c>
      <c r="G1900" s="1">
        <v>4450</v>
      </c>
    </row>
    <row r="1901" spans="1:7" x14ac:dyDescent="0.25">
      <c r="A1901" s="1" t="s">
        <v>64</v>
      </c>
      <c r="B1901" s="1" t="s">
        <v>7</v>
      </c>
      <c r="C1901" s="1" t="s">
        <v>56</v>
      </c>
      <c r="D1901" s="1" t="s">
        <v>52</v>
      </c>
      <c r="E1901" s="1" t="s">
        <v>16</v>
      </c>
      <c r="F1901" s="1" t="s">
        <v>17</v>
      </c>
      <c r="G1901" s="1">
        <v>24445</v>
      </c>
    </row>
    <row r="1902" spans="1:7" x14ac:dyDescent="0.25">
      <c r="A1902" s="1" t="s">
        <v>63</v>
      </c>
      <c r="B1902" s="1" t="s">
        <v>7</v>
      </c>
      <c r="C1902" s="1" t="s">
        <v>56</v>
      </c>
      <c r="D1902" s="1" t="s">
        <v>47</v>
      </c>
      <c r="E1902" s="1" t="s">
        <v>26</v>
      </c>
      <c r="F1902" s="1" t="s">
        <v>17</v>
      </c>
      <c r="G1902" s="1">
        <v>15567</v>
      </c>
    </row>
    <row r="1903" spans="1:7" x14ac:dyDescent="0.25">
      <c r="A1903" s="1" t="s">
        <v>28</v>
      </c>
      <c r="B1903" s="1" t="s">
        <v>10</v>
      </c>
      <c r="C1903" s="1" t="s">
        <v>57</v>
      </c>
      <c r="D1903" s="1" t="s">
        <v>52</v>
      </c>
      <c r="E1903" s="1" t="s">
        <v>18</v>
      </c>
      <c r="F1903" s="1" t="s">
        <v>15</v>
      </c>
      <c r="G1903" s="1">
        <v>8831</v>
      </c>
    </row>
    <row r="1904" spans="1:7" x14ac:dyDescent="0.25">
      <c r="A1904" s="1" t="s">
        <v>63</v>
      </c>
      <c r="B1904" s="1" t="s">
        <v>13</v>
      </c>
      <c r="C1904" s="1" t="s">
        <v>58</v>
      </c>
      <c r="D1904" s="1" t="s">
        <v>47</v>
      </c>
      <c r="E1904" s="1" t="s">
        <v>20</v>
      </c>
      <c r="F1904" s="1" t="s">
        <v>12</v>
      </c>
      <c r="G1904" s="1">
        <v>4331</v>
      </c>
    </row>
    <row r="1905" spans="1:7" x14ac:dyDescent="0.25">
      <c r="A1905" s="1" t="s">
        <v>64</v>
      </c>
      <c r="B1905" s="1" t="s">
        <v>7</v>
      </c>
      <c r="C1905" s="1" t="s">
        <v>56</v>
      </c>
      <c r="D1905" s="1" t="s">
        <v>46</v>
      </c>
      <c r="E1905" s="1" t="s">
        <v>22</v>
      </c>
      <c r="F1905" s="1" t="s">
        <v>9</v>
      </c>
      <c r="G1905" s="1">
        <v>26834</v>
      </c>
    </row>
    <row r="1906" spans="1:7" x14ac:dyDescent="0.25">
      <c r="A1906" s="1" t="s">
        <v>67</v>
      </c>
      <c r="B1906" s="1" t="s">
        <v>7</v>
      </c>
      <c r="C1906" s="1" t="s">
        <v>56</v>
      </c>
      <c r="D1906" s="1" t="s">
        <v>51</v>
      </c>
      <c r="E1906" s="1" t="s">
        <v>19</v>
      </c>
      <c r="F1906" s="1" t="s">
        <v>12</v>
      </c>
      <c r="G1906" s="1">
        <v>19427</v>
      </c>
    </row>
    <row r="1907" spans="1:7" x14ac:dyDescent="0.25">
      <c r="A1907" s="1" t="s">
        <v>67</v>
      </c>
      <c r="B1907" s="1" t="s">
        <v>24</v>
      </c>
      <c r="C1907" s="1" t="s">
        <v>55</v>
      </c>
      <c r="D1907" s="1" t="s">
        <v>53</v>
      </c>
      <c r="E1907" s="1" t="s">
        <v>20</v>
      </c>
      <c r="F1907" s="1" t="s">
        <v>12</v>
      </c>
      <c r="G1907" s="1">
        <v>4316</v>
      </c>
    </row>
    <row r="1908" spans="1:7" x14ac:dyDescent="0.25">
      <c r="A1908" s="1" t="s">
        <v>66</v>
      </c>
      <c r="B1908" s="1" t="s">
        <v>13</v>
      </c>
      <c r="C1908" s="1" t="s">
        <v>58</v>
      </c>
      <c r="D1908" s="1" t="s">
        <v>51</v>
      </c>
      <c r="E1908" s="1" t="s">
        <v>22</v>
      </c>
      <c r="F1908" s="1" t="s">
        <v>9</v>
      </c>
      <c r="G1908" s="1">
        <v>3510</v>
      </c>
    </row>
    <row r="1909" spans="1:7" x14ac:dyDescent="0.25">
      <c r="A1909" s="1" t="s">
        <v>27</v>
      </c>
      <c r="B1909" s="1" t="s">
        <v>24</v>
      </c>
      <c r="C1909" s="1" t="s">
        <v>55</v>
      </c>
      <c r="D1909" s="1" t="s">
        <v>51</v>
      </c>
      <c r="E1909" s="1" t="s">
        <v>22</v>
      </c>
      <c r="F1909" s="1" t="s">
        <v>9</v>
      </c>
      <c r="G1909" s="1">
        <v>5180</v>
      </c>
    </row>
    <row r="1910" spans="1:7" x14ac:dyDescent="0.25">
      <c r="A1910" s="1" t="s">
        <v>63</v>
      </c>
      <c r="B1910" s="1" t="s">
        <v>13</v>
      </c>
      <c r="C1910" s="1" t="s">
        <v>58</v>
      </c>
      <c r="D1910" s="1" t="s">
        <v>48</v>
      </c>
      <c r="E1910" s="1" t="s">
        <v>19</v>
      </c>
      <c r="F1910" s="1" t="s">
        <v>12</v>
      </c>
      <c r="G1910" s="1">
        <v>7935</v>
      </c>
    </row>
    <row r="1911" spans="1:7" x14ac:dyDescent="0.25">
      <c r="A1911" s="1" t="s">
        <v>68</v>
      </c>
      <c r="B1911" s="1" t="s">
        <v>7</v>
      </c>
      <c r="C1911" s="1" t="s">
        <v>56</v>
      </c>
      <c r="D1911" s="1" t="s">
        <v>51</v>
      </c>
      <c r="E1911" s="1" t="s">
        <v>20</v>
      </c>
      <c r="F1911" s="1" t="s">
        <v>12</v>
      </c>
      <c r="G1911" s="1">
        <v>23740</v>
      </c>
    </row>
    <row r="1912" spans="1:7" x14ac:dyDescent="0.25">
      <c r="A1912" s="1" t="s">
        <v>64</v>
      </c>
      <c r="B1912" s="1" t="s">
        <v>24</v>
      </c>
      <c r="C1912" s="1" t="s">
        <v>55</v>
      </c>
      <c r="D1912" s="1" t="s">
        <v>50</v>
      </c>
      <c r="E1912" s="1" t="s">
        <v>14</v>
      </c>
      <c r="F1912" s="1" t="s">
        <v>15</v>
      </c>
      <c r="G1912" s="1">
        <v>8169</v>
      </c>
    </row>
    <row r="1913" spans="1:7" x14ac:dyDescent="0.25">
      <c r="A1913" s="1" t="s">
        <v>68</v>
      </c>
      <c r="B1913" s="1" t="s">
        <v>7</v>
      </c>
      <c r="C1913" s="1" t="s">
        <v>56</v>
      </c>
      <c r="D1913" s="1" t="s">
        <v>53</v>
      </c>
      <c r="E1913" s="1" t="s">
        <v>16</v>
      </c>
      <c r="F1913" s="1" t="s">
        <v>17</v>
      </c>
      <c r="G1913" s="1">
        <v>16657</v>
      </c>
    </row>
    <row r="1914" spans="1:7" x14ac:dyDescent="0.25">
      <c r="A1914" s="1" t="s">
        <v>65</v>
      </c>
      <c r="B1914" s="1" t="s">
        <v>10</v>
      </c>
      <c r="C1914" s="1" t="s">
        <v>57</v>
      </c>
      <c r="D1914" s="1" t="s">
        <v>52</v>
      </c>
      <c r="E1914" s="1" t="s">
        <v>19</v>
      </c>
      <c r="F1914" s="1" t="s">
        <v>12</v>
      </c>
      <c r="G1914" s="1">
        <v>18194</v>
      </c>
    </row>
    <row r="1915" spans="1:7" x14ac:dyDescent="0.25">
      <c r="A1915" s="1" t="s">
        <v>64</v>
      </c>
      <c r="B1915" s="1" t="s">
        <v>7</v>
      </c>
      <c r="C1915" s="1" t="s">
        <v>56</v>
      </c>
      <c r="D1915" s="1" t="s">
        <v>45</v>
      </c>
      <c r="E1915" s="1" t="s">
        <v>25</v>
      </c>
      <c r="F1915" s="1" t="s">
        <v>15</v>
      </c>
      <c r="G1915" s="1">
        <v>25391</v>
      </c>
    </row>
    <row r="1916" spans="1:7" x14ac:dyDescent="0.25">
      <c r="A1916" s="1" t="s">
        <v>28</v>
      </c>
      <c r="B1916" s="1" t="s">
        <v>7</v>
      </c>
      <c r="C1916" s="1" t="s">
        <v>56</v>
      </c>
      <c r="D1916" s="1" t="s">
        <v>51</v>
      </c>
      <c r="E1916" s="1" t="s">
        <v>21</v>
      </c>
      <c r="F1916" s="1" t="s">
        <v>17</v>
      </c>
      <c r="G1916" s="1">
        <v>22686</v>
      </c>
    </row>
    <row r="1917" spans="1:7" x14ac:dyDescent="0.25">
      <c r="A1917" s="1" t="s">
        <v>66</v>
      </c>
      <c r="B1917" s="1" t="s">
        <v>24</v>
      </c>
      <c r="C1917" s="1" t="s">
        <v>55</v>
      </c>
      <c r="D1917" s="1" t="s">
        <v>53</v>
      </c>
      <c r="E1917" s="1" t="s">
        <v>23</v>
      </c>
      <c r="F1917" s="1" t="s">
        <v>9</v>
      </c>
      <c r="G1917" s="1">
        <v>4658</v>
      </c>
    </row>
    <row r="1918" spans="1:7" x14ac:dyDescent="0.25">
      <c r="A1918" s="1" t="s">
        <v>64</v>
      </c>
      <c r="B1918" s="1" t="s">
        <v>7</v>
      </c>
      <c r="C1918" s="1" t="s">
        <v>56</v>
      </c>
      <c r="D1918" s="1" t="s">
        <v>49</v>
      </c>
      <c r="E1918" s="1" t="s">
        <v>23</v>
      </c>
      <c r="F1918" s="1" t="s">
        <v>9</v>
      </c>
      <c r="G1918" s="1">
        <v>25190</v>
      </c>
    </row>
    <row r="1919" spans="1:7" x14ac:dyDescent="0.25">
      <c r="A1919" s="1" t="s">
        <v>64</v>
      </c>
      <c r="B1919" s="1" t="s">
        <v>10</v>
      </c>
      <c r="C1919" s="1" t="s">
        <v>57</v>
      </c>
      <c r="D1919" s="1" t="s">
        <v>46</v>
      </c>
      <c r="E1919" s="1" t="s">
        <v>11</v>
      </c>
      <c r="F1919" s="1" t="s">
        <v>12</v>
      </c>
      <c r="G1919" s="1">
        <v>16130</v>
      </c>
    </row>
    <row r="1920" spans="1:7" x14ac:dyDescent="0.25">
      <c r="A1920" s="1" t="s">
        <v>67</v>
      </c>
      <c r="B1920" s="1" t="s">
        <v>13</v>
      </c>
      <c r="C1920" s="1" t="s">
        <v>58</v>
      </c>
      <c r="D1920" s="1" t="s">
        <v>46</v>
      </c>
      <c r="E1920" s="1" t="s">
        <v>8</v>
      </c>
      <c r="F1920" s="1" t="s">
        <v>9</v>
      </c>
      <c r="G1920" s="1">
        <v>4670</v>
      </c>
    </row>
    <row r="1921" spans="1:7" x14ac:dyDescent="0.25">
      <c r="A1921" s="1" t="s">
        <v>63</v>
      </c>
      <c r="B1921" s="1" t="s">
        <v>24</v>
      </c>
      <c r="C1921" s="1" t="s">
        <v>55</v>
      </c>
      <c r="D1921" s="1" t="s">
        <v>52</v>
      </c>
      <c r="E1921" s="1" t="s">
        <v>14</v>
      </c>
      <c r="F1921" s="1" t="s">
        <v>15</v>
      </c>
      <c r="G1921" s="1">
        <v>9010</v>
      </c>
    </row>
    <row r="1922" spans="1:7" x14ac:dyDescent="0.25">
      <c r="A1922" s="1" t="s">
        <v>27</v>
      </c>
      <c r="B1922" s="1" t="s">
        <v>24</v>
      </c>
      <c r="C1922" s="1" t="s">
        <v>55</v>
      </c>
      <c r="D1922" s="1" t="s">
        <v>45</v>
      </c>
      <c r="E1922" s="1" t="s">
        <v>21</v>
      </c>
      <c r="F1922" s="1" t="s">
        <v>17</v>
      </c>
      <c r="G1922" s="1">
        <v>10618</v>
      </c>
    </row>
    <row r="1923" spans="1:7" x14ac:dyDescent="0.25">
      <c r="A1923" s="1" t="s">
        <v>28</v>
      </c>
      <c r="B1923" s="1" t="s">
        <v>13</v>
      </c>
      <c r="C1923" s="1" t="s">
        <v>58</v>
      </c>
      <c r="D1923" s="1" t="s">
        <v>49</v>
      </c>
      <c r="E1923" s="1" t="s">
        <v>20</v>
      </c>
      <c r="F1923" s="1" t="s">
        <v>12</v>
      </c>
      <c r="G1923" s="1">
        <v>6457</v>
      </c>
    </row>
    <row r="1924" spans="1:7" x14ac:dyDescent="0.25">
      <c r="A1924" s="1" t="s">
        <v>65</v>
      </c>
      <c r="B1924" s="1" t="s">
        <v>13</v>
      </c>
      <c r="C1924" s="1" t="s">
        <v>58</v>
      </c>
      <c r="D1924" s="1" t="s">
        <v>54</v>
      </c>
      <c r="E1924" s="1" t="s">
        <v>23</v>
      </c>
      <c r="F1924" s="1" t="s">
        <v>9</v>
      </c>
      <c r="G1924" s="1">
        <v>1813</v>
      </c>
    </row>
    <row r="1925" spans="1:7" x14ac:dyDescent="0.25">
      <c r="A1925" s="1" t="s">
        <v>67</v>
      </c>
      <c r="B1925" s="1" t="s">
        <v>13</v>
      </c>
      <c r="C1925" s="1" t="s">
        <v>58</v>
      </c>
      <c r="D1925" s="1" t="s">
        <v>47</v>
      </c>
      <c r="E1925" s="1" t="s">
        <v>26</v>
      </c>
      <c r="F1925" s="1" t="s">
        <v>17</v>
      </c>
      <c r="G1925" s="1">
        <v>7215</v>
      </c>
    </row>
    <row r="1926" spans="1:7" x14ac:dyDescent="0.25">
      <c r="A1926" s="1" t="s">
        <v>64</v>
      </c>
      <c r="B1926" s="1" t="s">
        <v>10</v>
      </c>
      <c r="C1926" s="1" t="s">
        <v>57</v>
      </c>
      <c r="D1926" s="1" t="s">
        <v>48</v>
      </c>
      <c r="E1926" s="1" t="s">
        <v>26</v>
      </c>
      <c r="F1926" s="1" t="s">
        <v>17</v>
      </c>
      <c r="G1926" s="1">
        <v>17216</v>
      </c>
    </row>
    <row r="1927" spans="1:7" x14ac:dyDescent="0.25">
      <c r="A1927" s="1" t="s">
        <v>28</v>
      </c>
      <c r="B1927" s="1" t="s">
        <v>7</v>
      </c>
      <c r="C1927" s="1" t="s">
        <v>56</v>
      </c>
      <c r="D1927" s="1" t="s">
        <v>48</v>
      </c>
      <c r="E1927" s="1" t="s">
        <v>21</v>
      </c>
      <c r="F1927" s="1" t="s">
        <v>17</v>
      </c>
      <c r="G1927" s="1">
        <v>16820</v>
      </c>
    </row>
    <row r="1928" spans="1:7" x14ac:dyDescent="0.25">
      <c r="A1928" s="1" t="s">
        <v>64</v>
      </c>
      <c r="B1928" s="1" t="s">
        <v>13</v>
      </c>
      <c r="C1928" s="1" t="s">
        <v>58</v>
      </c>
      <c r="D1928" s="1" t="s">
        <v>45</v>
      </c>
      <c r="E1928" s="1" t="s">
        <v>20</v>
      </c>
      <c r="F1928" s="1" t="s">
        <v>12</v>
      </c>
      <c r="G1928" s="1">
        <v>4800</v>
      </c>
    </row>
    <row r="1929" spans="1:7" x14ac:dyDescent="0.25">
      <c r="A1929" s="1" t="s">
        <v>64</v>
      </c>
      <c r="B1929" s="1" t="s">
        <v>7</v>
      </c>
      <c r="C1929" s="1" t="s">
        <v>56</v>
      </c>
      <c r="D1929" s="1" t="s">
        <v>51</v>
      </c>
      <c r="E1929" s="1" t="s">
        <v>16</v>
      </c>
      <c r="F1929" s="1" t="s">
        <v>17</v>
      </c>
      <c r="G1929" s="1">
        <v>25890</v>
      </c>
    </row>
    <row r="1930" spans="1:7" x14ac:dyDescent="0.25">
      <c r="A1930" s="1" t="s">
        <v>64</v>
      </c>
      <c r="B1930" s="1" t="s">
        <v>24</v>
      </c>
      <c r="C1930" s="1" t="s">
        <v>55</v>
      </c>
      <c r="D1930" s="1" t="s">
        <v>51</v>
      </c>
      <c r="E1930" s="1" t="s">
        <v>19</v>
      </c>
      <c r="F1930" s="1" t="s">
        <v>12</v>
      </c>
      <c r="G1930" s="1">
        <v>4413</v>
      </c>
    </row>
    <row r="1931" spans="1:7" x14ac:dyDescent="0.25">
      <c r="A1931" s="1" t="s">
        <v>27</v>
      </c>
      <c r="B1931" s="1" t="s">
        <v>13</v>
      </c>
      <c r="C1931" s="1" t="s">
        <v>58</v>
      </c>
      <c r="D1931" s="1" t="s">
        <v>54</v>
      </c>
      <c r="E1931" s="1" t="s">
        <v>16</v>
      </c>
      <c r="F1931" s="1" t="s">
        <v>17</v>
      </c>
      <c r="G1931" s="1">
        <v>5539</v>
      </c>
    </row>
    <row r="1932" spans="1:7" x14ac:dyDescent="0.25">
      <c r="A1932" s="1" t="s">
        <v>28</v>
      </c>
      <c r="B1932" s="1" t="s">
        <v>7</v>
      </c>
      <c r="C1932" s="1" t="s">
        <v>56</v>
      </c>
      <c r="D1932" s="1" t="s">
        <v>49</v>
      </c>
      <c r="E1932" s="1" t="s">
        <v>11</v>
      </c>
      <c r="F1932" s="1" t="s">
        <v>12</v>
      </c>
      <c r="G1932" s="1">
        <v>27270</v>
      </c>
    </row>
    <row r="1933" spans="1:7" x14ac:dyDescent="0.25">
      <c r="A1933" s="1" t="s">
        <v>63</v>
      </c>
      <c r="B1933" s="1" t="s">
        <v>7</v>
      </c>
      <c r="C1933" s="1" t="s">
        <v>56</v>
      </c>
      <c r="D1933" s="1" t="s">
        <v>53</v>
      </c>
      <c r="E1933" s="1" t="s">
        <v>19</v>
      </c>
      <c r="F1933" s="1" t="s">
        <v>12</v>
      </c>
      <c r="G1933" s="1">
        <v>18023</v>
      </c>
    </row>
    <row r="1934" spans="1:7" x14ac:dyDescent="0.25">
      <c r="A1934" s="1" t="s">
        <v>28</v>
      </c>
      <c r="B1934" s="1" t="s">
        <v>7</v>
      </c>
      <c r="C1934" s="1" t="s">
        <v>56</v>
      </c>
      <c r="D1934" s="1" t="s">
        <v>48</v>
      </c>
      <c r="E1934" s="1" t="s">
        <v>26</v>
      </c>
      <c r="F1934" s="1" t="s">
        <v>17</v>
      </c>
      <c r="G1934" s="1">
        <v>21733</v>
      </c>
    </row>
    <row r="1935" spans="1:7" x14ac:dyDescent="0.25">
      <c r="A1935" s="1" t="s">
        <v>65</v>
      </c>
      <c r="B1935" s="1" t="s">
        <v>7</v>
      </c>
      <c r="C1935" s="1" t="s">
        <v>56</v>
      </c>
      <c r="D1935" s="1" t="s">
        <v>48</v>
      </c>
      <c r="E1935" s="1" t="s">
        <v>14</v>
      </c>
      <c r="F1935" s="1" t="s">
        <v>15</v>
      </c>
      <c r="G1935" s="1">
        <v>22966</v>
      </c>
    </row>
    <row r="1936" spans="1:7" x14ac:dyDescent="0.25">
      <c r="A1936" s="1" t="s">
        <v>66</v>
      </c>
      <c r="B1936" s="1" t="s">
        <v>7</v>
      </c>
      <c r="C1936" s="1" t="s">
        <v>56</v>
      </c>
      <c r="D1936" s="1" t="s">
        <v>54</v>
      </c>
      <c r="E1936" s="1" t="s">
        <v>25</v>
      </c>
      <c r="F1936" s="1" t="s">
        <v>15</v>
      </c>
      <c r="G1936" s="1">
        <v>20621</v>
      </c>
    </row>
    <row r="1937" spans="1:7" x14ac:dyDescent="0.25">
      <c r="A1937" s="1" t="s">
        <v>66</v>
      </c>
      <c r="B1937" s="1" t="s">
        <v>13</v>
      </c>
      <c r="C1937" s="1" t="s">
        <v>58</v>
      </c>
      <c r="D1937" s="1" t="s">
        <v>48</v>
      </c>
      <c r="E1937" s="1" t="s">
        <v>22</v>
      </c>
      <c r="F1937" s="1" t="s">
        <v>9</v>
      </c>
      <c r="G1937" s="1">
        <v>4021</v>
      </c>
    </row>
    <row r="1938" spans="1:7" x14ac:dyDescent="0.25">
      <c r="A1938" s="1" t="s">
        <v>65</v>
      </c>
      <c r="B1938" s="1" t="s">
        <v>24</v>
      </c>
      <c r="C1938" s="1" t="s">
        <v>55</v>
      </c>
      <c r="D1938" s="1" t="s">
        <v>52</v>
      </c>
      <c r="E1938" s="1" t="s">
        <v>26</v>
      </c>
      <c r="F1938" s="1" t="s">
        <v>17</v>
      </c>
      <c r="G1938" s="1">
        <v>9754</v>
      </c>
    </row>
    <row r="1939" spans="1:7" x14ac:dyDescent="0.25">
      <c r="A1939" s="1" t="s">
        <v>65</v>
      </c>
      <c r="B1939" s="1" t="s">
        <v>24</v>
      </c>
      <c r="C1939" s="1" t="s">
        <v>55</v>
      </c>
      <c r="D1939" s="1" t="s">
        <v>49</v>
      </c>
      <c r="E1939" s="1" t="s">
        <v>23</v>
      </c>
      <c r="F1939" s="1" t="s">
        <v>9</v>
      </c>
      <c r="G1939" s="1">
        <v>6162</v>
      </c>
    </row>
    <row r="1940" spans="1:7" x14ac:dyDescent="0.25">
      <c r="A1940" s="1" t="s">
        <v>68</v>
      </c>
      <c r="B1940" s="1" t="s">
        <v>7</v>
      </c>
      <c r="C1940" s="1" t="s">
        <v>56</v>
      </c>
      <c r="D1940" s="1" t="s">
        <v>51</v>
      </c>
      <c r="E1940" s="1" t="s">
        <v>22</v>
      </c>
      <c r="F1940" s="1" t="s">
        <v>9</v>
      </c>
      <c r="G1940" s="1">
        <v>21130</v>
      </c>
    </row>
    <row r="1941" spans="1:7" x14ac:dyDescent="0.25">
      <c r="A1941" s="1" t="s">
        <v>67</v>
      </c>
      <c r="B1941" s="1" t="s">
        <v>13</v>
      </c>
      <c r="C1941" s="1" t="s">
        <v>58</v>
      </c>
      <c r="D1941" s="1" t="s">
        <v>47</v>
      </c>
      <c r="E1941" s="1" t="s">
        <v>25</v>
      </c>
      <c r="F1941" s="1" t="s">
        <v>15</v>
      </c>
      <c r="G1941" s="1">
        <v>2694</v>
      </c>
    </row>
    <row r="1942" spans="1:7" x14ac:dyDescent="0.25">
      <c r="A1942" s="1" t="s">
        <v>28</v>
      </c>
      <c r="B1942" s="1" t="s">
        <v>10</v>
      </c>
      <c r="C1942" s="1" t="s">
        <v>57</v>
      </c>
      <c r="D1942" s="1" t="s">
        <v>53</v>
      </c>
      <c r="E1942" s="1" t="s">
        <v>11</v>
      </c>
      <c r="F1942" s="1" t="s">
        <v>12</v>
      </c>
      <c r="G1942" s="1">
        <v>9102</v>
      </c>
    </row>
    <row r="1943" spans="1:7" x14ac:dyDescent="0.25">
      <c r="A1943" s="1" t="s">
        <v>68</v>
      </c>
      <c r="B1943" s="1" t="s">
        <v>13</v>
      </c>
      <c r="C1943" s="1" t="s">
        <v>58</v>
      </c>
      <c r="D1943" s="1" t="s">
        <v>48</v>
      </c>
      <c r="E1943" s="1" t="s">
        <v>18</v>
      </c>
      <c r="F1943" s="1" t="s">
        <v>15</v>
      </c>
      <c r="G1943" s="1">
        <v>7145</v>
      </c>
    </row>
    <row r="1944" spans="1:7" x14ac:dyDescent="0.25">
      <c r="A1944" s="1" t="s">
        <v>68</v>
      </c>
      <c r="B1944" s="1" t="s">
        <v>7</v>
      </c>
      <c r="C1944" s="1" t="s">
        <v>56</v>
      </c>
      <c r="D1944" s="1" t="s">
        <v>49</v>
      </c>
      <c r="E1944" s="1" t="s">
        <v>19</v>
      </c>
      <c r="F1944" s="1" t="s">
        <v>12</v>
      </c>
      <c r="G1944" s="1">
        <v>22148</v>
      </c>
    </row>
    <row r="1945" spans="1:7" x14ac:dyDescent="0.25">
      <c r="A1945" s="1" t="s">
        <v>67</v>
      </c>
      <c r="B1945" s="1" t="s">
        <v>7</v>
      </c>
      <c r="C1945" s="1" t="s">
        <v>56</v>
      </c>
      <c r="D1945" s="1" t="s">
        <v>54</v>
      </c>
      <c r="E1945" s="1" t="s">
        <v>26</v>
      </c>
      <c r="F1945" s="1" t="s">
        <v>17</v>
      </c>
      <c r="G1945" s="1">
        <v>25794</v>
      </c>
    </row>
    <row r="1946" spans="1:7" x14ac:dyDescent="0.25">
      <c r="A1946" s="1" t="s">
        <v>66</v>
      </c>
      <c r="B1946" s="1" t="s">
        <v>7</v>
      </c>
      <c r="C1946" s="1" t="s">
        <v>56</v>
      </c>
      <c r="D1946" s="1" t="s">
        <v>47</v>
      </c>
      <c r="E1946" s="1" t="s">
        <v>14</v>
      </c>
      <c r="F1946" s="1" t="s">
        <v>15</v>
      </c>
      <c r="G1946" s="1">
        <v>21591</v>
      </c>
    </row>
    <row r="1947" spans="1:7" x14ac:dyDescent="0.25">
      <c r="A1947" s="1" t="s">
        <v>68</v>
      </c>
      <c r="B1947" s="1" t="s">
        <v>24</v>
      </c>
      <c r="C1947" s="1" t="s">
        <v>55</v>
      </c>
      <c r="D1947" s="1" t="s">
        <v>46</v>
      </c>
      <c r="E1947" s="1" t="s">
        <v>23</v>
      </c>
      <c r="F1947" s="1" t="s">
        <v>9</v>
      </c>
      <c r="G1947" s="1">
        <v>9276</v>
      </c>
    </row>
    <row r="1948" spans="1:7" x14ac:dyDescent="0.25">
      <c r="A1948" s="1" t="s">
        <v>67</v>
      </c>
      <c r="B1948" s="1" t="s">
        <v>10</v>
      </c>
      <c r="C1948" s="1" t="s">
        <v>57</v>
      </c>
      <c r="D1948" s="1" t="s">
        <v>46</v>
      </c>
      <c r="E1948" s="1" t="s">
        <v>19</v>
      </c>
      <c r="F1948" s="1" t="s">
        <v>12</v>
      </c>
      <c r="G1948" s="1">
        <v>10899</v>
      </c>
    </row>
    <row r="1949" spans="1:7" x14ac:dyDescent="0.25">
      <c r="A1949" s="1" t="s">
        <v>27</v>
      </c>
      <c r="B1949" s="1" t="s">
        <v>10</v>
      </c>
      <c r="C1949" s="1" t="s">
        <v>57</v>
      </c>
      <c r="D1949" s="1" t="s">
        <v>54</v>
      </c>
      <c r="E1949" s="1" t="s">
        <v>11</v>
      </c>
      <c r="F1949" s="1" t="s">
        <v>12</v>
      </c>
      <c r="G1949" s="1">
        <v>12975</v>
      </c>
    </row>
    <row r="1950" spans="1:7" x14ac:dyDescent="0.25">
      <c r="A1950" s="1" t="s">
        <v>67</v>
      </c>
      <c r="B1950" s="1" t="s">
        <v>24</v>
      </c>
      <c r="C1950" s="1" t="s">
        <v>55</v>
      </c>
      <c r="D1950" s="1" t="s">
        <v>50</v>
      </c>
      <c r="E1950" s="1" t="s">
        <v>23</v>
      </c>
      <c r="F1950" s="1" t="s">
        <v>9</v>
      </c>
      <c r="G1950" s="1">
        <v>13828</v>
      </c>
    </row>
    <row r="1951" spans="1:7" x14ac:dyDescent="0.25">
      <c r="A1951" s="1" t="s">
        <v>67</v>
      </c>
      <c r="B1951" s="1" t="s">
        <v>24</v>
      </c>
      <c r="C1951" s="1" t="s">
        <v>55</v>
      </c>
      <c r="D1951" s="1" t="s">
        <v>50</v>
      </c>
      <c r="E1951" s="1" t="s">
        <v>20</v>
      </c>
      <c r="F1951" s="1" t="s">
        <v>12</v>
      </c>
      <c r="G1951" s="1">
        <v>8307</v>
      </c>
    </row>
    <row r="1952" spans="1:7" x14ac:dyDescent="0.25">
      <c r="A1952" s="1" t="s">
        <v>63</v>
      </c>
      <c r="B1952" s="1" t="s">
        <v>10</v>
      </c>
      <c r="C1952" s="1" t="s">
        <v>57</v>
      </c>
      <c r="D1952" s="1" t="s">
        <v>47</v>
      </c>
      <c r="E1952" s="1" t="s">
        <v>26</v>
      </c>
      <c r="F1952" s="1" t="s">
        <v>17</v>
      </c>
      <c r="G1952" s="1">
        <v>13331</v>
      </c>
    </row>
    <row r="1953" spans="1:7" x14ac:dyDescent="0.25">
      <c r="A1953" s="1" t="s">
        <v>66</v>
      </c>
      <c r="B1953" s="1" t="s">
        <v>24</v>
      </c>
      <c r="C1953" s="1" t="s">
        <v>55</v>
      </c>
      <c r="D1953" s="1" t="s">
        <v>53</v>
      </c>
      <c r="E1953" s="1" t="s">
        <v>23</v>
      </c>
      <c r="F1953" s="1" t="s">
        <v>9</v>
      </c>
      <c r="G1953" s="1">
        <v>7606</v>
      </c>
    </row>
    <row r="1954" spans="1:7" x14ac:dyDescent="0.25">
      <c r="A1954" s="1" t="s">
        <v>68</v>
      </c>
      <c r="B1954" s="1" t="s">
        <v>7</v>
      </c>
      <c r="C1954" s="1" t="s">
        <v>56</v>
      </c>
      <c r="D1954" s="1" t="s">
        <v>54</v>
      </c>
      <c r="E1954" s="1" t="s">
        <v>8</v>
      </c>
      <c r="F1954" s="1" t="s">
        <v>9</v>
      </c>
      <c r="G1954" s="1">
        <v>28177</v>
      </c>
    </row>
    <row r="1955" spans="1:7" x14ac:dyDescent="0.25">
      <c r="A1955" s="1" t="s">
        <v>68</v>
      </c>
      <c r="B1955" s="1" t="s">
        <v>24</v>
      </c>
      <c r="C1955" s="1" t="s">
        <v>55</v>
      </c>
      <c r="D1955" s="1" t="s">
        <v>51</v>
      </c>
      <c r="E1955" s="1" t="s">
        <v>21</v>
      </c>
      <c r="F1955" s="1" t="s">
        <v>17</v>
      </c>
      <c r="G1955" s="1">
        <v>12218</v>
      </c>
    </row>
    <row r="1956" spans="1:7" x14ac:dyDescent="0.25">
      <c r="A1956" s="1" t="s">
        <v>27</v>
      </c>
      <c r="B1956" s="1" t="s">
        <v>24</v>
      </c>
      <c r="C1956" s="1" t="s">
        <v>55</v>
      </c>
      <c r="D1956" s="1" t="s">
        <v>53</v>
      </c>
      <c r="E1956" s="1" t="s">
        <v>25</v>
      </c>
      <c r="F1956" s="1" t="s">
        <v>15</v>
      </c>
      <c r="G1956" s="1">
        <v>14466</v>
      </c>
    </row>
    <row r="1957" spans="1:7" x14ac:dyDescent="0.25">
      <c r="A1957" s="1" t="s">
        <v>27</v>
      </c>
      <c r="B1957" s="1" t="s">
        <v>7</v>
      </c>
      <c r="C1957" s="1" t="s">
        <v>56</v>
      </c>
      <c r="D1957" s="1" t="s">
        <v>52</v>
      </c>
      <c r="E1957" s="1" t="s">
        <v>20</v>
      </c>
      <c r="F1957" s="1" t="s">
        <v>12</v>
      </c>
      <c r="G1957" s="1">
        <v>19008</v>
      </c>
    </row>
    <row r="1958" spans="1:7" x14ac:dyDescent="0.25">
      <c r="A1958" s="1" t="s">
        <v>28</v>
      </c>
      <c r="B1958" s="1" t="s">
        <v>13</v>
      </c>
      <c r="C1958" s="1" t="s">
        <v>58</v>
      </c>
      <c r="D1958" s="1" t="s">
        <v>48</v>
      </c>
      <c r="E1958" s="1" t="s">
        <v>20</v>
      </c>
      <c r="F1958" s="1" t="s">
        <v>12</v>
      </c>
      <c r="G1958" s="1">
        <v>6215</v>
      </c>
    </row>
    <row r="1959" spans="1:7" x14ac:dyDescent="0.25">
      <c r="A1959" s="1" t="s">
        <v>64</v>
      </c>
      <c r="B1959" s="1" t="s">
        <v>7</v>
      </c>
      <c r="C1959" s="1" t="s">
        <v>56</v>
      </c>
      <c r="D1959" s="1" t="s">
        <v>45</v>
      </c>
      <c r="E1959" s="1" t="s">
        <v>11</v>
      </c>
      <c r="F1959" s="1" t="s">
        <v>12</v>
      </c>
      <c r="G1959" s="1">
        <v>20311</v>
      </c>
    </row>
    <row r="1960" spans="1:7" x14ac:dyDescent="0.25">
      <c r="A1960" s="1" t="s">
        <v>67</v>
      </c>
      <c r="B1960" s="1" t="s">
        <v>10</v>
      </c>
      <c r="C1960" s="1" t="s">
        <v>57</v>
      </c>
      <c r="D1960" s="1" t="s">
        <v>51</v>
      </c>
      <c r="E1960" s="1" t="s">
        <v>14</v>
      </c>
      <c r="F1960" s="1" t="s">
        <v>15</v>
      </c>
      <c r="G1960" s="1">
        <v>9378</v>
      </c>
    </row>
    <row r="1961" spans="1:7" x14ac:dyDescent="0.25">
      <c r="A1961" s="1" t="s">
        <v>67</v>
      </c>
      <c r="B1961" s="1" t="s">
        <v>13</v>
      </c>
      <c r="C1961" s="1" t="s">
        <v>58</v>
      </c>
      <c r="D1961" s="1" t="s">
        <v>52</v>
      </c>
      <c r="E1961" s="1" t="s">
        <v>25</v>
      </c>
      <c r="F1961" s="1" t="s">
        <v>15</v>
      </c>
      <c r="G1961" s="1">
        <v>4132</v>
      </c>
    </row>
    <row r="1962" spans="1:7" x14ac:dyDescent="0.25">
      <c r="A1962" s="1" t="s">
        <v>65</v>
      </c>
      <c r="B1962" s="1" t="s">
        <v>10</v>
      </c>
      <c r="C1962" s="1" t="s">
        <v>57</v>
      </c>
      <c r="D1962" s="1" t="s">
        <v>45</v>
      </c>
      <c r="E1962" s="1" t="s">
        <v>19</v>
      </c>
      <c r="F1962" s="1" t="s">
        <v>12</v>
      </c>
      <c r="G1962" s="1">
        <v>11832</v>
      </c>
    </row>
    <row r="1963" spans="1:7" x14ac:dyDescent="0.25">
      <c r="A1963" s="1" t="s">
        <v>27</v>
      </c>
      <c r="B1963" s="1" t="s">
        <v>7</v>
      </c>
      <c r="C1963" s="1" t="s">
        <v>56</v>
      </c>
      <c r="D1963" s="1" t="s">
        <v>50</v>
      </c>
      <c r="E1963" s="1" t="s">
        <v>8</v>
      </c>
      <c r="F1963" s="1" t="s">
        <v>9</v>
      </c>
      <c r="G1963" s="1">
        <v>24709</v>
      </c>
    </row>
    <row r="1964" spans="1:7" x14ac:dyDescent="0.25">
      <c r="A1964" s="1" t="s">
        <v>28</v>
      </c>
      <c r="B1964" s="1" t="s">
        <v>13</v>
      </c>
      <c r="C1964" s="1" t="s">
        <v>58</v>
      </c>
      <c r="D1964" s="1" t="s">
        <v>51</v>
      </c>
      <c r="E1964" s="1" t="s">
        <v>25</v>
      </c>
      <c r="F1964" s="1" t="s">
        <v>15</v>
      </c>
      <c r="G1964" s="1">
        <v>7591</v>
      </c>
    </row>
    <row r="1965" spans="1:7" x14ac:dyDescent="0.25">
      <c r="A1965" s="1" t="s">
        <v>68</v>
      </c>
      <c r="B1965" s="1" t="s">
        <v>7</v>
      </c>
      <c r="C1965" s="1" t="s">
        <v>56</v>
      </c>
      <c r="D1965" s="1" t="s">
        <v>53</v>
      </c>
      <c r="E1965" s="1" t="s">
        <v>25</v>
      </c>
      <c r="F1965" s="1" t="s">
        <v>15</v>
      </c>
      <c r="G1965" s="1">
        <v>25725</v>
      </c>
    </row>
    <row r="1966" spans="1:7" x14ac:dyDescent="0.25">
      <c r="A1966" s="1" t="s">
        <v>67</v>
      </c>
      <c r="B1966" s="1" t="s">
        <v>13</v>
      </c>
      <c r="C1966" s="1" t="s">
        <v>58</v>
      </c>
      <c r="D1966" s="1" t="s">
        <v>51</v>
      </c>
      <c r="E1966" s="1" t="s">
        <v>26</v>
      </c>
      <c r="F1966" s="1" t="s">
        <v>17</v>
      </c>
      <c r="G1966" s="1">
        <v>5908</v>
      </c>
    </row>
    <row r="1967" spans="1:7" x14ac:dyDescent="0.25">
      <c r="A1967" s="1" t="s">
        <v>27</v>
      </c>
      <c r="B1967" s="1" t="s">
        <v>13</v>
      </c>
      <c r="C1967" s="1" t="s">
        <v>58</v>
      </c>
      <c r="D1967" s="1" t="s">
        <v>47</v>
      </c>
      <c r="E1967" s="1" t="s">
        <v>25</v>
      </c>
      <c r="F1967" s="1" t="s">
        <v>15</v>
      </c>
      <c r="G1967" s="1">
        <v>7029</v>
      </c>
    </row>
    <row r="1968" spans="1:7" x14ac:dyDescent="0.25">
      <c r="A1968" s="1" t="s">
        <v>67</v>
      </c>
      <c r="B1968" s="1" t="s">
        <v>7</v>
      </c>
      <c r="C1968" s="1" t="s">
        <v>56</v>
      </c>
      <c r="D1968" s="1" t="s">
        <v>49</v>
      </c>
      <c r="E1968" s="1" t="s">
        <v>16</v>
      </c>
      <c r="F1968" s="1" t="s">
        <v>17</v>
      </c>
      <c r="G1968" s="1">
        <v>15409</v>
      </c>
    </row>
    <row r="1969" spans="1:7" x14ac:dyDescent="0.25">
      <c r="A1969" s="1" t="s">
        <v>28</v>
      </c>
      <c r="B1969" s="1" t="s">
        <v>7</v>
      </c>
      <c r="C1969" s="1" t="s">
        <v>56</v>
      </c>
      <c r="D1969" s="1" t="s">
        <v>45</v>
      </c>
      <c r="E1969" s="1" t="s">
        <v>11</v>
      </c>
      <c r="F1969" s="1" t="s">
        <v>12</v>
      </c>
      <c r="G1969" s="1">
        <v>28554</v>
      </c>
    </row>
    <row r="1970" spans="1:7" x14ac:dyDescent="0.25">
      <c r="A1970" s="1" t="s">
        <v>27</v>
      </c>
      <c r="B1970" s="1" t="s">
        <v>24</v>
      </c>
      <c r="C1970" s="1" t="s">
        <v>55</v>
      </c>
      <c r="D1970" s="1" t="s">
        <v>53</v>
      </c>
      <c r="E1970" s="1" t="s">
        <v>23</v>
      </c>
      <c r="F1970" s="1" t="s">
        <v>9</v>
      </c>
      <c r="G1970" s="1">
        <v>4999</v>
      </c>
    </row>
    <row r="1971" spans="1:7" x14ac:dyDescent="0.25">
      <c r="A1971" s="1" t="s">
        <v>66</v>
      </c>
      <c r="B1971" s="1" t="s">
        <v>13</v>
      </c>
      <c r="C1971" s="1" t="s">
        <v>58</v>
      </c>
      <c r="D1971" s="1" t="s">
        <v>49</v>
      </c>
      <c r="E1971" s="1" t="s">
        <v>23</v>
      </c>
      <c r="F1971" s="1" t="s">
        <v>9</v>
      </c>
      <c r="G1971" s="1">
        <v>1289</v>
      </c>
    </row>
    <row r="1972" spans="1:7" x14ac:dyDescent="0.25">
      <c r="A1972" s="1" t="s">
        <v>63</v>
      </c>
      <c r="B1972" s="1" t="s">
        <v>13</v>
      </c>
      <c r="C1972" s="1" t="s">
        <v>58</v>
      </c>
      <c r="D1972" s="1" t="s">
        <v>54</v>
      </c>
      <c r="E1972" s="1" t="s">
        <v>14</v>
      </c>
      <c r="F1972" s="1" t="s">
        <v>15</v>
      </c>
      <c r="G1972" s="1">
        <v>3267</v>
      </c>
    </row>
    <row r="1973" spans="1:7" x14ac:dyDescent="0.25">
      <c r="A1973" s="1" t="s">
        <v>68</v>
      </c>
      <c r="B1973" s="1" t="s">
        <v>13</v>
      </c>
      <c r="C1973" s="1" t="s">
        <v>58</v>
      </c>
      <c r="D1973" s="1" t="s">
        <v>47</v>
      </c>
      <c r="E1973" s="1" t="s">
        <v>26</v>
      </c>
      <c r="F1973" s="1" t="s">
        <v>17</v>
      </c>
      <c r="G1973" s="1">
        <v>3779</v>
      </c>
    </row>
    <row r="1974" spans="1:7" x14ac:dyDescent="0.25">
      <c r="A1974" s="1" t="s">
        <v>67</v>
      </c>
      <c r="B1974" s="1" t="s">
        <v>13</v>
      </c>
      <c r="C1974" s="1" t="s">
        <v>58</v>
      </c>
      <c r="D1974" s="1" t="s">
        <v>46</v>
      </c>
      <c r="E1974" s="1" t="s">
        <v>23</v>
      </c>
      <c r="F1974" s="1" t="s">
        <v>9</v>
      </c>
      <c r="G1974" s="1">
        <v>5433</v>
      </c>
    </row>
    <row r="1975" spans="1:7" x14ac:dyDescent="0.25">
      <c r="A1975" s="1" t="s">
        <v>68</v>
      </c>
      <c r="B1975" s="1" t="s">
        <v>7</v>
      </c>
      <c r="C1975" s="1" t="s">
        <v>56</v>
      </c>
      <c r="D1975" s="1" t="s">
        <v>49</v>
      </c>
      <c r="E1975" s="1" t="s">
        <v>20</v>
      </c>
      <c r="F1975" s="1" t="s">
        <v>12</v>
      </c>
      <c r="G1975" s="1">
        <v>21410</v>
      </c>
    </row>
    <row r="1976" spans="1:7" x14ac:dyDescent="0.25">
      <c r="A1976" s="1" t="s">
        <v>66</v>
      </c>
      <c r="B1976" s="1" t="s">
        <v>10</v>
      </c>
      <c r="C1976" s="1" t="s">
        <v>57</v>
      </c>
      <c r="D1976" s="1" t="s">
        <v>46</v>
      </c>
      <c r="E1976" s="1" t="s">
        <v>25</v>
      </c>
      <c r="F1976" s="1" t="s">
        <v>15</v>
      </c>
      <c r="G1976" s="1">
        <v>19887</v>
      </c>
    </row>
    <row r="1977" spans="1:7" x14ac:dyDescent="0.25">
      <c r="A1977" s="1" t="s">
        <v>63</v>
      </c>
      <c r="B1977" s="1" t="s">
        <v>10</v>
      </c>
      <c r="C1977" s="1" t="s">
        <v>57</v>
      </c>
      <c r="D1977" s="1" t="s">
        <v>50</v>
      </c>
      <c r="E1977" s="1" t="s">
        <v>26</v>
      </c>
      <c r="F1977" s="1" t="s">
        <v>17</v>
      </c>
      <c r="G1977" s="1">
        <v>12222</v>
      </c>
    </row>
    <row r="1978" spans="1:7" x14ac:dyDescent="0.25">
      <c r="A1978" s="1" t="s">
        <v>27</v>
      </c>
      <c r="B1978" s="1" t="s">
        <v>7</v>
      </c>
      <c r="C1978" s="1" t="s">
        <v>56</v>
      </c>
      <c r="D1978" s="1" t="s">
        <v>49</v>
      </c>
      <c r="E1978" s="1" t="s">
        <v>8</v>
      </c>
      <c r="F1978" s="1" t="s">
        <v>9</v>
      </c>
      <c r="G1978" s="1">
        <v>16166</v>
      </c>
    </row>
    <row r="1979" spans="1:7" x14ac:dyDescent="0.25">
      <c r="A1979" s="1" t="s">
        <v>68</v>
      </c>
      <c r="B1979" s="1" t="s">
        <v>24</v>
      </c>
      <c r="C1979" s="1" t="s">
        <v>55</v>
      </c>
      <c r="D1979" s="1" t="s">
        <v>52</v>
      </c>
      <c r="E1979" s="1" t="s">
        <v>11</v>
      </c>
      <c r="F1979" s="1" t="s">
        <v>12</v>
      </c>
      <c r="G1979" s="1">
        <v>13973</v>
      </c>
    </row>
    <row r="1980" spans="1:7" x14ac:dyDescent="0.25">
      <c r="A1980" s="1" t="s">
        <v>63</v>
      </c>
      <c r="B1980" s="1" t="s">
        <v>24</v>
      </c>
      <c r="C1980" s="1" t="s">
        <v>55</v>
      </c>
      <c r="D1980" s="1" t="s">
        <v>54</v>
      </c>
      <c r="E1980" s="1" t="s">
        <v>8</v>
      </c>
      <c r="F1980" s="1" t="s">
        <v>9</v>
      </c>
      <c r="G1980" s="1">
        <v>12164</v>
      </c>
    </row>
    <row r="1981" spans="1:7" x14ac:dyDescent="0.25">
      <c r="A1981" s="1" t="s">
        <v>65</v>
      </c>
      <c r="B1981" s="1" t="s">
        <v>10</v>
      </c>
      <c r="C1981" s="1" t="s">
        <v>57</v>
      </c>
      <c r="D1981" s="1" t="s">
        <v>51</v>
      </c>
      <c r="E1981" s="1" t="s">
        <v>23</v>
      </c>
      <c r="F1981" s="1" t="s">
        <v>9</v>
      </c>
      <c r="G1981" s="1">
        <v>12263</v>
      </c>
    </row>
    <row r="1982" spans="1:7" x14ac:dyDescent="0.25">
      <c r="A1982" s="1" t="s">
        <v>28</v>
      </c>
      <c r="B1982" s="1" t="s">
        <v>7</v>
      </c>
      <c r="C1982" s="1" t="s">
        <v>56</v>
      </c>
      <c r="D1982" s="1" t="s">
        <v>47</v>
      </c>
      <c r="E1982" s="1" t="s">
        <v>19</v>
      </c>
      <c r="F1982" s="1" t="s">
        <v>12</v>
      </c>
      <c r="G1982" s="1">
        <v>23153</v>
      </c>
    </row>
    <row r="1983" spans="1:7" x14ac:dyDescent="0.25">
      <c r="A1983" s="1" t="s">
        <v>65</v>
      </c>
      <c r="B1983" s="1" t="s">
        <v>13</v>
      </c>
      <c r="C1983" s="1" t="s">
        <v>58</v>
      </c>
      <c r="D1983" s="1" t="s">
        <v>49</v>
      </c>
      <c r="E1983" s="1" t="s">
        <v>11</v>
      </c>
      <c r="F1983" s="1" t="s">
        <v>12</v>
      </c>
      <c r="G1983" s="1">
        <v>1136</v>
      </c>
    </row>
    <row r="1984" spans="1:7" x14ac:dyDescent="0.25">
      <c r="A1984" s="1" t="s">
        <v>64</v>
      </c>
      <c r="B1984" s="1" t="s">
        <v>13</v>
      </c>
      <c r="C1984" s="1" t="s">
        <v>58</v>
      </c>
      <c r="D1984" s="1" t="s">
        <v>47</v>
      </c>
      <c r="E1984" s="1" t="s">
        <v>25</v>
      </c>
      <c r="F1984" s="1" t="s">
        <v>15</v>
      </c>
      <c r="G1984" s="1">
        <v>2860</v>
      </c>
    </row>
    <row r="1985" spans="1:11" x14ac:dyDescent="0.25">
      <c r="A1985" s="1" t="s">
        <v>63</v>
      </c>
      <c r="B1985" s="1" t="s">
        <v>7</v>
      </c>
      <c r="C1985" s="1" t="s">
        <v>56</v>
      </c>
      <c r="D1985" s="1" t="s">
        <v>47</v>
      </c>
      <c r="E1985" s="1" t="s">
        <v>23</v>
      </c>
      <c r="F1985" s="1" t="s">
        <v>9</v>
      </c>
      <c r="G1985" s="1">
        <v>18754</v>
      </c>
    </row>
    <row r="1986" spans="1:11" x14ac:dyDescent="0.25">
      <c r="A1986" s="1" t="s">
        <v>63</v>
      </c>
      <c r="B1986" s="1" t="s">
        <v>10</v>
      </c>
      <c r="C1986" s="1" t="s">
        <v>57</v>
      </c>
      <c r="D1986" s="1" t="s">
        <v>49</v>
      </c>
      <c r="E1986" s="1" t="s">
        <v>26</v>
      </c>
      <c r="F1986" s="1" t="s">
        <v>17</v>
      </c>
      <c r="G1986" s="1">
        <v>14153</v>
      </c>
    </row>
    <row r="1987" spans="1:11" x14ac:dyDescent="0.25">
      <c r="A1987" s="1" t="s">
        <v>68</v>
      </c>
      <c r="B1987" s="1" t="s">
        <v>7</v>
      </c>
      <c r="C1987" s="1" t="s">
        <v>56</v>
      </c>
      <c r="D1987" s="1" t="s">
        <v>47</v>
      </c>
      <c r="E1987" s="1" t="s">
        <v>23</v>
      </c>
      <c r="F1987" s="1" t="s">
        <v>9</v>
      </c>
      <c r="G1987" s="1">
        <v>29176</v>
      </c>
    </row>
    <row r="1988" spans="1:11" x14ac:dyDescent="0.25">
      <c r="A1988" s="1" t="s">
        <v>68</v>
      </c>
      <c r="B1988" s="1" t="s">
        <v>10</v>
      </c>
      <c r="C1988" s="1" t="s">
        <v>57</v>
      </c>
      <c r="D1988" s="1" t="s">
        <v>51</v>
      </c>
      <c r="E1988" s="1" t="s">
        <v>25</v>
      </c>
      <c r="F1988" s="1" t="s">
        <v>15</v>
      </c>
      <c r="G1988" s="1">
        <v>9709</v>
      </c>
    </row>
    <row r="1989" spans="1:11" x14ac:dyDescent="0.25">
      <c r="A1989" s="1" t="s">
        <v>68</v>
      </c>
      <c r="B1989" s="1" t="s">
        <v>10</v>
      </c>
      <c r="C1989" s="1" t="s">
        <v>57</v>
      </c>
      <c r="D1989" s="1" t="s">
        <v>49</v>
      </c>
      <c r="E1989" s="1" t="s">
        <v>26</v>
      </c>
      <c r="F1989" s="1" t="s">
        <v>17</v>
      </c>
      <c r="G1989" s="1">
        <v>10401</v>
      </c>
    </row>
    <row r="1990" spans="1:11" x14ac:dyDescent="0.25">
      <c r="A1990" s="1" t="s">
        <v>66</v>
      </c>
      <c r="B1990" s="1" t="s">
        <v>7</v>
      </c>
      <c r="C1990" s="1" t="s">
        <v>56</v>
      </c>
      <c r="D1990" s="1" t="s">
        <v>46</v>
      </c>
      <c r="E1990" s="1" t="s">
        <v>21</v>
      </c>
      <c r="F1990" s="1" t="s">
        <v>17</v>
      </c>
      <c r="G1990" s="1">
        <v>22525</v>
      </c>
    </row>
    <row r="1991" spans="1:11" x14ac:dyDescent="0.25">
      <c r="A1991" s="1" t="s">
        <v>28</v>
      </c>
      <c r="B1991" s="1" t="s">
        <v>10</v>
      </c>
      <c r="C1991" s="1" t="s">
        <v>57</v>
      </c>
      <c r="D1991" s="1" t="s">
        <v>49</v>
      </c>
      <c r="E1991" s="1" t="s">
        <v>18</v>
      </c>
      <c r="F1991" s="1" t="s">
        <v>15</v>
      </c>
      <c r="G1991" s="1">
        <v>8690</v>
      </c>
    </row>
    <row r="1992" spans="1:11" x14ac:dyDescent="0.25">
      <c r="A1992" s="1" t="s">
        <v>28</v>
      </c>
      <c r="B1992" s="1" t="s">
        <v>24</v>
      </c>
      <c r="C1992" s="1" t="s">
        <v>55</v>
      </c>
      <c r="D1992" s="1" t="s">
        <v>52</v>
      </c>
      <c r="E1992" s="1" t="s">
        <v>22</v>
      </c>
      <c r="F1992" s="1" t="s">
        <v>9</v>
      </c>
      <c r="G1992" s="1">
        <v>4156</v>
      </c>
    </row>
    <row r="1993" spans="1:11" x14ac:dyDescent="0.25">
      <c r="A1993" s="1" t="s">
        <v>67</v>
      </c>
      <c r="B1993" s="1" t="s">
        <v>10</v>
      </c>
      <c r="C1993" s="1" t="s">
        <v>57</v>
      </c>
      <c r="D1993" s="1" t="s">
        <v>51</v>
      </c>
      <c r="E1993" s="1" t="s">
        <v>19</v>
      </c>
      <c r="F1993" s="1" t="s">
        <v>12</v>
      </c>
      <c r="G1993" s="1">
        <v>18448</v>
      </c>
    </row>
    <row r="1994" spans="1:11" x14ac:dyDescent="0.25">
      <c r="A1994" s="1" t="s">
        <v>64</v>
      </c>
      <c r="B1994" s="1" t="s">
        <v>24</v>
      </c>
      <c r="C1994" s="1" t="s">
        <v>55</v>
      </c>
      <c r="D1994" s="1" t="s">
        <v>48</v>
      </c>
      <c r="E1994" s="1" t="s">
        <v>8</v>
      </c>
      <c r="F1994" s="1" t="s">
        <v>9</v>
      </c>
      <c r="G1994" s="1">
        <v>9695</v>
      </c>
    </row>
    <row r="1995" spans="1:11" x14ac:dyDescent="0.25">
      <c r="A1995" s="1" t="s">
        <v>63</v>
      </c>
      <c r="B1995" s="1" t="s">
        <v>7</v>
      </c>
      <c r="C1995" s="1" t="s">
        <v>56</v>
      </c>
      <c r="D1995" s="1" t="s">
        <v>46</v>
      </c>
      <c r="E1995" s="1" t="s">
        <v>21</v>
      </c>
      <c r="F1995" s="1" t="s">
        <v>17</v>
      </c>
      <c r="G1995" s="1">
        <v>21426</v>
      </c>
    </row>
    <row r="1996" spans="1:11" x14ac:dyDescent="0.25">
      <c r="A1996" s="1" t="s">
        <v>27</v>
      </c>
      <c r="B1996" s="1" t="s">
        <v>24</v>
      </c>
      <c r="C1996" s="1" t="s">
        <v>55</v>
      </c>
      <c r="D1996" s="1" t="s">
        <v>46</v>
      </c>
      <c r="E1996" s="1" t="s">
        <v>22</v>
      </c>
      <c r="F1996" s="1" t="s">
        <v>9</v>
      </c>
      <c r="G1996" s="1">
        <v>14175</v>
      </c>
    </row>
    <row r="1997" spans="1:11" x14ac:dyDescent="0.25">
      <c r="A1997" s="1" t="s">
        <v>68</v>
      </c>
      <c r="B1997" s="1" t="s">
        <v>10</v>
      </c>
      <c r="C1997" s="1" t="s">
        <v>57</v>
      </c>
      <c r="D1997" s="1" t="s">
        <v>54</v>
      </c>
      <c r="E1997" s="1" t="s">
        <v>18</v>
      </c>
      <c r="F1997" s="1" t="s">
        <v>15</v>
      </c>
      <c r="G1997" s="1">
        <v>13206</v>
      </c>
    </row>
    <row r="1998" spans="1:11" x14ac:dyDescent="0.25">
      <c r="A1998" s="1" t="s">
        <v>27</v>
      </c>
      <c r="B1998" s="1" t="s">
        <v>7</v>
      </c>
      <c r="C1998" s="1" t="s">
        <v>56</v>
      </c>
      <c r="D1998" s="1" t="s">
        <v>46</v>
      </c>
      <c r="E1998" s="1" t="s">
        <v>20</v>
      </c>
      <c r="F1998" s="1" t="s">
        <v>12</v>
      </c>
      <c r="G1998" s="1">
        <v>27072</v>
      </c>
    </row>
    <row r="1999" spans="1:11" x14ac:dyDescent="0.25">
      <c r="A1999" s="1" t="s">
        <v>27</v>
      </c>
      <c r="B1999" s="1" t="s">
        <v>13</v>
      </c>
      <c r="C1999" s="1" t="s">
        <v>58</v>
      </c>
      <c r="D1999" s="1" t="s">
        <v>45</v>
      </c>
      <c r="E1999" s="1" t="s">
        <v>11</v>
      </c>
      <c r="F1999" s="1" t="s">
        <v>12</v>
      </c>
      <c r="G1999" s="1">
        <v>7003</v>
      </c>
    </row>
    <row r="2000" spans="1:11" x14ac:dyDescent="0.25">
      <c r="A2000" s="1" t="s">
        <v>63</v>
      </c>
      <c r="B2000" s="1" t="s">
        <v>10</v>
      </c>
      <c r="C2000" s="1" t="s">
        <v>57</v>
      </c>
      <c r="D2000" s="1" t="s">
        <v>54</v>
      </c>
      <c r="E2000" s="1" t="s">
        <v>20</v>
      </c>
      <c r="F2000" s="1" t="s">
        <v>12</v>
      </c>
      <c r="G2000" s="1">
        <v>19799</v>
      </c>
      <c r="K2000">
        <f t="shared" ref="K2000:K2001" si="1" xml:space="preserve"> J2000*2</f>
        <v>0</v>
      </c>
    </row>
    <row r="2001" spans="1:11" x14ac:dyDescent="0.25">
      <c r="A2001" s="1" t="s">
        <v>68</v>
      </c>
      <c r="B2001" s="1" t="s">
        <v>10</v>
      </c>
      <c r="C2001" s="1" t="s">
        <v>57</v>
      </c>
      <c r="D2001" s="1" t="s">
        <v>52</v>
      </c>
      <c r="E2001" s="1" t="s">
        <v>22</v>
      </c>
      <c r="F2001" s="1" t="s">
        <v>9</v>
      </c>
      <c r="G2001" s="1">
        <v>17993</v>
      </c>
      <c r="K2001">
        <f t="shared" si="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B22"/>
  <sheetViews>
    <sheetView zoomScale="60" zoomScaleNormal="60" workbookViewId="0">
      <selection activeCell="K2" sqref="K2"/>
    </sheetView>
  </sheetViews>
  <sheetFormatPr defaultRowHeight="15" x14ac:dyDescent="0.25"/>
  <cols>
    <col min="1" max="1" width="14.7109375" customWidth="1"/>
    <col min="2" max="2" width="18.28515625" style="29" customWidth="1"/>
  </cols>
  <sheetData>
    <row r="1" spans="1:2" ht="132.75" customHeight="1" x14ac:dyDescent="0.25">
      <c r="A1" t="s">
        <v>63</v>
      </c>
      <c r="B1" s="14"/>
    </row>
    <row r="2" spans="1:2" ht="132.75" customHeight="1" x14ac:dyDescent="0.25">
      <c r="A2" t="s">
        <v>64</v>
      </c>
      <c r="B2" s="14"/>
    </row>
    <row r="3" spans="1:2" ht="132.75" customHeight="1" x14ac:dyDescent="0.25">
      <c r="A3" t="s">
        <v>27</v>
      </c>
      <c r="B3" s="14"/>
    </row>
    <row r="4" spans="1:2" ht="132.75" customHeight="1" x14ac:dyDescent="0.25">
      <c r="A4" t="s">
        <v>65</v>
      </c>
      <c r="B4" s="14"/>
    </row>
    <row r="5" spans="1:2" ht="132.75" customHeight="1" x14ac:dyDescent="0.25">
      <c r="A5" t="s">
        <v>28</v>
      </c>
      <c r="B5" s="14"/>
    </row>
    <row r="6" spans="1:2" ht="132.75" customHeight="1" x14ac:dyDescent="0.25">
      <c r="A6" t="s">
        <v>66</v>
      </c>
      <c r="B6" s="14"/>
    </row>
    <row r="7" spans="1:2" ht="132.75" customHeight="1" x14ac:dyDescent="0.25">
      <c r="A7" s="8" t="s">
        <v>67</v>
      </c>
      <c r="B7" s="14"/>
    </row>
    <row r="8" spans="1:2" ht="132.75" customHeight="1" x14ac:dyDescent="0.25">
      <c r="A8" t="s">
        <v>68</v>
      </c>
      <c r="B8" s="14"/>
    </row>
    <row r="9" spans="1:2" ht="132.75" customHeight="1" x14ac:dyDescent="0.25"/>
    <row r="10" spans="1:2" ht="132.75" customHeight="1" x14ac:dyDescent="0.25"/>
    <row r="11" spans="1:2" ht="132.75" customHeight="1" x14ac:dyDescent="0.25"/>
    <row r="12" spans="1:2" ht="132.75" customHeight="1" x14ac:dyDescent="0.25"/>
    <row r="13" spans="1:2" ht="132.75" customHeight="1" x14ac:dyDescent="0.25"/>
    <row r="14" spans="1:2" ht="132.75" customHeight="1" x14ac:dyDescent="0.25"/>
    <row r="15" spans="1:2" ht="132.75" customHeight="1" x14ac:dyDescent="0.25"/>
    <row r="16" spans="1:2" ht="132.75" customHeight="1" x14ac:dyDescent="0.25"/>
    <row r="17" ht="132.75" customHeight="1" x14ac:dyDescent="0.25"/>
    <row r="18" ht="132.75" customHeight="1" x14ac:dyDescent="0.25"/>
    <row r="19" ht="132.75" customHeight="1" x14ac:dyDescent="0.25"/>
    <row r="20" ht="132.75" customHeight="1" x14ac:dyDescent="0.25"/>
    <row r="21" ht="132.75" customHeight="1" x14ac:dyDescent="0.25"/>
    <row r="22" ht="132.7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59999389629810485"/>
  </sheetPr>
  <dimension ref="A1:H154"/>
  <sheetViews>
    <sheetView topLeftCell="A4" zoomScale="55" zoomScaleNormal="55" workbookViewId="0">
      <selection activeCell="G62" sqref="G62"/>
    </sheetView>
  </sheetViews>
  <sheetFormatPr defaultRowHeight="15" x14ac:dyDescent="0.25"/>
  <cols>
    <col min="1" max="1" width="17.28515625" style="1" customWidth="1"/>
    <col min="2" max="2" width="23.5703125" style="1" customWidth="1"/>
    <col min="3" max="3" width="16" style="1" customWidth="1"/>
    <col min="4" max="4" width="13.7109375" style="1" customWidth="1"/>
    <col min="5" max="5" width="14.140625" style="1" customWidth="1"/>
    <col min="6" max="6" width="16.28515625" style="1" customWidth="1"/>
    <col min="7" max="7" width="14.28515625" style="1" bestFit="1" customWidth="1"/>
    <col min="8" max="8" width="10.5703125" style="1" bestFit="1" customWidth="1"/>
    <col min="9" max="16384" width="9.140625" style="1"/>
  </cols>
  <sheetData>
    <row r="1" spans="1:8" x14ac:dyDescent="0.25">
      <c r="A1" s="26" t="s">
        <v>29</v>
      </c>
      <c r="B1" s="26"/>
      <c r="C1" s="26"/>
      <c r="D1" s="26"/>
    </row>
    <row r="3" spans="1:8" x14ac:dyDescent="0.25">
      <c r="B3" s="3"/>
    </row>
    <row r="4" spans="1:8" x14ac:dyDescent="0.25">
      <c r="A4" s="4" t="s">
        <v>31</v>
      </c>
      <c r="B4" s="1" t="s">
        <v>30</v>
      </c>
      <c r="E4" s="1" t="s">
        <v>1</v>
      </c>
      <c r="F4" s="1" t="s">
        <v>6</v>
      </c>
      <c r="G4" s="1" t="s">
        <v>32</v>
      </c>
      <c r="H4" s="1" t="s">
        <v>33</v>
      </c>
    </row>
    <row r="5" spans="1:8" x14ac:dyDescent="0.25">
      <c r="A5" s="1" t="s">
        <v>24</v>
      </c>
      <c r="B5" s="3">
        <v>678915</v>
      </c>
      <c r="E5" s="1" t="str">
        <f>A5</f>
        <v>East</v>
      </c>
      <c r="F5" s="2">
        <f>GETPIVOTDATA("Sales",$A$4,"Region",E5)</f>
        <v>678915</v>
      </c>
      <c r="G5" s="1" t="str">
        <f>IF(F5 = MAX($F$5:$F$8),F5," ")</f>
        <v xml:space="preserve"> </v>
      </c>
      <c r="H5" s="3">
        <f>AVERAGE($F$5:$F$8)</f>
        <v>806791.8125</v>
      </c>
    </row>
    <row r="6" spans="1:8" x14ac:dyDescent="0.25">
      <c r="A6" s="1" t="s">
        <v>7</v>
      </c>
      <c r="B6" s="3">
        <v>1094723.5</v>
      </c>
      <c r="E6" s="1" t="str">
        <f t="shared" ref="E6:E8" si="0">A6</f>
        <v>North</v>
      </c>
      <c r="F6" s="2">
        <f t="shared" ref="F6:F8" si="1">GETPIVOTDATA("Sales",$A$4,"Region",E6)</f>
        <v>1094723.5</v>
      </c>
      <c r="G6" s="2">
        <f t="shared" ref="G6:G9" si="2">IF(F6 = MAX($F$5:$F$8),F6," ")</f>
        <v>1094723.5</v>
      </c>
      <c r="H6" s="3">
        <f t="shared" ref="H6:H8" si="3">AVERAGE($F$5:$F$8)</f>
        <v>806791.8125</v>
      </c>
    </row>
    <row r="7" spans="1:8" x14ac:dyDescent="0.25">
      <c r="A7" s="1" t="s">
        <v>10</v>
      </c>
      <c r="B7" s="3">
        <v>872586.75</v>
      </c>
      <c r="E7" s="1" t="str">
        <f t="shared" si="0"/>
        <v>South</v>
      </c>
      <c r="F7" s="2">
        <f t="shared" si="1"/>
        <v>872586.75</v>
      </c>
      <c r="G7" s="1" t="str">
        <f t="shared" si="2"/>
        <v xml:space="preserve"> </v>
      </c>
      <c r="H7" s="3">
        <f t="shared" si="3"/>
        <v>806791.8125</v>
      </c>
    </row>
    <row r="8" spans="1:8" x14ac:dyDescent="0.25">
      <c r="A8" s="1" t="s">
        <v>13</v>
      </c>
      <c r="B8" s="3">
        <v>580942</v>
      </c>
      <c r="E8" s="1" t="str">
        <f t="shared" si="0"/>
        <v>West</v>
      </c>
      <c r="F8" s="2">
        <f t="shared" si="1"/>
        <v>580942</v>
      </c>
      <c r="G8" s="1" t="str">
        <f t="shared" si="2"/>
        <v xml:space="preserve"> </v>
      </c>
      <c r="H8" s="3">
        <f t="shared" si="3"/>
        <v>806791.8125</v>
      </c>
    </row>
    <row r="9" spans="1:8" x14ac:dyDescent="0.25">
      <c r="A9" s="1" t="s">
        <v>35</v>
      </c>
      <c r="B9" s="3">
        <v>3227167.25</v>
      </c>
      <c r="E9" s="1" t="str">
        <f>A9</f>
        <v>Grand Total</v>
      </c>
      <c r="F9" s="2">
        <f>SUM(F5:F8)</f>
        <v>3227167.25</v>
      </c>
      <c r="G9" s="1" t="str">
        <f t="shared" si="2"/>
        <v xml:space="preserve"> </v>
      </c>
    </row>
    <row r="12" spans="1:8" x14ac:dyDescent="0.25">
      <c r="A12" s="26" t="s">
        <v>34</v>
      </c>
      <c r="B12" s="26"/>
      <c r="C12" s="26"/>
      <c r="D12" s="26"/>
    </row>
    <row r="14" spans="1:8" x14ac:dyDescent="0.25">
      <c r="A14" s="4" t="s">
        <v>1</v>
      </c>
      <c r="B14" s="1" t="s">
        <v>36</v>
      </c>
    </row>
    <row r="15" spans="1:8" x14ac:dyDescent="0.25">
      <c r="A15" s="1" t="s">
        <v>24</v>
      </c>
      <c r="B15" s="5">
        <v>0.21037490387273855</v>
      </c>
      <c r="E15" s="1" t="str">
        <f>A15</f>
        <v>East</v>
      </c>
      <c r="F15" s="6">
        <f>GETPIVOTDATA("Sales",$A$14,"Region",E15)</f>
        <v>0.21037490387273855</v>
      </c>
      <c r="G15" s="7">
        <f>1-F15</f>
        <v>0.78962509612726151</v>
      </c>
    </row>
    <row r="16" spans="1:8" x14ac:dyDescent="0.25">
      <c r="A16" s="1" t="s">
        <v>7</v>
      </c>
      <c r="B16" s="5">
        <v>0.33922118539099577</v>
      </c>
      <c r="E16" s="1" t="str">
        <f t="shared" ref="E16:E18" si="4">A16</f>
        <v>North</v>
      </c>
      <c r="F16" s="6">
        <f t="shared" ref="F16:F18" si="5">GETPIVOTDATA("Sales",$A$14,"Region",E16)</f>
        <v>0.33922118539099577</v>
      </c>
      <c r="G16" s="7">
        <f t="shared" ref="G16:G18" si="6">1-F16</f>
        <v>0.66077881460900423</v>
      </c>
    </row>
    <row r="17" spans="1:7" x14ac:dyDescent="0.25">
      <c r="A17" s="1" t="s">
        <v>10</v>
      </c>
      <c r="B17" s="5">
        <v>0.27038783006985462</v>
      </c>
      <c r="E17" s="1" t="str">
        <f t="shared" si="4"/>
        <v>South</v>
      </c>
      <c r="F17" s="6">
        <f t="shared" si="5"/>
        <v>0.27038783006985462</v>
      </c>
      <c r="G17" s="7">
        <f t="shared" si="6"/>
        <v>0.72961216993014544</v>
      </c>
    </row>
    <row r="18" spans="1:7" x14ac:dyDescent="0.25">
      <c r="A18" s="1" t="s">
        <v>13</v>
      </c>
      <c r="B18" s="5">
        <v>0.18001608066641109</v>
      </c>
      <c r="E18" s="1" t="str">
        <f t="shared" si="4"/>
        <v>West</v>
      </c>
      <c r="F18" s="6">
        <f t="shared" si="5"/>
        <v>0.18001608066641109</v>
      </c>
      <c r="G18" s="7">
        <f t="shared" si="6"/>
        <v>0.81998391933358894</v>
      </c>
    </row>
    <row r="19" spans="1:7" x14ac:dyDescent="0.25">
      <c r="A19" s="1" t="s">
        <v>35</v>
      </c>
      <c r="B19" s="5">
        <v>1</v>
      </c>
    </row>
    <row r="23" spans="1:7" x14ac:dyDescent="0.25">
      <c r="A23" s="26" t="s">
        <v>41</v>
      </c>
      <c r="B23" s="26"/>
      <c r="C23" s="26"/>
      <c r="D23" s="26"/>
    </row>
    <row r="25" spans="1:7" x14ac:dyDescent="0.25">
      <c r="A25" s="9" t="s">
        <v>31</v>
      </c>
      <c r="B25" t="s">
        <v>30</v>
      </c>
      <c r="C25"/>
    </row>
    <row r="26" spans="1:7" x14ac:dyDescent="0.25">
      <c r="A26" s="10" t="s">
        <v>17</v>
      </c>
      <c r="B26" s="12">
        <v>786854.5</v>
      </c>
      <c r="C26"/>
    </row>
    <row r="27" spans="1:7" x14ac:dyDescent="0.25">
      <c r="A27" s="10" t="s">
        <v>12</v>
      </c>
      <c r="B27" s="12">
        <v>771170.75</v>
      </c>
      <c r="C27"/>
    </row>
    <row r="28" spans="1:7" x14ac:dyDescent="0.25">
      <c r="A28" s="10" t="s">
        <v>15</v>
      </c>
      <c r="B28" s="12">
        <v>840485.25</v>
      </c>
      <c r="C28"/>
    </row>
    <row r="29" spans="1:7" x14ac:dyDescent="0.25">
      <c r="A29" s="10" t="s">
        <v>9</v>
      </c>
      <c r="B29" s="12">
        <v>828656.75</v>
      </c>
      <c r="C29"/>
    </row>
    <row r="30" spans="1:7" x14ac:dyDescent="0.25">
      <c r="A30" s="10" t="s">
        <v>35</v>
      </c>
      <c r="B30" s="12">
        <v>3227167.25</v>
      </c>
      <c r="C30"/>
    </row>
    <row r="31" spans="1:7" x14ac:dyDescent="0.25">
      <c r="A31"/>
      <c r="B31"/>
      <c r="C31"/>
    </row>
    <row r="32" spans="1:7" x14ac:dyDescent="0.25">
      <c r="A32" s="26" t="s">
        <v>42</v>
      </c>
      <c r="B32" s="26"/>
      <c r="C32" s="26"/>
      <c r="D32" s="26"/>
    </row>
    <row r="33" spans="1:3" x14ac:dyDescent="0.25">
      <c r="A33"/>
      <c r="B33"/>
      <c r="C33"/>
    </row>
    <row r="34" spans="1:3" x14ac:dyDescent="0.25">
      <c r="A34" s="9" t="s">
        <v>31</v>
      </c>
      <c r="B34" t="s">
        <v>30</v>
      </c>
      <c r="C34" t="s">
        <v>43</v>
      </c>
    </row>
    <row r="35" spans="1:3" x14ac:dyDescent="0.25">
      <c r="A35" s="10" t="s">
        <v>21</v>
      </c>
      <c r="B35" s="12">
        <v>223180.25</v>
      </c>
      <c r="C35" s="13">
        <v>6.9156703917344228E-2</v>
      </c>
    </row>
    <row r="36" spans="1:3" x14ac:dyDescent="0.25">
      <c r="A36" s="10" t="s">
        <v>16</v>
      </c>
      <c r="B36" s="12">
        <v>232848.25</v>
      </c>
      <c r="C36" s="13">
        <v>7.215252013976034E-2</v>
      </c>
    </row>
    <row r="37" spans="1:3" x14ac:dyDescent="0.25">
      <c r="A37" s="10" t="s">
        <v>26</v>
      </c>
      <c r="B37" s="12">
        <v>330826</v>
      </c>
      <c r="C37" s="13">
        <v>0.1025128152251793</v>
      </c>
    </row>
    <row r="38" spans="1:3" x14ac:dyDescent="0.25">
      <c r="A38" s="10" t="s">
        <v>19</v>
      </c>
      <c r="B38" s="12">
        <v>321483</v>
      </c>
      <c r="C38" s="13">
        <v>9.9617706519549001E-2</v>
      </c>
    </row>
    <row r="39" spans="1:3" x14ac:dyDescent="0.25">
      <c r="A39" s="10" t="s">
        <v>11</v>
      </c>
      <c r="B39" s="12">
        <v>270186.75</v>
      </c>
      <c r="C39" s="13">
        <v>8.3722574341320549E-2</v>
      </c>
    </row>
    <row r="40" spans="1:3" x14ac:dyDescent="0.25">
      <c r="A40" s="10" t="s">
        <v>20</v>
      </c>
      <c r="B40" s="12">
        <v>179501</v>
      </c>
      <c r="C40" s="13">
        <v>5.5621846063292818E-2</v>
      </c>
    </row>
    <row r="41" spans="1:3" x14ac:dyDescent="0.25">
      <c r="A41" s="10" t="s">
        <v>14</v>
      </c>
      <c r="B41" s="12">
        <v>387306.5</v>
      </c>
      <c r="C41" s="13">
        <v>0.12001438723078266</v>
      </c>
    </row>
    <row r="42" spans="1:3" x14ac:dyDescent="0.25">
      <c r="A42" s="10" t="s">
        <v>18</v>
      </c>
      <c r="B42" s="12">
        <v>203817.25</v>
      </c>
      <c r="C42" s="13">
        <v>6.315670500188672E-2</v>
      </c>
    </row>
    <row r="43" spans="1:3" x14ac:dyDescent="0.25">
      <c r="A43" s="10" t="s">
        <v>25</v>
      </c>
      <c r="B43" s="12">
        <v>249361.5</v>
      </c>
      <c r="C43" s="13">
        <v>7.7269469067647492E-2</v>
      </c>
    </row>
    <row r="44" spans="1:3" x14ac:dyDescent="0.25">
      <c r="A44" s="10" t="s">
        <v>22</v>
      </c>
      <c r="B44" s="12">
        <v>305373.5</v>
      </c>
      <c r="C44" s="13">
        <v>9.4625867314438075E-2</v>
      </c>
    </row>
    <row r="45" spans="1:3" x14ac:dyDescent="0.25">
      <c r="A45" s="10" t="s">
        <v>8</v>
      </c>
      <c r="B45" s="12">
        <v>312896</v>
      </c>
      <c r="C45" s="13">
        <v>9.6956858991426614E-2</v>
      </c>
    </row>
    <row r="46" spans="1:3" x14ac:dyDescent="0.25">
      <c r="A46" s="10" t="s">
        <v>23</v>
      </c>
      <c r="B46" s="12">
        <v>210387.25</v>
      </c>
      <c r="C46" s="13">
        <v>6.5192546187372219E-2</v>
      </c>
    </row>
    <row r="47" spans="1:3" x14ac:dyDescent="0.25">
      <c r="A47" s="10" t="s">
        <v>35</v>
      </c>
      <c r="B47" s="12">
        <v>3227167.25</v>
      </c>
      <c r="C47" s="13">
        <v>1</v>
      </c>
    </row>
    <row r="48" spans="1:3" x14ac:dyDescent="0.25">
      <c r="A48"/>
      <c r="B48"/>
      <c r="C48"/>
    </row>
    <row r="49" spans="1:4" x14ac:dyDescent="0.25">
      <c r="A49"/>
      <c r="B49"/>
      <c r="C49"/>
    </row>
    <row r="50" spans="1:4" x14ac:dyDescent="0.25">
      <c r="A50"/>
      <c r="B50"/>
      <c r="C50"/>
    </row>
    <row r="51" spans="1:4" x14ac:dyDescent="0.25">
      <c r="A51" s="26" t="s">
        <v>44</v>
      </c>
      <c r="B51" s="26"/>
      <c r="C51" s="26"/>
      <c r="D51" s="26"/>
    </row>
    <row r="53" spans="1:4" x14ac:dyDescent="0.25">
      <c r="A53" s="9" t="s">
        <v>31</v>
      </c>
      <c r="B53" t="s">
        <v>30</v>
      </c>
      <c r="C53"/>
    </row>
    <row r="54" spans="1:4" x14ac:dyDescent="0.25">
      <c r="A54" s="10" t="s">
        <v>53</v>
      </c>
      <c r="B54" s="12">
        <v>395116.25</v>
      </c>
      <c r="C54"/>
    </row>
    <row r="55" spans="1:4" x14ac:dyDescent="0.25">
      <c r="A55" s="10" t="s">
        <v>51</v>
      </c>
      <c r="B55" s="12">
        <v>368375</v>
      </c>
      <c r="C55"/>
    </row>
    <row r="56" spans="1:4" x14ac:dyDescent="0.25">
      <c r="A56" s="10" t="s">
        <v>45</v>
      </c>
      <c r="B56" s="12">
        <v>364242.75</v>
      </c>
      <c r="C56"/>
    </row>
    <row r="57" spans="1:4" x14ac:dyDescent="0.25">
      <c r="A57" s="10" t="s">
        <v>49</v>
      </c>
      <c r="B57" s="12">
        <v>361834</v>
      </c>
      <c r="C57"/>
    </row>
    <row r="58" spans="1:4" x14ac:dyDescent="0.25">
      <c r="A58" s="10" t="s">
        <v>50</v>
      </c>
      <c r="B58" s="12">
        <v>341173</v>
      </c>
      <c r="C58"/>
    </row>
    <row r="59" spans="1:4" x14ac:dyDescent="0.25">
      <c r="A59" s="10" t="s">
        <v>48</v>
      </c>
      <c r="B59" s="12">
        <v>325570.5</v>
      </c>
      <c r="C59"/>
    </row>
    <row r="60" spans="1:4" x14ac:dyDescent="0.25">
      <c r="A60" s="10" t="s">
        <v>54</v>
      </c>
      <c r="B60" s="12">
        <v>287421.25</v>
      </c>
      <c r="C60"/>
    </row>
    <row r="61" spans="1:4" x14ac:dyDescent="0.25">
      <c r="A61" s="10" t="s">
        <v>47</v>
      </c>
      <c r="B61" s="12">
        <v>285293.25</v>
      </c>
      <c r="C61"/>
    </row>
    <row r="62" spans="1:4" x14ac:dyDescent="0.25">
      <c r="A62" s="10" t="s">
        <v>52</v>
      </c>
      <c r="B62" s="12">
        <v>284594.25</v>
      </c>
      <c r="C62"/>
    </row>
    <row r="63" spans="1:4" x14ac:dyDescent="0.25">
      <c r="A63" s="10" t="s">
        <v>46</v>
      </c>
      <c r="B63" s="12">
        <v>213547</v>
      </c>
      <c r="C63"/>
    </row>
    <row r="64" spans="1:4" x14ac:dyDescent="0.25">
      <c r="A64" s="10" t="s">
        <v>35</v>
      </c>
      <c r="B64" s="11">
        <v>3227167.25</v>
      </c>
      <c r="C64"/>
    </row>
    <row r="65" spans="1:6" x14ac:dyDescent="0.25">
      <c r="A65"/>
      <c r="B65"/>
      <c r="C65"/>
    </row>
    <row r="66" spans="1:6" x14ac:dyDescent="0.25">
      <c r="A66"/>
      <c r="B66"/>
      <c r="C66"/>
    </row>
    <row r="67" spans="1:6" x14ac:dyDescent="0.25">
      <c r="A67" s="26" t="s">
        <v>59</v>
      </c>
      <c r="B67" s="26"/>
      <c r="C67" s="26"/>
      <c r="D67" s="26"/>
    </row>
    <row r="68" spans="1:6" x14ac:dyDescent="0.25">
      <c r="A68"/>
      <c r="B68"/>
      <c r="C68"/>
    </row>
    <row r="69" spans="1:6" x14ac:dyDescent="0.25">
      <c r="A69"/>
      <c r="B69" s="9" t="s">
        <v>60</v>
      </c>
      <c r="C69"/>
      <c r="D69"/>
      <c r="E69"/>
      <c r="F69"/>
    </row>
    <row r="70" spans="1:6" x14ac:dyDescent="0.25">
      <c r="A70"/>
      <c r="B70" t="s">
        <v>55</v>
      </c>
      <c r="C70" t="s">
        <v>56</v>
      </c>
      <c r="D70" t="s">
        <v>57</v>
      </c>
      <c r="E70" t="s">
        <v>58</v>
      </c>
      <c r="F70" t="s">
        <v>35</v>
      </c>
    </row>
    <row r="71" spans="1:6" x14ac:dyDescent="0.25">
      <c r="A71" t="s">
        <v>30</v>
      </c>
      <c r="B71" s="12">
        <v>678915</v>
      </c>
      <c r="C71" s="12">
        <v>1094723.5</v>
      </c>
      <c r="D71" s="12">
        <v>872586.75</v>
      </c>
      <c r="E71" s="12">
        <v>580942</v>
      </c>
      <c r="F71" s="12">
        <v>3227167.25</v>
      </c>
    </row>
    <row r="72" spans="1:6" x14ac:dyDescent="0.25">
      <c r="A72"/>
      <c r="B72"/>
      <c r="C72"/>
    </row>
    <row r="73" spans="1:6" x14ac:dyDescent="0.25">
      <c r="A73"/>
      <c r="B73"/>
      <c r="C73"/>
    </row>
    <row r="74" spans="1:6" x14ac:dyDescent="0.25">
      <c r="A74" s="26" t="s">
        <v>62</v>
      </c>
      <c r="B74" s="26"/>
      <c r="C74" s="26"/>
      <c r="D74" s="26"/>
    </row>
    <row r="75" spans="1:6" x14ac:dyDescent="0.25">
      <c r="A75"/>
      <c r="B75"/>
      <c r="C75"/>
    </row>
    <row r="76" spans="1:6" x14ac:dyDescent="0.25">
      <c r="A76" s="9" t="s">
        <v>31</v>
      </c>
      <c r="B76"/>
      <c r="C76"/>
    </row>
    <row r="77" spans="1:6" x14ac:dyDescent="0.25">
      <c r="A77" s="28" t="s">
        <v>63</v>
      </c>
      <c r="B77"/>
      <c r="C77"/>
    </row>
    <row r="78" spans="1:6" x14ac:dyDescent="0.25">
      <c r="A78" s="10" t="s">
        <v>35</v>
      </c>
      <c r="B78"/>
      <c r="C78"/>
    </row>
    <row r="79" spans="1:6" x14ac:dyDescent="0.25">
      <c r="A79"/>
      <c r="B79"/>
      <c r="C79"/>
    </row>
    <row r="80" spans="1:6"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row>
    <row r="95" spans="1:3" x14ac:dyDescent="0.25">
      <c r="A95"/>
      <c r="B95"/>
    </row>
    <row r="96" spans="1:3"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sheetData>
  <mergeCells count="7">
    <mergeCell ref="A67:D67"/>
    <mergeCell ref="A74:D74"/>
    <mergeCell ref="A1:D1"/>
    <mergeCell ref="A12:D12"/>
    <mergeCell ref="A23:D23"/>
    <mergeCell ref="A32:D32"/>
    <mergeCell ref="A51:D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6" tint="-0.499984740745262"/>
  </sheetPr>
  <dimension ref="B15:T29"/>
  <sheetViews>
    <sheetView showGridLines="0" showRowColHeaders="0" workbookViewId="0">
      <selection activeCell="L4" sqref="L4"/>
    </sheetView>
  </sheetViews>
  <sheetFormatPr defaultRowHeight="15" x14ac:dyDescent="0.25"/>
  <cols>
    <col min="1" max="2" width="9.140625" style="14"/>
    <col min="3" max="3" width="5.85546875" style="14" customWidth="1"/>
    <col min="4" max="4" width="4.42578125" style="14" customWidth="1"/>
    <col min="5" max="5" width="11.5703125" style="14" bestFit="1" customWidth="1"/>
    <col min="6" max="8" width="9.140625" style="14"/>
    <col min="9" max="9" width="6" style="14" customWidth="1"/>
    <col min="10" max="11" width="7.42578125" style="14" customWidth="1"/>
    <col min="12" max="12" width="11.5703125" style="14" bestFit="1" customWidth="1"/>
    <col min="13" max="16384" width="9.140625" style="14"/>
  </cols>
  <sheetData>
    <row r="15" spans="15:20" x14ac:dyDescent="0.25">
      <c r="O15" s="27" t="s">
        <v>61</v>
      </c>
      <c r="P15" s="27"/>
      <c r="Q15" s="27"/>
      <c r="R15" s="27"/>
      <c r="S15" s="27"/>
      <c r="T15" s="27"/>
    </row>
    <row r="16" spans="15:20" x14ac:dyDescent="0.25">
      <c r="O16" s="27"/>
      <c r="P16" s="27"/>
      <c r="Q16" s="27"/>
      <c r="R16" s="27"/>
      <c r="S16" s="27"/>
      <c r="T16" s="27"/>
    </row>
    <row r="27" spans="2:13" ht="16.5" thickBot="1" x14ac:dyDescent="0.3">
      <c r="B27" s="15" t="s">
        <v>37</v>
      </c>
      <c r="C27" s="16" t="s">
        <v>40</v>
      </c>
      <c r="D27" s="17" t="str">
        <f>INDEX(Cal!$A$26:$A$29,MATCH(Da!E27,Cal!$B$26:$B$29,0))</f>
        <v>Q3</v>
      </c>
      <c r="E27" s="18">
        <f>MAX(Cal!$B$26:$B$29)</f>
        <v>840485.25</v>
      </c>
      <c r="F27" s="19">
        <f>E27/Cal!$F$9</f>
        <v>0.26044056130031684</v>
      </c>
      <c r="I27" s="15" t="s">
        <v>37</v>
      </c>
      <c r="J27" s="16" t="s">
        <v>40</v>
      </c>
      <c r="K27" s="17" t="str">
        <f>INDEX(Cal!$A$5:$A$8,MATCH(Da!L27,Cal!$B$5:$B$8,0))</f>
        <v>North</v>
      </c>
      <c r="L27" s="18">
        <f>MAX(Cal!$F$5:$F$8)</f>
        <v>1094723.5</v>
      </c>
      <c r="M27" s="19">
        <f>L27/Cal!$F$9</f>
        <v>0.33922118539099577</v>
      </c>
    </row>
    <row r="28" spans="2:13" ht="17.25" thickTop="1" thickBot="1" x14ac:dyDescent="0.3">
      <c r="B28" s="20" t="s">
        <v>38</v>
      </c>
      <c r="C28" s="21" t="s">
        <v>39</v>
      </c>
      <c r="D28" s="22" t="str">
        <f>INDEX(Cal!$A$26:$A$29,MATCH(Da!E28,Cal!$B$26:$B$29,0))</f>
        <v>Q2</v>
      </c>
      <c r="E28" s="18">
        <f>MIN(Cal!$B$26:$B$29)</f>
        <v>771170.75</v>
      </c>
      <c r="F28" s="23">
        <f>E28/Cal!$F$9</f>
        <v>0.23896212692416235</v>
      </c>
      <c r="I28" s="20" t="s">
        <v>38</v>
      </c>
      <c r="J28" s="21" t="s">
        <v>39</v>
      </c>
      <c r="K28" s="24" t="str">
        <f>INDEX(Cal!$A$5:$A$8,MATCH(Da!L28,Cal!$B$5:$B$8,0))</f>
        <v>West</v>
      </c>
      <c r="L28" s="25">
        <f>MIN(Cal!$F$5:$F$8)</f>
        <v>580942</v>
      </c>
      <c r="M28" s="23">
        <f>L28/Cal!$F$9</f>
        <v>0.18001608066641109</v>
      </c>
    </row>
    <row r="29" spans="2:13" ht="15.75" thickTop="1" x14ac:dyDescent="0.25"/>
  </sheetData>
  <sheetProtection sheet="1" objects="1" scenarios="1" selectLockedCells="1" selectUnlockedCells="1"/>
  <mergeCells count="1">
    <mergeCell ref="O15:T16"/>
  </mergeCell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Before</vt:lpstr>
      <vt:lpstr>PIC</vt:lpstr>
      <vt:lpstr>Cal</vt:lpstr>
      <vt:lpstr>Da</vt:lpstr>
      <vt:lpstr>AirBods</vt:lpstr>
      <vt:lpstr>HeadPhone</vt:lpstr>
      <vt:lpstr>Laptop</vt:lpstr>
      <vt:lpstr>Macbook</vt:lpstr>
      <vt:lpstr>PC</vt:lpstr>
      <vt:lpstr>SmartPhone</vt:lpstr>
      <vt:lpstr>SmartTV</vt:lpstr>
      <vt:lpstr>SmartWatch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dc:creator>
  <cp:lastModifiedBy>Anas</cp:lastModifiedBy>
  <dcterms:created xsi:type="dcterms:W3CDTF">2025-08-21T10:35:59Z</dcterms:created>
  <dcterms:modified xsi:type="dcterms:W3CDTF">2025-08-25T22:17:32Z</dcterms:modified>
</cp:coreProperties>
</file>