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193A6C5-8906-4D82-A6EC-144AE531ED7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02" i="1" l="1"/>
  <c r="G1601" i="1"/>
  <c r="G1600" i="1"/>
  <c r="G1599" i="1"/>
  <c r="G1598" i="1"/>
  <c r="G1597" i="1"/>
  <c r="G1593" i="1"/>
  <c r="G1594" i="1"/>
  <c r="G1595" i="1"/>
  <c r="G1596" i="1"/>
  <c r="G1592" i="1"/>
  <c r="G1583" i="1"/>
  <c r="G1584" i="1"/>
  <c r="G1585" i="1"/>
  <c r="G1586" i="1"/>
  <c r="G1587" i="1"/>
  <c r="G1588" i="1"/>
  <c r="G1589" i="1"/>
  <c r="G1590" i="1"/>
  <c r="G1591" i="1"/>
  <c r="G1582" i="1"/>
  <c r="G1573" i="1"/>
  <c r="G1574" i="1"/>
  <c r="G1575" i="1"/>
  <c r="G1576" i="1"/>
  <c r="G1577" i="1"/>
  <c r="G1578" i="1"/>
  <c r="G1579" i="1"/>
  <c r="G1580" i="1"/>
  <c r="G1581" i="1"/>
  <c r="G1572" i="1"/>
  <c r="G1563" i="1"/>
  <c r="G1564" i="1"/>
  <c r="G1565" i="1"/>
  <c r="G1566" i="1"/>
  <c r="G1567" i="1"/>
  <c r="G1568" i="1"/>
  <c r="G1569" i="1"/>
  <c r="G1570" i="1"/>
  <c r="G1571" i="1"/>
  <c r="G1562" i="1"/>
  <c r="G1553" i="1"/>
  <c r="G1554" i="1"/>
  <c r="G1555" i="1"/>
  <c r="G1556" i="1"/>
  <c r="G1557" i="1"/>
  <c r="G1558" i="1"/>
  <c r="G1559" i="1"/>
  <c r="G1560" i="1"/>
  <c r="G1561" i="1"/>
  <c r="G1552" i="1"/>
  <c r="G1543" i="1"/>
  <c r="G1544" i="1"/>
  <c r="G1545" i="1"/>
  <c r="G1546" i="1"/>
  <c r="G1547" i="1"/>
  <c r="G1548" i="1"/>
  <c r="G1549" i="1"/>
  <c r="G1550" i="1"/>
  <c r="G1551" i="1"/>
  <c r="G1542" i="1"/>
  <c r="G1533" i="1"/>
  <c r="G1534" i="1"/>
  <c r="G1535" i="1"/>
  <c r="G1536" i="1"/>
  <c r="G1537" i="1"/>
  <c r="G1538" i="1"/>
  <c r="G1539" i="1"/>
  <c r="G1540" i="1"/>
  <c r="G1541" i="1"/>
  <c r="G1532" i="1"/>
  <c r="G1523" i="1"/>
  <c r="G1524" i="1"/>
  <c r="G1525" i="1"/>
  <c r="G1526" i="1"/>
  <c r="G1527" i="1"/>
  <c r="G1528" i="1"/>
  <c r="G1529" i="1"/>
  <c r="G1530" i="1"/>
  <c r="G1531" i="1"/>
  <c r="G1522" i="1"/>
  <c r="G1513" i="1"/>
  <c r="G1514" i="1"/>
  <c r="G1515" i="1"/>
  <c r="G1516" i="1"/>
  <c r="G1517" i="1"/>
  <c r="G1518" i="1"/>
  <c r="G1519" i="1"/>
  <c r="G1520" i="1"/>
  <c r="G1521" i="1"/>
  <c r="G1512" i="1"/>
  <c r="G1503" i="1"/>
  <c r="G1504" i="1"/>
  <c r="G1505" i="1"/>
  <c r="G1506" i="1"/>
  <c r="G1507" i="1"/>
  <c r="G1508" i="1"/>
  <c r="G1509" i="1"/>
  <c r="G1510" i="1"/>
  <c r="G1511" i="1"/>
  <c r="G1502" i="1"/>
  <c r="G1493" i="1"/>
  <c r="G1494" i="1"/>
  <c r="G1495" i="1"/>
  <c r="G1496" i="1"/>
  <c r="G1497" i="1"/>
  <c r="G1498" i="1"/>
  <c r="G1499" i="1"/>
  <c r="G1500" i="1"/>
  <c r="G1501" i="1"/>
  <c r="G1492" i="1"/>
  <c r="G1484" i="1"/>
  <c r="G1485" i="1"/>
  <c r="G1486" i="1"/>
  <c r="G1487" i="1"/>
  <c r="G1488" i="1"/>
  <c r="G1489" i="1"/>
  <c r="G1490" i="1"/>
  <c r="G1491" i="1"/>
  <c r="G1483" i="1"/>
  <c r="G1474" i="1"/>
  <c r="G1475" i="1"/>
  <c r="G1476" i="1"/>
  <c r="G1477" i="1"/>
  <c r="G1478" i="1"/>
  <c r="G1479" i="1"/>
  <c r="G1480" i="1"/>
  <c r="G1481" i="1"/>
  <c r="G1482" i="1"/>
  <c r="G1473" i="1"/>
  <c r="G1464" i="1"/>
  <c r="G1465" i="1"/>
  <c r="G1466" i="1"/>
  <c r="G1467" i="1"/>
  <c r="G1468" i="1"/>
  <c r="G1469" i="1"/>
  <c r="G1470" i="1"/>
  <c r="G1471" i="1"/>
  <c r="G1472" i="1"/>
  <c r="G1463" i="1"/>
  <c r="G1454" i="1"/>
  <c r="G1455" i="1"/>
  <c r="G1456" i="1"/>
  <c r="G1457" i="1"/>
  <c r="G1458" i="1"/>
  <c r="G1459" i="1"/>
  <c r="G1460" i="1"/>
  <c r="G1461" i="1"/>
  <c r="G1462" i="1"/>
  <c r="G1453" i="1"/>
  <c r="G1444" i="1"/>
  <c r="G1445" i="1"/>
  <c r="G1446" i="1"/>
  <c r="G1447" i="1"/>
  <c r="G1448" i="1"/>
  <c r="G1449" i="1"/>
  <c r="G1450" i="1"/>
  <c r="G1451" i="1"/>
  <c r="G1452" i="1"/>
  <c r="G1443" i="1"/>
  <c r="G1434" i="1"/>
  <c r="G1435" i="1"/>
  <c r="G1436" i="1"/>
  <c r="G1437" i="1"/>
  <c r="G1438" i="1"/>
  <c r="G1439" i="1"/>
  <c r="G1440" i="1"/>
  <c r="G1441" i="1"/>
  <c r="G1442" i="1"/>
  <c r="G1433" i="1"/>
  <c r="G1424" i="1"/>
  <c r="G1425" i="1"/>
  <c r="G1426" i="1"/>
  <c r="G1427" i="1"/>
  <c r="G1428" i="1"/>
  <c r="G1429" i="1"/>
  <c r="G1430" i="1"/>
  <c r="G1431" i="1"/>
  <c r="G1432" i="1"/>
  <c r="G1423" i="1"/>
  <c r="G1414" i="1"/>
  <c r="G1415" i="1"/>
  <c r="G1416" i="1"/>
  <c r="G1417" i="1"/>
  <c r="G1418" i="1"/>
  <c r="G1419" i="1"/>
  <c r="G1420" i="1"/>
  <c r="G1421" i="1"/>
  <c r="G1422" i="1"/>
  <c r="G1413" i="1"/>
  <c r="G1404" i="1"/>
  <c r="G1405" i="1"/>
  <c r="G1406" i="1"/>
  <c r="G1407" i="1"/>
  <c r="G1408" i="1"/>
  <c r="G1409" i="1"/>
  <c r="G1410" i="1"/>
  <c r="G1411" i="1"/>
  <c r="G1412" i="1"/>
  <c r="G1403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404" i="1"/>
  <c r="I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403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G1402" i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<sst xmlns="http://schemas.openxmlformats.org/spreadsheetml/2006/main" count="4882" uniqueCount="140">
  <si>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</si>
  <si>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</si>
  <si>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</si>
  <si>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</si>
  <si>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</si>
  <si>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</si>
  <si>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</si>
  <si>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</si>
  <si>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</si>
  <si>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</si>
  <si>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</si>
  <si>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</si>
  <si>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</si>
  <si>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</si>
  <si>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</si>
  <si>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</si>
  <si>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</si>
  <si>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</si>
  <si>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</si>
  <si>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</si>
  <si>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</si>
  <si>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</si>
  <si>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</si>
  <si>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</si>
  <si>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</si>
  <si>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</si>
  <si>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</si>
  <si>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</si>
  <si>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</si>
  <si>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</si>
  <si>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</si>
  <si>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</si>
  <si>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</si>
  <si>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</si>
  <si>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</si>
  <si>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</si>
  <si>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</si>
  <si>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</si>
  <si>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</si>
  <si>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</si>
  <si>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</si>
  <si>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</si>
  <si>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</si>
  <si>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</si>
  <si>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</si>
  <si>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</si>
  <si>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</si>
  <si>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</si>
  <si>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</si>
  <si>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</si>
  <si>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</si>
  <si>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</si>
  <si>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</si>
  <si>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</si>
  <si>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</si>
  <si>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</si>
  <si>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</si>
  <si>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</si>
  <si>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</si>
  <si>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</si>
  <si>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</si>
  <si>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</si>
  <si>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</si>
  <si>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</si>
  <si>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</si>
  <si>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</si>
  <si>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</si>
  <si>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</si>
  <si>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</si>
  <si>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</si>
  <si>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</si>
  <si>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</si>
  <si>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</si>
  <si>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</si>
  <si>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</si>
  <si>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</si>
  <si>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</si>
  <si>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</si>
  <si>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</si>
  <si>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</si>
  <si>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</si>
  <si>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</si>
  <si>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</si>
  <si>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</si>
  <si>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</si>
  <si>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</si>
  <si>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</si>
  <si>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</si>
  <si>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</si>
  <si>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</si>
  <si>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</si>
  <si>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</si>
  <si>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</si>
  <si>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</si>
  <si>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</si>
  <si>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</si>
  <si>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</si>
  <si>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</si>
  <si>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</si>
  <si>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</si>
  <si>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</si>
  <si>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</si>
  <si>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</si>
  <si>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</si>
  <si>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</si>
  <si>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</si>
  <si>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</si>
  <si>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</si>
  <si>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</si>
  <si>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</si>
  <si>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</si>
  <si>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</si>
  <si>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</si>
  <si>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</si>
  <si>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</si>
  <si>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</si>
  <si>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</si>
  <si>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</si>
  <si>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</si>
  <si>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</si>
  <si>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</si>
  <si>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</si>
  <si>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</si>
  <si>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</si>
  <si>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</si>
  <si>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</si>
  <si>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</si>
  <si>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</si>
  <si>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</si>
  <si>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</si>
  <si>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</si>
  <si>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</si>
  <si>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</si>
  <si>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</si>
  <si>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</si>
  <si>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</si>
  <si>
    <t>34-1</t>
  </si>
  <si>
    <t>34-1</t>
    <phoneticPr fontId="1" type="noConversion"/>
  </si>
  <si>
    <t>35-1</t>
  </si>
  <si>
    <t>35-1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</si>
</sst>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1602"/>
  <sheetViews>
    <sheetView tabSelected="1" zoomScaleNormal="100" workbookViewId="0">
      <pane ySplit="1" topLeftCell="A1364" activePane="bottomLeft" state="frozen"/>
      <selection pane="bottomLeft" activeCell="H1403" sqref="H1403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162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172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182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192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01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11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21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31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42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252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262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272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282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292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02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12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22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32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42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35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9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36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37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38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39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20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  <row r="1403" spans="1:23" x14ac:dyDescent="0.3">
      <c r="A1403" s="15">
        <v>1401</v>
      </c>
      <c r="B1403" s="16" t="s">
        <v>56</v>
      </c>
      <c r="C1403" s="17" t="s">
        <v>137</v>
      </c>
      <c r="E1403" s="12">
        <f t="shared" si="282"/>
        <v>5674900083.0321331</v>
      </c>
      <c r="F1403" s="16">
        <v>5</v>
      </c>
      <c r="G1403" s="22">
        <f>A1403^8.4+A1403^4+100*A1403+100</f>
        <v>2.6920327338508385E+26</v>
      </c>
      <c r="H1403" s="22">
        <f>(A1403^2.14+50+50*A1403)*2</f>
        <v>10964694.028249677</v>
      </c>
      <c r="I1403" s="22">
        <f>(A1403^6.08+A1403^4+1000*A1403+100)*2</f>
        <v>2.7000635257049661E+19</v>
      </c>
      <c r="J1403" s="16">
        <v>1</v>
      </c>
      <c r="K1403" s="16">
        <v>11</v>
      </c>
      <c r="L1403" s="16">
        <v>5</v>
      </c>
      <c r="M1403" s="16">
        <v>10000</v>
      </c>
      <c r="N1403" s="16">
        <v>10000</v>
      </c>
      <c r="O1403" s="16">
        <v>30</v>
      </c>
      <c r="P1403" s="16" t="b">
        <v>1</v>
      </c>
      <c r="Q1403" s="16">
        <v>0</v>
      </c>
      <c r="R1403" s="16" t="b">
        <v>0</v>
      </c>
      <c r="S1403" s="16">
        <v>101.000000000008</v>
      </c>
      <c r="T1403" s="16" t="s">
        <v>59</v>
      </c>
      <c r="U1403" s="18">
        <v>1498</v>
      </c>
      <c r="V1403" s="16">
        <v>2395</v>
      </c>
      <c r="W1403" s="22">
        <v>1.07</v>
      </c>
    </row>
    <row r="1404" spans="1:23" x14ac:dyDescent="0.3">
      <c r="A1404" s="19">
        <v>1402</v>
      </c>
      <c r="B1404" s="16" t="s">
        <v>56</v>
      </c>
      <c r="C1404" s="17" t="s">
        <v>137</v>
      </c>
      <c r="E1404" s="16">
        <f t="shared" si="282"/>
        <v>5687466377.4170074</v>
      </c>
      <c r="F1404" s="16">
        <v>5</v>
      </c>
      <c r="G1404" s="22">
        <f t="shared" ref="G1404:G1467" si="287">A1404^8.4+A1404^4+100*A1404+100</f>
        <v>2.708216093207669E+26</v>
      </c>
      <c r="H1404" s="22">
        <f t="shared" ref="H1404:H1467" si="288">(A1404^2.14+50+50*A1404)*2</f>
        <v>10981334.957606981</v>
      </c>
      <c r="I1404" s="22">
        <f>(A1404^6.08+A1404^4+1000*A1404+100)*2</f>
        <v>2.7118024095678976E+19</v>
      </c>
      <c r="J1404" s="16">
        <v>1</v>
      </c>
      <c r="K1404" s="16">
        <v>11</v>
      </c>
      <c r="L1404" s="16">
        <v>5</v>
      </c>
      <c r="M1404" s="16">
        <v>10000</v>
      </c>
      <c r="N1404" s="16">
        <v>10000</v>
      </c>
      <c r="O1404" s="16">
        <v>30</v>
      </c>
      <c r="P1404" s="16" t="b">
        <v>1</v>
      </c>
      <c r="Q1404" s="16">
        <v>0</v>
      </c>
      <c r="R1404" s="16" t="b">
        <v>0</v>
      </c>
      <c r="S1404" s="16">
        <v>101.000000000008</v>
      </c>
      <c r="T1404" s="16" t="s">
        <v>59</v>
      </c>
      <c r="U1404" s="18">
        <v>1499</v>
      </c>
      <c r="V1404" s="16">
        <v>2397</v>
      </c>
      <c r="W1404" s="22">
        <v>1.07</v>
      </c>
    </row>
    <row r="1405" spans="1:23" x14ac:dyDescent="0.3">
      <c r="A1405" s="15">
        <v>1403</v>
      </c>
      <c r="B1405" s="16" t="s">
        <v>56</v>
      </c>
      <c r="C1405" s="17" t="s">
        <v>136</v>
      </c>
      <c r="E1405" s="12">
        <f t="shared" si="282"/>
        <v>5700051508.457798</v>
      </c>
      <c r="F1405" s="16">
        <v>5</v>
      </c>
      <c r="G1405" s="22">
        <f t="shared" si="287"/>
        <v>2.7244850969562539E+26</v>
      </c>
      <c r="H1405" s="22">
        <f t="shared" si="288"/>
        <v>10997989.342262859</v>
      </c>
      <c r="I1405" s="22">
        <f t="shared" ref="I1405:I1468" si="289">(A1405^6.08+A1405^4+1000*A1405+100)*2</f>
        <v>2.7235839051898487E+19</v>
      </c>
      <c r="J1405" s="16">
        <v>1</v>
      </c>
      <c r="K1405" s="16">
        <v>11</v>
      </c>
      <c r="L1405" s="16">
        <v>5</v>
      </c>
      <c r="M1405" s="16">
        <v>10000</v>
      </c>
      <c r="N1405" s="16">
        <v>10000</v>
      </c>
      <c r="O1405" s="16">
        <v>30</v>
      </c>
      <c r="P1405" s="16" t="b">
        <v>1</v>
      </c>
      <c r="Q1405" s="16">
        <v>0</v>
      </c>
      <c r="R1405" s="16" t="b">
        <v>0</v>
      </c>
      <c r="S1405" s="16">
        <v>101.000000000008</v>
      </c>
      <c r="T1405" s="16" t="s">
        <v>59</v>
      </c>
      <c r="U1405" s="18">
        <v>1500</v>
      </c>
      <c r="V1405" s="16">
        <v>2399</v>
      </c>
      <c r="W1405" s="22">
        <v>1.07</v>
      </c>
    </row>
    <row r="1406" spans="1:23" x14ac:dyDescent="0.3">
      <c r="A1406" s="19">
        <v>1404</v>
      </c>
      <c r="B1406" s="16" t="s">
        <v>56</v>
      </c>
      <c r="C1406" s="17" t="s">
        <v>136</v>
      </c>
      <c r="E1406" s="16">
        <f t="shared" si="282"/>
        <v>5712655490.9341831</v>
      </c>
      <c r="F1406" s="16">
        <v>5</v>
      </c>
      <c r="G1406" s="22">
        <f t="shared" si="287"/>
        <v>2.7408401368088012E+26</v>
      </c>
      <c r="H1406" s="22">
        <f t="shared" si="288"/>
        <v>11014657.183560541</v>
      </c>
      <c r="I1406" s="22">
        <f t="shared" si="289"/>
        <v>2.7354081367127388E+19</v>
      </c>
      <c r="J1406" s="16">
        <v>1</v>
      </c>
      <c r="K1406" s="16">
        <v>11</v>
      </c>
      <c r="L1406" s="16">
        <v>5</v>
      </c>
      <c r="M1406" s="16">
        <v>10000</v>
      </c>
      <c r="N1406" s="16">
        <v>10000</v>
      </c>
      <c r="O1406" s="16">
        <v>30</v>
      </c>
      <c r="P1406" s="16" t="b">
        <v>1</v>
      </c>
      <c r="Q1406" s="16">
        <v>0</v>
      </c>
      <c r="R1406" s="16" t="b">
        <v>0</v>
      </c>
      <c r="S1406" s="16">
        <v>101.000000000008</v>
      </c>
      <c r="T1406" s="16" t="s">
        <v>59</v>
      </c>
      <c r="U1406" s="18">
        <v>1501</v>
      </c>
      <c r="V1406" s="16">
        <v>2401</v>
      </c>
      <c r="W1406" s="22">
        <v>1.07</v>
      </c>
    </row>
    <row r="1407" spans="1:23" x14ac:dyDescent="0.3">
      <c r="A1407" s="15">
        <v>1405</v>
      </c>
      <c r="B1407" s="16" t="s">
        <v>56</v>
      </c>
      <c r="C1407" s="17" t="s">
        <v>136</v>
      </c>
      <c r="E1407" s="16">
        <f t="shared" si="282"/>
        <v>5725278339.6268768</v>
      </c>
      <c r="F1407" s="16">
        <v>5</v>
      </c>
      <c r="G1407" s="22">
        <f t="shared" si="287"/>
        <v>2.7572816059881366E+26</v>
      </c>
      <c r="H1407" s="22">
        <f t="shared" si="288"/>
        <v>11031338.482842397</v>
      </c>
      <c r="I1407" s="22">
        <f t="shared" si="289"/>
        <v>2.7472752285513331E+19</v>
      </c>
      <c r="J1407" s="16">
        <v>1</v>
      </c>
      <c r="K1407" s="16">
        <v>11</v>
      </c>
      <c r="L1407" s="16">
        <v>5</v>
      </c>
      <c r="M1407" s="16">
        <v>10000</v>
      </c>
      <c r="N1407" s="16">
        <v>10000</v>
      </c>
      <c r="O1407" s="16">
        <v>30</v>
      </c>
      <c r="P1407" s="16" t="b">
        <v>1</v>
      </c>
      <c r="Q1407" s="16">
        <v>0</v>
      </c>
      <c r="R1407" s="16" t="b">
        <v>0</v>
      </c>
      <c r="S1407" s="16">
        <v>101.000000000008</v>
      </c>
      <c r="T1407" s="16" t="s">
        <v>59</v>
      </c>
      <c r="U1407" s="18">
        <v>1502</v>
      </c>
      <c r="V1407" s="16">
        <v>2403</v>
      </c>
      <c r="W1407" s="22">
        <v>1.07</v>
      </c>
    </row>
    <row r="1408" spans="1:23" x14ac:dyDescent="0.3">
      <c r="A1408" s="19">
        <v>1406</v>
      </c>
      <c r="B1408" s="16" t="s">
        <v>56</v>
      </c>
      <c r="C1408" s="17" t="s">
        <v>136</v>
      </c>
      <c r="E1408" s="16">
        <f t="shared" si="282"/>
        <v>5737920069.3176365</v>
      </c>
      <c r="F1408" s="16">
        <v>5</v>
      </c>
      <c r="G1408" s="22">
        <f t="shared" si="287"/>
        <v>2.7738098992323815E+26</v>
      </c>
      <c r="H1408" s="22">
        <f t="shared" si="288"/>
        <v>11048033.241449993</v>
      </c>
      <c r="I1408" s="22">
        <f t="shared" si="289"/>
        <v>2.7591853053936357E+19</v>
      </c>
      <c r="J1408" s="16">
        <v>1</v>
      </c>
      <c r="K1408" s="16">
        <v>11</v>
      </c>
      <c r="L1408" s="16">
        <v>5</v>
      </c>
      <c r="M1408" s="16">
        <v>10000</v>
      </c>
      <c r="N1408" s="16">
        <v>10000</v>
      </c>
      <c r="O1408" s="16">
        <v>30</v>
      </c>
      <c r="P1408" s="16" t="b">
        <v>1</v>
      </c>
      <c r="Q1408" s="16">
        <v>0</v>
      </c>
      <c r="R1408" s="16" t="b">
        <v>0</v>
      </c>
      <c r="S1408" s="16">
        <v>101.000000000008</v>
      </c>
      <c r="T1408" s="16" t="s">
        <v>59</v>
      </c>
      <c r="U1408" s="18">
        <v>1503</v>
      </c>
      <c r="V1408" s="16">
        <v>2405</v>
      </c>
      <c r="W1408" s="22">
        <v>1.07</v>
      </c>
    </row>
    <row r="1409" spans="1:23" x14ac:dyDescent="0.3">
      <c r="A1409" s="15">
        <v>1407</v>
      </c>
      <c r="B1409" s="16" t="s">
        <v>56</v>
      </c>
      <c r="C1409" s="17" t="s">
        <v>136</v>
      </c>
      <c r="E1409" s="16">
        <f t="shared" si="282"/>
        <v>5750580694.7892199</v>
      </c>
      <c r="F1409" s="16">
        <v>5</v>
      </c>
      <c r="G1409" s="22">
        <f t="shared" si="287"/>
        <v>2.7904254127996445E+26</v>
      </c>
      <c r="H1409" s="22">
        <f t="shared" si="288"/>
        <v>11064741.460724032</v>
      </c>
      <c r="I1409" s="22">
        <f t="shared" si="289"/>
        <v>2.7711384922012389E+19</v>
      </c>
      <c r="J1409" s="16">
        <v>1</v>
      </c>
      <c r="K1409" s="16">
        <v>11</v>
      </c>
      <c r="L1409" s="16">
        <v>5</v>
      </c>
      <c r="M1409" s="16">
        <v>10000</v>
      </c>
      <c r="N1409" s="16">
        <v>10000</v>
      </c>
      <c r="O1409" s="16">
        <v>30</v>
      </c>
      <c r="P1409" s="16" t="b">
        <v>1</v>
      </c>
      <c r="Q1409" s="16">
        <v>0</v>
      </c>
      <c r="R1409" s="16" t="b">
        <v>0</v>
      </c>
      <c r="S1409" s="16">
        <v>101.000000000008</v>
      </c>
      <c r="T1409" s="16" t="s">
        <v>59</v>
      </c>
      <c r="U1409" s="18">
        <v>1504</v>
      </c>
      <c r="V1409" s="16">
        <v>2407</v>
      </c>
      <c r="W1409" s="22">
        <v>1.07</v>
      </c>
    </row>
    <row r="1410" spans="1:23" x14ac:dyDescent="0.3">
      <c r="A1410" s="19">
        <v>1408</v>
      </c>
      <c r="B1410" s="16" t="s">
        <v>56</v>
      </c>
      <c r="C1410" s="17" t="s">
        <v>136</v>
      </c>
      <c r="E1410" s="16">
        <f t="shared" ref="E1410:E1473" si="290">A1410^3.1</f>
        <v>5763260230.825489</v>
      </c>
      <c r="F1410" s="16">
        <v>5</v>
      </c>
      <c r="G1410" s="22">
        <f t="shared" si="287"/>
        <v>2.807128544472963E+26</v>
      </c>
      <c r="H1410" s="22">
        <f t="shared" si="288"/>
        <v>11081463.142004455</v>
      </c>
      <c r="I1410" s="22">
        <f t="shared" si="289"/>
        <v>2.783134914209833E+19</v>
      </c>
      <c r="J1410" s="16">
        <v>1</v>
      </c>
      <c r="K1410" s="16">
        <v>11</v>
      </c>
      <c r="L1410" s="16">
        <v>5</v>
      </c>
      <c r="M1410" s="16">
        <v>10000</v>
      </c>
      <c r="N1410" s="16">
        <v>10000</v>
      </c>
      <c r="O1410" s="16">
        <v>30</v>
      </c>
      <c r="P1410" s="16" t="b">
        <v>1</v>
      </c>
      <c r="Q1410" s="16">
        <v>0</v>
      </c>
      <c r="R1410" s="16" t="b">
        <v>0</v>
      </c>
      <c r="S1410" s="16">
        <v>101.000000000008</v>
      </c>
      <c r="T1410" s="16" t="s">
        <v>59</v>
      </c>
      <c r="U1410" s="18">
        <v>1505</v>
      </c>
      <c r="V1410" s="16">
        <v>2409</v>
      </c>
      <c r="W1410" s="22">
        <v>1.07</v>
      </c>
    </row>
    <row r="1411" spans="1:23" x14ac:dyDescent="0.3">
      <c r="A1411" s="15">
        <v>1409</v>
      </c>
      <c r="B1411" s="16" t="s">
        <v>56</v>
      </c>
      <c r="C1411" s="17" t="s">
        <v>136</v>
      </c>
      <c r="E1411" s="12">
        <f t="shared" si="290"/>
        <v>5775958692.21138</v>
      </c>
      <c r="F1411" s="16">
        <v>5</v>
      </c>
      <c r="G1411" s="22">
        <f t="shared" si="287"/>
        <v>2.8239196935648995E+26</v>
      </c>
      <c r="H1411" s="22">
        <f t="shared" si="288"/>
        <v>11098198.286630329</v>
      </c>
      <c r="I1411" s="22">
        <f t="shared" si="289"/>
        <v>2.7951746969295159E+19</v>
      </c>
      <c r="J1411" s="16">
        <v>1</v>
      </c>
      <c r="K1411" s="16">
        <v>11</v>
      </c>
      <c r="L1411" s="16">
        <v>5</v>
      </c>
      <c r="M1411" s="16">
        <v>10000</v>
      </c>
      <c r="N1411" s="16">
        <v>10000</v>
      </c>
      <c r="O1411" s="16">
        <v>30</v>
      </c>
      <c r="P1411" s="16" t="b">
        <v>1</v>
      </c>
      <c r="Q1411" s="16">
        <v>0</v>
      </c>
      <c r="R1411" s="16" t="b">
        <v>0</v>
      </c>
      <c r="S1411" s="16">
        <v>101.000000000008</v>
      </c>
      <c r="T1411" s="16" t="s">
        <v>59</v>
      </c>
      <c r="U1411" s="18">
        <v>1506</v>
      </c>
      <c r="V1411" s="16">
        <v>2411</v>
      </c>
      <c r="W1411" s="22">
        <v>1.07</v>
      </c>
    </row>
    <row r="1412" spans="1:23" x14ac:dyDescent="0.3">
      <c r="A1412" s="19">
        <v>1410</v>
      </c>
      <c r="B1412" s="16" t="s">
        <v>56</v>
      </c>
      <c r="C1412" s="17" t="s">
        <v>136</v>
      </c>
      <c r="E1412" s="16">
        <f t="shared" si="290"/>
        <v>5788676093.7328377</v>
      </c>
      <c r="F1412" s="16">
        <v>5</v>
      </c>
      <c r="G1412" s="22">
        <f t="shared" si="287"/>
        <v>2.8407992609224859E+26</v>
      </c>
      <c r="H1412" s="22">
        <f t="shared" si="288"/>
        <v>11114946.895939969</v>
      </c>
      <c r="I1412" s="22">
        <f t="shared" si="289"/>
        <v>2.807257966145307E+19</v>
      </c>
      <c r="J1412" s="16">
        <v>1</v>
      </c>
      <c r="K1412" s="16">
        <v>11</v>
      </c>
      <c r="L1412" s="16">
        <v>5</v>
      </c>
      <c r="M1412" s="16">
        <v>10000</v>
      </c>
      <c r="N1412" s="16">
        <v>10000</v>
      </c>
      <c r="O1412" s="16">
        <v>30</v>
      </c>
      <c r="P1412" s="16" t="b">
        <v>1</v>
      </c>
      <c r="Q1412" s="16">
        <v>0</v>
      </c>
      <c r="R1412" s="16" t="b">
        <v>0</v>
      </c>
      <c r="S1412" s="16">
        <v>101.000000000008</v>
      </c>
      <c r="T1412" s="16" t="s">
        <v>59</v>
      </c>
      <c r="U1412" s="18">
        <v>1507</v>
      </c>
      <c r="V1412" s="16">
        <v>2413</v>
      </c>
      <c r="W1412" s="22">
        <v>1.07</v>
      </c>
    </row>
    <row r="1413" spans="1:23" x14ac:dyDescent="0.3">
      <c r="A1413" s="15">
        <v>1411</v>
      </c>
      <c r="B1413" s="16" t="s">
        <v>56</v>
      </c>
      <c r="C1413" s="17" t="s">
        <v>136</v>
      </c>
      <c r="E1413" s="12">
        <f t="shared" si="290"/>
        <v>5801412450.1768417</v>
      </c>
      <c r="F1413" s="16">
        <v>5</v>
      </c>
      <c r="G1413" s="22">
        <f>A1413^8.41+A1413^4+100*A1413+100</f>
        <v>3.0727143290334415E+26</v>
      </c>
      <c r="H1413" s="22">
        <f t="shared" si="288"/>
        <v>11131708.97127079</v>
      </c>
      <c r="I1413" s="22">
        <f t="shared" si="289"/>
        <v>2.8193848479173796E+19</v>
      </c>
      <c r="J1413" s="16">
        <v>1</v>
      </c>
      <c r="K1413" s="16">
        <v>11</v>
      </c>
      <c r="L1413" s="16">
        <v>5</v>
      </c>
      <c r="M1413" s="16">
        <v>10000</v>
      </c>
      <c r="N1413" s="16">
        <v>10000</v>
      </c>
      <c r="O1413" s="16">
        <v>30</v>
      </c>
      <c r="P1413" s="16" t="b">
        <v>1</v>
      </c>
      <c r="Q1413" s="16">
        <v>0</v>
      </c>
      <c r="R1413" s="16" t="b">
        <v>0</v>
      </c>
      <c r="S1413" s="16">
        <v>101.000000000008</v>
      </c>
      <c r="T1413" s="16" t="s">
        <v>59</v>
      </c>
      <c r="U1413" s="18">
        <v>1508</v>
      </c>
      <c r="V1413" s="16">
        <v>2415</v>
      </c>
      <c r="W1413" s="22">
        <v>1.07</v>
      </c>
    </row>
    <row r="1414" spans="1:23" x14ac:dyDescent="0.3">
      <c r="A1414" s="19">
        <v>1412</v>
      </c>
      <c r="B1414" s="16" t="s">
        <v>56</v>
      </c>
      <c r="C1414" s="17" t="s">
        <v>136</v>
      </c>
      <c r="E1414" s="16">
        <f t="shared" si="290"/>
        <v>5814167776.3314352</v>
      </c>
      <c r="F1414" s="16">
        <v>5</v>
      </c>
      <c r="G1414" s="22">
        <f t="shared" ref="G1414:G1477" si="291">A1414^8.41+A1414^4+100*A1414+100</f>
        <v>3.0910768272409484E+26</v>
      </c>
      <c r="H1414" s="22">
        <f t="shared" si="288"/>
        <v>11148484.513959451</v>
      </c>
      <c r="I1414" s="22">
        <f t="shared" si="289"/>
        <v>2.83155546858165E+19</v>
      </c>
      <c r="J1414" s="16">
        <v>1</v>
      </c>
      <c r="K1414" s="16">
        <v>11</v>
      </c>
      <c r="L1414" s="16">
        <v>5</v>
      </c>
      <c r="M1414" s="16">
        <v>10000</v>
      </c>
      <c r="N1414" s="16">
        <v>10000</v>
      </c>
      <c r="O1414" s="16">
        <v>30</v>
      </c>
      <c r="P1414" s="16" t="b">
        <v>1</v>
      </c>
      <c r="Q1414" s="16">
        <v>0</v>
      </c>
      <c r="R1414" s="16" t="b">
        <v>0</v>
      </c>
      <c r="S1414" s="16">
        <v>101.000000000008</v>
      </c>
      <c r="T1414" s="16" t="s">
        <v>59</v>
      </c>
      <c r="U1414" s="18">
        <v>1509</v>
      </c>
      <c r="V1414" s="16">
        <v>2417</v>
      </c>
      <c r="W1414" s="22">
        <v>1.07</v>
      </c>
    </row>
    <row r="1415" spans="1:23" x14ac:dyDescent="0.3">
      <c r="A1415" s="15">
        <v>1413</v>
      </c>
      <c r="B1415" s="16" t="s">
        <v>56</v>
      </c>
      <c r="C1415" s="17" t="s">
        <v>136</v>
      </c>
      <c r="E1415" s="16">
        <f t="shared" si="290"/>
        <v>5826942086.9857864</v>
      </c>
      <c r="F1415" s="16">
        <v>5</v>
      </c>
      <c r="G1415" s="22">
        <f t="shared" si="291"/>
        <v>3.1095359428246245E+26</v>
      </c>
      <c r="H1415" s="22">
        <f t="shared" si="288"/>
        <v>11165273.525341805</v>
      </c>
      <c r="I1415" s="22">
        <f t="shared" si="289"/>
        <v>2.843769954750095E+19</v>
      </c>
      <c r="J1415" s="16">
        <v>1</v>
      </c>
      <c r="K1415" s="16">
        <v>11</v>
      </c>
      <c r="L1415" s="16">
        <v>5</v>
      </c>
      <c r="M1415" s="16">
        <v>10000</v>
      </c>
      <c r="N1415" s="16">
        <v>10000</v>
      </c>
      <c r="O1415" s="16">
        <v>30</v>
      </c>
      <c r="P1415" s="16" t="b">
        <v>1</v>
      </c>
      <c r="Q1415" s="16">
        <v>0</v>
      </c>
      <c r="R1415" s="16" t="b">
        <v>0</v>
      </c>
      <c r="S1415" s="16">
        <v>101.000000000008</v>
      </c>
      <c r="T1415" s="16" t="s">
        <v>59</v>
      </c>
      <c r="U1415" s="18">
        <v>1510</v>
      </c>
      <c r="V1415" s="16">
        <v>2419</v>
      </c>
      <c r="W1415" s="22">
        <v>1.07</v>
      </c>
    </row>
    <row r="1416" spans="1:23" x14ac:dyDescent="0.3">
      <c r="A1416" s="19">
        <v>1414</v>
      </c>
      <c r="B1416" s="16" t="s">
        <v>56</v>
      </c>
      <c r="C1416" s="17" t="s">
        <v>136</v>
      </c>
      <c r="E1416" s="16">
        <f t="shared" si="290"/>
        <v>5839735396.9299698</v>
      </c>
      <c r="F1416" s="16">
        <v>5</v>
      </c>
      <c r="G1416" s="22">
        <f t="shared" si="291"/>
        <v>3.1280921152354348E+26</v>
      </c>
      <c r="H1416" s="22">
        <f t="shared" si="288"/>
        <v>11182076.006752841</v>
      </c>
      <c r="I1416" s="22">
        <f t="shared" si="289"/>
        <v>2.8560284333111419E+19</v>
      </c>
      <c r="J1416" s="16">
        <v>1</v>
      </c>
      <c r="K1416" s="16">
        <v>11</v>
      </c>
      <c r="L1416" s="16">
        <v>5</v>
      </c>
      <c r="M1416" s="16">
        <v>10000</v>
      </c>
      <c r="N1416" s="16">
        <v>10000</v>
      </c>
      <c r="O1416" s="16">
        <v>30</v>
      </c>
      <c r="P1416" s="16" t="b">
        <v>1</v>
      </c>
      <c r="Q1416" s="16">
        <v>0</v>
      </c>
      <c r="R1416" s="16" t="b">
        <v>0</v>
      </c>
      <c r="S1416" s="16">
        <v>101.000000000008</v>
      </c>
      <c r="T1416" s="16" t="s">
        <v>59</v>
      </c>
      <c r="U1416" s="18">
        <v>1511</v>
      </c>
      <c r="V1416" s="16">
        <v>2421</v>
      </c>
      <c r="W1416" s="22">
        <v>1.07</v>
      </c>
    </row>
    <row r="1417" spans="1:23" x14ac:dyDescent="0.3">
      <c r="A1417" s="15">
        <v>1415</v>
      </c>
      <c r="B1417" s="16" t="s">
        <v>56</v>
      </c>
      <c r="C1417" s="17" t="s">
        <v>136</v>
      </c>
      <c r="E1417" s="16">
        <f t="shared" si="290"/>
        <v>5852547720.9552355</v>
      </c>
      <c r="F1417" s="16">
        <v>5</v>
      </c>
      <c r="G1417" s="22">
        <f t="shared" si="291"/>
        <v>3.1467457856101414E+26</v>
      </c>
      <c r="H1417" s="22">
        <f t="shared" si="288"/>
        <v>11198891.959526805</v>
      </c>
      <c r="I1417" s="22">
        <f t="shared" si="289"/>
        <v>2.868331031430187E+19</v>
      </c>
      <c r="J1417" s="16">
        <v>1</v>
      </c>
      <c r="K1417" s="16">
        <v>11</v>
      </c>
      <c r="L1417" s="16">
        <v>5</v>
      </c>
      <c r="M1417" s="16">
        <v>10000</v>
      </c>
      <c r="N1417" s="16">
        <v>10000</v>
      </c>
      <c r="O1417" s="16">
        <v>30</v>
      </c>
      <c r="P1417" s="16" t="b">
        <v>1</v>
      </c>
      <c r="Q1417" s="16">
        <v>0</v>
      </c>
      <c r="R1417" s="16" t="b">
        <v>0</v>
      </c>
      <c r="S1417" s="16">
        <v>101.000000000008</v>
      </c>
      <c r="T1417" s="16" t="s">
        <v>59</v>
      </c>
      <c r="U1417" s="18">
        <v>1512</v>
      </c>
      <c r="V1417" s="16">
        <v>2423</v>
      </c>
      <c r="W1417" s="22">
        <v>1.07</v>
      </c>
    </row>
    <row r="1418" spans="1:23" x14ac:dyDescent="0.3">
      <c r="A1418" s="19">
        <v>1416</v>
      </c>
      <c r="B1418" s="16" t="s">
        <v>56</v>
      </c>
      <c r="C1418" s="17" t="s">
        <v>136</v>
      </c>
      <c r="E1418" s="16">
        <f t="shared" si="290"/>
        <v>5865379073.8537722</v>
      </c>
      <c r="F1418" s="16">
        <v>5</v>
      </c>
      <c r="G1418" s="22">
        <f t="shared" si="291"/>
        <v>3.1654973967765057E+26</v>
      </c>
      <c r="H1418" s="22">
        <f t="shared" si="288"/>
        <v>11215721.384997008</v>
      </c>
      <c r="I1418" s="22">
        <f t="shared" si="289"/>
        <v>2.8806778765497852E+19</v>
      </c>
      <c r="J1418" s="16">
        <v>1</v>
      </c>
      <c r="K1418" s="16">
        <v>11</v>
      </c>
      <c r="L1418" s="16">
        <v>5</v>
      </c>
      <c r="M1418" s="16">
        <v>10000</v>
      </c>
      <c r="N1418" s="16">
        <v>10000</v>
      </c>
      <c r="O1418" s="16">
        <v>30</v>
      </c>
      <c r="P1418" s="16" t="b">
        <v>1</v>
      </c>
      <c r="Q1418" s="16">
        <v>0</v>
      </c>
      <c r="R1418" s="16" t="b">
        <v>0</v>
      </c>
      <c r="S1418" s="16">
        <v>101.000000000008</v>
      </c>
      <c r="T1418" s="16" t="s">
        <v>59</v>
      </c>
      <c r="U1418" s="18">
        <v>1513</v>
      </c>
      <c r="V1418" s="16">
        <v>2425</v>
      </c>
      <c r="W1418" s="22">
        <v>1.07</v>
      </c>
    </row>
    <row r="1419" spans="1:23" x14ac:dyDescent="0.3">
      <c r="A1419" s="15">
        <v>1417</v>
      </c>
      <c r="B1419" s="16" t="s">
        <v>56</v>
      </c>
      <c r="C1419" s="17" t="s">
        <v>136</v>
      </c>
      <c r="E1419" s="12">
        <f t="shared" si="290"/>
        <v>5878229470.4189138</v>
      </c>
      <c r="F1419" s="16">
        <v>5</v>
      </c>
      <c r="G1419" s="22">
        <f t="shared" si="291"/>
        <v>3.1843473932586117E+26</v>
      </c>
      <c r="H1419" s="22">
        <f t="shared" si="288"/>
        <v>11232564.284496119</v>
      </c>
      <c r="I1419" s="22">
        <f t="shared" si="289"/>
        <v>2.8930690963903529E+19</v>
      </c>
      <c r="J1419" s="16">
        <v>1</v>
      </c>
      <c r="K1419" s="16">
        <v>11</v>
      </c>
      <c r="L1419" s="16">
        <v>5</v>
      </c>
      <c r="M1419" s="16">
        <v>10000</v>
      </c>
      <c r="N1419" s="16">
        <v>10000</v>
      </c>
      <c r="O1419" s="16">
        <v>30</v>
      </c>
      <c r="P1419" s="16" t="b">
        <v>1</v>
      </c>
      <c r="Q1419" s="16">
        <v>0</v>
      </c>
      <c r="R1419" s="16" t="b">
        <v>0</v>
      </c>
      <c r="S1419" s="16">
        <v>101.000000000008</v>
      </c>
      <c r="T1419" s="16" t="s">
        <v>59</v>
      </c>
      <c r="U1419" s="18">
        <v>1514</v>
      </c>
      <c r="V1419" s="16">
        <v>2427</v>
      </c>
      <c r="W1419" s="22">
        <v>1.07</v>
      </c>
    </row>
    <row r="1420" spans="1:23" x14ac:dyDescent="0.3">
      <c r="A1420" s="19">
        <v>1418</v>
      </c>
      <c r="B1420" s="16" t="s">
        <v>56</v>
      </c>
      <c r="C1420" s="17" t="s">
        <v>136</v>
      </c>
      <c r="E1420" s="16">
        <f t="shared" si="290"/>
        <v>5891098925.4449425</v>
      </c>
      <c r="F1420" s="16">
        <v>5</v>
      </c>
      <c r="G1420" s="22">
        <f t="shared" si="291"/>
        <v>3.2032962212821362E+26</v>
      </c>
      <c r="H1420" s="22">
        <f t="shared" si="288"/>
        <v>11249420.659355873</v>
      </c>
      <c r="I1420" s="22">
        <f t="shared" si="289"/>
        <v>2.9055048189502747E+19</v>
      </c>
      <c r="J1420" s="16">
        <v>1</v>
      </c>
      <c r="K1420" s="16">
        <v>11</v>
      </c>
      <c r="L1420" s="16">
        <v>5</v>
      </c>
      <c r="M1420" s="16">
        <v>10000</v>
      </c>
      <c r="N1420" s="16">
        <v>10000</v>
      </c>
      <c r="O1420" s="16">
        <v>30</v>
      </c>
      <c r="P1420" s="16" t="b">
        <v>1</v>
      </c>
      <c r="Q1420" s="16">
        <v>0</v>
      </c>
      <c r="R1420" s="16" t="b">
        <v>0</v>
      </c>
      <c r="S1420" s="16">
        <v>101.000000000008</v>
      </c>
      <c r="T1420" s="16" t="s">
        <v>59</v>
      </c>
      <c r="U1420" s="18">
        <v>1515</v>
      </c>
      <c r="V1420" s="16">
        <v>2429</v>
      </c>
      <c r="W1420" s="22">
        <v>1.07</v>
      </c>
    </row>
    <row r="1421" spans="1:23" x14ac:dyDescent="0.3">
      <c r="A1421" s="15">
        <v>1419</v>
      </c>
      <c r="B1421" s="16" t="s">
        <v>56</v>
      </c>
      <c r="C1421" s="17" t="s">
        <v>136</v>
      </c>
      <c r="E1421" s="12">
        <f t="shared" si="290"/>
        <v>5903987453.7272797</v>
      </c>
      <c r="F1421" s="16">
        <v>5</v>
      </c>
      <c r="G1421" s="22">
        <f t="shared" si="291"/>
        <v>3.2223443287797043E+26</v>
      </c>
      <c r="H1421" s="22">
        <f t="shared" si="288"/>
        <v>11266290.510907238</v>
      </c>
      <c r="I1421" s="22">
        <f t="shared" si="289"/>
        <v>2.9179851725065499E+19</v>
      </c>
      <c r="J1421" s="16">
        <v>1</v>
      </c>
      <c r="K1421" s="16">
        <v>11</v>
      </c>
      <c r="L1421" s="16">
        <v>5</v>
      </c>
      <c r="M1421" s="16">
        <v>10000</v>
      </c>
      <c r="N1421" s="16">
        <v>10000</v>
      </c>
      <c r="O1421" s="16">
        <v>30</v>
      </c>
      <c r="P1421" s="16" t="b">
        <v>1</v>
      </c>
      <c r="Q1421" s="16">
        <v>0</v>
      </c>
      <c r="R1421" s="16" t="b">
        <v>0</v>
      </c>
      <c r="S1421" s="16">
        <v>101.000000000008</v>
      </c>
      <c r="T1421" s="16" t="s">
        <v>59</v>
      </c>
      <c r="U1421" s="18">
        <v>1516</v>
      </c>
      <c r="V1421" s="16">
        <v>2431</v>
      </c>
      <c r="W1421" s="22">
        <v>1.07</v>
      </c>
    </row>
    <row r="1422" spans="1:23" x14ac:dyDescent="0.3">
      <c r="A1422" s="19">
        <v>1420</v>
      </c>
      <c r="B1422" s="16" t="s">
        <v>56</v>
      </c>
      <c r="C1422" s="17" t="s">
        <v>136</v>
      </c>
      <c r="E1422" s="16">
        <f t="shared" si="290"/>
        <v>5916895070.0623274</v>
      </c>
      <c r="F1422" s="16">
        <v>5</v>
      </c>
      <c r="G1422" s="22">
        <f t="shared" si="291"/>
        <v>3.2414921653961584E+26</v>
      </c>
      <c r="H1422" s="22">
        <f t="shared" si="288"/>
        <v>11283173.840480369</v>
      </c>
      <c r="I1422" s="22">
        <f t="shared" si="289"/>
        <v>2.9305102856150819E+19</v>
      </c>
      <c r="J1422" s="16">
        <v>1</v>
      </c>
      <c r="K1422" s="16">
        <v>11</v>
      </c>
      <c r="L1422" s="16">
        <v>5</v>
      </c>
      <c r="M1422" s="16">
        <v>10000</v>
      </c>
      <c r="N1422" s="16">
        <v>10000</v>
      </c>
      <c r="O1422" s="16">
        <v>30</v>
      </c>
      <c r="P1422" s="16" t="b">
        <v>1</v>
      </c>
      <c r="Q1422" s="16">
        <v>0</v>
      </c>
      <c r="R1422" s="16" t="b">
        <v>0</v>
      </c>
      <c r="S1422" s="16">
        <v>101.000000000008</v>
      </c>
      <c r="T1422" s="16" t="s">
        <v>59</v>
      </c>
      <c r="U1422" s="18">
        <v>1517</v>
      </c>
      <c r="V1422" s="16">
        <v>2433</v>
      </c>
      <c r="W1422" s="22">
        <v>1.07</v>
      </c>
    </row>
    <row r="1423" spans="1:23" x14ac:dyDescent="0.3">
      <c r="A1423" s="15">
        <v>1421</v>
      </c>
      <c r="B1423" s="16" t="s">
        <v>56</v>
      </c>
      <c r="C1423" s="17" t="s">
        <v>136</v>
      </c>
      <c r="E1423" s="16">
        <f t="shared" si="290"/>
        <v>5929821789.2475338</v>
      </c>
      <c r="F1423" s="16">
        <v>5</v>
      </c>
      <c r="G1423" s="22">
        <f>A1423^8.42+A1423^4+100*A1423+100</f>
        <v>3.5062440058727779E+26</v>
      </c>
      <c r="H1423" s="22">
        <f t="shared" si="288"/>
        <v>11300070.649404632</v>
      </c>
      <c r="I1423" s="22">
        <f t="shared" si="289"/>
        <v>2.9430802871110803E+19</v>
      </c>
      <c r="J1423" s="16">
        <v>1</v>
      </c>
      <c r="K1423" s="16">
        <v>11</v>
      </c>
      <c r="L1423" s="16">
        <v>5</v>
      </c>
      <c r="M1423" s="16">
        <v>10000</v>
      </c>
      <c r="N1423" s="16">
        <v>10000</v>
      </c>
      <c r="O1423" s="16">
        <v>30</v>
      </c>
      <c r="P1423" s="16" t="b">
        <v>1</v>
      </c>
      <c r="Q1423" s="16">
        <v>0</v>
      </c>
      <c r="R1423" s="16" t="b">
        <v>0</v>
      </c>
      <c r="S1423" s="16">
        <v>101.000000000008</v>
      </c>
      <c r="T1423" s="16" t="s">
        <v>59</v>
      </c>
      <c r="U1423" s="18">
        <v>1518</v>
      </c>
      <c r="V1423" s="16">
        <v>2435</v>
      </c>
      <c r="W1423" s="22">
        <v>1.07</v>
      </c>
    </row>
    <row r="1424" spans="1:23" x14ac:dyDescent="0.3">
      <c r="A1424" s="19">
        <v>1422</v>
      </c>
      <c r="B1424" s="16" t="s">
        <v>56</v>
      </c>
      <c r="C1424" s="17" t="s">
        <v>136</v>
      </c>
      <c r="E1424" s="16">
        <f t="shared" si="290"/>
        <v>5942767626.0814266</v>
      </c>
      <c r="F1424" s="16">
        <v>5</v>
      </c>
      <c r="G1424" s="22">
        <f t="shared" ref="G1424:G1487" si="292">A1424^8.42+A1424^4+100*A1424+100</f>
        <v>3.5270742446919996E+26</v>
      </c>
      <c r="H1424" s="22">
        <f t="shared" si="288"/>
        <v>11316980.939008545</v>
      </c>
      <c r="I1424" s="22">
        <f t="shared" si="289"/>
        <v>2.955695306109578E+19</v>
      </c>
      <c r="J1424" s="16">
        <v>1</v>
      </c>
      <c r="K1424" s="16">
        <v>11</v>
      </c>
      <c r="L1424" s="16">
        <v>5</v>
      </c>
      <c r="M1424" s="16">
        <v>10000</v>
      </c>
      <c r="N1424" s="16">
        <v>10000</v>
      </c>
      <c r="O1424" s="16">
        <v>30</v>
      </c>
      <c r="P1424" s="16" t="b">
        <v>1</v>
      </c>
      <c r="Q1424" s="16">
        <v>0</v>
      </c>
      <c r="R1424" s="16" t="b">
        <v>0</v>
      </c>
      <c r="S1424" s="16">
        <v>101.000000000008</v>
      </c>
      <c r="T1424" s="16" t="s">
        <v>59</v>
      </c>
      <c r="U1424" s="18">
        <v>1519</v>
      </c>
      <c r="V1424" s="16">
        <v>2437</v>
      </c>
      <c r="W1424" s="22">
        <v>1.07</v>
      </c>
    </row>
    <row r="1425" spans="1:23" x14ac:dyDescent="0.3">
      <c r="A1425" s="15">
        <v>1423</v>
      </c>
      <c r="B1425" s="16" t="s">
        <v>56</v>
      </c>
      <c r="C1425" s="17" t="s">
        <v>136</v>
      </c>
      <c r="E1425" s="16">
        <f t="shared" si="290"/>
        <v>5955732595.363533</v>
      </c>
      <c r="F1425" s="16">
        <v>5</v>
      </c>
      <c r="G1425" s="22">
        <f t="shared" si="292"/>
        <v>3.548013459803651E+26</v>
      </c>
      <c r="H1425" s="22">
        <f t="shared" si="288"/>
        <v>11333904.710619899</v>
      </c>
      <c r="I1425" s="22">
        <f t="shared" si="289"/>
        <v>2.9683554720057115E+19</v>
      </c>
      <c r="J1425" s="16">
        <v>1</v>
      </c>
      <c r="K1425" s="16">
        <v>11</v>
      </c>
      <c r="L1425" s="16">
        <v>5</v>
      </c>
      <c r="M1425" s="16">
        <v>10000</v>
      </c>
      <c r="N1425" s="16">
        <v>10000</v>
      </c>
      <c r="O1425" s="16">
        <v>30</v>
      </c>
      <c r="P1425" s="16" t="b">
        <v>1</v>
      </c>
      <c r="Q1425" s="16">
        <v>0</v>
      </c>
      <c r="R1425" s="16" t="b">
        <v>0</v>
      </c>
      <c r="S1425" s="16">
        <v>101.000000000008</v>
      </c>
      <c r="T1425" s="16" t="s">
        <v>59</v>
      </c>
      <c r="U1425" s="18">
        <v>1520</v>
      </c>
      <c r="V1425" s="16">
        <v>2439</v>
      </c>
      <c r="W1425" s="22">
        <v>1.07</v>
      </c>
    </row>
    <row r="1426" spans="1:23" x14ac:dyDescent="0.3">
      <c r="A1426" s="19">
        <v>1424</v>
      </c>
      <c r="B1426" s="16" t="s">
        <v>56</v>
      </c>
      <c r="C1426" s="17" t="s">
        <v>136</v>
      </c>
      <c r="E1426" s="16">
        <f t="shared" si="290"/>
        <v>5968716711.8944292</v>
      </c>
      <c r="F1426" s="16">
        <v>5</v>
      </c>
      <c r="G1426" s="22">
        <f t="shared" si="292"/>
        <v>3.5690621441488288E+26</v>
      </c>
      <c r="H1426" s="22">
        <f t="shared" si="288"/>
        <v>11350841.965565596</v>
      </c>
      <c r="I1426" s="22">
        <f t="shared" si="289"/>
        <v>2.9810609144751755E+19</v>
      </c>
      <c r="J1426" s="16">
        <v>1</v>
      </c>
      <c r="K1426" s="16">
        <v>11</v>
      </c>
      <c r="L1426" s="16">
        <v>5</v>
      </c>
      <c r="M1426" s="16">
        <v>10000</v>
      </c>
      <c r="N1426" s="16">
        <v>10000</v>
      </c>
      <c r="O1426" s="16">
        <v>30</v>
      </c>
      <c r="P1426" s="16" t="b">
        <v>1</v>
      </c>
      <c r="Q1426" s="16">
        <v>0</v>
      </c>
      <c r="R1426" s="16" t="b">
        <v>0</v>
      </c>
      <c r="S1426" s="16">
        <v>101.000000000008</v>
      </c>
      <c r="T1426" s="16" t="s">
        <v>59</v>
      </c>
      <c r="U1426" s="18">
        <v>1521</v>
      </c>
      <c r="V1426" s="16">
        <v>2441</v>
      </c>
      <c r="W1426" s="22">
        <v>1.07</v>
      </c>
    </row>
    <row r="1427" spans="1:23" x14ac:dyDescent="0.3">
      <c r="A1427" s="15">
        <v>1425</v>
      </c>
      <c r="B1427" s="16" t="s">
        <v>56</v>
      </c>
      <c r="C1427" s="17" t="s">
        <v>136</v>
      </c>
      <c r="E1427" s="12">
        <f t="shared" si="290"/>
        <v>5981719990.475771</v>
      </c>
      <c r="F1427" s="16">
        <v>5</v>
      </c>
      <c r="G1427" s="22">
        <f t="shared" si="292"/>
        <v>3.5902207925497029E+26</v>
      </c>
      <c r="H1427" s="22">
        <f t="shared" si="288"/>
        <v>11367792.705171797</v>
      </c>
      <c r="I1427" s="22">
        <f t="shared" si="289"/>
        <v>2.9938117634746696E+19</v>
      </c>
      <c r="J1427" s="16">
        <v>1</v>
      </c>
      <c r="K1427" s="16">
        <v>11</v>
      </c>
      <c r="L1427" s="16">
        <v>5</v>
      </c>
      <c r="M1427" s="16">
        <v>10000</v>
      </c>
      <c r="N1427" s="16">
        <v>10000</v>
      </c>
      <c r="O1427" s="16">
        <v>30</v>
      </c>
      <c r="P1427" s="16" t="b">
        <v>1</v>
      </c>
      <c r="Q1427" s="16">
        <v>0</v>
      </c>
      <c r="R1427" s="16" t="b">
        <v>0</v>
      </c>
      <c r="S1427" s="16">
        <v>101.000000000008</v>
      </c>
      <c r="T1427" s="16" t="s">
        <v>59</v>
      </c>
      <c r="U1427" s="18">
        <v>1522</v>
      </c>
      <c r="V1427" s="16">
        <v>2443</v>
      </c>
      <c r="W1427" s="22">
        <v>1.07</v>
      </c>
    </row>
    <row r="1428" spans="1:23" x14ac:dyDescent="0.3">
      <c r="A1428" s="19">
        <v>1426</v>
      </c>
      <c r="B1428" s="16" t="s">
        <v>56</v>
      </c>
      <c r="C1428" s="17" t="s">
        <v>136</v>
      </c>
      <c r="E1428" s="16">
        <f t="shared" si="290"/>
        <v>5994742445.9101944</v>
      </c>
      <c r="F1428" s="16">
        <v>5</v>
      </c>
      <c r="G1428" s="22">
        <f t="shared" si="292"/>
        <v>3.6114899017153894E+26</v>
      </c>
      <c r="H1428" s="22">
        <f t="shared" si="288"/>
        <v>11384756.930763837</v>
      </c>
      <c r="I1428" s="22">
        <f t="shared" si="289"/>
        <v>3.006608149242273E+19</v>
      </c>
      <c r="J1428" s="16">
        <v>1</v>
      </c>
      <c r="K1428" s="16">
        <v>11</v>
      </c>
      <c r="L1428" s="16">
        <v>5</v>
      </c>
      <c r="M1428" s="16">
        <v>10000</v>
      </c>
      <c r="N1428" s="16">
        <v>10000</v>
      </c>
      <c r="O1428" s="16">
        <v>30</v>
      </c>
      <c r="P1428" s="16" t="b">
        <v>1</v>
      </c>
      <c r="Q1428" s="16">
        <v>0</v>
      </c>
      <c r="R1428" s="16" t="b">
        <v>0</v>
      </c>
      <c r="S1428" s="16">
        <v>101.000000000008</v>
      </c>
      <c r="T1428" s="16" t="s">
        <v>59</v>
      </c>
      <c r="U1428" s="18">
        <v>1523</v>
      </c>
      <c r="V1428" s="16">
        <v>2445</v>
      </c>
      <c r="W1428" s="22">
        <v>1.07</v>
      </c>
    </row>
    <row r="1429" spans="1:23" x14ac:dyDescent="0.3">
      <c r="A1429" s="15">
        <v>1427</v>
      </c>
      <c r="B1429" s="16" t="s">
        <v>56</v>
      </c>
      <c r="C1429" s="17" t="s">
        <v>136</v>
      </c>
      <c r="E1429" s="12">
        <f t="shared" si="290"/>
        <v>6007784093.0014324</v>
      </c>
      <c r="F1429" s="16">
        <v>5</v>
      </c>
      <c r="G1429" s="22">
        <f t="shared" si="292"/>
        <v>3.6328699702479489E+26</v>
      </c>
      <c r="H1429" s="22">
        <f t="shared" si="288"/>
        <v>11401734.64366623</v>
      </c>
      <c r="I1429" s="22">
        <f t="shared" si="289"/>
        <v>3.0194502022978933E+19</v>
      </c>
      <c r="J1429" s="16">
        <v>1</v>
      </c>
      <c r="K1429" s="16">
        <v>11</v>
      </c>
      <c r="L1429" s="16">
        <v>5</v>
      </c>
      <c r="M1429" s="16">
        <v>10000</v>
      </c>
      <c r="N1429" s="16">
        <v>10000</v>
      </c>
      <c r="O1429" s="16">
        <v>30</v>
      </c>
      <c r="P1429" s="16" t="b">
        <v>1</v>
      </c>
      <c r="Q1429" s="16">
        <v>0</v>
      </c>
      <c r="R1429" s="16" t="b">
        <v>0</v>
      </c>
      <c r="S1429" s="16">
        <v>101.000000000008</v>
      </c>
      <c r="T1429" s="16" t="s">
        <v>59</v>
      </c>
      <c r="U1429" s="18">
        <v>1524</v>
      </c>
      <c r="V1429" s="16">
        <v>2447</v>
      </c>
      <c r="W1429" s="22">
        <v>1.07</v>
      </c>
    </row>
    <row r="1430" spans="1:23" x14ac:dyDescent="0.3">
      <c r="A1430" s="19">
        <v>1428</v>
      </c>
      <c r="B1430" s="16" t="s">
        <v>56</v>
      </c>
      <c r="C1430" s="17" t="s">
        <v>136</v>
      </c>
      <c r="E1430" s="16">
        <f t="shared" si="290"/>
        <v>6020844946.5541935</v>
      </c>
      <c r="F1430" s="16">
        <v>5</v>
      </c>
      <c r="G1430" s="22">
        <f t="shared" si="292"/>
        <v>3.6543614986480397E+26</v>
      </c>
      <c r="H1430" s="22">
        <f t="shared" si="288"/>
        <v>11418725.845202761</v>
      </c>
      <c r="I1430" s="22">
        <f t="shared" si="289"/>
        <v>3.0323380534436176E+19</v>
      </c>
      <c r="J1430" s="16">
        <v>1</v>
      </c>
      <c r="K1430" s="16">
        <v>11</v>
      </c>
      <c r="L1430" s="16">
        <v>5</v>
      </c>
      <c r="M1430" s="16">
        <v>10000</v>
      </c>
      <c r="N1430" s="16">
        <v>10000</v>
      </c>
      <c r="O1430" s="16">
        <v>30</v>
      </c>
      <c r="P1430" s="16" t="b">
        <v>1</v>
      </c>
      <c r="Q1430" s="16">
        <v>0</v>
      </c>
      <c r="R1430" s="16" t="b">
        <v>0</v>
      </c>
      <c r="S1430" s="16">
        <v>101.000000000008</v>
      </c>
      <c r="T1430" s="16" t="s">
        <v>59</v>
      </c>
      <c r="U1430" s="18">
        <v>1525</v>
      </c>
      <c r="V1430" s="16">
        <v>2449</v>
      </c>
      <c r="W1430" s="22">
        <v>1.07</v>
      </c>
    </row>
    <row r="1431" spans="1:23" x14ac:dyDescent="0.3">
      <c r="A1431" s="15">
        <v>1429</v>
      </c>
      <c r="B1431" s="16" t="s">
        <v>56</v>
      </c>
      <c r="C1431" s="17" t="s">
        <v>136</v>
      </c>
      <c r="E1431" s="16">
        <f t="shared" si="290"/>
        <v>6033925021.3742809</v>
      </c>
      <c r="F1431" s="16">
        <v>5</v>
      </c>
      <c r="G1431" s="22">
        <f t="shared" si="292"/>
        <v>3.6759649893209916E+26</v>
      </c>
      <c r="H1431" s="22">
        <f t="shared" si="288"/>
        <v>11435730.536696348</v>
      </c>
      <c r="I1431" s="22">
        <f t="shared" si="289"/>
        <v>3.045271833764164E+19</v>
      </c>
      <c r="J1431" s="16">
        <v>1</v>
      </c>
      <c r="K1431" s="16">
        <v>11</v>
      </c>
      <c r="L1431" s="16">
        <v>5</v>
      </c>
      <c r="M1431" s="16">
        <v>10000</v>
      </c>
      <c r="N1431" s="16">
        <v>10000</v>
      </c>
      <c r="O1431" s="16">
        <v>30</v>
      </c>
      <c r="P1431" s="16" t="b">
        <v>1</v>
      </c>
      <c r="Q1431" s="16">
        <v>0</v>
      </c>
      <c r="R1431" s="16" t="b">
        <v>0</v>
      </c>
      <c r="S1431" s="16">
        <v>101.000000000008</v>
      </c>
      <c r="T1431" s="16" t="s">
        <v>59</v>
      </c>
      <c r="U1431" s="18">
        <v>1526</v>
      </c>
      <c r="V1431" s="16">
        <v>2451</v>
      </c>
      <c r="W1431" s="22">
        <v>1.07</v>
      </c>
    </row>
    <row r="1432" spans="1:23" x14ac:dyDescent="0.3">
      <c r="A1432" s="19">
        <v>1430</v>
      </c>
      <c r="B1432" s="16" t="s">
        <v>56</v>
      </c>
      <c r="C1432" s="17" t="s">
        <v>136</v>
      </c>
      <c r="E1432" s="16">
        <f t="shared" si="290"/>
        <v>6047024332.2684908</v>
      </c>
      <c r="F1432" s="16">
        <v>5</v>
      </c>
      <c r="G1432" s="22">
        <f t="shared" si="292"/>
        <v>3.6976809465825895E+26</v>
      </c>
      <c r="H1432" s="22">
        <f t="shared" si="288"/>
        <v>11452748.71946913</v>
      </c>
      <c r="I1432" s="22">
        <f t="shared" si="289"/>
        <v>3.0582516746272989E+19</v>
      </c>
      <c r="J1432" s="16">
        <v>1</v>
      </c>
      <c r="K1432" s="16">
        <v>11</v>
      </c>
      <c r="L1432" s="16">
        <v>5</v>
      </c>
      <c r="M1432" s="16">
        <v>10000</v>
      </c>
      <c r="N1432" s="16">
        <v>10000</v>
      </c>
      <c r="O1432" s="16">
        <v>30</v>
      </c>
      <c r="P1432" s="16" t="b">
        <v>1</v>
      </c>
      <c r="Q1432" s="16">
        <v>0</v>
      </c>
      <c r="R1432" s="16" t="b">
        <v>0</v>
      </c>
      <c r="S1432" s="16">
        <v>101.000000000008</v>
      </c>
      <c r="T1432" s="16" t="s">
        <v>59</v>
      </c>
      <c r="U1432" s="18">
        <v>1527</v>
      </c>
      <c r="V1432" s="16">
        <v>2453</v>
      </c>
      <c r="W1432" s="22">
        <v>1.07</v>
      </c>
    </row>
    <row r="1433" spans="1:23" x14ac:dyDescent="0.3">
      <c r="A1433" s="15">
        <v>1431</v>
      </c>
      <c r="B1433" s="16" t="s">
        <v>56</v>
      </c>
      <c r="C1433" s="17" t="s">
        <v>136</v>
      </c>
      <c r="E1433" s="16">
        <f t="shared" si="290"/>
        <v>6060142894.0447111</v>
      </c>
      <c r="F1433" s="16">
        <v>5</v>
      </c>
      <c r="G1433" s="22">
        <f>A1433^8.43+A1433^4+100*A1433+100</f>
        <v>3.9998353341726905E+26</v>
      </c>
      <c r="H1433" s="22">
        <f t="shared" si="288"/>
        <v>11469780.394842492</v>
      </c>
      <c r="I1433" s="22">
        <f t="shared" si="289"/>
        <v>3.0712777076842459E+19</v>
      </c>
      <c r="J1433" s="16">
        <v>1</v>
      </c>
      <c r="K1433" s="16">
        <v>11</v>
      </c>
      <c r="L1433" s="16">
        <v>5</v>
      </c>
      <c r="M1433" s="16">
        <v>10000</v>
      </c>
      <c r="N1433" s="16">
        <v>10000</v>
      </c>
      <c r="O1433" s="16">
        <v>30</v>
      </c>
      <c r="P1433" s="16" t="b">
        <v>1</v>
      </c>
      <c r="Q1433" s="16">
        <v>0</v>
      </c>
      <c r="R1433" s="16" t="b">
        <v>0</v>
      </c>
      <c r="S1433" s="16">
        <v>101.000000000008</v>
      </c>
      <c r="T1433" s="16" t="s">
        <v>59</v>
      </c>
      <c r="U1433" s="18">
        <v>1528</v>
      </c>
      <c r="V1433" s="16">
        <v>2455</v>
      </c>
      <c r="W1433" s="22">
        <v>1.07</v>
      </c>
    </row>
    <row r="1434" spans="1:23" x14ac:dyDescent="0.3">
      <c r="A1434" s="19">
        <v>1432</v>
      </c>
      <c r="B1434" s="16" t="s">
        <v>56</v>
      </c>
      <c r="C1434" s="17" t="s">
        <v>136</v>
      </c>
      <c r="E1434" s="16">
        <f t="shared" si="290"/>
        <v>6073280721.5117979</v>
      </c>
      <c r="F1434" s="16">
        <v>5</v>
      </c>
      <c r="G1434" s="22">
        <f t="shared" ref="G1434:G1497" si="293">A1434^8.43+A1434^4+100*A1434+100</f>
        <v>4.0234595686525742E+26</v>
      </c>
      <c r="H1434" s="22">
        <f t="shared" si="288"/>
        <v>11486825.564136958</v>
      </c>
      <c r="I1434" s="22">
        <f t="shared" si="289"/>
        <v>3.0843500648700617E+19</v>
      </c>
      <c r="J1434" s="16">
        <v>1</v>
      </c>
      <c r="K1434" s="16">
        <v>11</v>
      </c>
      <c r="L1434" s="16">
        <v>5</v>
      </c>
      <c r="M1434" s="16">
        <v>10000</v>
      </c>
      <c r="N1434" s="16">
        <v>10000</v>
      </c>
      <c r="O1434" s="16">
        <v>30</v>
      </c>
      <c r="P1434" s="16" t="b">
        <v>1</v>
      </c>
      <c r="Q1434" s="16">
        <v>0</v>
      </c>
      <c r="R1434" s="16" t="b">
        <v>0</v>
      </c>
      <c r="S1434" s="16">
        <v>101.000000000008</v>
      </c>
      <c r="T1434" s="16" t="s">
        <v>59</v>
      </c>
      <c r="U1434" s="18">
        <v>1529</v>
      </c>
      <c r="V1434" s="16">
        <v>2457</v>
      </c>
      <c r="W1434" s="22">
        <v>1.07</v>
      </c>
    </row>
    <row r="1435" spans="1:23" x14ac:dyDescent="0.3">
      <c r="A1435" s="15">
        <v>1433</v>
      </c>
      <c r="B1435" s="16" t="s">
        <v>56</v>
      </c>
      <c r="C1435" s="17" t="s">
        <v>136</v>
      </c>
      <c r="E1435" s="12">
        <f t="shared" si="290"/>
        <v>6086437829.479702</v>
      </c>
      <c r="F1435" s="16">
        <v>5</v>
      </c>
      <c r="G1435" s="22">
        <f t="shared" si="293"/>
        <v>4.0472066971126534E+26</v>
      </c>
      <c r="H1435" s="22">
        <f t="shared" si="288"/>
        <v>11503884.228672298</v>
      </c>
      <c r="I1435" s="22">
        <f t="shared" si="289"/>
        <v>3.0974688784040866E+19</v>
      </c>
      <c r="J1435" s="16">
        <v>1</v>
      </c>
      <c r="K1435" s="16">
        <v>11</v>
      </c>
      <c r="L1435" s="16">
        <v>5</v>
      </c>
      <c r="M1435" s="16">
        <v>10000</v>
      </c>
      <c r="N1435" s="16">
        <v>10000</v>
      </c>
      <c r="O1435" s="16">
        <v>30</v>
      </c>
      <c r="P1435" s="16" t="b">
        <v>1</v>
      </c>
      <c r="Q1435" s="16">
        <v>0</v>
      </c>
      <c r="R1435" s="16" t="b">
        <v>0</v>
      </c>
      <c r="S1435" s="16">
        <v>101.000000000008</v>
      </c>
      <c r="T1435" s="16" t="s">
        <v>59</v>
      </c>
      <c r="U1435" s="18">
        <v>1530</v>
      </c>
      <c r="V1435" s="16">
        <v>2459</v>
      </c>
      <c r="W1435" s="22">
        <v>1.07</v>
      </c>
    </row>
    <row r="1436" spans="1:23" x14ac:dyDescent="0.3">
      <c r="A1436" s="19">
        <v>1434</v>
      </c>
      <c r="B1436" s="16" t="s">
        <v>56</v>
      </c>
      <c r="C1436" s="17" t="s">
        <v>136</v>
      </c>
      <c r="E1436" s="16">
        <f t="shared" si="290"/>
        <v>6099614232.7593384</v>
      </c>
      <c r="F1436" s="16">
        <v>5</v>
      </c>
      <c r="G1436" s="22">
        <f t="shared" si="293"/>
        <v>4.0710772724214545E+26</v>
      </c>
      <c r="H1436" s="22">
        <f t="shared" si="288"/>
        <v>11520956.389767479</v>
      </c>
      <c r="I1436" s="22">
        <f t="shared" si="289"/>
        <v>3.1106342807903699E+19</v>
      </c>
      <c r="J1436" s="16">
        <v>1</v>
      </c>
      <c r="K1436" s="16">
        <v>11</v>
      </c>
      <c r="L1436" s="16">
        <v>5</v>
      </c>
      <c r="M1436" s="16">
        <v>10000</v>
      </c>
      <c r="N1436" s="16">
        <v>10000</v>
      </c>
      <c r="O1436" s="16">
        <v>30</v>
      </c>
      <c r="P1436" s="16" t="b">
        <v>1</v>
      </c>
      <c r="Q1436" s="16">
        <v>0</v>
      </c>
      <c r="R1436" s="16" t="b">
        <v>0</v>
      </c>
      <c r="S1436" s="16">
        <v>101.000000000008</v>
      </c>
      <c r="T1436" s="16" t="s">
        <v>59</v>
      </c>
      <c r="U1436" s="18">
        <v>1531</v>
      </c>
      <c r="V1436" s="16">
        <v>2461</v>
      </c>
      <c r="W1436" s="22">
        <v>1.07</v>
      </c>
    </row>
    <row r="1437" spans="1:23" x14ac:dyDescent="0.3">
      <c r="A1437" s="15">
        <v>1435</v>
      </c>
      <c r="B1437" s="16" t="s">
        <v>56</v>
      </c>
      <c r="C1437" s="17" t="s">
        <v>136</v>
      </c>
      <c r="E1437" s="12">
        <f t="shared" si="290"/>
        <v>6112809946.1627378</v>
      </c>
      <c r="F1437" s="16">
        <v>5</v>
      </c>
      <c r="G1437" s="22">
        <f t="shared" si="293"/>
        <v>4.0950718495464373E+26</v>
      </c>
      <c r="H1437" s="22">
        <f t="shared" si="288"/>
        <v>11538042.048740733</v>
      </c>
      <c r="I1437" s="22">
        <f t="shared" si="289"/>
        <v>3.1238464048180531E+19</v>
      </c>
      <c r="J1437" s="16">
        <v>1</v>
      </c>
      <c r="K1437" s="16">
        <v>11</v>
      </c>
      <c r="L1437" s="16">
        <v>5</v>
      </c>
      <c r="M1437" s="16">
        <v>10000</v>
      </c>
      <c r="N1437" s="16">
        <v>10000</v>
      </c>
      <c r="O1437" s="16">
        <v>30</v>
      </c>
      <c r="P1437" s="16" t="b">
        <v>1</v>
      </c>
      <c r="Q1437" s="16">
        <v>0</v>
      </c>
      <c r="R1437" s="16" t="b">
        <v>0</v>
      </c>
      <c r="S1437" s="16">
        <v>101.000000000008</v>
      </c>
      <c r="T1437" s="16" t="s">
        <v>59</v>
      </c>
      <c r="U1437" s="18">
        <v>1532</v>
      </c>
      <c r="V1437" s="16">
        <v>2463</v>
      </c>
      <c r="W1437" s="22">
        <v>1.07</v>
      </c>
    </row>
    <row r="1438" spans="1:23" x14ac:dyDescent="0.3">
      <c r="A1438" s="19">
        <v>1436</v>
      </c>
      <c r="B1438" s="16" t="s">
        <v>56</v>
      </c>
      <c r="C1438" s="17" t="s">
        <v>136</v>
      </c>
      <c r="E1438" s="16">
        <f t="shared" si="290"/>
        <v>6126024984.5028973</v>
      </c>
      <c r="F1438" s="16">
        <v>5</v>
      </c>
      <c r="G1438" s="22">
        <f t="shared" si="293"/>
        <v>4.1191909855603886E+26</v>
      </c>
      <c r="H1438" s="22">
        <f t="shared" si="288"/>
        <v>11555141.206909359</v>
      </c>
      <c r="I1438" s="22">
        <f t="shared" si="289"/>
        <v>3.1371053835617731E+19</v>
      </c>
      <c r="J1438" s="16">
        <v>1</v>
      </c>
      <c r="K1438" s="16">
        <v>11</v>
      </c>
      <c r="L1438" s="16">
        <v>5</v>
      </c>
      <c r="M1438" s="16">
        <v>10000</v>
      </c>
      <c r="N1438" s="16">
        <v>10000</v>
      </c>
      <c r="O1438" s="16">
        <v>30</v>
      </c>
      <c r="P1438" s="16" t="b">
        <v>1</v>
      </c>
      <c r="Q1438" s="16">
        <v>0</v>
      </c>
      <c r="R1438" s="16" t="b">
        <v>0</v>
      </c>
      <c r="S1438" s="16">
        <v>101.000000000008</v>
      </c>
      <c r="T1438" s="16" t="s">
        <v>59</v>
      </c>
      <c r="U1438" s="18">
        <v>1533</v>
      </c>
      <c r="V1438" s="16">
        <v>2465</v>
      </c>
      <c r="W1438" s="22">
        <v>1.07</v>
      </c>
    </row>
    <row r="1439" spans="1:23" x14ac:dyDescent="0.3">
      <c r="A1439" s="15">
        <v>1437</v>
      </c>
      <c r="B1439" s="16" t="s">
        <v>56</v>
      </c>
      <c r="C1439" s="17" t="s">
        <v>136</v>
      </c>
      <c r="E1439" s="16">
        <f t="shared" si="290"/>
        <v>6139259362.5939064</v>
      </c>
      <c r="F1439" s="16">
        <v>5</v>
      </c>
      <c r="G1439" s="22">
        <f t="shared" si="293"/>
        <v>4.1434352396481445E+26</v>
      </c>
      <c r="H1439" s="22">
        <f t="shared" si="288"/>
        <v>11572253.865590019</v>
      </c>
      <c r="I1439" s="22">
        <f t="shared" si="289"/>
        <v>3.1504113503821156E+19</v>
      </c>
      <c r="J1439" s="16">
        <v>1</v>
      </c>
      <c r="K1439" s="16">
        <v>11</v>
      </c>
      <c r="L1439" s="16">
        <v>5</v>
      </c>
      <c r="M1439" s="16">
        <v>10000</v>
      </c>
      <c r="N1439" s="16">
        <v>10000</v>
      </c>
      <c r="O1439" s="16">
        <v>30</v>
      </c>
      <c r="P1439" s="16" t="b">
        <v>1</v>
      </c>
      <c r="Q1439" s="16">
        <v>0</v>
      </c>
      <c r="R1439" s="16" t="b">
        <v>0</v>
      </c>
      <c r="S1439" s="16">
        <v>101.000000000008</v>
      </c>
      <c r="T1439" s="16" t="s">
        <v>59</v>
      </c>
      <c r="U1439" s="18">
        <v>1534</v>
      </c>
      <c r="V1439" s="16">
        <v>2467</v>
      </c>
      <c r="W1439" s="22">
        <v>1.07</v>
      </c>
    </row>
    <row r="1440" spans="1:23" x14ac:dyDescent="0.3">
      <c r="A1440" s="19">
        <v>1438</v>
      </c>
      <c r="B1440" s="16" t="s">
        <v>56</v>
      </c>
      <c r="C1440" s="17" t="s">
        <v>136</v>
      </c>
      <c r="E1440" s="16">
        <f t="shared" si="290"/>
        <v>6152513095.2508249</v>
      </c>
      <c r="F1440" s="16">
        <v>5</v>
      </c>
      <c r="G1440" s="22">
        <f t="shared" si="293"/>
        <v>4.1678051731129795E+26</v>
      </c>
      <c r="H1440" s="22">
        <f t="shared" si="288"/>
        <v>11589380.026098514</v>
      </c>
      <c r="I1440" s="22">
        <f t="shared" si="289"/>
        <v>3.1637644389260415E+19</v>
      </c>
      <c r="J1440" s="16">
        <v>1</v>
      </c>
      <c r="K1440" s="16">
        <v>11</v>
      </c>
      <c r="L1440" s="16">
        <v>5</v>
      </c>
      <c r="M1440" s="16">
        <v>10000</v>
      </c>
      <c r="N1440" s="16">
        <v>10000</v>
      </c>
      <c r="O1440" s="16">
        <v>30</v>
      </c>
      <c r="P1440" s="16" t="b">
        <v>1</v>
      </c>
      <c r="Q1440" s="16">
        <v>0</v>
      </c>
      <c r="R1440" s="16" t="b">
        <v>0</v>
      </c>
      <c r="S1440" s="16">
        <v>101.000000000008</v>
      </c>
      <c r="T1440" s="16" t="s">
        <v>59</v>
      </c>
      <c r="U1440" s="18">
        <v>1535</v>
      </c>
      <c r="V1440" s="16">
        <v>2469</v>
      </c>
      <c r="W1440" s="22">
        <v>1.07</v>
      </c>
    </row>
    <row r="1441" spans="1:23" x14ac:dyDescent="0.3">
      <c r="A1441" s="15">
        <v>1439</v>
      </c>
      <c r="B1441" s="16" t="s">
        <v>56</v>
      </c>
      <c r="C1441" s="17" t="s">
        <v>136</v>
      </c>
      <c r="E1441" s="16">
        <f t="shared" si="290"/>
        <v>6165786197.2897825</v>
      </c>
      <c r="F1441" s="16">
        <v>5</v>
      </c>
      <c r="G1441" s="22">
        <f t="shared" si="293"/>
        <v>4.1923013493831045E+26</v>
      </c>
      <c r="H1441" s="22">
        <f t="shared" si="288"/>
        <v>11606519.68974985</v>
      </c>
      <c r="I1441" s="22">
        <f t="shared" si="289"/>
        <v>3.177164783127183E+19</v>
      </c>
      <c r="J1441" s="16">
        <v>1</v>
      </c>
      <c r="K1441" s="16">
        <v>11</v>
      </c>
      <c r="L1441" s="16">
        <v>5</v>
      </c>
      <c r="M1441" s="16">
        <v>10000</v>
      </c>
      <c r="N1441" s="16">
        <v>10000</v>
      </c>
      <c r="O1441" s="16">
        <v>30</v>
      </c>
      <c r="P1441" s="16" t="b">
        <v>1</v>
      </c>
      <c r="Q1441" s="16">
        <v>0</v>
      </c>
      <c r="R1441" s="16" t="b">
        <v>0</v>
      </c>
      <c r="S1441" s="16">
        <v>101.000000000008</v>
      </c>
      <c r="T1441" s="16" t="s">
        <v>59</v>
      </c>
      <c r="U1441" s="18">
        <v>1536</v>
      </c>
      <c r="V1441" s="16">
        <v>2471</v>
      </c>
      <c r="W1441" s="22">
        <v>1.07</v>
      </c>
    </row>
    <row r="1442" spans="1:23" x14ac:dyDescent="0.3">
      <c r="A1442" s="19">
        <v>1440</v>
      </c>
      <c r="B1442" s="16" t="s">
        <v>56</v>
      </c>
      <c r="C1442" s="17" t="s">
        <v>136</v>
      </c>
      <c r="E1442" s="16">
        <f t="shared" si="290"/>
        <v>6179078683.5279274</v>
      </c>
      <c r="F1442" s="16">
        <v>5</v>
      </c>
      <c r="G1442" s="22">
        <f t="shared" si="293"/>
        <v>4.2169243340184419E+26</v>
      </c>
      <c r="H1442" s="22">
        <f t="shared" si="288"/>
        <v>11623672.857858302</v>
      </c>
      <c r="I1442" s="22">
        <f t="shared" si="289"/>
        <v>3.1906125172064518E+19</v>
      </c>
      <c r="J1442" s="16">
        <v>1</v>
      </c>
      <c r="K1442" s="16">
        <v>11</v>
      </c>
      <c r="L1442" s="16">
        <v>5</v>
      </c>
      <c r="M1442" s="16">
        <v>10000</v>
      </c>
      <c r="N1442" s="16">
        <v>10000</v>
      </c>
      <c r="O1442" s="16">
        <v>30</v>
      </c>
      <c r="P1442" s="16" t="b">
        <v>1</v>
      </c>
      <c r="Q1442" s="16">
        <v>0</v>
      </c>
      <c r="R1442" s="16" t="b">
        <v>0</v>
      </c>
      <c r="S1442" s="16">
        <v>101.000000000008</v>
      </c>
      <c r="T1442" s="16" t="s">
        <v>59</v>
      </c>
      <c r="U1442" s="18">
        <v>1537</v>
      </c>
      <c r="V1442" s="16">
        <v>2473</v>
      </c>
      <c r="W1442" s="22">
        <v>1.07</v>
      </c>
    </row>
    <row r="1443" spans="1:23" x14ac:dyDescent="0.3">
      <c r="A1443" s="15">
        <v>1441</v>
      </c>
      <c r="B1443" s="16" t="s">
        <v>56</v>
      </c>
      <c r="C1443" s="17" t="s">
        <v>136</v>
      </c>
      <c r="E1443" s="12">
        <f t="shared" si="290"/>
        <v>6192390568.783412</v>
      </c>
      <c r="F1443" s="16">
        <v>5</v>
      </c>
      <c r="G1443" s="22">
        <f>A1443^8.44+A1443^4+100*A1443+100</f>
        <v>4.5616714042621794E+26</v>
      </c>
      <c r="H1443" s="22">
        <f t="shared" si="288"/>
        <v>11640839.531737274</v>
      </c>
      <c r="I1443" s="22">
        <f t="shared" si="289"/>
        <v>3.2041077756722475E+19</v>
      </c>
      <c r="J1443" s="16">
        <v>1</v>
      </c>
      <c r="K1443" s="16">
        <v>11</v>
      </c>
      <c r="L1443" s="16">
        <v>5</v>
      </c>
      <c r="M1443" s="16">
        <v>10000</v>
      </c>
      <c r="N1443" s="16">
        <v>10000</v>
      </c>
      <c r="O1443" s="16">
        <v>30</v>
      </c>
      <c r="P1443" s="16" t="b">
        <v>1</v>
      </c>
      <c r="Q1443" s="16">
        <v>0</v>
      </c>
      <c r="R1443" s="16" t="b">
        <v>0</v>
      </c>
      <c r="S1443" s="16">
        <v>101.000000000008</v>
      </c>
      <c r="T1443" s="16" t="s">
        <v>59</v>
      </c>
      <c r="U1443" s="18">
        <v>1538</v>
      </c>
      <c r="V1443" s="16">
        <v>2475</v>
      </c>
      <c r="W1443" s="22">
        <v>1.07</v>
      </c>
    </row>
    <row r="1444" spans="1:23" x14ac:dyDescent="0.3">
      <c r="A1444" s="19">
        <v>1442</v>
      </c>
      <c r="B1444" s="16" t="s">
        <v>56</v>
      </c>
      <c r="C1444" s="17" t="s">
        <v>136</v>
      </c>
      <c r="E1444" s="16">
        <f t="shared" si="290"/>
        <v>6205721867.8754997</v>
      </c>
      <c r="F1444" s="16">
        <v>5</v>
      </c>
      <c r="G1444" s="22">
        <f t="shared" ref="G1444:G1507" si="294">A1444^8.44+A1444^4+100*A1444+100</f>
        <v>4.5884583893250231E+26</v>
      </c>
      <c r="H1444" s="22">
        <f t="shared" si="288"/>
        <v>11658019.712699503</v>
      </c>
      <c r="I1444" s="22">
        <f t="shared" si="289"/>
        <v>3.2176506933211095E+19</v>
      </c>
      <c r="J1444" s="16">
        <v>1</v>
      </c>
      <c r="K1444" s="16">
        <v>11</v>
      </c>
      <c r="L1444" s="16">
        <v>5</v>
      </c>
      <c r="M1444" s="16">
        <v>10000</v>
      </c>
      <c r="N1444" s="16">
        <v>10000</v>
      </c>
      <c r="O1444" s="16">
        <v>30</v>
      </c>
      <c r="P1444" s="16" t="b">
        <v>1</v>
      </c>
      <c r="Q1444" s="16">
        <v>0</v>
      </c>
      <c r="R1444" s="16" t="b">
        <v>0</v>
      </c>
      <c r="S1444" s="16">
        <v>101.000000000008</v>
      </c>
      <c r="T1444" s="16" t="s">
        <v>59</v>
      </c>
      <c r="U1444" s="18">
        <v>1539</v>
      </c>
      <c r="V1444" s="16">
        <v>2477</v>
      </c>
      <c r="W1444" s="22">
        <v>1.07</v>
      </c>
    </row>
    <row r="1445" spans="1:23" x14ac:dyDescent="0.3">
      <c r="A1445" s="15">
        <v>1443</v>
      </c>
      <c r="B1445" s="16" t="s">
        <v>56</v>
      </c>
      <c r="C1445" s="17" t="s">
        <v>136</v>
      </c>
      <c r="E1445" s="12">
        <f t="shared" si="290"/>
        <v>6219072595.6243982</v>
      </c>
      <c r="F1445" s="16">
        <v>5</v>
      </c>
      <c r="G1445" s="22">
        <f t="shared" si="294"/>
        <v>4.6153839389803376E+26</v>
      </c>
      <c r="H1445" s="22">
        <f t="shared" si="288"/>
        <v>11675213.402056815</v>
      </c>
      <c r="I1445" s="22">
        <f t="shared" si="289"/>
        <v>3.2312414052378604E+19</v>
      </c>
      <c r="J1445" s="16">
        <v>1</v>
      </c>
      <c r="K1445" s="16">
        <v>11</v>
      </c>
      <c r="L1445" s="16">
        <v>5</v>
      </c>
      <c r="M1445" s="16">
        <v>10000</v>
      </c>
      <c r="N1445" s="16">
        <v>10000</v>
      </c>
      <c r="O1445" s="16">
        <v>30</v>
      </c>
      <c r="P1445" s="16" t="b">
        <v>1</v>
      </c>
      <c r="Q1445" s="16">
        <v>0</v>
      </c>
      <c r="R1445" s="16" t="b">
        <v>0</v>
      </c>
      <c r="S1445" s="16">
        <v>101.000000000008</v>
      </c>
      <c r="T1445" s="16" t="s">
        <v>59</v>
      </c>
      <c r="U1445" s="18">
        <v>1540</v>
      </c>
      <c r="V1445" s="16">
        <v>2479</v>
      </c>
      <c r="W1445" s="22">
        <v>1.07</v>
      </c>
    </row>
    <row r="1446" spans="1:23" x14ac:dyDescent="0.3">
      <c r="A1446" s="19">
        <v>1444</v>
      </c>
      <c r="B1446" s="16" t="s">
        <v>56</v>
      </c>
      <c r="C1446" s="17" t="s">
        <v>136</v>
      </c>
      <c r="E1446" s="16">
        <f t="shared" si="290"/>
        <v>6232442766.8513393</v>
      </c>
      <c r="F1446" s="16">
        <v>5</v>
      </c>
      <c r="G1446" s="22">
        <f t="shared" si="294"/>
        <v>4.6424486732284591E+26</v>
      </c>
      <c r="H1446" s="22">
        <f t="shared" si="288"/>
        <v>11692420.60112031</v>
      </c>
      <c r="I1446" s="22">
        <f t="shared" si="289"/>
        <v>3.2448800467962376E+19</v>
      </c>
      <c r="J1446" s="16">
        <v>1</v>
      </c>
      <c r="K1446" s="16">
        <v>11</v>
      </c>
      <c r="L1446" s="16">
        <v>5</v>
      </c>
      <c r="M1446" s="16">
        <v>10000</v>
      </c>
      <c r="N1446" s="16">
        <v>10000</v>
      </c>
      <c r="O1446" s="16">
        <v>30</v>
      </c>
      <c r="P1446" s="16" t="b">
        <v>1</v>
      </c>
      <c r="Q1446" s="16">
        <v>0</v>
      </c>
      <c r="R1446" s="16" t="b">
        <v>0</v>
      </c>
      <c r="S1446" s="16">
        <v>101.000000000008</v>
      </c>
      <c r="T1446" s="16" t="s">
        <v>59</v>
      </c>
      <c r="U1446" s="18">
        <v>1541</v>
      </c>
      <c r="V1446" s="16">
        <v>2481</v>
      </c>
      <c r="W1446" s="22">
        <v>1.07</v>
      </c>
    </row>
    <row r="1447" spans="1:23" x14ac:dyDescent="0.3">
      <c r="A1447" s="15">
        <v>1445</v>
      </c>
      <c r="B1447" s="16" t="s">
        <v>56</v>
      </c>
      <c r="C1447" s="17" t="s">
        <v>136</v>
      </c>
      <c r="E1447" s="16">
        <f t="shared" si="290"/>
        <v>6245832396.3786831</v>
      </c>
      <c r="F1447" s="16">
        <v>5</v>
      </c>
      <c r="G1447" s="22">
        <f t="shared" si="294"/>
        <v>4.6696532144115758E+26</v>
      </c>
      <c r="H1447" s="22">
        <f t="shared" si="288"/>
        <v>11709641.311200386</v>
      </c>
      <c r="I1447" s="22">
        <f t="shared" si="289"/>
        <v>3.2585667536592392E+19</v>
      </c>
      <c r="J1447" s="16">
        <v>1</v>
      </c>
      <c r="K1447" s="16">
        <v>11</v>
      </c>
      <c r="L1447" s="16">
        <v>5</v>
      </c>
      <c r="M1447" s="16">
        <v>10000</v>
      </c>
      <c r="N1447" s="16">
        <v>10000</v>
      </c>
      <c r="O1447" s="16">
        <v>30</v>
      </c>
      <c r="P1447" s="16" t="b">
        <v>1</v>
      </c>
      <c r="Q1447" s="16">
        <v>0</v>
      </c>
      <c r="R1447" s="16" t="b">
        <v>0</v>
      </c>
      <c r="S1447" s="16">
        <v>101.000000000008</v>
      </c>
      <c r="T1447" s="16" t="s">
        <v>59</v>
      </c>
      <c r="U1447" s="18">
        <v>1542</v>
      </c>
      <c r="V1447" s="16">
        <v>2483</v>
      </c>
      <c r="W1447" s="22">
        <v>1.07</v>
      </c>
    </row>
    <row r="1448" spans="1:23" x14ac:dyDescent="0.3">
      <c r="A1448" s="19">
        <v>1446</v>
      </c>
      <c r="B1448" s="16" t="s">
        <v>56</v>
      </c>
      <c r="C1448" s="17" t="s">
        <v>136</v>
      </c>
      <c r="E1448" s="16">
        <f t="shared" si="290"/>
        <v>6259241499.029686</v>
      </c>
      <c r="F1448" s="16">
        <v>5</v>
      </c>
      <c r="G1448" s="22">
        <f t="shared" si="294"/>
        <v>4.6969981872207988E+26</v>
      </c>
      <c r="H1448" s="22">
        <f t="shared" si="288"/>
        <v>11726875.533606492</v>
      </c>
      <c r="I1448" s="22">
        <f t="shared" si="289"/>
        <v>3.2723016617794847E+19</v>
      </c>
      <c r="J1448" s="16">
        <v>1</v>
      </c>
      <c r="K1448" s="16">
        <v>11</v>
      </c>
      <c r="L1448" s="16">
        <v>5</v>
      </c>
      <c r="M1448" s="16">
        <v>10000</v>
      </c>
      <c r="N1448" s="16">
        <v>10000</v>
      </c>
      <c r="O1448" s="16">
        <v>30</v>
      </c>
      <c r="P1448" s="16" t="b">
        <v>1</v>
      </c>
      <c r="Q1448" s="16">
        <v>0</v>
      </c>
      <c r="R1448" s="16" t="b">
        <v>0</v>
      </c>
      <c r="S1448" s="16">
        <v>101.000000000008</v>
      </c>
      <c r="T1448" s="16" t="s">
        <v>59</v>
      </c>
      <c r="U1448" s="18">
        <v>1543</v>
      </c>
      <c r="V1448" s="16">
        <v>2485</v>
      </c>
      <c r="W1448" s="22">
        <v>1.07</v>
      </c>
    </row>
    <row r="1449" spans="1:23" x14ac:dyDescent="0.3">
      <c r="A1449" s="15">
        <v>1447</v>
      </c>
      <c r="B1449" s="16" t="s">
        <v>56</v>
      </c>
      <c r="C1449" s="17" t="s">
        <v>136</v>
      </c>
      <c r="E1449" s="16">
        <f t="shared" si="290"/>
        <v>6272670089.6287136</v>
      </c>
      <c r="F1449" s="16">
        <v>5</v>
      </c>
      <c r="G1449" s="22">
        <f t="shared" si="294"/>
        <v>4.7244842187034024E+26</v>
      </c>
      <c r="H1449" s="22">
        <f t="shared" si="288"/>
        <v>11744123.269647438</v>
      </c>
      <c r="I1449" s="22">
        <f t="shared" si="289"/>
        <v>3.2860849073997464E+19</v>
      </c>
      <c r="J1449" s="16">
        <v>1</v>
      </c>
      <c r="K1449" s="16">
        <v>11</v>
      </c>
      <c r="L1449" s="16">
        <v>5</v>
      </c>
      <c r="M1449" s="16">
        <v>10000</v>
      </c>
      <c r="N1449" s="16">
        <v>10000</v>
      </c>
      <c r="O1449" s="16">
        <v>30</v>
      </c>
      <c r="P1449" s="16" t="b">
        <v>1</v>
      </c>
      <c r="Q1449" s="16">
        <v>0</v>
      </c>
      <c r="R1449" s="16" t="b">
        <v>0</v>
      </c>
      <c r="S1449" s="16">
        <v>101.000000000008</v>
      </c>
      <c r="T1449" s="16" t="s">
        <v>59</v>
      </c>
      <c r="U1449" s="18">
        <v>1544</v>
      </c>
      <c r="V1449" s="16">
        <v>2487</v>
      </c>
      <c r="W1449" s="22">
        <v>1.07</v>
      </c>
    </row>
    <row r="1450" spans="1:23" x14ac:dyDescent="0.3">
      <c r="A1450" s="19">
        <v>1448</v>
      </c>
      <c r="B1450" s="16" t="s">
        <v>56</v>
      </c>
      <c r="C1450" s="17" t="s">
        <v>136</v>
      </c>
      <c r="E1450" s="16">
        <f t="shared" si="290"/>
        <v>6286118183.0011473</v>
      </c>
      <c r="F1450" s="16">
        <v>5</v>
      </c>
      <c r="G1450" s="22">
        <f t="shared" si="294"/>
        <v>4.7521119382702254E+26</v>
      </c>
      <c r="H1450" s="22">
        <f t="shared" si="288"/>
        <v>11761384.520631222</v>
      </c>
      <c r="I1450" s="22">
        <f t="shared" si="289"/>
        <v>3.2999166270532407E+19</v>
      </c>
      <c r="J1450" s="16">
        <v>1</v>
      </c>
      <c r="K1450" s="16">
        <v>11</v>
      </c>
      <c r="L1450" s="16">
        <v>5</v>
      </c>
      <c r="M1450" s="16">
        <v>10000</v>
      </c>
      <c r="N1450" s="16">
        <v>10000</v>
      </c>
      <c r="O1450" s="16">
        <v>30</v>
      </c>
      <c r="P1450" s="16" t="b">
        <v>1</v>
      </c>
      <c r="Q1450" s="16">
        <v>0</v>
      </c>
      <c r="R1450" s="16" t="b">
        <v>0</v>
      </c>
      <c r="S1450" s="16">
        <v>101.000000000008</v>
      </c>
      <c r="T1450" s="16" t="s">
        <v>59</v>
      </c>
      <c r="U1450" s="18">
        <v>1545</v>
      </c>
      <c r="V1450" s="16">
        <v>2489</v>
      </c>
      <c r="W1450" s="22">
        <v>1.07</v>
      </c>
    </row>
    <row r="1451" spans="1:23" x14ac:dyDescent="0.3">
      <c r="A1451" s="15">
        <v>1449</v>
      </c>
      <c r="B1451" s="16" t="s">
        <v>56</v>
      </c>
      <c r="C1451" s="17" t="s">
        <v>136</v>
      </c>
      <c r="E1451" s="12">
        <f t="shared" si="290"/>
        <v>6299585793.9733772</v>
      </c>
      <c r="F1451" s="16">
        <v>5</v>
      </c>
      <c r="G1451" s="22">
        <f t="shared" si="294"/>
        <v>4.7798819777027526E+26</v>
      </c>
      <c r="H1451" s="22">
        <f t="shared" si="288"/>
        <v>11778659.287865018</v>
      </c>
      <c r="I1451" s="22">
        <f t="shared" si="289"/>
        <v>3.3137969575641608E+19</v>
      </c>
      <c r="J1451" s="16">
        <v>1</v>
      </c>
      <c r="K1451" s="16">
        <v>11</v>
      </c>
      <c r="L1451" s="16">
        <v>5</v>
      </c>
      <c r="M1451" s="16">
        <v>10000</v>
      </c>
      <c r="N1451" s="16">
        <v>10000</v>
      </c>
      <c r="O1451" s="16">
        <v>30</v>
      </c>
      <c r="P1451" s="16" t="b">
        <v>1</v>
      </c>
      <c r="Q1451" s="16">
        <v>0</v>
      </c>
      <c r="R1451" s="16" t="b">
        <v>0</v>
      </c>
      <c r="S1451" s="16">
        <v>101.000000000008</v>
      </c>
      <c r="T1451" s="16" t="s">
        <v>59</v>
      </c>
      <c r="U1451" s="18">
        <v>1546</v>
      </c>
      <c r="V1451" s="16">
        <v>2491</v>
      </c>
      <c r="W1451" s="22">
        <v>1.07</v>
      </c>
    </row>
    <row r="1452" spans="1:23" x14ac:dyDescent="0.3">
      <c r="A1452" s="19">
        <v>1450</v>
      </c>
      <c r="B1452" s="16" t="s">
        <v>56</v>
      </c>
      <c r="C1452" s="17" t="s">
        <v>136</v>
      </c>
      <c r="E1452" s="16">
        <f t="shared" si="290"/>
        <v>6313072937.3727903</v>
      </c>
      <c r="F1452" s="16">
        <v>5</v>
      </c>
      <c r="G1452" s="22">
        <f t="shared" si="294"/>
        <v>4.8077949711605145E+26</v>
      </c>
      <c r="H1452" s="22">
        <f t="shared" si="288"/>
        <v>11795947.572655296</v>
      </c>
      <c r="I1452" s="22">
        <f t="shared" si="289"/>
        <v>3.3277260360480387E+19</v>
      </c>
      <c r="J1452" s="16">
        <v>1</v>
      </c>
      <c r="K1452" s="16">
        <v>11</v>
      </c>
      <c r="L1452" s="16">
        <v>5</v>
      </c>
      <c r="M1452" s="16">
        <v>10000</v>
      </c>
      <c r="N1452" s="16">
        <v>10000</v>
      </c>
      <c r="O1452" s="16">
        <v>30</v>
      </c>
      <c r="P1452" s="16" t="b">
        <v>1</v>
      </c>
      <c r="Q1452" s="16">
        <v>0</v>
      </c>
      <c r="R1452" s="16" t="b">
        <v>0</v>
      </c>
      <c r="S1452" s="16">
        <v>101.000000000008</v>
      </c>
      <c r="T1452" s="16" t="s">
        <v>59</v>
      </c>
      <c r="U1452" s="18">
        <v>1547</v>
      </c>
      <c r="V1452" s="16">
        <v>2493</v>
      </c>
      <c r="W1452" s="22">
        <v>1.07</v>
      </c>
    </row>
    <row r="1453" spans="1:23" x14ac:dyDescent="0.3">
      <c r="A1453" s="15">
        <v>1451</v>
      </c>
      <c r="B1453" s="16" t="s">
        <v>56</v>
      </c>
      <c r="C1453" s="17" t="s">
        <v>136</v>
      </c>
      <c r="E1453" s="12">
        <f t="shared" si="290"/>
        <v>6326579628.0278788</v>
      </c>
      <c r="F1453" s="16">
        <v>5</v>
      </c>
      <c r="G1453" s="22">
        <f>A1453^8.45+A1453^4+100*A1453+100</f>
        <v>5.2010333085342718E+26</v>
      </c>
      <c r="H1453" s="22">
        <f t="shared" si="288"/>
        <v>11813249.376307672</v>
      </c>
      <c r="I1453" s="22">
        <f t="shared" si="289"/>
        <v>3.3417039999121408E+19</v>
      </c>
      <c r="J1453" s="16">
        <v>1</v>
      </c>
      <c r="K1453" s="16">
        <v>11</v>
      </c>
      <c r="L1453" s="16">
        <v>5</v>
      </c>
      <c r="M1453" s="16">
        <v>10000</v>
      </c>
      <c r="N1453" s="16">
        <v>10000</v>
      </c>
      <c r="O1453" s="16">
        <v>30</v>
      </c>
      <c r="P1453" s="16" t="b">
        <v>1</v>
      </c>
      <c r="Q1453" s="16">
        <v>0</v>
      </c>
      <c r="R1453" s="16" t="b">
        <v>0</v>
      </c>
      <c r="S1453" s="16">
        <v>101.000000000008</v>
      </c>
      <c r="T1453" s="16" t="s">
        <v>59</v>
      </c>
      <c r="U1453" s="18">
        <v>1548</v>
      </c>
      <c r="V1453" s="16">
        <v>2495</v>
      </c>
      <c r="W1453" s="22">
        <v>1.07</v>
      </c>
    </row>
    <row r="1454" spans="1:23" x14ac:dyDescent="0.3">
      <c r="A1454" s="19">
        <v>1452</v>
      </c>
      <c r="B1454" s="16" t="s">
        <v>56</v>
      </c>
      <c r="C1454" s="17" t="s">
        <v>136</v>
      </c>
      <c r="E1454" s="16">
        <f t="shared" si="290"/>
        <v>6340105880.7680769</v>
      </c>
      <c r="F1454" s="16">
        <v>5</v>
      </c>
      <c r="G1454" s="22">
        <f t="shared" ref="G1454:G1517" si="295">A1454^8.45+A1454^4+100*A1454+100</f>
        <v>5.2313997618467395E+26</v>
      </c>
      <c r="H1454" s="22">
        <f t="shared" si="288"/>
        <v>11830564.700127063</v>
      </c>
      <c r="I1454" s="22">
        <f t="shared" si="289"/>
        <v>3.3557309868559471E+19</v>
      </c>
      <c r="J1454" s="16">
        <v>1</v>
      </c>
      <c r="K1454" s="16">
        <v>11</v>
      </c>
      <c r="L1454" s="16">
        <v>5</v>
      </c>
      <c r="M1454" s="16">
        <v>10000</v>
      </c>
      <c r="N1454" s="16">
        <v>10000</v>
      </c>
      <c r="O1454" s="16">
        <v>30</v>
      </c>
      <c r="P1454" s="16" t="b">
        <v>1</v>
      </c>
      <c r="Q1454" s="16">
        <v>0</v>
      </c>
      <c r="R1454" s="16" t="b">
        <v>0</v>
      </c>
      <c r="S1454" s="16">
        <v>101.000000000008</v>
      </c>
      <c r="T1454" s="16" t="s">
        <v>59</v>
      </c>
      <c r="U1454" s="18">
        <v>1549</v>
      </c>
      <c r="V1454" s="16">
        <v>2497</v>
      </c>
      <c r="W1454" s="22">
        <v>1.07</v>
      </c>
    </row>
    <row r="1455" spans="1:23" x14ac:dyDescent="0.3">
      <c r="A1455" s="15">
        <v>1453</v>
      </c>
      <c r="B1455" s="16" t="s">
        <v>56</v>
      </c>
      <c r="C1455" s="17" t="s">
        <v>136</v>
      </c>
      <c r="E1455" s="16">
        <f t="shared" si="290"/>
        <v>6353651710.4238415</v>
      </c>
      <c r="F1455" s="16">
        <v>5</v>
      </c>
      <c r="G1455" s="22">
        <f t="shared" si="295"/>
        <v>5.2619224213567611E+26</v>
      </c>
      <c r="H1455" s="22">
        <f t="shared" si="288"/>
        <v>11847893.545417542</v>
      </c>
      <c r="I1455" s="22">
        <f t="shared" si="289"/>
        <v>3.3698071348714975E+19</v>
      </c>
      <c r="J1455" s="16">
        <v>1</v>
      </c>
      <c r="K1455" s="16">
        <v>11</v>
      </c>
      <c r="L1455" s="16">
        <v>5</v>
      </c>
      <c r="M1455" s="16">
        <v>10000</v>
      </c>
      <c r="N1455" s="16">
        <v>10000</v>
      </c>
      <c r="O1455" s="16">
        <v>30</v>
      </c>
      <c r="P1455" s="16" t="b">
        <v>1</v>
      </c>
      <c r="Q1455" s="16">
        <v>0</v>
      </c>
      <c r="R1455" s="16" t="b">
        <v>0</v>
      </c>
      <c r="S1455" s="16">
        <v>101.000000000008</v>
      </c>
      <c r="T1455" s="16" t="s">
        <v>59</v>
      </c>
      <c r="U1455" s="18">
        <v>1550</v>
      </c>
      <c r="V1455" s="16">
        <v>2499</v>
      </c>
      <c r="W1455" s="22">
        <v>1.07</v>
      </c>
    </row>
    <row r="1456" spans="1:23" x14ac:dyDescent="0.3">
      <c r="A1456" s="19">
        <v>1454</v>
      </c>
      <c r="B1456" s="16" t="s">
        <v>56</v>
      </c>
      <c r="C1456" s="17" t="s">
        <v>136</v>
      </c>
      <c r="E1456" s="16">
        <f t="shared" si="290"/>
        <v>6367217131.8267612</v>
      </c>
      <c r="F1456" s="16">
        <v>5</v>
      </c>
      <c r="G1456" s="22">
        <f t="shared" si="295"/>
        <v>5.2926019822587802E+26</v>
      </c>
      <c r="H1456" s="22">
        <f t="shared" si="288"/>
        <v>11865235.91348251</v>
      </c>
      <c r="I1456" s="22">
        <f t="shared" si="289"/>
        <v>3.3839325822439268E+19</v>
      </c>
      <c r="J1456" s="16">
        <v>1</v>
      </c>
      <c r="K1456" s="16">
        <v>11</v>
      </c>
      <c r="L1456" s="16">
        <v>5</v>
      </c>
      <c r="M1456" s="16">
        <v>10000</v>
      </c>
      <c r="N1456" s="16">
        <v>10000</v>
      </c>
      <c r="O1456" s="16">
        <v>30</v>
      </c>
      <c r="P1456" s="16" t="b">
        <v>1</v>
      </c>
      <c r="Q1456" s="16">
        <v>0</v>
      </c>
      <c r="R1456" s="16" t="b">
        <v>0</v>
      </c>
      <c r="S1456" s="16">
        <v>101.000000000008</v>
      </c>
      <c r="T1456" s="16" t="s">
        <v>59</v>
      </c>
      <c r="U1456" s="18">
        <v>1551</v>
      </c>
      <c r="V1456" s="16">
        <v>2501</v>
      </c>
      <c r="W1456" s="22">
        <v>1.07</v>
      </c>
    </row>
    <row r="1457" spans="1:23" x14ac:dyDescent="0.3">
      <c r="A1457" s="15">
        <v>1455</v>
      </c>
      <c r="B1457" s="16" t="s">
        <v>56</v>
      </c>
      <c r="C1457" s="17" t="s">
        <v>136</v>
      </c>
      <c r="E1457" s="16">
        <f t="shared" si="290"/>
        <v>6380802159.8093004</v>
      </c>
      <c r="F1457" s="16">
        <v>5</v>
      </c>
      <c r="G1457" s="22">
        <f t="shared" si="295"/>
        <v>5.3234391423596717E+26</v>
      </c>
      <c r="H1457" s="22">
        <f t="shared" si="288"/>
        <v>11882591.805624478</v>
      </c>
      <c r="I1457" s="22">
        <f t="shared" si="289"/>
        <v>3.3981074675517346E+19</v>
      </c>
      <c r="J1457" s="16">
        <v>1</v>
      </c>
      <c r="K1457" s="16">
        <v>11</v>
      </c>
      <c r="L1457" s="16">
        <v>5</v>
      </c>
      <c r="M1457" s="16">
        <v>10000</v>
      </c>
      <c r="N1457" s="16">
        <v>10000</v>
      </c>
      <c r="O1457" s="16">
        <v>30</v>
      </c>
      <c r="P1457" s="16" t="b">
        <v>1</v>
      </c>
      <c r="Q1457" s="16">
        <v>0</v>
      </c>
      <c r="R1457" s="16" t="b">
        <v>0</v>
      </c>
      <c r="S1457" s="16">
        <v>101.000000000008</v>
      </c>
      <c r="T1457" s="16" t="s">
        <v>59</v>
      </c>
      <c r="U1457" s="18">
        <v>1552</v>
      </c>
      <c r="V1457" s="16">
        <v>2503</v>
      </c>
      <c r="W1457" s="22">
        <v>1.07</v>
      </c>
    </row>
    <row r="1458" spans="1:23" x14ac:dyDescent="0.3">
      <c r="A1458" s="19">
        <v>1456</v>
      </c>
      <c r="B1458" s="16" t="s">
        <v>56</v>
      </c>
      <c r="C1458" s="17" t="s">
        <v>136</v>
      </c>
      <c r="E1458" s="16">
        <f t="shared" si="290"/>
        <v>6394406809.2049961</v>
      </c>
      <c r="F1458" s="16">
        <v>5</v>
      </c>
      <c r="G1458" s="22">
        <f t="shared" si="295"/>
        <v>5.3544346020868083E+26</v>
      </c>
      <c r="H1458" s="22">
        <f t="shared" si="288"/>
        <v>11899961.22314522</v>
      </c>
      <c r="I1458" s="22">
        <f t="shared" si="289"/>
        <v>3.4123319296672981E+19</v>
      </c>
      <c r="J1458" s="16">
        <v>1</v>
      </c>
      <c r="K1458" s="16">
        <v>11</v>
      </c>
      <c r="L1458" s="16">
        <v>5</v>
      </c>
      <c r="M1458" s="16">
        <v>10000</v>
      </c>
      <c r="N1458" s="16">
        <v>10000</v>
      </c>
      <c r="O1458" s="16">
        <v>30</v>
      </c>
      <c r="P1458" s="16" t="b">
        <v>1</v>
      </c>
      <c r="Q1458" s="16">
        <v>0</v>
      </c>
      <c r="R1458" s="16" t="b">
        <v>0</v>
      </c>
      <c r="S1458" s="16">
        <v>101.000000000008</v>
      </c>
      <c r="T1458" s="16" t="s">
        <v>59</v>
      </c>
      <c r="U1458" s="18">
        <v>1553</v>
      </c>
      <c r="V1458" s="16">
        <v>2505</v>
      </c>
      <c r="W1458" s="22">
        <v>1.07</v>
      </c>
    </row>
    <row r="1459" spans="1:23" x14ac:dyDescent="0.3">
      <c r="A1459" s="15">
        <v>1457</v>
      </c>
      <c r="B1459" s="16" t="s">
        <v>56</v>
      </c>
      <c r="C1459" s="17" t="s">
        <v>136</v>
      </c>
      <c r="E1459" s="12">
        <f t="shared" si="290"/>
        <v>6408031094.8484564</v>
      </c>
      <c r="F1459" s="16">
        <v>5</v>
      </c>
      <c r="G1459" s="22">
        <f t="shared" si="295"/>
        <v>5.3855890644961553E+26</v>
      </c>
      <c r="H1459" s="22">
        <f t="shared" si="288"/>
        <v>11917344.167345814</v>
      </c>
      <c r="I1459" s="22">
        <f t="shared" si="289"/>
        <v>3.4266061077573149E+19</v>
      </c>
      <c r="J1459" s="16">
        <v>1</v>
      </c>
      <c r="K1459" s="16">
        <v>11</v>
      </c>
      <c r="L1459" s="16">
        <v>5</v>
      </c>
      <c r="M1459" s="16">
        <v>10000</v>
      </c>
      <c r="N1459" s="16">
        <v>10000</v>
      </c>
      <c r="O1459" s="16">
        <v>30</v>
      </c>
      <c r="P1459" s="16" t="b">
        <v>1</v>
      </c>
      <c r="Q1459" s="16">
        <v>0</v>
      </c>
      <c r="R1459" s="16" t="b">
        <v>0</v>
      </c>
      <c r="S1459" s="16">
        <v>101.000000000008</v>
      </c>
      <c r="T1459" s="16" t="s">
        <v>59</v>
      </c>
      <c r="U1459" s="18">
        <v>1554</v>
      </c>
      <c r="V1459" s="16">
        <v>2507</v>
      </c>
      <c r="W1459" s="22">
        <v>1.07</v>
      </c>
    </row>
    <row r="1460" spans="1:23" x14ac:dyDescent="0.3">
      <c r="A1460" s="19">
        <v>1458</v>
      </c>
      <c r="B1460" s="16" t="s">
        <v>56</v>
      </c>
      <c r="C1460" s="17" t="s">
        <v>136</v>
      </c>
      <c r="E1460" s="16">
        <f t="shared" si="290"/>
        <v>6421675031.5752373</v>
      </c>
      <c r="F1460" s="16">
        <v>5</v>
      </c>
      <c r="G1460" s="22">
        <f t="shared" si="295"/>
        <v>5.4169032352801519E+26</v>
      </c>
      <c r="H1460" s="22">
        <f t="shared" si="288"/>
        <v>11934740.639526526</v>
      </c>
      <c r="I1460" s="22">
        <f t="shared" si="289"/>
        <v>3.4409301412831453E+19</v>
      </c>
      <c r="J1460" s="16">
        <v>1</v>
      </c>
      <c r="K1460" s="16">
        <v>11</v>
      </c>
      <c r="L1460" s="16">
        <v>5</v>
      </c>
      <c r="M1460" s="16">
        <v>10000</v>
      </c>
      <c r="N1460" s="16">
        <v>10000</v>
      </c>
      <c r="O1460" s="16">
        <v>30</v>
      </c>
      <c r="P1460" s="16" t="b">
        <v>1</v>
      </c>
      <c r="Q1460" s="16">
        <v>0</v>
      </c>
      <c r="R1460" s="16" t="b">
        <v>0</v>
      </c>
      <c r="S1460" s="16">
        <v>101.000000000008</v>
      </c>
      <c r="T1460" s="16" t="s">
        <v>59</v>
      </c>
      <c r="U1460" s="18">
        <v>1555</v>
      </c>
      <c r="V1460" s="16">
        <v>2509</v>
      </c>
      <c r="W1460" s="22">
        <v>1.07</v>
      </c>
    </row>
    <row r="1461" spans="1:23" x14ac:dyDescent="0.3">
      <c r="A1461" s="15">
        <v>1459</v>
      </c>
      <c r="B1461" s="16" t="s">
        <v>56</v>
      </c>
      <c r="C1461" s="17" t="s">
        <v>136</v>
      </c>
      <c r="E1461" s="12">
        <f t="shared" si="290"/>
        <v>6435338634.2219763</v>
      </c>
      <c r="F1461" s="16">
        <v>5</v>
      </c>
      <c r="G1461" s="22">
        <f t="shared" si="295"/>
        <v>5.4483778227758806E+26</v>
      </c>
      <c r="H1461" s="22">
        <f t="shared" si="288"/>
        <v>11952150.640986793</v>
      </c>
      <c r="I1461" s="22">
        <f t="shared" si="289"/>
        <v>3.4553041700013056E+19</v>
      </c>
      <c r="J1461" s="16">
        <v>1</v>
      </c>
      <c r="K1461" s="16">
        <v>11</v>
      </c>
      <c r="L1461" s="16">
        <v>5</v>
      </c>
      <c r="M1461" s="16">
        <v>10000</v>
      </c>
      <c r="N1461" s="16">
        <v>10000</v>
      </c>
      <c r="O1461" s="16">
        <v>30</v>
      </c>
      <c r="P1461" s="16" t="b">
        <v>1</v>
      </c>
      <c r="Q1461" s="16">
        <v>0</v>
      </c>
      <c r="R1461" s="16" t="b">
        <v>0</v>
      </c>
      <c r="S1461" s="16">
        <v>101.000000000008</v>
      </c>
      <c r="T1461" s="16" t="s">
        <v>59</v>
      </c>
      <c r="U1461" s="18">
        <v>1556</v>
      </c>
      <c r="V1461" s="16">
        <v>2511</v>
      </c>
      <c r="W1461" s="22">
        <v>1.07</v>
      </c>
    </row>
    <row r="1462" spans="1:23" x14ac:dyDescent="0.3">
      <c r="A1462" s="19">
        <v>1460</v>
      </c>
      <c r="B1462" s="16" t="s">
        <v>56</v>
      </c>
      <c r="C1462" s="17" t="s">
        <v>136</v>
      </c>
      <c r="E1462" s="16">
        <f t="shared" si="290"/>
        <v>6449021917.6262722</v>
      </c>
      <c r="F1462" s="16">
        <v>5</v>
      </c>
      <c r="G1462" s="22">
        <f t="shared" si="295"/>
        <v>5.4800135379732572E+26</v>
      </c>
      <c r="H1462" s="22">
        <f t="shared" si="288"/>
        <v>11969574.173025383</v>
      </c>
      <c r="I1462" s="22">
        <f t="shared" si="289"/>
        <v>3.4697283339638104E+19</v>
      </c>
      <c r="J1462" s="16">
        <v>1</v>
      </c>
      <c r="K1462" s="16">
        <v>11</v>
      </c>
      <c r="L1462" s="16">
        <v>5</v>
      </c>
      <c r="M1462" s="16">
        <v>10000</v>
      </c>
      <c r="N1462" s="16">
        <v>10000</v>
      </c>
      <c r="O1462" s="16">
        <v>30</v>
      </c>
      <c r="P1462" s="16" t="b">
        <v>1</v>
      </c>
      <c r="Q1462" s="16">
        <v>0</v>
      </c>
      <c r="R1462" s="16" t="b">
        <v>0</v>
      </c>
      <c r="S1462" s="16">
        <v>101.000000000008</v>
      </c>
      <c r="T1462" s="16" t="s">
        <v>59</v>
      </c>
      <c r="U1462" s="18">
        <v>1557</v>
      </c>
      <c r="V1462" s="16">
        <v>2513</v>
      </c>
      <c r="W1462" s="22">
        <v>1.07</v>
      </c>
    </row>
    <row r="1463" spans="1:23" x14ac:dyDescent="0.3">
      <c r="A1463" s="15">
        <v>1461</v>
      </c>
      <c r="B1463" s="16" t="s">
        <v>56</v>
      </c>
      <c r="C1463" s="17" t="s">
        <v>136</v>
      </c>
      <c r="E1463" s="16">
        <f t="shared" si="290"/>
        <v>6462724896.6267748</v>
      </c>
      <c r="F1463" s="16">
        <v>5</v>
      </c>
      <c r="G1463" s="22">
        <f>A1463^8.46+A1463^4+100*A1463+100</f>
        <v>5.928445432260719E+26</v>
      </c>
      <c r="H1463" s="22">
        <f t="shared" si="288"/>
        <v>11987011.236940242</v>
      </c>
      <c r="I1463" s="22">
        <f t="shared" si="289"/>
        <v>3.4842027735187177E+19</v>
      </c>
      <c r="J1463" s="16">
        <v>1</v>
      </c>
      <c r="K1463" s="16">
        <v>11</v>
      </c>
      <c r="L1463" s="16">
        <v>5</v>
      </c>
      <c r="M1463" s="16">
        <v>10000</v>
      </c>
      <c r="N1463" s="16">
        <v>10000</v>
      </c>
      <c r="O1463" s="16">
        <v>30</v>
      </c>
      <c r="P1463" s="16" t="b">
        <v>1</v>
      </c>
      <c r="Q1463" s="16">
        <v>0</v>
      </c>
      <c r="R1463" s="16" t="b">
        <v>0</v>
      </c>
      <c r="S1463" s="16">
        <v>101.000000000008</v>
      </c>
      <c r="T1463" s="16" t="s">
        <v>59</v>
      </c>
      <c r="U1463" s="18">
        <v>1558</v>
      </c>
      <c r="V1463" s="16">
        <v>2515</v>
      </c>
      <c r="W1463" s="22">
        <v>1.07</v>
      </c>
    </row>
    <row r="1464" spans="1:23" x14ac:dyDescent="0.3">
      <c r="A1464" s="19">
        <v>1462</v>
      </c>
      <c r="B1464" s="16" t="s">
        <v>56</v>
      </c>
      <c r="C1464" s="17" t="s">
        <v>136</v>
      </c>
      <c r="E1464" s="16">
        <f t="shared" si="290"/>
        <v>6476447586.0631304</v>
      </c>
      <c r="F1464" s="16">
        <v>5</v>
      </c>
      <c r="G1464" s="22">
        <f t="shared" ref="G1464:G1527" si="296">A1464^8.46+A1464^4+100*A1464+100</f>
        <v>5.9628621909029192E+26</v>
      </c>
      <c r="H1464" s="22">
        <f t="shared" si="288"/>
        <v>12004461.834028564</v>
      </c>
      <c r="I1464" s="22">
        <f t="shared" si="289"/>
        <v>3.4987276293103485E+19</v>
      </c>
      <c r="J1464" s="16">
        <v>1</v>
      </c>
      <c r="K1464" s="16">
        <v>11</v>
      </c>
      <c r="L1464" s="16">
        <v>5</v>
      </c>
      <c r="M1464" s="16">
        <v>10000</v>
      </c>
      <c r="N1464" s="16">
        <v>10000</v>
      </c>
      <c r="O1464" s="16">
        <v>30</v>
      </c>
      <c r="P1464" s="16" t="b">
        <v>1</v>
      </c>
      <c r="Q1464" s="16">
        <v>0</v>
      </c>
      <c r="R1464" s="16" t="b">
        <v>0</v>
      </c>
      <c r="S1464" s="16">
        <v>101.000000000008</v>
      </c>
      <c r="T1464" s="16" t="s">
        <v>59</v>
      </c>
      <c r="U1464" s="18">
        <v>1559</v>
      </c>
      <c r="V1464" s="16">
        <v>2517</v>
      </c>
      <c r="W1464" s="22">
        <v>1.07</v>
      </c>
    </row>
    <row r="1465" spans="1:23" x14ac:dyDescent="0.3">
      <c r="A1465" s="15">
        <v>1463</v>
      </c>
      <c r="B1465" s="16" t="s">
        <v>56</v>
      </c>
      <c r="C1465" s="17" t="s">
        <v>136</v>
      </c>
      <c r="E1465" s="16">
        <f t="shared" si="290"/>
        <v>6490190000.7760286</v>
      </c>
      <c r="F1465" s="16">
        <v>5</v>
      </c>
      <c r="G1465" s="22">
        <f t="shared" si="296"/>
        <v>5.9974550132412909E+26</v>
      </c>
      <c r="H1465" s="22">
        <f t="shared" si="288"/>
        <v>12021925.965586796</v>
      </c>
      <c r="I1465" s="22">
        <f t="shared" si="289"/>
        <v>3.5133030422800036E+19</v>
      </c>
      <c r="J1465" s="16">
        <v>1</v>
      </c>
      <c r="K1465" s="16">
        <v>11</v>
      </c>
      <c r="L1465" s="16">
        <v>5</v>
      </c>
      <c r="M1465" s="16">
        <v>10000</v>
      </c>
      <c r="N1465" s="16">
        <v>10000</v>
      </c>
      <c r="O1465" s="16">
        <v>30</v>
      </c>
      <c r="P1465" s="16" t="b">
        <v>1</v>
      </c>
      <c r="Q1465" s="16">
        <v>0</v>
      </c>
      <c r="R1465" s="16" t="b">
        <v>0</v>
      </c>
      <c r="S1465" s="16">
        <v>101.000000000008</v>
      </c>
      <c r="T1465" s="16" t="s">
        <v>59</v>
      </c>
      <c r="U1465" s="18">
        <v>1560</v>
      </c>
      <c r="V1465" s="16">
        <v>2519</v>
      </c>
      <c r="W1465" s="22">
        <v>1.07</v>
      </c>
    </row>
    <row r="1466" spans="1:23" x14ac:dyDescent="0.3">
      <c r="A1466" s="19">
        <v>1464</v>
      </c>
      <c r="B1466" s="16" t="s">
        <v>56</v>
      </c>
      <c r="C1466" s="17" t="s">
        <v>136</v>
      </c>
      <c r="E1466" s="16">
        <f t="shared" si="290"/>
        <v>6503952155.6071243</v>
      </c>
      <c r="F1466" s="16">
        <v>5</v>
      </c>
      <c r="G1466" s="22">
        <f t="shared" si="296"/>
        <v>6.0322246786854755E+26</v>
      </c>
      <c r="H1466" s="22">
        <f t="shared" si="288"/>
        <v>12039403.632910578</v>
      </c>
      <c r="I1466" s="22">
        <f t="shared" si="289"/>
        <v>3.5279291536660668E+19</v>
      </c>
      <c r="J1466" s="16">
        <v>1</v>
      </c>
      <c r="K1466" s="16">
        <v>11</v>
      </c>
      <c r="L1466" s="16">
        <v>5</v>
      </c>
      <c r="M1466" s="16">
        <v>10000</v>
      </c>
      <c r="N1466" s="16">
        <v>10000</v>
      </c>
      <c r="O1466" s="16">
        <v>30</v>
      </c>
      <c r="P1466" s="16" t="b">
        <v>1</v>
      </c>
      <c r="Q1466" s="16">
        <v>0</v>
      </c>
      <c r="R1466" s="16" t="b">
        <v>0</v>
      </c>
      <c r="S1466" s="16">
        <v>101.000000000008</v>
      </c>
      <c r="T1466" s="16" t="s">
        <v>59</v>
      </c>
      <c r="U1466" s="18">
        <v>1561</v>
      </c>
      <c r="V1466" s="16">
        <v>2521</v>
      </c>
      <c r="W1466" s="22">
        <v>1.07</v>
      </c>
    </row>
    <row r="1467" spans="1:23" x14ac:dyDescent="0.3">
      <c r="A1467" s="15">
        <v>1465</v>
      </c>
      <c r="B1467" s="16" t="s">
        <v>56</v>
      </c>
      <c r="C1467" s="17" t="s">
        <v>136</v>
      </c>
      <c r="E1467" s="12">
        <f t="shared" si="290"/>
        <v>6517734065.3991299</v>
      </c>
      <c r="F1467" s="16">
        <v>5</v>
      </c>
      <c r="G1467" s="22">
        <f t="shared" si="296"/>
        <v>6.0671719695594544E+26</v>
      </c>
      <c r="H1467" s="22">
        <f t="shared" si="288"/>
        <v>12056894.83729483</v>
      </c>
      <c r="I1467" s="22">
        <f t="shared" si="289"/>
        <v>3.5426061050046673E+19</v>
      </c>
      <c r="J1467" s="16">
        <v>1</v>
      </c>
      <c r="K1467" s="16">
        <v>11</v>
      </c>
      <c r="L1467" s="16">
        <v>5</v>
      </c>
      <c r="M1467" s="16">
        <v>10000</v>
      </c>
      <c r="N1467" s="16">
        <v>10000</v>
      </c>
      <c r="O1467" s="16">
        <v>30</v>
      </c>
      <c r="P1467" s="16" t="b">
        <v>1</v>
      </c>
      <c r="Q1467" s="16">
        <v>0</v>
      </c>
      <c r="R1467" s="16" t="b">
        <v>0</v>
      </c>
      <c r="S1467" s="16">
        <v>101.000000000008</v>
      </c>
      <c r="T1467" s="16" t="s">
        <v>59</v>
      </c>
      <c r="U1467" s="18">
        <v>1562</v>
      </c>
      <c r="V1467" s="16">
        <v>2523</v>
      </c>
      <c r="W1467" s="22">
        <v>1.07</v>
      </c>
    </row>
    <row r="1468" spans="1:23" x14ac:dyDescent="0.3">
      <c r="A1468" s="19">
        <v>1466</v>
      </c>
      <c r="B1468" s="16" t="s">
        <v>56</v>
      </c>
      <c r="C1468" s="17" t="s">
        <v>136</v>
      </c>
      <c r="E1468" s="16">
        <f t="shared" si="290"/>
        <v>6531535744.9957895</v>
      </c>
      <c r="F1468" s="16">
        <v>5</v>
      </c>
      <c r="G1468" s="22">
        <f t="shared" si="296"/>
        <v>6.1022976711102595E+26</v>
      </c>
      <c r="H1468" s="22">
        <f t="shared" ref="H1468:H1531" si="297">(A1468^2.14+50+50*A1468)*2</f>
        <v>12074399.58003372</v>
      </c>
      <c r="I1468" s="22">
        <f t="shared" si="289"/>
        <v>3.5573340381299831E+19</v>
      </c>
      <c r="J1468" s="16">
        <v>1</v>
      </c>
      <c r="K1468" s="16">
        <v>11</v>
      </c>
      <c r="L1468" s="16">
        <v>5</v>
      </c>
      <c r="M1468" s="16">
        <v>10000</v>
      </c>
      <c r="N1468" s="16">
        <v>10000</v>
      </c>
      <c r="O1468" s="16">
        <v>30</v>
      </c>
      <c r="P1468" s="16" t="b">
        <v>1</v>
      </c>
      <c r="Q1468" s="16">
        <v>0</v>
      </c>
      <c r="R1468" s="16" t="b">
        <v>0</v>
      </c>
      <c r="S1468" s="16">
        <v>101.000000000008</v>
      </c>
      <c r="T1468" s="16" t="s">
        <v>59</v>
      </c>
      <c r="U1468" s="18">
        <v>1563</v>
      </c>
      <c r="V1468" s="16">
        <v>2525</v>
      </c>
      <c r="W1468" s="22">
        <v>1.07</v>
      </c>
    </row>
    <row r="1469" spans="1:23" x14ac:dyDescent="0.3">
      <c r="A1469" s="15">
        <v>1467</v>
      </c>
      <c r="B1469" s="16" t="s">
        <v>56</v>
      </c>
      <c r="C1469" s="17" t="s">
        <v>136</v>
      </c>
      <c r="E1469" s="12">
        <f t="shared" si="290"/>
        <v>6545357209.2418013</v>
      </c>
      <c r="F1469" s="16">
        <v>5</v>
      </c>
      <c r="G1469" s="22">
        <f t="shared" si="296"/>
        <v>6.13760257151696E+26</v>
      </c>
      <c r="H1469" s="22">
        <f t="shared" si="297"/>
        <v>12091917.862420622</v>
      </c>
      <c r="I1469" s="22">
        <f t="shared" ref="I1469:I1532" si="298">(A1469^6.08+A1469^4+1000*A1469+100)*2</f>
        <v>3.5721130951746851E+19</v>
      </c>
      <c r="J1469" s="16">
        <v>1</v>
      </c>
      <c r="K1469" s="16">
        <v>11</v>
      </c>
      <c r="L1469" s="16">
        <v>5</v>
      </c>
      <c r="M1469" s="16">
        <v>10000</v>
      </c>
      <c r="N1469" s="16">
        <v>10000</v>
      </c>
      <c r="O1469" s="16">
        <v>30</v>
      </c>
      <c r="P1469" s="16" t="b">
        <v>1</v>
      </c>
      <c r="Q1469" s="16">
        <v>0</v>
      </c>
      <c r="R1469" s="16" t="b">
        <v>0</v>
      </c>
      <c r="S1469" s="16">
        <v>101.000000000008</v>
      </c>
      <c r="T1469" s="16" t="s">
        <v>59</v>
      </c>
      <c r="U1469" s="18">
        <v>1564</v>
      </c>
      <c r="V1469" s="16">
        <v>2527</v>
      </c>
      <c r="W1469" s="22">
        <v>1.07</v>
      </c>
    </row>
    <row r="1470" spans="1:23" x14ac:dyDescent="0.3">
      <c r="A1470" s="19">
        <v>1468</v>
      </c>
      <c r="B1470" s="16" t="s">
        <v>56</v>
      </c>
      <c r="C1470" s="17" t="s">
        <v>136</v>
      </c>
      <c r="E1470" s="16">
        <f t="shared" si="290"/>
        <v>6559198472.9829121</v>
      </c>
      <c r="F1470" s="16">
        <v>5</v>
      </c>
      <c r="G1470" s="22">
        <f t="shared" si="296"/>
        <v>6.1730874618997266E+26</v>
      </c>
      <c r="H1470" s="22">
        <f t="shared" si="297"/>
        <v>12109449.685748149</v>
      </c>
      <c r="I1470" s="22">
        <f t="shared" si="298"/>
        <v>3.5869434185704124E+19</v>
      </c>
      <c r="J1470" s="16">
        <v>1</v>
      </c>
      <c r="K1470" s="16">
        <v>11</v>
      </c>
      <c r="L1470" s="16">
        <v>5</v>
      </c>
      <c r="M1470" s="16">
        <v>10000</v>
      </c>
      <c r="N1470" s="16">
        <v>10000</v>
      </c>
      <c r="O1470" s="16">
        <v>30</v>
      </c>
      <c r="P1470" s="16" t="b">
        <v>1</v>
      </c>
      <c r="Q1470" s="16">
        <v>0</v>
      </c>
      <c r="R1470" s="16" t="b">
        <v>0</v>
      </c>
      <c r="S1470" s="16">
        <v>101.000000000008</v>
      </c>
      <c r="T1470" s="16" t="s">
        <v>59</v>
      </c>
      <c r="U1470" s="18">
        <v>1565</v>
      </c>
      <c r="V1470" s="16">
        <v>2529</v>
      </c>
      <c r="W1470" s="22">
        <v>1.07</v>
      </c>
    </row>
    <row r="1471" spans="1:23" x14ac:dyDescent="0.3">
      <c r="A1471" s="15">
        <v>1469</v>
      </c>
      <c r="B1471" s="16" t="s">
        <v>56</v>
      </c>
      <c r="C1471" s="17" t="s">
        <v>136</v>
      </c>
      <c r="E1471" s="16">
        <f t="shared" si="290"/>
        <v>6573059551.0658684</v>
      </c>
      <c r="F1471" s="16">
        <v>5</v>
      </c>
      <c r="G1471" s="22">
        <f t="shared" si="296"/>
        <v>6.2087531363285102E+26</v>
      </c>
      <c r="H1471" s="22">
        <f t="shared" si="297"/>
        <v>12126995.051308213</v>
      </c>
      <c r="I1471" s="22">
        <f t="shared" si="298"/>
        <v>3.6018251510481433E+19</v>
      </c>
      <c r="J1471" s="16">
        <v>1</v>
      </c>
      <c r="K1471" s="16">
        <v>11</v>
      </c>
      <c r="L1471" s="16">
        <v>5</v>
      </c>
      <c r="M1471" s="16">
        <v>10000</v>
      </c>
      <c r="N1471" s="16">
        <v>10000</v>
      </c>
      <c r="O1471" s="16">
        <v>30</v>
      </c>
      <c r="P1471" s="16" t="b">
        <v>1</v>
      </c>
      <c r="Q1471" s="16">
        <v>0</v>
      </c>
      <c r="R1471" s="16" t="b">
        <v>0</v>
      </c>
      <c r="S1471" s="16">
        <v>101.000000000008</v>
      </c>
      <c r="T1471" s="16" t="s">
        <v>59</v>
      </c>
      <c r="U1471" s="18">
        <v>1566</v>
      </c>
      <c r="V1471" s="16">
        <v>2531</v>
      </c>
      <c r="W1471" s="22">
        <v>1.07</v>
      </c>
    </row>
    <row r="1472" spans="1:23" x14ac:dyDescent="0.3">
      <c r="A1472" s="19">
        <v>1470</v>
      </c>
      <c r="B1472" s="16" t="s">
        <v>56</v>
      </c>
      <c r="C1472" s="17" t="s">
        <v>136</v>
      </c>
      <c r="E1472" s="16">
        <f t="shared" si="290"/>
        <v>6586940458.33848</v>
      </c>
      <c r="F1472" s="16">
        <v>5</v>
      </c>
      <c r="G1472" s="22">
        <f t="shared" si="296"/>
        <v>6.2446003918323305E+26</v>
      </c>
      <c r="H1472" s="22">
        <f t="shared" si="297"/>
        <v>12144553.960391872</v>
      </c>
      <c r="I1472" s="22">
        <f t="shared" si="298"/>
        <v>3.6167584356385976E+19</v>
      </c>
      <c r="J1472" s="16">
        <v>1</v>
      </c>
      <c r="K1472" s="16">
        <v>11</v>
      </c>
      <c r="L1472" s="16">
        <v>5</v>
      </c>
      <c r="M1472" s="16">
        <v>10000</v>
      </c>
      <c r="N1472" s="16">
        <v>10000</v>
      </c>
      <c r="O1472" s="16">
        <v>30</v>
      </c>
      <c r="P1472" s="16" t="b">
        <v>1</v>
      </c>
      <c r="Q1472" s="16">
        <v>0</v>
      </c>
      <c r="R1472" s="16" t="b">
        <v>0</v>
      </c>
      <c r="S1472" s="16">
        <v>101.000000000008</v>
      </c>
      <c r="T1472" s="16" t="s">
        <v>59</v>
      </c>
      <c r="U1472" s="18">
        <v>1567</v>
      </c>
      <c r="V1472" s="16">
        <v>2533</v>
      </c>
      <c r="W1472" s="22">
        <v>1.07</v>
      </c>
    </row>
    <row r="1473" spans="1:23" x14ac:dyDescent="0.3">
      <c r="A1473" s="15">
        <v>1471</v>
      </c>
      <c r="B1473" s="16" t="s">
        <v>56</v>
      </c>
      <c r="C1473" s="17" t="s">
        <v>136</v>
      </c>
      <c r="E1473" s="16">
        <f t="shared" si="290"/>
        <v>6600841209.6494579</v>
      </c>
      <c r="F1473" s="16">
        <v>5</v>
      </c>
      <c r="G1473" s="22">
        <f>A1473^8.47+A1473^4+100*A1473+100</f>
        <v>6.7558397273095885E+26</v>
      </c>
      <c r="H1473" s="22">
        <f t="shared" si="297"/>
        <v>12162126.414289564</v>
      </c>
      <c r="I1473" s="22">
        <f t="shared" si="298"/>
        <v>3.6317434156727325E+19</v>
      </c>
      <c r="J1473" s="16">
        <v>1</v>
      </c>
      <c r="K1473" s="16">
        <v>11</v>
      </c>
      <c r="L1473" s="16">
        <v>5</v>
      </c>
      <c r="M1473" s="16">
        <v>10000</v>
      </c>
      <c r="N1473" s="16">
        <v>10000</v>
      </c>
      <c r="O1473" s="16">
        <v>30</v>
      </c>
      <c r="P1473" s="16" t="b">
        <v>1</v>
      </c>
      <c r="Q1473" s="16">
        <v>0</v>
      </c>
      <c r="R1473" s="16" t="b">
        <v>0</v>
      </c>
      <c r="S1473" s="16">
        <v>101.000000000008</v>
      </c>
      <c r="T1473" s="16" t="s">
        <v>59</v>
      </c>
      <c r="U1473" s="18">
        <v>1568</v>
      </c>
      <c r="V1473" s="16">
        <v>2535</v>
      </c>
      <c r="W1473" s="22">
        <v>1.07</v>
      </c>
    </row>
    <row r="1474" spans="1:23" x14ac:dyDescent="0.3">
      <c r="A1474" s="19">
        <v>1472</v>
      </c>
      <c r="B1474" s="16" t="s">
        <v>56</v>
      </c>
      <c r="C1474" s="17" t="s">
        <v>136</v>
      </c>
      <c r="E1474" s="16">
        <f t="shared" ref="E1474:E1537" si="299">A1474^3.1</f>
        <v>6614761819.8485975</v>
      </c>
      <c r="F1474" s="16">
        <v>5</v>
      </c>
      <c r="G1474" s="22">
        <f t="shared" ref="G1474:G1537" si="300">A1474^8.47+A1474^4+100*A1474+100</f>
        <v>6.7948386854078052E+26</v>
      </c>
      <c r="H1474" s="22">
        <f t="shared" si="297"/>
        <v>12179712.414290795</v>
      </c>
      <c r="I1474" s="22">
        <f t="shared" si="298"/>
        <v>3.6467802347820954E+19</v>
      </c>
      <c r="J1474" s="16">
        <v>1</v>
      </c>
      <c r="K1474" s="16">
        <v>11</v>
      </c>
      <c r="L1474" s="16">
        <v>5</v>
      </c>
      <c r="M1474" s="16">
        <v>10000</v>
      </c>
      <c r="N1474" s="16">
        <v>10000</v>
      </c>
      <c r="O1474" s="16">
        <v>30</v>
      </c>
      <c r="P1474" s="16" t="b">
        <v>1</v>
      </c>
      <c r="Q1474" s="16">
        <v>0</v>
      </c>
      <c r="R1474" s="16" t="b">
        <v>0</v>
      </c>
      <c r="S1474" s="16">
        <v>101.000000000008</v>
      </c>
      <c r="T1474" s="16" t="s">
        <v>59</v>
      </c>
      <c r="U1474" s="18">
        <v>1569</v>
      </c>
      <c r="V1474" s="16">
        <v>2537</v>
      </c>
      <c r="W1474" s="22">
        <v>1.07</v>
      </c>
    </row>
    <row r="1475" spans="1:23" x14ac:dyDescent="0.3">
      <c r="A1475" s="15">
        <v>1473</v>
      </c>
      <c r="B1475" s="16" t="s">
        <v>56</v>
      </c>
      <c r="C1475" s="17" t="s">
        <v>136</v>
      </c>
      <c r="E1475" s="12">
        <f t="shared" si="299"/>
        <v>6628702303.7867556</v>
      </c>
      <c r="F1475" s="16">
        <v>5</v>
      </c>
      <c r="G1475" s="22">
        <f t="shared" si="300"/>
        <v>6.8340360555971143E+26</v>
      </c>
      <c r="H1475" s="22">
        <f t="shared" si="297"/>
        <v>12197311.96168451</v>
      </c>
      <c r="I1475" s="22">
        <f t="shared" si="298"/>
        <v>3.6618690368993509E+19</v>
      </c>
      <c r="J1475" s="16">
        <v>1</v>
      </c>
      <c r="K1475" s="16">
        <v>11</v>
      </c>
      <c r="L1475" s="16">
        <v>5</v>
      </c>
      <c r="M1475" s="16">
        <v>10000</v>
      </c>
      <c r="N1475" s="16">
        <v>10000</v>
      </c>
      <c r="O1475" s="16">
        <v>30</v>
      </c>
      <c r="P1475" s="16" t="b">
        <v>1</v>
      </c>
      <c r="Q1475" s="16">
        <v>0</v>
      </c>
      <c r="R1475" s="16" t="b">
        <v>0</v>
      </c>
      <c r="S1475" s="16">
        <v>101.000000000008</v>
      </c>
      <c r="T1475" s="16" t="s">
        <v>59</v>
      </c>
      <c r="U1475" s="18">
        <v>1570</v>
      </c>
      <c r="V1475" s="16">
        <v>2539</v>
      </c>
      <c r="W1475" s="22">
        <v>1.07</v>
      </c>
    </row>
    <row r="1476" spans="1:23" x14ac:dyDescent="0.3">
      <c r="A1476" s="19">
        <v>1474</v>
      </c>
      <c r="B1476" s="16" t="s">
        <v>56</v>
      </c>
      <c r="C1476" s="17" t="s">
        <v>136</v>
      </c>
      <c r="E1476" s="16">
        <f t="shared" si="299"/>
        <v>6642662676.3156586</v>
      </c>
      <c r="F1476" s="16">
        <v>5</v>
      </c>
      <c r="G1476" s="22">
        <f t="shared" si="300"/>
        <v>6.8734327115955564E+26</v>
      </c>
      <c r="H1476" s="22">
        <f t="shared" si="297"/>
        <v>12214925.057758741</v>
      </c>
      <c r="I1476" s="22">
        <f t="shared" si="298"/>
        <v>3.6770099662586049E+19</v>
      </c>
      <c r="J1476" s="16">
        <v>1</v>
      </c>
      <c r="K1476" s="16">
        <v>11</v>
      </c>
      <c r="L1476" s="16">
        <v>5</v>
      </c>
      <c r="M1476" s="16">
        <v>10000</v>
      </c>
      <c r="N1476" s="16">
        <v>10000</v>
      </c>
      <c r="O1476" s="16">
        <v>30</v>
      </c>
      <c r="P1476" s="16" t="b">
        <v>1</v>
      </c>
      <c r="Q1476" s="16">
        <v>0</v>
      </c>
      <c r="R1476" s="16" t="b">
        <v>0</v>
      </c>
      <c r="S1476" s="16">
        <v>101.000000000008</v>
      </c>
      <c r="T1476" s="16" t="s">
        <v>59</v>
      </c>
      <c r="U1476" s="18">
        <v>1571</v>
      </c>
      <c r="V1476" s="16">
        <v>2541</v>
      </c>
      <c r="W1476" s="22">
        <v>1.07</v>
      </c>
    </row>
    <row r="1477" spans="1:23" x14ac:dyDescent="0.3">
      <c r="A1477" s="15">
        <v>1475</v>
      </c>
      <c r="B1477" s="16" t="s">
        <v>56</v>
      </c>
      <c r="C1477" s="17" t="s">
        <v>136</v>
      </c>
      <c r="E1477" s="12">
        <f t="shared" si="299"/>
        <v>6656642952.2881613</v>
      </c>
      <c r="F1477" s="16">
        <v>5</v>
      </c>
      <c r="G1477" s="22">
        <f t="shared" si="300"/>
        <v>6.9130295303721641E+26</v>
      </c>
      <c r="H1477" s="22">
        <f t="shared" si="297"/>
        <v>12232551.703800861</v>
      </c>
      <c r="I1477" s="22">
        <f t="shared" si="298"/>
        <v>3.6922031673958302E+19</v>
      </c>
      <c r="J1477" s="16">
        <v>1</v>
      </c>
      <c r="K1477" s="16">
        <v>11</v>
      </c>
      <c r="L1477" s="16">
        <v>5</v>
      </c>
      <c r="M1477" s="16">
        <v>10000</v>
      </c>
      <c r="N1477" s="16">
        <v>10000</v>
      </c>
      <c r="O1477" s="16">
        <v>30</v>
      </c>
      <c r="P1477" s="16" t="b">
        <v>1</v>
      </c>
      <c r="Q1477" s="16">
        <v>0</v>
      </c>
      <c r="R1477" s="16" t="b">
        <v>0</v>
      </c>
      <c r="S1477" s="16">
        <v>101.000000000008</v>
      </c>
      <c r="T1477" s="16" t="s">
        <v>59</v>
      </c>
      <c r="U1477" s="18">
        <v>1572</v>
      </c>
      <c r="V1477" s="16">
        <v>2543</v>
      </c>
      <c r="W1477" s="22">
        <v>1.07</v>
      </c>
    </row>
    <row r="1478" spans="1:23" x14ac:dyDescent="0.3">
      <c r="A1478" s="19">
        <v>1476</v>
      </c>
      <c r="B1478" s="16" t="s">
        <v>56</v>
      </c>
      <c r="C1478" s="17" t="s">
        <v>136</v>
      </c>
      <c r="E1478" s="16">
        <f t="shared" si="299"/>
        <v>6670643146.5580816</v>
      </c>
      <c r="F1478" s="16">
        <v>5</v>
      </c>
      <c r="G1478" s="22">
        <f t="shared" si="300"/>
        <v>6.9528273921561992E+26</v>
      </c>
      <c r="H1478" s="22">
        <f t="shared" si="297"/>
        <v>12250191.901097501</v>
      </c>
      <c r="I1478" s="22">
        <f t="shared" si="298"/>
        <v>3.7074487851494261E+19</v>
      </c>
      <c r="J1478" s="16">
        <v>1</v>
      </c>
      <c r="K1478" s="16">
        <v>11</v>
      </c>
      <c r="L1478" s="16">
        <v>5</v>
      </c>
      <c r="M1478" s="16">
        <v>10000</v>
      </c>
      <c r="N1478" s="16">
        <v>10000</v>
      </c>
      <c r="O1478" s="16">
        <v>30</v>
      </c>
      <c r="P1478" s="16" t="b">
        <v>1</v>
      </c>
      <c r="Q1478" s="16">
        <v>0</v>
      </c>
      <c r="R1478" s="16" t="b">
        <v>0</v>
      </c>
      <c r="S1478" s="16">
        <v>101.000000000008</v>
      </c>
      <c r="T1478" s="16" t="s">
        <v>59</v>
      </c>
      <c r="U1478" s="18">
        <v>1573</v>
      </c>
      <c r="V1478" s="16">
        <v>2545</v>
      </c>
      <c r="W1478" s="22">
        <v>1.07</v>
      </c>
    </row>
    <row r="1479" spans="1:23" x14ac:dyDescent="0.3">
      <c r="A1479" s="15">
        <v>1477</v>
      </c>
      <c r="B1479" s="16" t="s">
        <v>56</v>
      </c>
      <c r="C1479" s="17" t="s">
        <v>136</v>
      </c>
      <c r="E1479" s="16">
        <f t="shared" si="299"/>
        <v>6684663273.9802217</v>
      </c>
      <c r="F1479" s="16">
        <v>5</v>
      </c>
      <c r="G1479" s="22">
        <f t="shared" si="300"/>
        <v>6.992827180447344E+26</v>
      </c>
      <c r="H1479" s="22">
        <f t="shared" si="297"/>
        <v>12267845.650934456</v>
      </c>
      <c r="I1479" s="22">
        <f t="shared" si="298"/>
        <v>3.722746964660437E+19</v>
      </c>
      <c r="J1479" s="16">
        <v>1</v>
      </c>
      <c r="K1479" s="16">
        <v>11</v>
      </c>
      <c r="L1479" s="16">
        <v>5</v>
      </c>
      <c r="M1479" s="16">
        <v>10000</v>
      </c>
      <c r="N1479" s="16">
        <v>10000</v>
      </c>
      <c r="O1479" s="16">
        <v>30</v>
      </c>
      <c r="P1479" s="16" t="b">
        <v>1</v>
      </c>
      <c r="Q1479" s="16">
        <v>0</v>
      </c>
      <c r="R1479" s="16" t="b">
        <v>0</v>
      </c>
      <c r="S1479" s="16">
        <v>101.000000000008</v>
      </c>
      <c r="T1479" s="16" t="s">
        <v>59</v>
      </c>
      <c r="U1479" s="18">
        <v>1574</v>
      </c>
      <c r="V1479" s="16">
        <v>2547</v>
      </c>
      <c r="W1479" s="22">
        <v>1.07</v>
      </c>
    </row>
    <row r="1480" spans="1:23" x14ac:dyDescent="0.3">
      <c r="A1480" s="19">
        <v>1478</v>
      </c>
      <c r="B1480" s="16" t="s">
        <v>56</v>
      </c>
      <c r="C1480" s="17" t="s">
        <v>136</v>
      </c>
      <c r="E1480" s="16">
        <f t="shared" si="299"/>
        <v>6698703349.4104414</v>
      </c>
      <c r="F1480" s="16">
        <v>5</v>
      </c>
      <c r="G1480" s="22">
        <f t="shared" si="300"/>
        <v>7.0330297820255636E+26</v>
      </c>
      <c r="H1480" s="22">
        <f t="shared" si="297"/>
        <v>12285512.954596814</v>
      </c>
      <c r="I1480" s="22">
        <f t="shared" si="298"/>
        <v>3.73809785137316E+19</v>
      </c>
      <c r="J1480" s="16">
        <v>1</v>
      </c>
      <c r="K1480" s="16">
        <v>11</v>
      </c>
      <c r="L1480" s="16">
        <v>5</v>
      </c>
      <c r="M1480" s="16">
        <v>10000</v>
      </c>
      <c r="N1480" s="16">
        <v>10000</v>
      </c>
      <c r="O1480" s="16">
        <v>30</v>
      </c>
      <c r="P1480" s="16" t="b">
        <v>1</v>
      </c>
      <c r="Q1480" s="16">
        <v>0</v>
      </c>
      <c r="R1480" s="16" t="b">
        <v>0</v>
      </c>
      <c r="S1480" s="16">
        <v>101.000000000008</v>
      </c>
      <c r="T1480" s="16" t="s">
        <v>59</v>
      </c>
      <c r="U1480" s="18">
        <v>1575</v>
      </c>
      <c r="V1480" s="16">
        <v>2549</v>
      </c>
      <c r="W1480" s="22">
        <v>1.07</v>
      </c>
    </row>
    <row r="1481" spans="1:23" x14ac:dyDescent="0.3">
      <c r="A1481" s="15">
        <v>1479</v>
      </c>
      <c r="B1481" s="16" t="s">
        <v>56</v>
      </c>
      <c r="C1481" s="17" t="s">
        <v>136</v>
      </c>
      <c r="E1481" s="16">
        <f t="shared" si="299"/>
        <v>6712763387.7055817</v>
      </c>
      <c r="F1481" s="16">
        <v>5</v>
      </c>
      <c r="G1481" s="22">
        <f t="shared" si="300"/>
        <v>7.0734360869611587E+26</v>
      </c>
      <c r="H1481" s="22">
        <f t="shared" si="297"/>
        <v>12303193.813368998</v>
      </c>
      <c r="I1481" s="22">
        <f t="shared" si="298"/>
        <v>3.7535015910355321E+19</v>
      </c>
      <c r="J1481" s="16">
        <v>1</v>
      </c>
      <c r="K1481" s="16">
        <v>11</v>
      </c>
      <c r="L1481" s="16">
        <v>5</v>
      </c>
      <c r="M1481" s="16">
        <v>10000</v>
      </c>
      <c r="N1481" s="16">
        <v>10000</v>
      </c>
      <c r="O1481" s="16">
        <v>30</v>
      </c>
      <c r="P1481" s="16" t="b">
        <v>1</v>
      </c>
      <c r="Q1481" s="16">
        <v>0</v>
      </c>
      <c r="R1481" s="16" t="b">
        <v>0</v>
      </c>
      <c r="S1481" s="16">
        <v>101.000000000008</v>
      </c>
      <c r="T1481" s="16" t="s">
        <v>59</v>
      </c>
      <c r="U1481" s="18">
        <v>1576</v>
      </c>
      <c r="V1481" s="16">
        <v>2551</v>
      </c>
      <c r="W1481" s="22">
        <v>1.07</v>
      </c>
    </row>
    <row r="1482" spans="1:23" x14ac:dyDescent="0.3">
      <c r="A1482" s="19">
        <v>1480</v>
      </c>
      <c r="B1482" s="16" t="s">
        <v>56</v>
      </c>
      <c r="C1482" s="17" t="s">
        <v>136</v>
      </c>
      <c r="E1482" s="16">
        <f t="shared" si="299"/>
        <v>6726843403.7234468</v>
      </c>
      <c r="F1482" s="16">
        <v>5</v>
      </c>
      <c r="G1482" s="22">
        <f t="shared" si="300"/>
        <v>7.114046988624468E+26</v>
      </c>
      <c r="H1482" s="22">
        <f t="shared" si="297"/>
        <v>12320888.228534529</v>
      </c>
      <c r="I1482" s="22">
        <f t="shared" si="298"/>
        <v>3.7689583296994443E+19</v>
      </c>
      <c r="J1482" s="16">
        <v>1</v>
      </c>
      <c r="K1482" s="16">
        <v>11</v>
      </c>
      <c r="L1482" s="16">
        <v>5</v>
      </c>
      <c r="M1482" s="16">
        <v>10000</v>
      </c>
      <c r="N1482" s="16">
        <v>10000</v>
      </c>
      <c r="O1482" s="16">
        <v>30</v>
      </c>
      <c r="P1482" s="16" t="b">
        <v>1</v>
      </c>
      <c r="Q1482" s="16">
        <v>0</v>
      </c>
      <c r="R1482" s="16" t="b">
        <v>0</v>
      </c>
      <c r="S1482" s="16">
        <v>101.000000000008</v>
      </c>
      <c r="T1482" s="16" t="s">
        <v>59</v>
      </c>
      <c r="U1482" s="18">
        <v>1577</v>
      </c>
      <c r="V1482" s="16">
        <v>2553</v>
      </c>
      <c r="W1482" s="22">
        <v>1.07</v>
      </c>
    </row>
    <row r="1483" spans="1:23" x14ac:dyDescent="0.3">
      <c r="A1483" s="15">
        <v>1481</v>
      </c>
      <c r="B1483" s="16" t="s">
        <v>56</v>
      </c>
      <c r="C1483" s="17" t="s">
        <v>136</v>
      </c>
      <c r="E1483" s="12">
        <f t="shared" si="299"/>
        <v>6740943412.3229456</v>
      </c>
      <c r="F1483" s="16">
        <v>5</v>
      </c>
      <c r="G1483" s="22">
        <f>A1483^8.48+A1483^4+100*A1483+100</f>
        <v>7.696741420500335E+26</v>
      </c>
      <c r="H1483" s="22">
        <f t="shared" si="297"/>
        <v>12338596.2013763</v>
      </c>
      <c r="I1483" s="22">
        <f t="shared" si="298"/>
        <v>3.784468213721337E+19</v>
      </c>
      <c r="J1483" s="16">
        <v>1</v>
      </c>
      <c r="K1483" s="16">
        <v>11</v>
      </c>
      <c r="L1483" s="16">
        <v>5</v>
      </c>
      <c r="M1483" s="16">
        <v>10000</v>
      </c>
      <c r="N1483" s="16">
        <v>10000</v>
      </c>
      <c r="O1483" s="16">
        <v>30</v>
      </c>
      <c r="P1483" s="16" t="b">
        <v>1</v>
      </c>
      <c r="Q1483" s="16">
        <v>0</v>
      </c>
      <c r="R1483" s="16" t="b">
        <v>0</v>
      </c>
      <c r="S1483" s="16">
        <v>101.000000000008</v>
      </c>
      <c r="T1483" s="16" t="s">
        <v>59</v>
      </c>
      <c r="U1483" s="18">
        <v>1578</v>
      </c>
      <c r="V1483" s="16">
        <v>2555</v>
      </c>
      <c r="W1483" s="22">
        <v>1.07</v>
      </c>
    </row>
    <row r="1484" spans="1:23" x14ac:dyDescent="0.3">
      <c r="A1484" s="19">
        <v>1482</v>
      </c>
      <c r="B1484" s="16" t="s">
        <v>56</v>
      </c>
      <c r="C1484" s="17" t="s">
        <v>136</v>
      </c>
      <c r="E1484" s="16">
        <f t="shared" si="299"/>
        <v>6755063428.3638725</v>
      </c>
      <c r="F1484" s="16">
        <v>5</v>
      </c>
      <c r="G1484" s="22">
        <f t="shared" ref="G1484:G1547" si="301">A1484^8.48+A1484^4+100*A1484+100</f>
        <v>7.7409233458345548E+26</v>
      </c>
      <c r="H1484" s="22">
        <f t="shared" si="297"/>
        <v>12356317.733176412</v>
      </c>
      <c r="I1484" s="22">
        <f t="shared" si="298"/>
        <v>3.8000313897624928E+19</v>
      </c>
      <c r="J1484" s="16">
        <v>1</v>
      </c>
      <c r="K1484" s="16">
        <v>11</v>
      </c>
      <c r="L1484" s="16">
        <v>5</v>
      </c>
      <c r="M1484" s="16">
        <v>10000</v>
      </c>
      <c r="N1484" s="16">
        <v>10000</v>
      </c>
      <c r="O1484" s="16">
        <v>30</v>
      </c>
      <c r="P1484" s="16" t="b">
        <v>1</v>
      </c>
      <c r="Q1484" s="16">
        <v>0</v>
      </c>
      <c r="R1484" s="16" t="b">
        <v>0</v>
      </c>
      <c r="S1484" s="16">
        <v>101.000000000008</v>
      </c>
      <c r="T1484" s="16" t="s">
        <v>59</v>
      </c>
      <c r="U1484" s="18">
        <v>1579</v>
      </c>
      <c r="V1484" s="16">
        <v>2557</v>
      </c>
      <c r="W1484" s="22">
        <v>1.07</v>
      </c>
    </row>
    <row r="1485" spans="1:23" x14ac:dyDescent="0.3">
      <c r="A1485" s="15">
        <v>1483</v>
      </c>
      <c r="B1485" s="16" t="s">
        <v>56</v>
      </c>
      <c r="C1485" s="17" t="s">
        <v>136</v>
      </c>
      <c r="E1485" s="12">
        <f t="shared" si="299"/>
        <v>6769203466.7071075</v>
      </c>
      <c r="F1485" s="16">
        <v>5</v>
      </c>
      <c r="G1485" s="22">
        <f t="shared" si="301"/>
        <v>7.7853288313200774E+26</v>
      </c>
      <c r="H1485" s="22">
        <f t="shared" si="297"/>
        <v>12374052.825216249</v>
      </c>
      <c r="I1485" s="22">
        <f t="shared" si="298"/>
        <v>3.8156480047895298E+19</v>
      </c>
      <c r="J1485" s="16">
        <v>1</v>
      </c>
      <c r="K1485" s="16">
        <v>11</v>
      </c>
      <c r="L1485" s="16">
        <v>5</v>
      </c>
      <c r="M1485" s="16">
        <v>10000</v>
      </c>
      <c r="N1485" s="16">
        <v>10000</v>
      </c>
      <c r="O1485" s="16">
        <v>30</v>
      </c>
      <c r="P1485" s="16" t="b">
        <v>1</v>
      </c>
      <c r="Q1485" s="16">
        <v>0</v>
      </c>
      <c r="R1485" s="16" t="b">
        <v>0</v>
      </c>
      <c r="S1485" s="16">
        <v>101.000000000008</v>
      </c>
      <c r="T1485" s="16" t="s">
        <v>59</v>
      </c>
      <c r="U1485" s="18">
        <v>1580</v>
      </c>
      <c r="V1485" s="16">
        <v>2559</v>
      </c>
      <c r="W1485" s="22">
        <v>1.07</v>
      </c>
    </row>
    <row r="1486" spans="1:23" x14ac:dyDescent="0.3">
      <c r="A1486" s="19">
        <v>1484</v>
      </c>
      <c r="B1486" s="16" t="s">
        <v>56</v>
      </c>
      <c r="C1486" s="17" t="s">
        <v>136</v>
      </c>
      <c r="E1486" s="16">
        <f t="shared" si="299"/>
        <v>6783363542.2145386</v>
      </c>
      <c r="F1486" s="16">
        <v>5</v>
      </c>
      <c r="G1486" s="22">
        <f t="shared" si="301"/>
        <v>7.8299588562755903E+26</v>
      </c>
      <c r="H1486" s="22">
        <f t="shared" si="297"/>
        <v>12391801.478776418</v>
      </c>
      <c r="I1486" s="22">
        <f t="shared" si="298"/>
        <v>3.831318206074853E+19</v>
      </c>
      <c r="J1486" s="16">
        <v>1</v>
      </c>
      <c r="K1486" s="16">
        <v>11</v>
      </c>
      <c r="L1486" s="16">
        <v>5</v>
      </c>
      <c r="M1486" s="16">
        <v>10000</v>
      </c>
      <c r="N1486" s="16">
        <v>10000</v>
      </c>
      <c r="O1486" s="16">
        <v>30</v>
      </c>
      <c r="P1486" s="16" t="b">
        <v>1</v>
      </c>
      <c r="Q1486" s="16">
        <v>0</v>
      </c>
      <c r="R1486" s="16" t="b">
        <v>0</v>
      </c>
      <c r="S1486" s="16">
        <v>101.000000000008</v>
      </c>
      <c r="T1486" s="16" t="s">
        <v>59</v>
      </c>
      <c r="U1486" s="18">
        <v>1581</v>
      </c>
      <c r="V1486" s="16">
        <v>2561</v>
      </c>
      <c r="W1486" s="22">
        <v>1.07</v>
      </c>
    </row>
    <row r="1487" spans="1:23" x14ac:dyDescent="0.3">
      <c r="A1487" s="15">
        <v>1485</v>
      </c>
      <c r="B1487" s="16" t="s">
        <v>56</v>
      </c>
      <c r="C1487" s="17" t="s">
        <v>136</v>
      </c>
      <c r="E1487" s="16">
        <f t="shared" si="299"/>
        <v>6797543669.7489948</v>
      </c>
      <c r="F1487" s="16">
        <v>5</v>
      </c>
      <c r="G1487" s="22">
        <f t="shared" si="301"/>
        <v>7.8748144036452279E+26</v>
      </c>
      <c r="H1487" s="22">
        <f t="shared" si="297"/>
        <v>12409563.695136797</v>
      </c>
      <c r="I1487" s="22">
        <f t="shared" si="298"/>
        <v>3.8470421411970359E+19</v>
      </c>
      <c r="J1487" s="16">
        <v>1</v>
      </c>
      <c r="K1487" s="16">
        <v>11</v>
      </c>
      <c r="L1487" s="16">
        <v>5</v>
      </c>
      <c r="M1487" s="16">
        <v>10000</v>
      </c>
      <c r="N1487" s="16">
        <v>10000</v>
      </c>
      <c r="O1487" s="16">
        <v>30</v>
      </c>
      <c r="P1487" s="16" t="b">
        <v>1</v>
      </c>
      <c r="Q1487" s="16">
        <v>0</v>
      </c>
      <c r="R1487" s="16" t="b">
        <v>0</v>
      </c>
      <c r="S1487" s="16">
        <v>101.000000000008</v>
      </c>
      <c r="T1487" s="16" t="s">
        <v>59</v>
      </c>
      <c r="U1487" s="18">
        <v>1582</v>
      </c>
      <c r="V1487" s="16">
        <v>2563</v>
      </c>
      <c r="W1487" s="22">
        <v>1.07</v>
      </c>
    </row>
    <row r="1488" spans="1:23" x14ac:dyDescent="0.3">
      <c r="A1488" s="19">
        <v>1486</v>
      </c>
      <c r="B1488" s="16" t="s">
        <v>56</v>
      </c>
      <c r="C1488" s="17" t="s">
        <v>136</v>
      </c>
      <c r="E1488" s="16">
        <f t="shared" si="299"/>
        <v>6811743864.1743431</v>
      </c>
      <c r="F1488" s="16">
        <v>5</v>
      </c>
      <c r="G1488" s="22">
        <f t="shared" si="301"/>
        <v>7.9198964600094887E+26</v>
      </c>
      <c r="H1488" s="22">
        <f t="shared" si="297"/>
        <v>12427339.475576527</v>
      </c>
      <c r="I1488" s="22">
        <f t="shared" si="298"/>
        <v>3.8628199580412281E+19</v>
      </c>
      <c r="J1488" s="16">
        <v>1</v>
      </c>
      <c r="K1488" s="16">
        <v>11</v>
      </c>
      <c r="L1488" s="16">
        <v>5</v>
      </c>
      <c r="M1488" s="16">
        <v>10000</v>
      </c>
      <c r="N1488" s="16">
        <v>10000</v>
      </c>
      <c r="O1488" s="16">
        <v>30</v>
      </c>
      <c r="P1488" s="16" t="b">
        <v>1</v>
      </c>
      <c r="Q1488" s="16">
        <v>0</v>
      </c>
      <c r="R1488" s="16" t="b">
        <v>0</v>
      </c>
      <c r="S1488" s="16">
        <v>101.000000000008</v>
      </c>
      <c r="T1488" s="16" t="s">
        <v>59</v>
      </c>
      <c r="U1488" s="18">
        <v>1583</v>
      </c>
      <c r="V1488" s="16">
        <v>2565</v>
      </c>
      <c r="W1488" s="22">
        <v>1.07</v>
      </c>
    </row>
    <row r="1489" spans="1:23" x14ac:dyDescent="0.3">
      <c r="A1489" s="15">
        <v>1487</v>
      </c>
      <c r="B1489" s="16" t="s">
        <v>56</v>
      </c>
      <c r="C1489" s="17" t="s">
        <v>136</v>
      </c>
      <c r="E1489" s="16">
        <f t="shared" si="299"/>
        <v>6825964140.3554382</v>
      </c>
      <c r="F1489" s="16">
        <v>5</v>
      </c>
      <c r="G1489" s="22">
        <f t="shared" si="301"/>
        <v>7.965206015596508E+26</v>
      </c>
      <c r="H1489" s="22">
        <f t="shared" si="297"/>
        <v>12445128.821374021</v>
      </c>
      <c r="I1489" s="22">
        <f t="shared" si="298"/>
        <v>3.878651804799642E+19</v>
      </c>
      <c r="J1489" s="16">
        <v>1</v>
      </c>
      <c r="K1489" s="16">
        <v>11</v>
      </c>
      <c r="L1489" s="16">
        <v>5</v>
      </c>
      <c r="M1489" s="16">
        <v>10000</v>
      </c>
      <c r="N1489" s="16">
        <v>10000</v>
      </c>
      <c r="O1489" s="16">
        <v>30</v>
      </c>
      <c r="P1489" s="16" t="b">
        <v>1</v>
      </c>
      <c r="Q1489" s="16">
        <v>0</v>
      </c>
      <c r="R1489" s="16" t="b">
        <v>0</v>
      </c>
      <c r="S1489" s="16">
        <v>101.000000000008</v>
      </c>
      <c r="T1489" s="16" t="s">
        <v>59</v>
      </c>
      <c r="U1489" s="18">
        <v>1584</v>
      </c>
      <c r="V1489" s="16">
        <v>2567</v>
      </c>
      <c r="W1489" s="22">
        <v>1.07</v>
      </c>
    </row>
    <row r="1490" spans="1:23" x14ac:dyDescent="0.3">
      <c r="A1490" s="19">
        <v>1488</v>
      </c>
      <c r="B1490" s="16" t="s">
        <v>56</v>
      </c>
      <c r="C1490" s="17" t="s">
        <v>136</v>
      </c>
      <c r="E1490" s="16">
        <f t="shared" si="299"/>
        <v>6840204513.1581812</v>
      </c>
      <c r="F1490" s="16">
        <v>5</v>
      </c>
      <c r="G1490" s="22">
        <f t="shared" si="301"/>
        <v>8.0107440642927888E+26</v>
      </c>
      <c r="H1490" s="22">
        <f t="shared" si="297"/>
        <v>12462931.73380691</v>
      </c>
      <c r="I1490" s="22">
        <f t="shared" si="298"/>
        <v>3.8945378299720155E+19</v>
      </c>
      <c r="J1490" s="16">
        <v>1</v>
      </c>
      <c r="K1490" s="16">
        <v>11</v>
      </c>
      <c r="L1490" s="16">
        <v>5</v>
      </c>
      <c r="M1490" s="16">
        <v>10000</v>
      </c>
      <c r="N1490" s="16">
        <v>10000</v>
      </c>
      <c r="O1490" s="16">
        <v>30</v>
      </c>
      <c r="P1490" s="16" t="b">
        <v>1</v>
      </c>
      <c r="Q1490" s="16">
        <v>0</v>
      </c>
      <c r="R1490" s="16" t="b">
        <v>0</v>
      </c>
      <c r="S1490" s="16">
        <v>101.000000000008</v>
      </c>
      <c r="T1490" s="16" t="s">
        <v>59</v>
      </c>
      <c r="U1490" s="18">
        <v>1585</v>
      </c>
      <c r="V1490" s="16">
        <v>2569</v>
      </c>
      <c r="W1490" s="22">
        <v>1.07</v>
      </c>
    </row>
    <row r="1491" spans="1:23" x14ac:dyDescent="0.3">
      <c r="A1491" s="15">
        <v>1489</v>
      </c>
      <c r="B1491" s="16" t="s">
        <v>56</v>
      </c>
      <c r="C1491" s="17" t="s">
        <v>136</v>
      </c>
      <c r="E1491" s="12">
        <f t="shared" si="299"/>
        <v>6854464997.4494143</v>
      </c>
      <c r="F1491" s="16">
        <v>5</v>
      </c>
      <c r="G1491" s="22">
        <f t="shared" si="301"/>
        <v>8.0565116036542564E+26</v>
      </c>
      <c r="H1491" s="22">
        <f t="shared" si="297"/>
        <v>12480748.214152168</v>
      </c>
      <c r="I1491" s="22">
        <f t="shared" si="298"/>
        <v>3.9104781823659385E+19</v>
      </c>
      <c r="J1491" s="16">
        <v>1</v>
      </c>
      <c r="K1491" s="16">
        <v>11</v>
      </c>
      <c r="L1491" s="16">
        <v>5</v>
      </c>
      <c r="M1491" s="16">
        <v>10000</v>
      </c>
      <c r="N1491" s="16">
        <v>10000</v>
      </c>
      <c r="O1491" s="16">
        <v>30</v>
      </c>
      <c r="P1491" s="16" t="b">
        <v>1</v>
      </c>
      <c r="Q1491" s="16">
        <v>0</v>
      </c>
      <c r="R1491" s="16" t="b">
        <v>0</v>
      </c>
      <c r="S1491" s="16">
        <v>101.000000000008</v>
      </c>
      <c r="T1491" s="16" t="s">
        <v>59</v>
      </c>
      <c r="U1491" s="18">
        <v>1586</v>
      </c>
      <c r="V1491" s="16">
        <v>2571</v>
      </c>
      <c r="W1491" s="22">
        <v>1.07</v>
      </c>
    </row>
    <row r="1492" spans="1:23" x14ac:dyDescent="0.3">
      <c r="A1492" s="19">
        <v>1490</v>
      </c>
      <c r="B1492" s="16" t="s">
        <v>56</v>
      </c>
      <c r="C1492" s="17" t="s">
        <v>136</v>
      </c>
      <c r="E1492" s="16">
        <f t="shared" si="299"/>
        <v>6868745608.096981</v>
      </c>
      <c r="F1492" s="16">
        <v>5</v>
      </c>
      <c r="G1492" s="22">
        <f>A1492^8.49+A1492^4+100*A1492+100</f>
        <v>8.7166863428937306E+26</v>
      </c>
      <c r="H1492" s="22">
        <f t="shared" si="297"/>
        <v>12498578.263685904</v>
      </c>
      <c r="I1492" s="22">
        <f t="shared" si="298"/>
        <v>3.9264730110973125E+19</v>
      </c>
      <c r="J1492" s="16">
        <v>1</v>
      </c>
      <c r="K1492" s="16">
        <v>11</v>
      </c>
      <c r="L1492" s="16">
        <v>5</v>
      </c>
      <c r="M1492" s="16">
        <v>10000</v>
      </c>
      <c r="N1492" s="16">
        <v>10000</v>
      </c>
      <c r="O1492" s="16">
        <v>30</v>
      </c>
      <c r="P1492" s="16" t="b">
        <v>1</v>
      </c>
      <c r="Q1492" s="16">
        <v>0</v>
      </c>
      <c r="R1492" s="16" t="b">
        <v>0</v>
      </c>
      <c r="S1492" s="16">
        <v>101.000000000008</v>
      </c>
      <c r="T1492" s="16" t="s">
        <v>59</v>
      </c>
      <c r="U1492" s="18">
        <v>1587</v>
      </c>
      <c r="V1492" s="16">
        <v>2573</v>
      </c>
      <c r="W1492" s="22">
        <v>1.07</v>
      </c>
    </row>
    <row r="1493" spans="1:23" x14ac:dyDescent="0.3">
      <c r="A1493" s="15">
        <v>1491</v>
      </c>
      <c r="B1493" s="16" t="s">
        <v>56</v>
      </c>
      <c r="C1493" s="17" t="s">
        <v>136</v>
      </c>
      <c r="E1493" s="12">
        <f t="shared" si="299"/>
        <v>6883046359.9697475</v>
      </c>
      <c r="F1493" s="16">
        <v>5</v>
      </c>
      <c r="G1493" s="22">
        <f t="shared" ref="G1493:G1556" si="302">A1493^8.49+A1493^4+100*A1493+100</f>
        <v>8.7664789216721447E+26</v>
      </c>
      <c r="H1493" s="22">
        <f t="shared" si="297"/>
        <v>12516421.883683592</v>
      </c>
      <c r="I1493" s="22">
        <f t="shared" si="298"/>
        <v>3.9425224655908479E+19</v>
      </c>
      <c r="J1493" s="16">
        <v>1</v>
      </c>
      <c r="K1493" s="16">
        <v>11</v>
      </c>
      <c r="L1493" s="16">
        <v>5</v>
      </c>
      <c r="M1493" s="16">
        <v>10000</v>
      </c>
      <c r="N1493" s="16">
        <v>10000</v>
      </c>
      <c r="O1493" s="16">
        <v>30</v>
      </c>
      <c r="P1493" s="16" t="b">
        <v>1</v>
      </c>
      <c r="Q1493" s="16">
        <v>0</v>
      </c>
      <c r="R1493" s="16" t="b">
        <v>0</v>
      </c>
      <c r="S1493" s="16">
        <v>101.000000000008</v>
      </c>
      <c r="T1493" s="16" t="s">
        <v>59</v>
      </c>
      <c r="U1493" s="18">
        <v>1588</v>
      </c>
      <c r="V1493" s="16">
        <v>2575</v>
      </c>
      <c r="W1493" s="22">
        <v>1.07</v>
      </c>
    </row>
    <row r="1494" spans="1:23" x14ac:dyDescent="0.3">
      <c r="A1494" s="19">
        <v>1492</v>
      </c>
      <c r="B1494" s="16" t="s">
        <v>56</v>
      </c>
      <c r="C1494" s="17" t="s">
        <v>136</v>
      </c>
      <c r="E1494" s="16">
        <f t="shared" si="299"/>
        <v>6897367267.937582</v>
      </c>
      <c r="F1494" s="16">
        <v>5</v>
      </c>
      <c r="G1494" s="22">
        <f t="shared" si="302"/>
        <v>8.816522261451158E+26</v>
      </c>
      <c r="H1494" s="22">
        <f t="shared" si="297"/>
        <v>12534279.075419979</v>
      </c>
      <c r="I1494" s="22">
        <f t="shared" si="298"/>
        <v>3.958626695580468E+19</v>
      </c>
      <c r="J1494" s="16">
        <v>1</v>
      </c>
      <c r="K1494" s="16">
        <v>11</v>
      </c>
      <c r="L1494" s="16">
        <v>5</v>
      </c>
      <c r="M1494" s="16">
        <v>10000</v>
      </c>
      <c r="N1494" s="16">
        <v>10000</v>
      </c>
      <c r="O1494" s="16">
        <v>30</v>
      </c>
      <c r="P1494" s="16" t="b">
        <v>1</v>
      </c>
      <c r="Q1494" s="16">
        <v>0</v>
      </c>
      <c r="R1494" s="16" t="b">
        <v>0</v>
      </c>
      <c r="S1494" s="16">
        <v>101.000000000008</v>
      </c>
      <c r="T1494" s="16" t="s">
        <v>59</v>
      </c>
      <c r="U1494" s="18">
        <v>1589</v>
      </c>
      <c r="V1494" s="16">
        <v>2577</v>
      </c>
      <c r="W1494" s="22">
        <v>1.07</v>
      </c>
    </row>
    <row r="1495" spans="1:23" x14ac:dyDescent="0.3">
      <c r="A1495" s="15">
        <v>1493</v>
      </c>
      <c r="B1495" s="16" t="s">
        <v>56</v>
      </c>
      <c r="C1495" s="17" t="s">
        <v>136</v>
      </c>
      <c r="E1495" s="16">
        <f t="shared" si="299"/>
        <v>6911708346.8713856</v>
      </c>
      <c r="F1495" s="16">
        <v>5</v>
      </c>
      <c r="G1495" s="22">
        <f t="shared" si="302"/>
        <v>8.8668174557500887E+26</v>
      </c>
      <c r="H1495" s="22">
        <f t="shared" si="297"/>
        <v>12552149.840169003</v>
      </c>
      <c r="I1495" s="22">
        <f t="shared" si="298"/>
        <v>3.9747858511096963E+19</v>
      </c>
      <c r="J1495" s="16">
        <v>1</v>
      </c>
      <c r="K1495" s="16">
        <v>11</v>
      </c>
      <c r="L1495" s="16">
        <v>5</v>
      </c>
      <c r="M1495" s="16">
        <v>10000</v>
      </c>
      <c r="N1495" s="16">
        <v>10000</v>
      </c>
      <c r="O1495" s="16">
        <v>30</v>
      </c>
      <c r="P1495" s="16" t="b">
        <v>1</v>
      </c>
      <c r="Q1495" s="16">
        <v>0</v>
      </c>
      <c r="R1495" s="16" t="b">
        <v>0</v>
      </c>
      <c r="S1495" s="16">
        <v>101.000000000008</v>
      </c>
      <c r="T1495" s="16" t="s">
        <v>59</v>
      </c>
      <c r="U1495" s="18">
        <v>1590</v>
      </c>
      <c r="V1495" s="16">
        <v>2579</v>
      </c>
      <c r="W1495" s="22">
        <v>1.07</v>
      </c>
    </row>
    <row r="1496" spans="1:23" x14ac:dyDescent="0.3">
      <c r="A1496" s="19">
        <v>1494</v>
      </c>
      <c r="B1496" s="16" t="s">
        <v>56</v>
      </c>
      <c r="C1496" s="17" t="s">
        <v>136</v>
      </c>
      <c r="E1496" s="16">
        <f t="shared" si="299"/>
        <v>6926069611.6429453</v>
      </c>
      <c r="F1496" s="16">
        <v>5</v>
      </c>
      <c r="G1496" s="22">
        <f t="shared" si="302"/>
        <v>8.9173656021195184E+26</v>
      </c>
      <c r="H1496" s="22">
        <f t="shared" si="297"/>
        <v>12570034.179203903</v>
      </c>
      <c r="I1496" s="22">
        <f t="shared" si="298"/>
        <v>3.9910000825320882E+19</v>
      </c>
      <c r="J1496" s="16">
        <v>1</v>
      </c>
      <c r="K1496" s="16">
        <v>11</v>
      </c>
      <c r="L1496" s="16">
        <v>5</v>
      </c>
      <c r="M1496" s="16">
        <v>10000</v>
      </c>
      <c r="N1496" s="16">
        <v>10000</v>
      </c>
      <c r="O1496" s="16">
        <v>30</v>
      </c>
      <c r="P1496" s="16" t="b">
        <v>1</v>
      </c>
      <c r="Q1496" s="16">
        <v>0</v>
      </c>
      <c r="R1496" s="16" t="b">
        <v>0</v>
      </c>
      <c r="S1496" s="16">
        <v>101.000000000008</v>
      </c>
      <c r="T1496" s="16" t="s">
        <v>59</v>
      </c>
      <c r="U1496" s="18">
        <v>1591</v>
      </c>
      <c r="V1496" s="16">
        <v>2581</v>
      </c>
      <c r="W1496" s="22">
        <v>1.07</v>
      </c>
    </row>
    <row r="1497" spans="1:23" x14ac:dyDescent="0.3">
      <c r="A1497" s="15">
        <v>1495</v>
      </c>
      <c r="B1497" s="16" t="s">
        <v>56</v>
      </c>
      <c r="C1497" s="17" t="s">
        <v>136</v>
      </c>
      <c r="E1497" s="16">
        <f t="shared" si="299"/>
        <v>6940451077.1251345</v>
      </c>
      <c r="F1497" s="16">
        <v>5</v>
      </c>
      <c r="G1497" s="22">
        <f t="shared" si="302"/>
        <v>8.9681678021532474E+26</v>
      </c>
      <c r="H1497" s="22">
        <f t="shared" si="297"/>
        <v>12587932.093797185</v>
      </c>
      <c r="I1497" s="22">
        <f t="shared" si="298"/>
        <v>4.0072695405117284E+19</v>
      </c>
      <c r="J1497" s="16">
        <v>1</v>
      </c>
      <c r="K1497" s="16">
        <v>11</v>
      </c>
      <c r="L1497" s="16">
        <v>5</v>
      </c>
      <c r="M1497" s="16">
        <v>10000</v>
      </c>
      <c r="N1497" s="16">
        <v>10000</v>
      </c>
      <c r="O1497" s="16">
        <v>30</v>
      </c>
      <c r="P1497" s="16" t="b">
        <v>1</v>
      </c>
      <c r="Q1497" s="16">
        <v>0</v>
      </c>
      <c r="R1497" s="16" t="b">
        <v>0</v>
      </c>
      <c r="S1497" s="16">
        <v>101.000000000008</v>
      </c>
      <c r="T1497" s="16" t="s">
        <v>59</v>
      </c>
      <c r="U1497" s="18">
        <v>1592</v>
      </c>
      <c r="V1497" s="16">
        <v>2583</v>
      </c>
      <c r="W1497" s="22">
        <v>1.07</v>
      </c>
    </row>
    <row r="1498" spans="1:23" x14ac:dyDescent="0.3">
      <c r="A1498" s="19">
        <v>1496</v>
      </c>
      <c r="B1498" s="16" t="s">
        <v>56</v>
      </c>
      <c r="C1498" s="17" t="s">
        <v>136</v>
      </c>
      <c r="E1498" s="16">
        <f t="shared" si="299"/>
        <v>6954852758.1917944</v>
      </c>
      <c r="F1498" s="16">
        <v>5</v>
      </c>
      <c r="G1498" s="22">
        <f t="shared" si="302"/>
        <v>9.0192251615006179E+26</v>
      </c>
      <c r="H1498" s="22">
        <f t="shared" si="297"/>
        <v>12605843.585220637</v>
      </c>
      <c r="I1498" s="22">
        <f t="shared" si="298"/>
        <v>4.0235943760236487E+19</v>
      </c>
      <c r="J1498" s="16">
        <v>1</v>
      </c>
      <c r="K1498" s="16">
        <v>11</v>
      </c>
      <c r="L1498" s="16">
        <v>5</v>
      </c>
      <c r="M1498" s="16">
        <v>10000</v>
      </c>
      <c r="N1498" s="16">
        <v>10000</v>
      </c>
      <c r="O1498" s="16">
        <v>30</v>
      </c>
      <c r="P1498" s="16" t="b">
        <v>1</v>
      </c>
      <c r="Q1498" s="16">
        <v>0</v>
      </c>
      <c r="R1498" s="16" t="b">
        <v>0</v>
      </c>
      <c r="S1498" s="16">
        <v>101.000000000008</v>
      </c>
      <c r="T1498" s="16" t="s">
        <v>59</v>
      </c>
      <c r="U1498" s="18">
        <v>1593</v>
      </c>
      <c r="V1498" s="16">
        <v>2585</v>
      </c>
      <c r="W1498" s="22">
        <v>1.07</v>
      </c>
    </row>
    <row r="1499" spans="1:23" x14ac:dyDescent="0.3">
      <c r="A1499" s="15">
        <v>1497</v>
      </c>
      <c r="B1499" s="16" t="s">
        <v>56</v>
      </c>
      <c r="C1499" s="17" t="s">
        <v>136</v>
      </c>
      <c r="E1499" s="12">
        <f t="shared" si="299"/>
        <v>6969274669.7178135</v>
      </c>
      <c r="F1499" s="16">
        <v>5</v>
      </c>
      <c r="G1499" s="22">
        <f t="shared" si="302"/>
        <v>9.0705387898787185E+26</v>
      </c>
      <c r="H1499" s="22">
        <f t="shared" si="297"/>
        <v>12623768.654745318</v>
      </c>
      <c r="I1499" s="22">
        <f t="shared" si="298"/>
        <v>4.0399747403542282E+19</v>
      </c>
      <c r="J1499" s="16">
        <v>1</v>
      </c>
      <c r="K1499" s="16">
        <v>11</v>
      </c>
      <c r="L1499" s="16">
        <v>5</v>
      </c>
      <c r="M1499" s="16">
        <v>10000</v>
      </c>
      <c r="N1499" s="16">
        <v>10000</v>
      </c>
      <c r="O1499" s="16">
        <v>30</v>
      </c>
      <c r="P1499" s="16" t="b">
        <v>1</v>
      </c>
      <c r="Q1499" s="16">
        <v>0</v>
      </c>
      <c r="R1499" s="16" t="b">
        <v>0</v>
      </c>
      <c r="S1499" s="16">
        <v>101.000000000008</v>
      </c>
      <c r="T1499" s="16" t="s">
        <v>59</v>
      </c>
      <c r="U1499" s="18">
        <v>1594</v>
      </c>
      <c r="V1499" s="16">
        <v>2587</v>
      </c>
      <c r="W1499" s="22">
        <v>1.07</v>
      </c>
    </row>
    <row r="1500" spans="1:23" x14ac:dyDescent="0.3">
      <c r="A1500" s="19">
        <v>1498</v>
      </c>
      <c r="B1500" s="16" t="s">
        <v>56</v>
      </c>
      <c r="C1500" s="17" t="s">
        <v>136</v>
      </c>
      <c r="E1500" s="16">
        <f t="shared" si="299"/>
        <v>6983716826.5789318</v>
      </c>
      <c r="F1500" s="16">
        <v>5</v>
      </c>
      <c r="G1500" s="22">
        <f t="shared" si="302"/>
        <v>9.122109801084175E+26</v>
      </c>
      <c r="H1500" s="22">
        <f t="shared" si="297"/>
        <v>12641707.303641494</v>
      </c>
      <c r="I1500" s="22">
        <f t="shared" si="298"/>
        <v>4.0564107851015864E+19</v>
      </c>
      <c r="J1500" s="16">
        <v>1</v>
      </c>
      <c r="K1500" s="16">
        <v>11</v>
      </c>
      <c r="L1500" s="16">
        <v>5</v>
      </c>
      <c r="M1500" s="16">
        <v>10000</v>
      </c>
      <c r="N1500" s="16">
        <v>10000</v>
      </c>
      <c r="O1500" s="16">
        <v>30</v>
      </c>
      <c r="P1500" s="16" t="b">
        <v>1</v>
      </c>
      <c r="Q1500" s="16">
        <v>0</v>
      </c>
      <c r="R1500" s="16" t="b">
        <v>0</v>
      </c>
      <c r="S1500" s="16">
        <v>101.000000000008</v>
      </c>
      <c r="T1500" s="16" t="s">
        <v>59</v>
      </c>
      <c r="U1500" s="18">
        <v>1595</v>
      </c>
      <c r="V1500" s="16">
        <v>2589</v>
      </c>
      <c r="W1500" s="22">
        <v>1.07</v>
      </c>
    </row>
    <row r="1501" spans="1:23" x14ac:dyDescent="0.3">
      <c r="A1501" s="15">
        <v>1499</v>
      </c>
      <c r="B1501" s="16" t="s">
        <v>56</v>
      </c>
      <c r="C1501" s="17" t="s">
        <v>136</v>
      </c>
      <c r="E1501" s="12">
        <f t="shared" si="299"/>
        <v>6998179243.6520672</v>
      </c>
      <c r="F1501" s="16">
        <v>5</v>
      </c>
      <c r="G1501" s="22">
        <f t="shared" si="302"/>
        <v>9.1739393130063267E+26</v>
      </c>
      <c r="H1501" s="22">
        <f t="shared" si="297"/>
        <v>12659659.533178793</v>
      </c>
      <c r="I1501" s="22">
        <f t="shared" si="298"/>
        <v>4.0729026621761331E+19</v>
      </c>
      <c r="J1501" s="16">
        <v>1</v>
      </c>
      <c r="K1501" s="16">
        <v>11</v>
      </c>
      <c r="L1501" s="16">
        <v>5</v>
      </c>
      <c r="M1501" s="16">
        <v>10000</v>
      </c>
      <c r="N1501" s="16">
        <v>10000</v>
      </c>
      <c r="O1501" s="16">
        <v>30</v>
      </c>
      <c r="P1501" s="16" t="b">
        <v>1</v>
      </c>
      <c r="Q1501" s="16">
        <v>0</v>
      </c>
      <c r="R1501" s="16" t="b">
        <v>0</v>
      </c>
      <c r="S1501" s="16">
        <v>101.000000000008</v>
      </c>
      <c r="T1501" s="16" t="s">
        <v>59</v>
      </c>
      <c r="U1501" s="18">
        <v>1596</v>
      </c>
      <c r="V1501" s="16">
        <v>2591</v>
      </c>
      <c r="W1501" s="22">
        <v>1.07</v>
      </c>
    </row>
    <row r="1502" spans="1:23" x14ac:dyDescent="0.3">
      <c r="A1502" s="19">
        <v>1500</v>
      </c>
      <c r="B1502" s="16" t="s">
        <v>56</v>
      </c>
      <c r="C1502" s="17" t="s">
        <v>136</v>
      </c>
      <c r="E1502" s="16">
        <f t="shared" si="299"/>
        <v>7012661935.8150005</v>
      </c>
      <c r="F1502" s="16">
        <v>5</v>
      </c>
      <c r="G1502" s="22">
        <f>A1502^8.5+A1502^4+100*A1502+100</f>
        <v>9.9260327087761452E+26</v>
      </c>
      <c r="H1502" s="22">
        <f t="shared" si="297"/>
        <v>12677625.344626043</v>
      </c>
      <c r="I1502" s="22">
        <f t="shared" si="298"/>
        <v>4.0894505238008685E+19</v>
      </c>
      <c r="J1502" s="16">
        <v>1</v>
      </c>
      <c r="K1502" s="16">
        <v>11</v>
      </c>
      <c r="L1502" s="16">
        <v>5</v>
      </c>
      <c r="M1502" s="16">
        <v>10000</v>
      </c>
      <c r="N1502" s="16">
        <v>10000</v>
      </c>
      <c r="O1502" s="16">
        <v>30</v>
      </c>
      <c r="P1502" s="16" t="b">
        <v>1</v>
      </c>
      <c r="Q1502" s="16">
        <v>0</v>
      </c>
      <c r="R1502" s="16" t="b">
        <v>0</v>
      </c>
      <c r="S1502" s="16">
        <v>101.000000000008</v>
      </c>
      <c r="T1502" s="16" t="s">
        <v>59</v>
      </c>
      <c r="U1502" s="18">
        <v>1597</v>
      </c>
      <c r="V1502" s="16">
        <v>2593</v>
      </c>
      <c r="W1502" s="22">
        <v>1.07</v>
      </c>
    </row>
    <row r="1503" spans="1:23" x14ac:dyDescent="0.3">
      <c r="A1503" s="15">
        <v>1501</v>
      </c>
      <c r="B1503" s="16" t="s">
        <v>56</v>
      </c>
      <c r="C1503" s="17" t="s">
        <v>139</v>
      </c>
      <c r="E1503" s="16">
        <f t="shared" si="299"/>
        <v>7027164917.9465284</v>
      </c>
      <c r="F1503" s="16">
        <v>5</v>
      </c>
      <c r="G1503" s="22">
        <f t="shared" ref="G1503:G1566" si="303">A1503^8.5+A1503^4+100*A1503+100</f>
        <v>9.9824210495582974E+26</v>
      </c>
      <c r="H1503" s="22">
        <f t="shared" si="297"/>
        <v>12695604.73925137</v>
      </c>
      <c r="I1503" s="22">
        <f t="shared" si="298"/>
        <v>4.1060545225119998E+19</v>
      </c>
      <c r="J1503" s="16">
        <v>1</v>
      </c>
      <c r="K1503" s="16">
        <v>11</v>
      </c>
      <c r="L1503" s="16">
        <v>5</v>
      </c>
      <c r="M1503" s="16">
        <v>10000</v>
      </c>
      <c r="N1503" s="16">
        <v>10000</v>
      </c>
      <c r="O1503" s="16">
        <v>30</v>
      </c>
      <c r="P1503" s="16" t="b">
        <v>1</v>
      </c>
      <c r="Q1503" s="16">
        <v>0</v>
      </c>
      <c r="R1503" s="16" t="b">
        <v>0</v>
      </c>
      <c r="S1503" s="16">
        <v>101.000000000008</v>
      </c>
      <c r="T1503" s="16" t="s">
        <v>59</v>
      </c>
      <c r="U1503" s="18">
        <v>1598</v>
      </c>
      <c r="V1503" s="16">
        <v>2595</v>
      </c>
      <c r="W1503" s="22">
        <v>1.07</v>
      </c>
    </row>
    <row r="1504" spans="1:23" x14ac:dyDescent="0.3">
      <c r="A1504" s="19">
        <v>1502</v>
      </c>
      <c r="B1504" s="16" t="s">
        <v>56</v>
      </c>
      <c r="C1504" s="17" t="s">
        <v>139</v>
      </c>
      <c r="E1504" s="16">
        <f t="shared" si="299"/>
        <v>7041688204.9264927</v>
      </c>
      <c r="F1504" s="16">
        <v>5</v>
      </c>
      <c r="G1504" s="22">
        <f t="shared" si="303"/>
        <v>1.0039091849240053E+27</v>
      </c>
      <c r="H1504" s="22">
        <f t="shared" si="297"/>
        <v>12713597.718322199</v>
      </c>
      <c r="I1504" s="22">
        <f t="shared" si="298"/>
        <v>4.1227148111591514E+19</v>
      </c>
      <c r="J1504" s="16">
        <v>1</v>
      </c>
      <c r="K1504" s="16">
        <v>11</v>
      </c>
      <c r="L1504" s="16">
        <v>5</v>
      </c>
      <c r="M1504" s="16">
        <v>10000</v>
      </c>
      <c r="N1504" s="16">
        <v>10000</v>
      </c>
      <c r="O1504" s="16">
        <v>30</v>
      </c>
      <c r="P1504" s="16" t="b">
        <v>1</v>
      </c>
      <c r="Q1504" s="16">
        <v>0</v>
      </c>
      <c r="R1504" s="16" t="b">
        <v>0</v>
      </c>
      <c r="S1504" s="16">
        <v>101.000000000008</v>
      </c>
      <c r="T1504" s="16" t="s">
        <v>59</v>
      </c>
      <c r="U1504" s="18">
        <v>1599</v>
      </c>
      <c r="V1504" s="16">
        <v>2597</v>
      </c>
      <c r="W1504" s="22">
        <v>1.07</v>
      </c>
    </row>
    <row r="1505" spans="1:23" x14ac:dyDescent="0.3">
      <c r="A1505" s="15">
        <v>1503</v>
      </c>
      <c r="B1505" s="16" t="s">
        <v>56</v>
      </c>
      <c r="C1505" s="17" t="s">
        <v>138</v>
      </c>
      <c r="E1505" s="16">
        <f t="shared" si="299"/>
        <v>7056231811.6356869</v>
      </c>
      <c r="F1505" s="16">
        <v>5</v>
      </c>
      <c r="G1505" s="22">
        <f t="shared" si="303"/>
        <v>1.0096046333237336E+27</v>
      </c>
      <c r="H1505" s="22">
        <f t="shared" si="297"/>
        <v>12731604.283105183</v>
      </c>
      <c r="I1505" s="22">
        <f t="shared" si="298"/>
        <v>4.139431542905983E+19</v>
      </c>
      <c r="J1505" s="16">
        <v>1</v>
      </c>
      <c r="K1505" s="16">
        <v>11</v>
      </c>
      <c r="L1505" s="16">
        <v>5</v>
      </c>
      <c r="M1505" s="16">
        <v>10000</v>
      </c>
      <c r="N1505" s="16">
        <v>10000</v>
      </c>
      <c r="O1505" s="16">
        <v>30</v>
      </c>
      <c r="P1505" s="16" t="b">
        <v>1</v>
      </c>
      <c r="Q1505" s="16">
        <v>0</v>
      </c>
      <c r="R1505" s="16" t="b">
        <v>0</v>
      </c>
      <c r="S1505" s="16">
        <v>101.000000000008</v>
      </c>
      <c r="T1505" s="16" t="s">
        <v>59</v>
      </c>
      <c r="U1505" s="18">
        <v>1600</v>
      </c>
      <c r="V1505" s="16">
        <v>2599</v>
      </c>
      <c r="W1505" s="22">
        <v>1.07</v>
      </c>
    </row>
    <row r="1506" spans="1:23" x14ac:dyDescent="0.3">
      <c r="A1506" s="19">
        <v>1504</v>
      </c>
      <c r="B1506" s="16" t="s">
        <v>56</v>
      </c>
      <c r="C1506" s="17" t="s">
        <v>138</v>
      </c>
      <c r="E1506" s="16">
        <f t="shared" si="299"/>
        <v>7070795752.9558859</v>
      </c>
      <c r="F1506" s="16">
        <v>5</v>
      </c>
      <c r="G1506" s="22">
        <f t="shared" si="303"/>
        <v>1.0153285731461447E+27</v>
      </c>
      <c r="H1506" s="22">
        <f t="shared" si="297"/>
        <v>12749624.434866298</v>
      </c>
      <c r="I1506" s="22">
        <f t="shared" si="298"/>
        <v>4.1562048712305172E+19</v>
      </c>
      <c r="J1506" s="16">
        <v>1</v>
      </c>
      <c r="K1506" s="16">
        <v>11</v>
      </c>
      <c r="L1506" s="16">
        <v>5</v>
      </c>
      <c r="M1506" s="16">
        <v>10000</v>
      </c>
      <c r="N1506" s="16">
        <v>10000</v>
      </c>
      <c r="O1506" s="16">
        <v>30</v>
      </c>
      <c r="P1506" s="16" t="b">
        <v>1</v>
      </c>
      <c r="Q1506" s="16">
        <v>0</v>
      </c>
      <c r="R1506" s="16" t="b">
        <v>0</v>
      </c>
      <c r="S1506" s="16">
        <v>101.000000000008</v>
      </c>
      <c r="T1506" s="16" t="s">
        <v>59</v>
      </c>
      <c r="U1506" s="18">
        <v>1601</v>
      </c>
      <c r="V1506" s="16">
        <v>2601</v>
      </c>
      <c r="W1506" s="22">
        <v>1.07</v>
      </c>
    </row>
    <row r="1507" spans="1:23" x14ac:dyDescent="0.3">
      <c r="A1507" s="15">
        <v>1505</v>
      </c>
      <c r="B1507" s="16" t="s">
        <v>56</v>
      </c>
      <c r="C1507" s="17" t="s">
        <v>138</v>
      </c>
      <c r="E1507" s="12">
        <f t="shared" si="299"/>
        <v>7085380043.7698803</v>
      </c>
      <c r="F1507" s="16">
        <v>5</v>
      </c>
      <c r="G1507" s="22">
        <f t="shared" si="303"/>
        <v>1.0210811278332499E+27</v>
      </c>
      <c r="H1507" s="22">
        <f t="shared" si="297"/>
        <v>12767658.174870696</v>
      </c>
      <c r="I1507" s="22">
        <f t="shared" si="298"/>
        <v>4.1730349499256136E+19</v>
      </c>
      <c r="J1507" s="16">
        <v>1</v>
      </c>
      <c r="K1507" s="16">
        <v>11</v>
      </c>
      <c r="L1507" s="16">
        <v>5</v>
      </c>
      <c r="M1507" s="16">
        <v>10000</v>
      </c>
      <c r="N1507" s="16">
        <v>10000</v>
      </c>
      <c r="O1507" s="16">
        <v>30</v>
      </c>
      <c r="P1507" s="16" t="b">
        <v>1</v>
      </c>
      <c r="Q1507" s="16">
        <v>0</v>
      </c>
      <c r="R1507" s="16" t="b">
        <v>0</v>
      </c>
      <c r="S1507" s="16">
        <v>101.000000000008</v>
      </c>
      <c r="T1507" s="16" t="s">
        <v>59</v>
      </c>
      <c r="U1507" s="18">
        <v>1602</v>
      </c>
      <c r="V1507" s="16">
        <v>2603</v>
      </c>
      <c r="W1507" s="22">
        <v>1.07</v>
      </c>
    </row>
    <row r="1508" spans="1:23" x14ac:dyDescent="0.3">
      <c r="A1508" s="19">
        <v>1506</v>
      </c>
      <c r="B1508" s="16" t="s">
        <v>56</v>
      </c>
      <c r="C1508" s="17" t="s">
        <v>138</v>
      </c>
      <c r="E1508" s="16">
        <f t="shared" si="299"/>
        <v>7099984698.9614038</v>
      </c>
      <c r="F1508" s="16">
        <v>5</v>
      </c>
      <c r="G1508" s="22">
        <f t="shared" si="303"/>
        <v>1.0268624212793163E+27</v>
      </c>
      <c r="H1508" s="22">
        <f t="shared" si="297"/>
        <v>12785705.504382974</v>
      </c>
      <c r="I1508" s="22">
        <f t="shared" si="298"/>
        <v>4.1899219330994446E+19</v>
      </c>
      <c r="J1508" s="16">
        <v>1</v>
      </c>
      <c r="K1508" s="16">
        <v>11</v>
      </c>
      <c r="L1508" s="16">
        <v>5</v>
      </c>
      <c r="M1508" s="16">
        <v>10000</v>
      </c>
      <c r="N1508" s="16">
        <v>10000</v>
      </c>
      <c r="O1508" s="16">
        <v>30</v>
      </c>
      <c r="P1508" s="16" t="b">
        <v>1</v>
      </c>
      <c r="Q1508" s="16">
        <v>0</v>
      </c>
      <c r="R1508" s="16" t="b">
        <v>0</v>
      </c>
      <c r="S1508" s="16">
        <v>101.000000000008</v>
      </c>
      <c r="T1508" s="16" t="s">
        <v>59</v>
      </c>
      <c r="U1508" s="18">
        <v>1603</v>
      </c>
      <c r="V1508" s="16">
        <v>2605</v>
      </c>
      <c r="W1508" s="22">
        <v>1.07</v>
      </c>
    </row>
    <row r="1509" spans="1:23" x14ac:dyDescent="0.3">
      <c r="A1509" s="15">
        <v>1507</v>
      </c>
      <c r="B1509" s="16" t="s">
        <v>56</v>
      </c>
      <c r="C1509" s="17" t="s">
        <v>138</v>
      </c>
      <c r="E1509" s="12">
        <f t="shared" si="299"/>
        <v>7114609733.415266</v>
      </c>
      <c r="F1509" s="16">
        <v>5</v>
      </c>
      <c r="G1509" s="22">
        <f t="shared" si="303"/>
        <v>1.0326725778322093E+27</v>
      </c>
      <c r="H1509" s="22">
        <f t="shared" si="297"/>
        <v>12803766.424666852</v>
      </c>
      <c r="I1509" s="22">
        <f t="shared" si="298"/>
        <v>4.2068659751758201E+19</v>
      </c>
      <c r="J1509" s="16">
        <v>1</v>
      </c>
      <c r="K1509" s="16">
        <v>11</v>
      </c>
      <c r="L1509" s="16">
        <v>5</v>
      </c>
      <c r="M1509" s="16">
        <v>10000</v>
      </c>
      <c r="N1509" s="16">
        <v>10000</v>
      </c>
      <c r="O1509" s="16">
        <v>30</v>
      </c>
      <c r="P1509" s="16" t="b">
        <v>1</v>
      </c>
      <c r="Q1509" s="16">
        <v>0</v>
      </c>
      <c r="R1509" s="16" t="b">
        <v>0</v>
      </c>
      <c r="S1509" s="16">
        <v>101.000000000008</v>
      </c>
      <c r="T1509" s="16" t="s">
        <v>59</v>
      </c>
      <c r="U1509" s="18">
        <v>1604</v>
      </c>
      <c r="V1509" s="16">
        <v>2607</v>
      </c>
      <c r="W1509" s="22">
        <v>1.07</v>
      </c>
    </row>
    <row r="1510" spans="1:23" x14ac:dyDescent="0.3">
      <c r="A1510" s="19">
        <v>1508</v>
      </c>
      <c r="B1510" s="16" t="s">
        <v>56</v>
      </c>
      <c r="C1510" s="17" t="s">
        <v>138</v>
      </c>
      <c r="E1510" s="16">
        <f t="shared" si="299"/>
        <v>7129255162.0171852</v>
      </c>
      <c r="F1510" s="16">
        <v>5</v>
      </c>
      <c r="G1510" s="22">
        <f t="shared" si="303"/>
        <v>1.0385117222947379E+27</v>
      </c>
      <c r="H1510" s="22">
        <f t="shared" si="297"/>
        <v>12821840.936985422</v>
      </c>
      <c r="I1510" s="22">
        <f t="shared" si="298"/>
        <v>4.2238672308947296E+19</v>
      </c>
      <c r="J1510" s="16">
        <v>1</v>
      </c>
      <c r="K1510" s="16">
        <v>11</v>
      </c>
      <c r="L1510" s="16">
        <v>5</v>
      </c>
      <c r="M1510" s="16">
        <v>10000</v>
      </c>
      <c r="N1510" s="16">
        <v>10000</v>
      </c>
      <c r="O1510" s="16">
        <v>30</v>
      </c>
      <c r="P1510" s="16" t="b">
        <v>1</v>
      </c>
      <c r="Q1510" s="16">
        <v>0</v>
      </c>
      <c r="R1510" s="16" t="b">
        <v>0</v>
      </c>
      <c r="S1510" s="16">
        <v>101.000000000008</v>
      </c>
      <c r="T1510" s="16" t="s">
        <v>59</v>
      </c>
      <c r="U1510" s="18">
        <v>1605</v>
      </c>
      <c r="V1510" s="16">
        <v>2609</v>
      </c>
      <c r="W1510" s="22">
        <v>1.07</v>
      </c>
    </row>
    <row r="1511" spans="1:23" x14ac:dyDescent="0.3">
      <c r="A1511" s="15">
        <v>1509</v>
      </c>
      <c r="B1511" s="16" t="s">
        <v>56</v>
      </c>
      <c r="C1511" s="17" t="s">
        <v>138</v>
      </c>
      <c r="E1511" s="16">
        <f t="shared" si="299"/>
        <v>7143920999.6538687</v>
      </c>
      <c r="F1511" s="16">
        <v>5</v>
      </c>
      <c r="G1511" s="22">
        <f t="shared" si="303"/>
        <v>1.0443799799260397E+27</v>
      </c>
      <c r="H1511" s="22">
        <f t="shared" si="297"/>
        <v>12839929.042600974</v>
      </c>
      <c r="I1511" s="22">
        <f t="shared" si="298"/>
        <v>4.2409258553127518E+19</v>
      </c>
      <c r="J1511" s="16">
        <v>1</v>
      </c>
      <c r="K1511" s="16">
        <v>11</v>
      </c>
      <c r="L1511" s="16">
        <v>5</v>
      </c>
      <c r="M1511" s="16">
        <v>10000</v>
      </c>
      <c r="N1511" s="16">
        <v>10000</v>
      </c>
      <c r="O1511" s="16">
        <v>30</v>
      </c>
      <c r="P1511" s="16" t="b">
        <v>1</v>
      </c>
      <c r="Q1511" s="16">
        <v>0</v>
      </c>
      <c r="R1511" s="16" t="b">
        <v>0</v>
      </c>
      <c r="S1511" s="16">
        <v>101.000000000008</v>
      </c>
      <c r="T1511" s="16" t="s">
        <v>59</v>
      </c>
      <c r="U1511" s="18">
        <v>1606</v>
      </c>
      <c r="V1511" s="16">
        <v>2611</v>
      </c>
      <c r="W1511" s="22">
        <v>1.07</v>
      </c>
    </row>
    <row r="1512" spans="1:23" x14ac:dyDescent="0.3">
      <c r="A1512" s="19">
        <v>1510</v>
      </c>
      <c r="B1512" s="16" t="s">
        <v>56</v>
      </c>
      <c r="C1512" s="17" t="s">
        <v>138</v>
      </c>
      <c r="E1512" s="16">
        <f t="shared" si="299"/>
        <v>7158607261.2130718</v>
      </c>
      <c r="F1512" s="16">
        <v>5</v>
      </c>
      <c r="G1512" s="22">
        <f>A1512^8.51+A1512^4+100*A1512+100</f>
        <v>1.1300400130036739E+27</v>
      </c>
      <c r="H1512" s="22">
        <f t="shared" si="297"/>
        <v>12858030.742775166</v>
      </c>
      <c r="I1512" s="22">
        <f t="shared" si="298"/>
        <v>4.2580420038034809E+19</v>
      </c>
      <c r="J1512" s="16">
        <v>1</v>
      </c>
      <c r="K1512" s="16">
        <v>11</v>
      </c>
      <c r="L1512" s="16">
        <v>5</v>
      </c>
      <c r="M1512" s="16">
        <v>10000</v>
      </c>
      <c r="N1512" s="16">
        <v>10000</v>
      </c>
      <c r="O1512" s="16">
        <v>30</v>
      </c>
      <c r="P1512" s="16" t="b">
        <v>1</v>
      </c>
      <c r="Q1512" s="16">
        <v>0</v>
      </c>
      <c r="R1512" s="16" t="b">
        <v>0</v>
      </c>
      <c r="S1512" s="16">
        <v>101.000000000008</v>
      </c>
      <c r="T1512" s="16" t="s">
        <v>59</v>
      </c>
      <c r="U1512" s="18">
        <v>1607</v>
      </c>
      <c r="V1512" s="16">
        <v>2613</v>
      </c>
      <c r="W1512" s="22">
        <v>1.07</v>
      </c>
    </row>
    <row r="1513" spans="1:23" x14ac:dyDescent="0.3">
      <c r="A1513" s="15">
        <v>1511</v>
      </c>
      <c r="B1513" s="16" t="s">
        <v>56</v>
      </c>
      <c r="C1513" s="17" t="s">
        <v>138</v>
      </c>
      <c r="E1513" s="16">
        <f t="shared" si="299"/>
        <v>7173313961.5835037</v>
      </c>
      <c r="F1513" s="16">
        <v>5</v>
      </c>
      <c r="G1513" s="22">
        <f t="shared" ref="G1513:G1576" si="304">A1513^8.51+A1513^4+100*A1513+100</f>
        <v>1.1364245091211527E+27</v>
      </c>
      <c r="H1513" s="22">
        <f t="shared" si="297"/>
        <v>12876146.038768889</v>
      </c>
      <c r="I1513" s="22">
        <f t="shared" si="298"/>
        <v>4.2752158320579338E+19</v>
      </c>
      <c r="J1513" s="16">
        <v>1</v>
      </c>
      <c r="K1513" s="16">
        <v>11</v>
      </c>
      <c r="L1513" s="16">
        <v>5</v>
      </c>
      <c r="M1513" s="16">
        <v>10000</v>
      </c>
      <c r="N1513" s="16">
        <v>10000</v>
      </c>
      <c r="O1513" s="16">
        <v>30</v>
      </c>
      <c r="P1513" s="16" t="b">
        <v>1</v>
      </c>
      <c r="Q1513" s="16">
        <v>0</v>
      </c>
      <c r="R1513" s="16" t="b">
        <v>0</v>
      </c>
      <c r="S1513" s="16">
        <v>101.000000000008</v>
      </c>
      <c r="T1513" s="16" t="s">
        <v>59</v>
      </c>
      <c r="U1513" s="18">
        <v>1608</v>
      </c>
      <c r="V1513" s="16">
        <v>2615</v>
      </c>
      <c r="W1513" s="22">
        <v>1.07</v>
      </c>
    </row>
    <row r="1514" spans="1:23" x14ac:dyDescent="0.3">
      <c r="A1514" s="19">
        <v>1512</v>
      </c>
      <c r="B1514" s="16" t="s">
        <v>56</v>
      </c>
      <c r="C1514" s="17" t="s">
        <v>138</v>
      </c>
      <c r="E1514" s="16">
        <f t="shared" si="299"/>
        <v>7188041115.6548347</v>
      </c>
      <c r="F1514" s="16">
        <v>5</v>
      </c>
      <c r="G1514" s="22">
        <f t="shared" si="304"/>
        <v>1.1428408165614196E+27</v>
      </c>
      <c r="H1514" s="22">
        <f t="shared" si="297"/>
        <v>12894274.931842305</v>
      </c>
      <c r="I1514" s="22">
        <f t="shared" si="298"/>
        <v>4.2924474960850739E+19</v>
      </c>
      <c r="J1514" s="16">
        <v>1</v>
      </c>
      <c r="K1514" s="16">
        <v>11</v>
      </c>
      <c r="L1514" s="16">
        <v>5</v>
      </c>
      <c r="M1514" s="16">
        <v>10000</v>
      </c>
      <c r="N1514" s="16">
        <v>10000</v>
      </c>
      <c r="O1514" s="16">
        <v>30</v>
      </c>
      <c r="P1514" s="16" t="b">
        <v>1</v>
      </c>
      <c r="Q1514" s="16">
        <v>0</v>
      </c>
      <c r="R1514" s="16" t="b">
        <v>0</v>
      </c>
      <c r="S1514" s="16">
        <v>101.000000000008</v>
      </c>
      <c r="T1514" s="16" t="s">
        <v>59</v>
      </c>
      <c r="U1514" s="18">
        <v>1609</v>
      </c>
      <c r="V1514" s="16">
        <v>2617</v>
      </c>
      <c r="W1514" s="22">
        <v>1.07</v>
      </c>
    </row>
    <row r="1515" spans="1:23" x14ac:dyDescent="0.3">
      <c r="A1515" s="15">
        <v>1513</v>
      </c>
      <c r="B1515" s="16" t="s">
        <v>56</v>
      </c>
      <c r="C1515" s="17" t="s">
        <v>138</v>
      </c>
      <c r="E1515" s="12">
        <f t="shared" si="299"/>
        <v>7202788738.3177824</v>
      </c>
      <c r="F1515" s="16">
        <v>5</v>
      </c>
      <c r="G1515" s="22">
        <f t="shared" si="304"/>
        <v>1.1492890726306361E+27</v>
      </c>
      <c r="H1515" s="22">
        <f t="shared" si="297"/>
        <v>12912417.423254918</v>
      </c>
      <c r="I1515" s="22">
        <f t="shared" si="298"/>
        <v>4.3097371522121605E+19</v>
      </c>
      <c r="J1515" s="16">
        <v>1</v>
      </c>
      <c r="K1515" s="16">
        <v>11</v>
      </c>
      <c r="L1515" s="16">
        <v>5</v>
      </c>
      <c r="M1515" s="16">
        <v>10000</v>
      </c>
      <c r="N1515" s="16">
        <v>10000</v>
      </c>
      <c r="O1515" s="16">
        <v>30</v>
      </c>
      <c r="P1515" s="16" t="b">
        <v>1</v>
      </c>
      <c r="Q1515" s="16">
        <v>0</v>
      </c>
      <c r="R1515" s="16" t="b">
        <v>0</v>
      </c>
      <c r="S1515" s="16">
        <v>101.000000000008</v>
      </c>
      <c r="T1515" s="16" t="s">
        <v>59</v>
      </c>
      <c r="U1515" s="18">
        <v>1610</v>
      </c>
      <c r="V1515" s="16">
        <v>2619</v>
      </c>
      <c r="W1515" s="22">
        <v>1.07</v>
      </c>
    </row>
    <row r="1516" spans="1:23" x14ac:dyDescent="0.3">
      <c r="A1516" s="19">
        <v>1514</v>
      </c>
      <c r="B1516" s="16" t="s">
        <v>56</v>
      </c>
      <c r="C1516" s="17" t="s">
        <v>138</v>
      </c>
      <c r="E1516" s="16">
        <f t="shared" si="299"/>
        <v>7217556844.4639387</v>
      </c>
      <c r="F1516" s="16">
        <v>5</v>
      </c>
      <c r="G1516" s="22">
        <f t="shared" si="304"/>
        <v>1.1557694151362357E+27</v>
      </c>
      <c r="H1516" s="22">
        <f t="shared" si="297"/>
        <v>12930573.514265426</v>
      </c>
      <c r="I1516" s="22">
        <f t="shared" si="298"/>
        <v>4.3270849570852307E+19</v>
      </c>
      <c r="J1516" s="16">
        <v>1</v>
      </c>
      <c r="K1516" s="16">
        <v>11</v>
      </c>
      <c r="L1516" s="16">
        <v>5</v>
      </c>
      <c r="M1516" s="16">
        <v>10000</v>
      </c>
      <c r="N1516" s="16">
        <v>10000</v>
      </c>
      <c r="O1516" s="16">
        <v>30</v>
      </c>
      <c r="P1516" s="16" t="b">
        <v>1</v>
      </c>
      <c r="Q1516" s="16">
        <v>0</v>
      </c>
      <c r="R1516" s="16" t="b">
        <v>0</v>
      </c>
      <c r="S1516" s="16">
        <v>101.000000000008</v>
      </c>
      <c r="T1516" s="16" t="s">
        <v>59</v>
      </c>
      <c r="U1516" s="18">
        <v>1611</v>
      </c>
      <c r="V1516" s="16">
        <v>2621</v>
      </c>
      <c r="W1516" s="22">
        <v>1.07</v>
      </c>
    </row>
    <row r="1517" spans="1:23" x14ac:dyDescent="0.3">
      <c r="A1517" s="15">
        <v>1515</v>
      </c>
      <c r="B1517" s="16" t="s">
        <v>56</v>
      </c>
      <c r="C1517" s="17" t="s">
        <v>138</v>
      </c>
      <c r="E1517" s="12">
        <f t="shared" si="299"/>
        <v>7232345448.9860344</v>
      </c>
      <c r="F1517" s="16">
        <v>5</v>
      </c>
      <c r="G1517" s="22">
        <f t="shared" si="304"/>
        <v>1.1622819823884078E+27</v>
      </c>
      <c r="H1517" s="22">
        <f t="shared" si="297"/>
        <v>12948743.206131889</v>
      </c>
      <c r="I1517" s="22">
        <f t="shared" si="298"/>
        <v>4.344491067669522E+19</v>
      </c>
      <c r="J1517" s="16">
        <v>1</v>
      </c>
      <c r="K1517" s="16">
        <v>11</v>
      </c>
      <c r="L1517" s="16">
        <v>5</v>
      </c>
      <c r="M1517" s="16">
        <v>10000</v>
      </c>
      <c r="N1517" s="16">
        <v>10000</v>
      </c>
      <c r="O1517" s="16">
        <v>30</v>
      </c>
      <c r="P1517" s="16" t="b">
        <v>1</v>
      </c>
      <c r="Q1517" s="16">
        <v>0</v>
      </c>
      <c r="R1517" s="16" t="b">
        <v>0</v>
      </c>
      <c r="S1517" s="16">
        <v>101.000000000008</v>
      </c>
      <c r="T1517" s="16" t="s">
        <v>59</v>
      </c>
      <c r="U1517" s="18">
        <v>1612</v>
      </c>
      <c r="V1517" s="16">
        <v>2623</v>
      </c>
      <c r="W1517" s="22">
        <v>1.07</v>
      </c>
    </row>
    <row r="1518" spans="1:23" x14ac:dyDescent="0.3">
      <c r="A1518" s="19">
        <v>1516</v>
      </c>
      <c r="B1518" s="16" t="s">
        <v>56</v>
      </c>
      <c r="C1518" s="17" t="s">
        <v>138</v>
      </c>
      <c r="E1518" s="16">
        <f t="shared" si="299"/>
        <v>7247154566.7776442</v>
      </c>
      <c r="F1518" s="16">
        <v>5</v>
      </c>
      <c r="G1518" s="22">
        <f t="shared" si="304"/>
        <v>1.168826913201667E+27</v>
      </c>
      <c r="H1518" s="22">
        <f t="shared" si="297"/>
        <v>12966926.500111647</v>
      </c>
      <c r="I1518" s="22">
        <f t="shared" si="298"/>
        <v>4.3619556412499223E+19</v>
      </c>
      <c r="J1518" s="16">
        <v>1</v>
      </c>
      <c r="K1518" s="16">
        <v>11</v>
      </c>
      <c r="L1518" s="16">
        <v>5</v>
      </c>
      <c r="M1518" s="16">
        <v>10000</v>
      </c>
      <c r="N1518" s="16">
        <v>10000</v>
      </c>
      <c r="O1518" s="16">
        <v>30</v>
      </c>
      <c r="P1518" s="16" t="b">
        <v>1</v>
      </c>
      <c r="Q1518" s="16">
        <v>0</v>
      </c>
      <c r="R1518" s="16" t="b">
        <v>0</v>
      </c>
      <c r="S1518" s="16">
        <v>101.000000000008</v>
      </c>
      <c r="T1518" s="16" t="s">
        <v>59</v>
      </c>
      <c r="U1518" s="18">
        <v>1613</v>
      </c>
      <c r="V1518" s="16">
        <v>2625</v>
      </c>
      <c r="W1518" s="22">
        <v>1.07</v>
      </c>
    </row>
    <row r="1519" spans="1:23" x14ac:dyDescent="0.3">
      <c r="A1519" s="15">
        <v>1517</v>
      </c>
      <c r="B1519" s="16" t="s">
        <v>56</v>
      </c>
      <c r="C1519" s="17" t="s">
        <v>138</v>
      </c>
      <c r="E1519" s="16">
        <f t="shared" si="299"/>
        <v>7261984212.7333946</v>
      </c>
      <c r="F1519" s="16">
        <v>5</v>
      </c>
      <c r="G1519" s="22">
        <f t="shared" si="304"/>
        <v>1.1754043468962529E+27</v>
      </c>
      <c r="H1519" s="22">
        <f t="shared" si="297"/>
        <v>12985123.397461256</v>
      </c>
      <c r="I1519" s="22">
        <f t="shared" si="298"/>
        <v>4.3794788354313634E+19</v>
      </c>
      <c r="J1519" s="16">
        <v>1</v>
      </c>
      <c r="K1519" s="16">
        <v>11</v>
      </c>
      <c r="L1519" s="16">
        <v>5</v>
      </c>
      <c r="M1519" s="16">
        <v>10000</v>
      </c>
      <c r="N1519" s="16">
        <v>10000</v>
      </c>
      <c r="O1519" s="16">
        <v>30</v>
      </c>
      <c r="P1519" s="16" t="b">
        <v>1</v>
      </c>
      <c r="Q1519" s="16">
        <v>0</v>
      </c>
      <c r="R1519" s="16" t="b">
        <v>0</v>
      </c>
      <c r="S1519" s="16">
        <v>101.000000000008</v>
      </c>
      <c r="T1519" s="16" t="s">
        <v>59</v>
      </c>
      <c r="U1519" s="18">
        <v>1614</v>
      </c>
      <c r="V1519" s="16">
        <v>2627</v>
      </c>
      <c r="W1519" s="22">
        <v>1.07</v>
      </c>
    </row>
    <row r="1520" spans="1:23" x14ac:dyDescent="0.3">
      <c r="A1520" s="19">
        <v>1518</v>
      </c>
      <c r="B1520" s="16" t="s">
        <v>56</v>
      </c>
      <c r="C1520" s="17" t="s">
        <v>138</v>
      </c>
      <c r="E1520" s="16">
        <f t="shared" si="299"/>
        <v>7276834401.7489023</v>
      </c>
      <c r="F1520" s="16">
        <v>5</v>
      </c>
      <c r="G1520" s="22">
        <f t="shared" si="304"/>
        <v>1.1820144232997483E+27</v>
      </c>
      <c r="H1520" s="22">
        <f t="shared" si="297"/>
        <v>13003333.899436621</v>
      </c>
      <c r="I1520" s="22">
        <f t="shared" si="298"/>
        <v>4.3970608081394254E+19</v>
      </c>
      <c r="J1520" s="16">
        <v>1</v>
      </c>
      <c r="K1520" s="16">
        <v>11</v>
      </c>
      <c r="L1520" s="16">
        <v>5</v>
      </c>
      <c r="M1520" s="16">
        <v>10000</v>
      </c>
      <c r="N1520" s="16">
        <v>10000</v>
      </c>
      <c r="O1520" s="16">
        <v>30</v>
      </c>
      <c r="P1520" s="16" t="b">
        <v>1</v>
      </c>
      <c r="Q1520" s="16">
        <v>0</v>
      </c>
      <c r="R1520" s="16" t="b">
        <v>0</v>
      </c>
      <c r="S1520" s="16">
        <v>101.000000000008</v>
      </c>
      <c r="T1520" s="16" t="s">
        <v>59</v>
      </c>
      <c r="U1520" s="18">
        <v>1615</v>
      </c>
      <c r="V1520" s="16">
        <v>2629</v>
      </c>
      <c r="W1520" s="22">
        <v>1.07</v>
      </c>
    </row>
    <row r="1521" spans="1:23" x14ac:dyDescent="0.3">
      <c r="A1521" s="15">
        <v>1519</v>
      </c>
      <c r="B1521" s="16" t="s">
        <v>56</v>
      </c>
      <c r="C1521" s="17" t="s">
        <v>138</v>
      </c>
      <c r="E1521" s="16">
        <f t="shared" si="299"/>
        <v>7291705148.7207289</v>
      </c>
      <c r="F1521" s="16">
        <v>5</v>
      </c>
      <c r="G1521" s="22">
        <f t="shared" si="304"/>
        <v>1.1886572827485111E+27</v>
      </c>
      <c r="H1521" s="22">
        <f t="shared" si="297"/>
        <v>13021558.007292977</v>
      </c>
      <c r="I1521" s="22">
        <f t="shared" si="298"/>
        <v>4.4147017176205418E+19</v>
      </c>
      <c r="J1521" s="16">
        <v>1</v>
      </c>
      <c r="K1521" s="16">
        <v>11</v>
      </c>
      <c r="L1521" s="16">
        <v>5</v>
      </c>
      <c r="M1521" s="16">
        <v>10000</v>
      </c>
      <c r="N1521" s="16">
        <v>10000</v>
      </c>
      <c r="O1521" s="16">
        <v>30</v>
      </c>
      <c r="P1521" s="16" t="b">
        <v>1</v>
      </c>
      <c r="Q1521" s="16">
        <v>0</v>
      </c>
      <c r="R1521" s="16" t="b">
        <v>0</v>
      </c>
      <c r="S1521" s="16">
        <v>101.000000000008</v>
      </c>
      <c r="T1521" s="16" t="s">
        <v>59</v>
      </c>
      <c r="U1521" s="18">
        <v>1616</v>
      </c>
      <c r="V1521" s="16">
        <v>2631</v>
      </c>
      <c r="W1521" s="22">
        <v>1.07</v>
      </c>
    </row>
    <row r="1522" spans="1:23" x14ac:dyDescent="0.3">
      <c r="A1522" s="19">
        <v>1520</v>
      </c>
      <c r="B1522" s="16" t="s">
        <v>56</v>
      </c>
      <c r="C1522" s="17" t="s">
        <v>138</v>
      </c>
      <c r="E1522" s="16">
        <f t="shared" si="299"/>
        <v>7306596468.5464401</v>
      </c>
      <c r="F1522" s="16">
        <v>5</v>
      </c>
      <c r="G1522" s="22">
        <f>A1522^8.52+A1522^4+100*A1522+100</f>
        <v>1.2861966357704076E+27</v>
      </c>
      <c r="H1522" s="22">
        <f t="shared" si="297"/>
        <v>13039795.722284714</v>
      </c>
      <c r="I1522" s="22">
        <f t="shared" si="298"/>
        <v>4.4324017224425185E+19</v>
      </c>
      <c r="J1522" s="16">
        <v>1</v>
      </c>
      <c r="K1522" s="16">
        <v>11</v>
      </c>
      <c r="L1522" s="16">
        <v>5</v>
      </c>
      <c r="M1522" s="16">
        <v>10000</v>
      </c>
      <c r="N1522" s="16">
        <v>10000</v>
      </c>
      <c r="O1522" s="16">
        <v>30</v>
      </c>
      <c r="P1522" s="16" t="b">
        <v>1</v>
      </c>
      <c r="Q1522" s="16">
        <v>0</v>
      </c>
      <c r="R1522" s="16" t="b">
        <v>0</v>
      </c>
      <c r="S1522" s="16">
        <v>101.000000000008</v>
      </c>
      <c r="T1522" s="16" t="s">
        <v>59</v>
      </c>
      <c r="U1522" s="18">
        <v>1617</v>
      </c>
      <c r="V1522" s="16">
        <v>2633</v>
      </c>
      <c r="W1522" s="22">
        <v>1.07</v>
      </c>
    </row>
    <row r="1523" spans="1:23" x14ac:dyDescent="0.3">
      <c r="A1523" s="15">
        <v>1521</v>
      </c>
      <c r="B1523" s="16" t="s">
        <v>56</v>
      </c>
      <c r="C1523" s="17" t="s">
        <v>138</v>
      </c>
      <c r="E1523" s="12">
        <f t="shared" si="299"/>
        <v>7321508376.1245699</v>
      </c>
      <c r="F1523" s="16">
        <v>5</v>
      </c>
      <c r="G1523" s="22">
        <f t="shared" ref="G1523:G1586" si="305">A1523^8.52+A1523^4+100*A1523+100</f>
        <v>1.2934239658629101E+27</v>
      </c>
      <c r="H1523" s="22">
        <f t="shared" si="297"/>
        <v>13058047.045665624</v>
      </c>
      <c r="I1523" s="22">
        <f t="shared" si="298"/>
        <v>4.4501609814951461E+19</v>
      </c>
      <c r="J1523" s="16">
        <v>1</v>
      </c>
      <c r="K1523" s="16">
        <v>11</v>
      </c>
      <c r="L1523" s="16">
        <v>5</v>
      </c>
      <c r="M1523" s="16">
        <v>10000</v>
      </c>
      <c r="N1523" s="16">
        <v>10000</v>
      </c>
      <c r="O1523" s="16">
        <v>30</v>
      </c>
      <c r="P1523" s="16" t="b">
        <v>1</v>
      </c>
      <c r="Q1523" s="16">
        <v>0</v>
      </c>
      <c r="R1523" s="16" t="b">
        <v>0</v>
      </c>
      <c r="S1523" s="16">
        <v>101.000000000008</v>
      </c>
      <c r="T1523" s="16" t="s">
        <v>59</v>
      </c>
      <c r="U1523" s="18">
        <v>1618</v>
      </c>
      <c r="V1523" s="16">
        <v>2635</v>
      </c>
      <c r="W1523" s="22">
        <v>1.07</v>
      </c>
    </row>
    <row r="1524" spans="1:23" x14ac:dyDescent="0.3">
      <c r="A1524" s="19">
        <v>1522</v>
      </c>
      <c r="B1524" s="16" t="s">
        <v>56</v>
      </c>
      <c r="C1524" s="17" t="s">
        <v>138</v>
      </c>
      <c r="E1524" s="16">
        <f t="shared" si="299"/>
        <v>7336440886.3546515</v>
      </c>
      <c r="F1524" s="16">
        <v>5</v>
      </c>
      <c r="G1524" s="22">
        <f t="shared" si="305"/>
        <v>1.3006871171837638E+27</v>
      </c>
      <c r="H1524" s="22">
        <f t="shared" si="297"/>
        <v>13076311.978688767</v>
      </c>
      <c r="I1524" s="22">
        <f t="shared" si="298"/>
        <v>4.4679796539904295E+19</v>
      </c>
      <c r="J1524" s="16">
        <v>1</v>
      </c>
      <c r="K1524" s="16">
        <v>11</v>
      </c>
      <c r="L1524" s="16">
        <v>5</v>
      </c>
      <c r="M1524" s="16">
        <v>10000</v>
      </c>
      <c r="N1524" s="16">
        <v>10000</v>
      </c>
      <c r="O1524" s="16">
        <v>30</v>
      </c>
      <c r="P1524" s="16" t="b">
        <v>1</v>
      </c>
      <c r="Q1524" s="16">
        <v>0</v>
      </c>
      <c r="R1524" s="16" t="b">
        <v>0</v>
      </c>
      <c r="S1524" s="16">
        <v>101.000000000008</v>
      </c>
      <c r="T1524" s="16" t="s">
        <v>59</v>
      </c>
      <c r="U1524" s="18">
        <v>1619</v>
      </c>
      <c r="V1524" s="16">
        <v>2637</v>
      </c>
      <c r="W1524" s="22">
        <v>1.07</v>
      </c>
    </row>
    <row r="1525" spans="1:23" x14ac:dyDescent="0.3">
      <c r="A1525" s="15">
        <v>1523</v>
      </c>
      <c r="B1525" s="16" t="s">
        <v>56</v>
      </c>
      <c r="C1525" s="17" t="s">
        <v>138</v>
      </c>
      <c r="E1525" s="12">
        <f t="shared" si="299"/>
        <v>7351394014.1371756</v>
      </c>
      <c r="F1525" s="16">
        <v>5</v>
      </c>
      <c r="G1525" s="22">
        <f t="shared" si="305"/>
        <v>1.3079862435649837E+27</v>
      </c>
      <c r="H1525" s="22">
        <f t="shared" si="297"/>
        <v>13094590.522606462</v>
      </c>
      <c r="I1525" s="22">
        <f t="shared" si="298"/>
        <v>4.485857899463082E+19</v>
      </c>
      <c r="J1525" s="16">
        <v>1</v>
      </c>
      <c r="K1525" s="16">
        <v>11</v>
      </c>
      <c r="L1525" s="16">
        <v>5</v>
      </c>
      <c r="M1525" s="16">
        <v>10000</v>
      </c>
      <c r="N1525" s="16">
        <v>10000</v>
      </c>
      <c r="O1525" s="16">
        <v>30</v>
      </c>
      <c r="P1525" s="16" t="b">
        <v>1</v>
      </c>
      <c r="Q1525" s="16">
        <v>0</v>
      </c>
      <c r="R1525" s="16" t="b">
        <v>0</v>
      </c>
      <c r="S1525" s="16">
        <v>101.000000000008</v>
      </c>
      <c r="T1525" s="16" t="s">
        <v>59</v>
      </c>
      <c r="U1525" s="18">
        <v>1620</v>
      </c>
      <c r="V1525" s="16">
        <v>2639</v>
      </c>
      <c r="W1525" s="22">
        <v>1.07</v>
      </c>
    </row>
    <row r="1526" spans="1:23" x14ac:dyDescent="0.3">
      <c r="A1526" s="19">
        <v>1524</v>
      </c>
      <c r="B1526" s="16" t="s">
        <v>56</v>
      </c>
      <c r="C1526" s="17" t="s">
        <v>138</v>
      </c>
      <c r="E1526" s="16">
        <f t="shared" si="299"/>
        <v>7366367774.3736057</v>
      </c>
      <c r="F1526" s="16">
        <v>5</v>
      </c>
      <c r="G1526" s="22">
        <f t="shared" si="305"/>
        <v>1.3153214993975697E+27</v>
      </c>
      <c r="H1526" s="22">
        <f t="shared" si="297"/>
        <v>13112882.678670373</v>
      </c>
      <c r="I1526" s="22">
        <f t="shared" si="298"/>
        <v>4.5037958777709789E+19</v>
      </c>
      <c r="J1526" s="16">
        <v>1</v>
      </c>
      <c r="K1526" s="16">
        <v>11</v>
      </c>
      <c r="L1526" s="16">
        <v>5</v>
      </c>
      <c r="M1526" s="16">
        <v>10000</v>
      </c>
      <c r="N1526" s="16">
        <v>10000</v>
      </c>
      <c r="O1526" s="16">
        <v>30</v>
      </c>
      <c r="P1526" s="16" t="b">
        <v>1</v>
      </c>
      <c r="Q1526" s="16">
        <v>0</v>
      </c>
      <c r="R1526" s="16" t="b">
        <v>0</v>
      </c>
      <c r="S1526" s="16">
        <v>101.000000000008</v>
      </c>
      <c r="T1526" s="16" t="s">
        <v>59</v>
      </c>
      <c r="U1526" s="18">
        <v>1621</v>
      </c>
      <c r="V1526" s="16">
        <v>2641</v>
      </c>
      <c r="W1526" s="22">
        <v>1.07</v>
      </c>
    </row>
    <row r="1527" spans="1:23" x14ac:dyDescent="0.3">
      <c r="A1527" s="15">
        <v>1525</v>
      </c>
      <c r="B1527" s="16" t="s">
        <v>56</v>
      </c>
      <c r="C1527" s="17" t="s">
        <v>138</v>
      </c>
      <c r="E1527" s="16">
        <f t="shared" si="299"/>
        <v>7381362181.9664373</v>
      </c>
      <c r="F1527" s="16">
        <v>5</v>
      </c>
      <c r="G1527" s="22">
        <f t="shared" si="305"/>
        <v>1.3226930396330808E+27</v>
      </c>
      <c r="H1527" s="22">
        <f t="shared" si="297"/>
        <v>13131188.448131412</v>
      </c>
      <c r="I1527" s="22">
        <f t="shared" si="298"/>
        <v>4.521793749095646E+19</v>
      </c>
      <c r="J1527" s="16">
        <v>1</v>
      </c>
      <c r="K1527" s="16">
        <v>11</v>
      </c>
      <c r="L1527" s="16">
        <v>5</v>
      </c>
      <c r="M1527" s="16">
        <v>10000</v>
      </c>
      <c r="N1527" s="16">
        <v>10000</v>
      </c>
      <c r="O1527" s="16">
        <v>30</v>
      </c>
      <c r="P1527" s="16" t="b">
        <v>1</v>
      </c>
      <c r="Q1527" s="16">
        <v>0</v>
      </c>
      <c r="R1527" s="16" t="b">
        <v>0</v>
      </c>
      <c r="S1527" s="16">
        <v>101.000000000008</v>
      </c>
      <c r="T1527" s="16" t="s">
        <v>59</v>
      </c>
      <c r="U1527" s="18">
        <v>1622</v>
      </c>
      <c r="V1527" s="16">
        <v>2643</v>
      </c>
      <c r="W1527" s="22">
        <v>1.07</v>
      </c>
    </row>
    <row r="1528" spans="1:23" x14ac:dyDescent="0.3">
      <c r="A1528" s="19">
        <v>1526</v>
      </c>
      <c r="B1528" s="16" t="s">
        <v>56</v>
      </c>
      <c r="C1528" s="17" t="s">
        <v>138</v>
      </c>
      <c r="E1528" s="16">
        <f t="shared" si="299"/>
        <v>7396377251.8190794</v>
      </c>
      <c r="F1528" s="16">
        <v>5</v>
      </c>
      <c r="G1528" s="22">
        <f t="shared" si="305"/>
        <v>1.3301010197853504E+27</v>
      </c>
      <c r="H1528" s="22">
        <f t="shared" si="297"/>
        <v>13149507.832239769</v>
      </c>
      <c r="I1528" s="22">
        <f t="shared" si="298"/>
        <v>4.5398516739426886E+19</v>
      </c>
      <c r="J1528" s="16">
        <v>1</v>
      </c>
      <c r="K1528" s="16">
        <v>11</v>
      </c>
      <c r="L1528" s="16">
        <v>5</v>
      </c>
      <c r="M1528" s="16">
        <v>10000</v>
      </c>
      <c r="N1528" s="16">
        <v>10000</v>
      </c>
      <c r="O1528" s="16">
        <v>30</v>
      </c>
      <c r="P1528" s="16" t="b">
        <v>1</v>
      </c>
      <c r="Q1528" s="16">
        <v>0</v>
      </c>
      <c r="R1528" s="16" t="b">
        <v>0</v>
      </c>
      <c r="S1528" s="16">
        <v>101.000000000008</v>
      </c>
      <c r="T1528" s="16" t="s">
        <v>59</v>
      </c>
      <c r="U1528" s="18">
        <v>1623</v>
      </c>
      <c r="V1528" s="16">
        <v>2645</v>
      </c>
      <c r="W1528" s="22">
        <v>1.07</v>
      </c>
    </row>
    <row r="1529" spans="1:23" x14ac:dyDescent="0.3">
      <c r="A1529" s="15">
        <v>1527</v>
      </c>
      <c r="B1529" s="16" t="s">
        <v>56</v>
      </c>
      <c r="C1529" s="17" t="s">
        <v>138</v>
      </c>
      <c r="E1529" s="16">
        <f t="shared" si="299"/>
        <v>7411412998.8359709</v>
      </c>
      <c r="F1529" s="16">
        <v>5</v>
      </c>
      <c r="G1529" s="22">
        <f t="shared" si="305"/>
        <v>1.3375455959321433E+27</v>
      </c>
      <c r="H1529" s="22">
        <f t="shared" si="297"/>
        <v>13167840.832245035</v>
      </c>
      <c r="I1529" s="22">
        <f t="shared" si="298"/>
        <v>4.5579698131421184E+19</v>
      </c>
      <c r="J1529" s="16">
        <v>1</v>
      </c>
      <c r="K1529" s="16">
        <v>11</v>
      </c>
      <c r="L1529" s="16">
        <v>5</v>
      </c>
      <c r="M1529" s="16">
        <v>10000</v>
      </c>
      <c r="N1529" s="16">
        <v>10000</v>
      </c>
      <c r="O1529" s="16">
        <v>30</v>
      </c>
      <c r="P1529" s="16" t="b">
        <v>1</v>
      </c>
      <c r="Q1529" s="16">
        <v>0</v>
      </c>
      <c r="R1529" s="16" t="b">
        <v>0</v>
      </c>
      <c r="S1529" s="16">
        <v>101.000000000008</v>
      </c>
      <c r="T1529" s="16" t="s">
        <v>59</v>
      </c>
      <c r="U1529" s="18">
        <v>1624</v>
      </c>
      <c r="V1529" s="16">
        <v>2647</v>
      </c>
      <c r="W1529" s="22">
        <v>1.07</v>
      </c>
    </row>
    <row r="1530" spans="1:23" x14ac:dyDescent="0.3">
      <c r="A1530" s="19">
        <v>1528</v>
      </c>
      <c r="B1530" s="16" t="s">
        <v>56</v>
      </c>
      <c r="C1530" s="17" t="s">
        <v>138</v>
      </c>
      <c r="E1530" s="16">
        <f t="shared" si="299"/>
        <v>7426469437.9224873</v>
      </c>
      <c r="F1530" s="16">
        <v>5</v>
      </c>
      <c r="G1530" s="22">
        <f t="shared" si="305"/>
        <v>1.3450269247168238E+27</v>
      </c>
      <c r="H1530" s="22">
        <f t="shared" si="297"/>
        <v>13186187.449395971</v>
      </c>
      <c r="I1530" s="22">
        <f t="shared" si="298"/>
        <v>4.5761483278489764E+19</v>
      </c>
      <c r="J1530" s="16">
        <v>1</v>
      </c>
      <c r="K1530" s="16">
        <v>11</v>
      </c>
      <c r="L1530" s="16">
        <v>5</v>
      </c>
      <c r="M1530" s="16">
        <v>10000</v>
      </c>
      <c r="N1530" s="16">
        <v>10000</v>
      </c>
      <c r="O1530" s="16">
        <v>30</v>
      </c>
      <c r="P1530" s="16" t="b">
        <v>1</v>
      </c>
      <c r="Q1530" s="16">
        <v>0</v>
      </c>
      <c r="R1530" s="16" t="b">
        <v>0</v>
      </c>
      <c r="S1530" s="16">
        <v>101.000000000008</v>
      </c>
      <c r="T1530" s="16" t="s">
        <v>59</v>
      </c>
      <c r="U1530" s="18">
        <v>1625</v>
      </c>
      <c r="V1530" s="16">
        <v>2649</v>
      </c>
      <c r="W1530" s="22">
        <v>1.07</v>
      </c>
    </row>
    <row r="1531" spans="1:23" x14ac:dyDescent="0.3">
      <c r="A1531" s="15">
        <v>1529</v>
      </c>
      <c r="B1531" s="16" t="s">
        <v>56</v>
      </c>
      <c r="C1531" s="17" t="s">
        <v>138</v>
      </c>
      <c r="E1531" s="12">
        <f t="shared" si="299"/>
        <v>7441546583.9849777</v>
      </c>
      <c r="F1531" s="16">
        <v>5</v>
      </c>
      <c r="G1531" s="22">
        <f t="shared" si="305"/>
        <v>1.3525451633500192E+27</v>
      </c>
      <c r="H1531" s="22">
        <f t="shared" si="297"/>
        <v>13204547.684940653</v>
      </c>
      <c r="I1531" s="22">
        <f t="shared" si="298"/>
        <v>4.5943873795436306E+19</v>
      </c>
      <c r="J1531" s="16">
        <v>1</v>
      </c>
      <c r="K1531" s="16">
        <v>11</v>
      </c>
      <c r="L1531" s="16">
        <v>5</v>
      </c>
      <c r="M1531" s="16">
        <v>10000</v>
      </c>
      <c r="N1531" s="16">
        <v>10000</v>
      </c>
      <c r="O1531" s="16">
        <v>30</v>
      </c>
      <c r="P1531" s="16" t="b">
        <v>1</v>
      </c>
      <c r="Q1531" s="16">
        <v>0</v>
      </c>
      <c r="R1531" s="16" t="b">
        <v>0</v>
      </c>
      <c r="S1531" s="16">
        <v>101.000000000008</v>
      </c>
      <c r="T1531" s="16" t="s">
        <v>59</v>
      </c>
      <c r="U1531" s="18">
        <v>1626</v>
      </c>
      <c r="V1531" s="16">
        <v>2651</v>
      </c>
      <c r="W1531" s="22">
        <v>1.07</v>
      </c>
    </row>
    <row r="1532" spans="1:23" x14ac:dyDescent="0.3">
      <c r="A1532" s="19">
        <v>1530</v>
      </c>
      <c r="B1532" s="16" t="s">
        <v>56</v>
      </c>
      <c r="C1532" s="17" t="s">
        <v>138</v>
      </c>
      <c r="E1532" s="16">
        <f t="shared" si="299"/>
        <v>7456644451.9308033</v>
      </c>
      <c r="F1532" s="16">
        <v>5</v>
      </c>
      <c r="G1532" s="22">
        <f>A1532^8.53+A1532^4+100*A1532+100</f>
        <v>1.4635848484734181E+27</v>
      </c>
      <c r="H1532" s="22">
        <f t="shared" ref="H1532:H1595" si="306">(A1532^2.14+50+50*A1532)*2</f>
        <v>13222921.540126592</v>
      </c>
      <c r="I1532" s="22">
        <f t="shared" si="298"/>
        <v>4.6126871300322697E+19</v>
      </c>
      <c r="J1532" s="16">
        <v>1</v>
      </c>
      <c r="K1532" s="16">
        <v>11</v>
      </c>
      <c r="L1532" s="16">
        <v>5</v>
      </c>
      <c r="M1532" s="16">
        <v>10000</v>
      </c>
      <c r="N1532" s="16">
        <v>10000</v>
      </c>
      <c r="O1532" s="16">
        <v>30</v>
      </c>
      <c r="P1532" s="16" t="b">
        <v>1</v>
      </c>
      <c r="Q1532" s="16">
        <v>0</v>
      </c>
      <c r="R1532" s="16" t="b">
        <v>0</v>
      </c>
      <c r="S1532" s="16">
        <v>101.000000000008</v>
      </c>
      <c r="T1532" s="16" t="s">
        <v>59</v>
      </c>
      <c r="U1532" s="18">
        <v>1627</v>
      </c>
      <c r="V1532" s="16">
        <v>2653</v>
      </c>
      <c r="W1532" s="22">
        <v>1.07</v>
      </c>
    </row>
    <row r="1533" spans="1:23" x14ac:dyDescent="0.3">
      <c r="A1533" s="15">
        <v>1531</v>
      </c>
      <c r="B1533" s="16" t="s">
        <v>56</v>
      </c>
      <c r="C1533" s="17" t="s">
        <v>138</v>
      </c>
      <c r="E1533" s="12">
        <f t="shared" si="299"/>
        <v>7471763056.6682739</v>
      </c>
      <c r="F1533" s="16">
        <v>5</v>
      </c>
      <c r="G1533" s="22">
        <f t="shared" ref="G1533:G1596" si="307">A1533^8.53+A1533^4+100*A1533+100</f>
        <v>1.471764681065837E+27</v>
      </c>
      <c r="H1533" s="22">
        <f t="shared" si="306"/>
        <v>13241309.016200401</v>
      </c>
      <c r="I1533" s="22">
        <f t="shared" ref="I1533:I1596" si="308">(A1533^6.08+A1533^4+1000*A1533+100)*2</f>
        <v>4.631047741447426E+19</v>
      </c>
      <c r="J1533" s="16">
        <v>1</v>
      </c>
      <c r="K1533" s="16">
        <v>11</v>
      </c>
      <c r="L1533" s="16">
        <v>5</v>
      </c>
      <c r="M1533" s="16">
        <v>10000</v>
      </c>
      <c r="N1533" s="16">
        <v>10000</v>
      </c>
      <c r="O1533" s="16">
        <v>30</v>
      </c>
      <c r="P1533" s="16" t="b">
        <v>1</v>
      </c>
      <c r="Q1533" s="16">
        <v>0</v>
      </c>
      <c r="R1533" s="16" t="b">
        <v>0</v>
      </c>
      <c r="S1533" s="16">
        <v>101.000000000008</v>
      </c>
      <c r="T1533" s="16" t="s">
        <v>59</v>
      </c>
      <c r="U1533" s="18">
        <v>1628</v>
      </c>
      <c r="V1533" s="16">
        <v>2655</v>
      </c>
      <c r="W1533" s="22">
        <v>1.07</v>
      </c>
    </row>
    <row r="1534" spans="1:23" x14ac:dyDescent="0.3">
      <c r="A1534" s="19">
        <v>1532</v>
      </c>
      <c r="B1534" s="16" t="s">
        <v>56</v>
      </c>
      <c r="C1534" s="17" t="s">
        <v>138</v>
      </c>
      <c r="E1534" s="16">
        <f t="shared" si="299"/>
        <v>7486902413.1066837</v>
      </c>
      <c r="F1534" s="16">
        <v>5</v>
      </c>
      <c r="G1534" s="22">
        <f t="shared" si="307"/>
        <v>1.4799848440611103E+27</v>
      </c>
      <c r="H1534" s="22">
        <f t="shared" si="306"/>
        <v>13259710.114408107</v>
      </c>
      <c r="I1534" s="22">
        <f t="shared" si="308"/>
        <v>4.6494693762482446E+19</v>
      </c>
      <c r="J1534" s="16">
        <v>1</v>
      </c>
      <c r="K1534" s="16">
        <v>11</v>
      </c>
      <c r="L1534" s="16">
        <v>5</v>
      </c>
      <c r="M1534" s="16">
        <v>10000</v>
      </c>
      <c r="N1534" s="16">
        <v>10000</v>
      </c>
      <c r="O1534" s="16">
        <v>30</v>
      </c>
      <c r="P1534" s="16" t="b">
        <v>1</v>
      </c>
      <c r="Q1534" s="16">
        <v>0</v>
      </c>
      <c r="R1534" s="16" t="b">
        <v>0</v>
      </c>
      <c r="S1534" s="16">
        <v>101.000000000008</v>
      </c>
      <c r="T1534" s="16" t="s">
        <v>59</v>
      </c>
      <c r="U1534" s="18">
        <v>1629</v>
      </c>
      <c r="V1534" s="16">
        <v>2657</v>
      </c>
      <c r="W1534" s="22">
        <v>1.07</v>
      </c>
    </row>
    <row r="1535" spans="1:23" x14ac:dyDescent="0.3">
      <c r="A1535" s="15">
        <v>1533</v>
      </c>
      <c r="B1535" s="16" t="s">
        <v>56</v>
      </c>
      <c r="C1535" s="17" t="s">
        <v>138</v>
      </c>
      <c r="E1535" s="16">
        <f t="shared" si="299"/>
        <v>7502062536.1563234</v>
      </c>
      <c r="F1535" s="16">
        <v>5</v>
      </c>
      <c r="G1535" s="22">
        <f t="shared" si="307"/>
        <v>1.4882455097868314E+27</v>
      </c>
      <c r="H1535" s="22">
        <f t="shared" si="306"/>
        <v>13278124.835995059</v>
      </c>
      <c r="I1535" s="22">
        <f t="shared" si="308"/>
        <v>4.6679521972210794E+19</v>
      </c>
      <c r="J1535" s="16">
        <v>1</v>
      </c>
      <c r="K1535" s="16">
        <v>11</v>
      </c>
      <c r="L1535" s="16">
        <v>5</v>
      </c>
      <c r="M1535" s="16">
        <v>10000</v>
      </c>
      <c r="N1535" s="16">
        <v>10000</v>
      </c>
      <c r="O1535" s="16">
        <v>30</v>
      </c>
      <c r="P1535" s="16" t="b">
        <v>1</v>
      </c>
      <c r="Q1535" s="16">
        <v>0</v>
      </c>
      <c r="R1535" s="16" t="b">
        <v>0</v>
      </c>
      <c r="S1535" s="16">
        <v>101.000000000008</v>
      </c>
      <c r="T1535" s="16" t="s">
        <v>59</v>
      </c>
      <c r="U1535" s="18">
        <v>1630</v>
      </c>
      <c r="V1535" s="16">
        <v>2659</v>
      </c>
      <c r="W1535" s="22">
        <v>1.07</v>
      </c>
    </row>
    <row r="1536" spans="1:23" x14ac:dyDescent="0.3">
      <c r="A1536" s="19">
        <v>1534</v>
      </c>
      <c r="B1536" s="16" t="s">
        <v>56</v>
      </c>
      <c r="C1536" s="17" t="s">
        <v>138</v>
      </c>
      <c r="E1536" s="16">
        <f t="shared" si="299"/>
        <v>7517243440.7283907</v>
      </c>
      <c r="F1536" s="16">
        <v>5</v>
      </c>
      <c r="G1536" s="22">
        <f t="shared" si="307"/>
        <v>1.4965468511937261E+27</v>
      </c>
      <c r="H1536" s="22">
        <f t="shared" si="306"/>
        <v>13296553.182205813</v>
      </c>
      <c r="I1536" s="22">
        <f t="shared" si="308"/>
        <v>4.6864963674799161E+19</v>
      </c>
      <c r="J1536" s="16">
        <v>1</v>
      </c>
      <c r="K1536" s="16">
        <v>11</v>
      </c>
      <c r="L1536" s="16">
        <v>5</v>
      </c>
      <c r="M1536" s="16">
        <v>10000</v>
      </c>
      <c r="N1536" s="16">
        <v>10000</v>
      </c>
      <c r="O1536" s="16">
        <v>30</v>
      </c>
      <c r="P1536" s="16" t="b">
        <v>1</v>
      </c>
      <c r="Q1536" s="16">
        <v>0</v>
      </c>
      <c r="R1536" s="16" t="b">
        <v>0</v>
      </c>
      <c r="S1536" s="16">
        <v>101.000000000008</v>
      </c>
      <c r="T1536" s="16" t="s">
        <v>59</v>
      </c>
      <c r="U1536" s="18">
        <v>1631</v>
      </c>
      <c r="V1536" s="16">
        <v>2661</v>
      </c>
      <c r="W1536" s="22">
        <v>1.07</v>
      </c>
    </row>
    <row r="1537" spans="1:23" x14ac:dyDescent="0.3">
      <c r="A1537" s="15">
        <v>1535</v>
      </c>
      <c r="B1537" s="16" t="s">
        <v>56</v>
      </c>
      <c r="C1537" s="17" t="s">
        <v>138</v>
      </c>
      <c r="E1537" s="16">
        <f t="shared" si="299"/>
        <v>7532445141.7351065</v>
      </c>
      <c r="F1537" s="16">
        <v>5</v>
      </c>
      <c r="G1537" s="22">
        <f t="shared" si="307"/>
        <v>1.5048890418575658E+27</v>
      </c>
      <c r="H1537" s="22">
        <f t="shared" si="306"/>
        <v>13314995.154284317</v>
      </c>
      <c r="I1537" s="22">
        <f t="shared" si="308"/>
        <v>4.7051020504666759E+19</v>
      </c>
      <c r="J1537" s="16">
        <v>1</v>
      </c>
      <c r="K1537" s="16">
        <v>11</v>
      </c>
      <c r="L1537" s="16">
        <v>5</v>
      </c>
      <c r="M1537" s="16">
        <v>10000</v>
      </c>
      <c r="N1537" s="16">
        <v>10000</v>
      </c>
      <c r="O1537" s="16">
        <v>30</v>
      </c>
      <c r="P1537" s="16" t="b">
        <v>1</v>
      </c>
      <c r="Q1537" s="16">
        <v>0</v>
      </c>
      <c r="R1537" s="16" t="b">
        <v>0</v>
      </c>
      <c r="S1537" s="16">
        <v>101.000000000008</v>
      </c>
      <c r="T1537" s="16" t="s">
        <v>59</v>
      </c>
      <c r="U1537" s="18">
        <v>1632</v>
      </c>
      <c r="V1537" s="16">
        <v>2663</v>
      </c>
      <c r="W1537" s="22">
        <v>1.07</v>
      </c>
    </row>
    <row r="1538" spans="1:23" x14ac:dyDescent="0.3">
      <c r="A1538" s="19">
        <v>1536</v>
      </c>
      <c r="B1538" s="16" t="s">
        <v>56</v>
      </c>
      <c r="C1538" s="17" t="s">
        <v>138</v>
      </c>
      <c r="E1538" s="16">
        <f t="shared" ref="E1538:E1601" si="309">A1538^3.1</f>
        <v>7547667654.0897026</v>
      </c>
      <c r="F1538" s="16">
        <v>5</v>
      </c>
      <c r="G1538" s="22">
        <f t="shared" si="307"/>
        <v>1.5132722559809715E+27</v>
      </c>
      <c r="H1538" s="22">
        <f t="shared" si="306"/>
        <v>13333450.753473761</v>
      </c>
      <c r="I1538" s="22">
        <f t="shared" si="308"/>
        <v>4.7237694099519447E+19</v>
      </c>
      <c r="J1538" s="16">
        <v>1</v>
      </c>
      <c r="K1538" s="16">
        <v>11</v>
      </c>
      <c r="L1538" s="16">
        <v>5</v>
      </c>
      <c r="M1538" s="16">
        <v>10000</v>
      </c>
      <c r="N1538" s="16">
        <v>10000</v>
      </c>
      <c r="O1538" s="16">
        <v>30</v>
      </c>
      <c r="P1538" s="16" t="b">
        <v>1</v>
      </c>
      <c r="Q1538" s="16">
        <v>0</v>
      </c>
      <c r="R1538" s="16" t="b">
        <v>0</v>
      </c>
      <c r="S1538" s="16">
        <v>101.000000000008</v>
      </c>
      <c r="T1538" s="16" t="s">
        <v>59</v>
      </c>
      <c r="U1538" s="18">
        <v>1633</v>
      </c>
      <c r="V1538" s="16">
        <v>2665</v>
      </c>
      <c r="W1538" s="22">
        <v>1.07</v>
      </c>
    </row>
    <row r="1539" spans="1:23" x14ac:dyDescent="0.3">
      <c r="A1539" s="15">
        <v>1537</v>
      </c>
      <c r="B1539" s="16" t="s">
        <v>56</v>
      </c>
      <c r="C1539" s="17" t="s">
        <v>138</v>
      </c>
      <c r="E1539" s="12">
        <f t="shared" si="309"/>
        <v>7562910992.7062521</v>
      </c>
      <c r="F1539" s="16">
        <v>5</v>
      </c>
      <c r="G1539" s="22">
        <f t="shared" si="307"/>
        <v>1.5216966683952727E+27</v>
      </c>
      <c r="H1539" s="22">
        <f t="shared" si="306"/>
        <v>13351919.981016636</v>
      </c>
      <c r="I1539" s="22">
        <f t="shared" si="308"/>
        <v>4.742498610035105E+19</v>
      </c>
      <c r="J1539" s="16">
        <v>1</v>
      </c>
      <c r="K1539" s="16">
        <v>11</v>
      </c>
      <c r="L1539" s="16">
        <v>5</v>
      </c>
      <c r="M1539" s="16">
        <v>10000</v>
      </c>
      <c r="N1539" s="16">
        <v>10000</v>
      </c>
      <c r="O1539" s="16">
        <v>30</v>
      </c>
      <c r="P1539" s="16" t="b">
        <v>1</v>
      </c>
      <c r="Q1539" s="16">
        <v>0</v>
      </c>
      <c r="R1539" s="16" t="b">
        <v>0</v>
      </c>
      <c r="S1539" s="16">
        <v>101.000000000008</v>
      </c>
      <c r="T1539" s="16" t="s">
        <v>59</v>
      </c>
      <c r="U1539" s="18">
        <v>1634</v>
      </c>
      <c r="V1539" s="16">
        <v>2667</v>
      </c>
      <c r="W1539" s="22">
        <v>1.07</v>
      </c>
    </row>
    <row r="1540" spans="1:23" x14ac:dyDescent="0.3">
      <c r="A1540" s="19">
        <v>1538</v>
      </c>
      <c r="B1540" s="16" t="s">
        <v>56</v>
      </c>
      <c r="C1540" s="17" t="s">
        <v>138</v>
      </c>
      <c r="E1540" s="16">
        <f t="shared" si="309"/>
        <v>7578175172.499918</v>
      </c>
      <c r="F1540" s="16">
        <v>5</v>
      </c>
      <c r="G1540" s="22">
        <f t="shared" si="307"/>
        <v>1.5301624545623713E+27</v>
      </c>
      <c r="H1540" s="22">
        <f t="shared" si="306"/>
        <v>13370402.8381548</v>
      </c>
      <c r="I1540" s="22">
        <f t="shared" si="308"/>
        <v>4.7612898151449027E+19</v>
      </c>
      <c r="J1540" s="16">
        <v>1</v>
      </c>
      <c r="K1540" s="16">
        <v>11</v>
      </c>
      <c r="L1540" s="16">
        <v>5</v>
      </c>
      <c r="M1540" s="16">
        <v>10000</v>
      </c>
      <c r="N1540" s="16">
        <v>10000</v>
      </c>
      <c r="O1540" s="16">
        <v>30</v>
      </c>
      <c r="P1540" s="16" t="b">
        <v>1</v>
      </c>
      <c r="Q1540" s="16">
        <v>0</v>
      </c>
      <c r="R1540" s="16" t="b">
        <v>0</v>
      </c>
      <c r="S1540" s="16">
        <v>101.000000000008</v>
      </c>
      <c r="T1540" s="16" t="s">
        <v>59</v>
      </c>
      <c r="U1540" s="18">
        <v>1635</v>
      </c>
      <c r="V1540" s="16">
        <v>2669</v>
      </c>
      <c r="W1540" s="22">
        <v>1.07</v>
      </c>
    </row>
    <row r="1541" spans="1:23" x14ac:dyDescent="0.3">
      <c r="A1541" s="15">
        <v>1539</v>
      </c>
      <c r="B1541" s="16" t="s">
        <v>56</v>
      </c>
      <c r="C1541" s="17" t="s">
        <v>138</v>
      </c>
      <c r="E1541" s="12">
        <f t="shared" si="309"/>
        <v>7593460208.3868399</v>
      </c>
      <c r="F1541" s="16">
        <v>5</v>
      </c>
      <c r="G1541" s="22">
        <f t="shared" si="307"/>
        <v>1.5386697905766437E+27</v>
      </c>
      <c r="H1541" s="22">
        <f t="shared" si="306"/>
        <v>13388899.326129399</v>
      </c>
      <c r="I1541" s="22">
        <f t="shared" si="308"/>
        <v>4.7801431900401115E+19</v>
      </c>
      <c r="J1541" s="16">
        <v>1</v>
      </c>
      <c r="K1541" s="16">
        <v>11</v>
      </c>
      <c r="L1541" s="16">
        <v>5</v>
      </c>
      <c r="M1541" s="16">
        <v>10000</v>
      </c>
      <c r="N1541" s="16">
        <v>10000</v>
      </c>
      <c r="O1541" s="16">
        <v>30</v>
      </c>
      <c r="P1541" s="16" t="b">
        <v>1</v>
      </c>
      <c r="Q1541" s="16">
        <v>0</v>
      </c>
      <c r="R1541" s="16" t="b">
        <v>0</v>
      </c>
      <c r="S1541" s="16">
        <v>101.000000000008</v>
      </c>
      <c r="T1541" s="16" t="s">
        <v>59</v>
      </c>
      <c r="U1541" s="18">
        <v>1636</v>
      </c>
      <c r="V1541" s="16">
        <v>2671</v>
      </c>
      <c r="W1541" s="22">
        <v>1.07</v>
      </c>
    </row>
    <row r="1542" spans="1:23" x14ac:dyDescent="0.3">
      <c r="A1542" s="19">
        <v>1540</v>
      </c>
      <c r="B1542" s="16" t="s">
        <v>56</v>
      </c>
      <c r="C1542" s="17" t="s">
        <v>138</v>
      </c>
      <c r="E1542" s="16">
        <f t="shared" si="309"/>
        <v>7608766115.284008</v>
      </c>
      <c r="F1542" s="16">
        <v>5</v>
      </c>
      <c r="G1542" s="22">
        <f>A1542^8.54+A1542^4+100*A1542+100</f>
        <v>1.6650487594229285E+27</v>
      </c>
      <c r="H1542" s="22">
        <f t="shared" si="306"/>
        <v>13407409.446180783</v>
      </c>
      <c r="I1542" s="22">
        <f t="shared" si="308"/>
        <v>4.7990588998095307E+19</v>
      </c>
      <c r="J1542" s="16">
        <v>1</v>
      </c>
      <c r="K1542" s="16">
        <v>11</v>
      </c>
      <c r="L1542" s="16">
        <v>5</v>
      </c>
      <c r="M1542" s="16">
        <v>10000</v>
      </c>
      <c r="N1542" s="16">
        <v>10000</v>
      </c>
      <c r="O1542" s="16">
        <v>30</v>
      </c>
      <c r="P1542" s="16" t="b">
        <v>1</v>
      </c>
      <c r="Q1542" s="16">
        <v>0</v>
      </c>
      <c r="R1542" s="16" t="b">
        <v>0</v>
      </c>
      <c r="S1542" s="16">
        <v>101.000000000008</v>
      </c>
      <c r="T1542" s="16" t="s">
        <v>59</v>
      </c>
      <c r="U1542" s="18">
        <v>1637</v>
      </c>
      <c r="V1542" s="16">
        <v>2673</v>
      </c>
      <c r="W1542" s="22">
        <v>1.07</v>
      </c>
    </row>
    <row r="1543" spans="1:23" x14ac:dyDescent="0.3">
      <c r="A1543" s="15">
        <v>1541</v>
      </c>
      <c r="B1543" s="16" t="s">
        <v>56</v>
      </c>
      <c r="C1543" s="17" t="s">
        <v>138</v>
      </c>
      <c r="E1543" s="16">
        <f t="shared" si="309"/>
        <v>7624092908.109499</v>
      </c>
      <c r="F1543" s="16">
        <v>5</v>
      </c>
      <c r="G1543" s="22">
        <f t="shared" ref="G1543:G1602" si="310">A1543^8.54+A1543^4+100*A1543+100</f>
        <v>1.6743048476315603E+27</v>
      </c>
      <c r="H1543" s="22">
        <f t="shared" si="306"/>
        <v>13425933.199548788</v>
      </c>
      <c r="I1543" s="22">
        <f t="shared" si="308"/>
        <v>4.8180371098728948E+19</v>
      </c>
      <c r="J1543" s="16">
        <v>1</v>
      </c>
      <c r="K1543" s="16">
        <v>11</v>
      </c>
      <c r="L1543" s="16">
        <v>5</v>
      </c>
      <c r="M1543" s="16">
        <v>10000</v>
      </c>
      <c r="N1543" s="16">
        <v>10000</v>
      </c>
      <c r="O1543" s="16">
        <v>30</v>
      </c>
      <c r="P1543" s="16" t="b">
        <v>1</v>
      </c>
      <c r="Q1543" s="16">
        <v>0</v>
      </c>
      <c r="R1543" s="16" t="b">
        <v>0</v>
      </c>
      <c r="S1543" s="16">
        <v>101.000000000008</v>
      </c>
      <c r="T1543" s="16" t="s">
        <v>59</v>
      </c>
      <c r="U1543" s="18">
        <v>1638</v>
      </c>
      <c r="V1543" s="16">
        <v>2675</v>
      </c>
      <c r="W1543" s="22">
        <v>1.07</v>
      </c>
    </row>
    <row r="1544" spans="1:23" x14ac:dyDescent="0.3">
      <c r="A1544" s="19">
        <v>1542</v>
      </c>
      <c r="B1544" s="16" t="s">
        <v>56</v>
      </c>
      <c r="C1544" s="17" t="s">
        <v>138</v>
      </c>
      <c r="E1544" s="16">
        <f t="shared" si="309"/>
        <v>7639440601.7823248</v>
      </c>
      <c r="F1544" s="16">
        <v>5</v>
      </c>
      <c r="G1544" s="22">
        <f t="shared" si="310"/>
        <v>1.6836063361719134E+27</v>
      </c>
      <c r="H1544" s="22">
        <f t="shared" si="306"/>
        <v>13444470.5874724</v>
      </c>
      <c r="I1544" s="22">
        <f t="shared" si="308"/>
        <v>4.8370779859809296E+19</v>
      </c>
      <c r="J1544" s="16">
        <v>1</v>
      </c>
      <c r="K1544" s="16">
        <v>11</v>
      </c>
      <c r="L1544" s="16">
        <v>5</v>
      </c>
      <c r="M1544" s="16">
        <v>10000</v>
      </c>
      <c r="N1544" s="16">
        <v>10000</v>
      </c>
      <c r="O1544" s="16">
        <v>30</v>
      </c>
      <c r="P1544" s="16" t="b">
        <v>1</v>
      </c>
      <c r="Q1544" s="16">
        <v>0</v>
      </c>
      <c r="R1544" s="16" t="b">
        <v>0</v>
      </c>
      <c r="S1544" s="16">
        <v>101.000000000008</v>
      </c>
      <c r="T1544" s="16" t="s">
        <v>59</v>
      </c>
      <c r="U1544" s="18">
        <v>1639</v>
      </c>
      <c r="V1544" s="16">
        <v>2677</v>
      </c>
      <c r="W1544" s="22">
        <v>1.07</v>
      </c>
    </row>
    <row r="1545" spans="1:23" x14ac:dyDescent="0.3">
      <c r="A1545" s="15">
        <v>1543</v>
      </c>
      <c r="B1545" s="16" t="s">
        <v>56</v>
      </c>
      <c r="C1545" s="17" t="s">
        <v>138</v>
      </c>
      <c r="E1545" s="16">
        <f t="shared" si="309"/>
        <v>7654809211.2224522</v>
      </c>
      <c r="F1545" s="16">
        <v>5</v>
      </c>
      <c r="G1545" s="22">
        <f t="shared" si="310"/>
        <v>1.6929534180694781E+27</v>
      </c>
      <c r="H1545" s="22">
        <f t="shared" si="306"/>
        <v>13463021.611189971</v>
      </c>
      <c r="I1545" s="22">
        <f t="shared" si="308"/>
        <v>4.8561816942160994E+19</v>
      </c>
      <c r="J1545" s="16">
        <v>1</v>
      </c>
      <c r="K1545" s="16">
        <v>11</v>
      </c>
      <c r="L1545" s="16">
        <v>5</v>
      </c>
      <c r="M1545" s="16">
        <v>10000</v>
      </c>
      <c r="N1545" s="16">
        <v>10000</v>
      </c>
      <c r="O1545" s="16">
        <v>30</v>
      </c>
      <c r="P1545" s="16" t="b">
        <v>1</v>
      </c>
      <c r="Q1545" s="16">
        <v>0</v>
      </c>
      <c r="R1545" s="16" t="b">
        <v>0</v>
      </c>
      <c r="S1545" s="16">
        <v>101.000000000008</v>
      </c>
      <c r="T1545" s="16" t="s">
        <v>59</v>
      </c>
      <c r="U1545" s="18">
        <v>1640</v>
      </c>
      <c r="V1545" s="16">
        <v>2679</v>
      </c>
      <c r="W1545" s="22">
        <v>1.07</v>
      </c>
    </row>
    <row r="1546" spans="1:23" x14ac:dyDescent="0.3">
      <c r="A1546" s="19">
        <v>1544</v>
      </c>
      <c r="B1546" s="16" t="s">
        <v>56</v>
      </c>
      <c r="C1546" s="17" t="s">
        <v>138</v>
      </c>
      <c r="E1546" s="16">
        <f t="shared" si="309"/>
        <v>7670198751.3508139</v>
      </c>
      <c r="F1546" s="16">
        <v>5</v>
      </c>
      <c r="G1546" s="22">
        <f t="shared" si="310"/>
        <v>1.7023462870444989E+27</v>
      </c>
      <c r="H1546" s="22">
        <f t="shared" si="306"/>
        <v>13481586.271939209</v>
      </c>
      <c r="I1546" s="22">
        <f t="shared" si="308"/>
        <v>4.8753484009929327E+19</v>
      </c>
      <c r="J1546" s="16">
        <v>1</v>
      </c>
      <c r="K1546" s="16">
        <v>11</v>
      </c>
      <c r="L1546" s="16">
        <v>5</v>
      </c>
      <c r="M1546" s="16">
        <v>10000</v>
      </c>
      <c r="N1546" s="16">
        <v>10000</v>
      </c>
      <c r="O1546" s="16">
        <v>30</v>
      </c>
      <c r="P1546" s="16" t="b">
        <v>1</v>
      </c>
      <c r="Q1546" s="16">
        <v>0</v>
      </c>
      <c r="R1546" s="16" t="b">
        <v>0</v>
      </c>
      <c r="S1546" s="16">
        <v>101.000000000008</v>
      </c>
      <c r="T1546" s="16" t="s">
        <v>59</v>
      </c>
      <c r="U1546" s="18">
        <v>1641</v>
      </c>
      <c r="V1546" s="16">
        <v>2681</v>
      </c>
      <c r="W1546" s="22">
        <v>1.07</v>
      </c>
    </row>
    <row r="1547" spans="1:23" x14ac:dyDescent="0.3">
      <c r="A1547" s="15">
        <v>1545</v>
      </c>
      <c r="B1547" s="16" t="s">
        <v>56</v>
      </c>
      <c r="C1547" s="17" t="s">
        <v>138</v>
      </c>
      <c r="E1547" s="12">
        <f t="shared" si="309"/>
        <v>7685609237.0893269</v>
      </c>
      <c r="F1547" s="16">
        <v>5</v>
      </c>
      <c r="G1547" s="22">
        <f t="shared" si="310"/>
        <v>1.711785137513971E+27</v>
      </c>
      <c r="H1547" s="22">
        <f t="shared" si="306"/>
        <v>13500164.570957031</v>
      </c>
      <c r="I1547" s="22">
        <f t="shared" si="308"/>
        <v>4.894578273058363E+19</v>
      </c>
      <c r="J1547" s="16">
        <v>1</v>
      </c>
      <c r="K1547" s="16">
        <v>11</v>
      </c>
      <c r="L1547" s="16">
        <v>5</v>
      </c>
      <c r="M1547" s="16">
        <v>10000</v>
      </c>
      <c r="N1547" s="16">
        <v>10000</v>
      </c>
      <c r="O1547" s="16">
        <v>30</v>
      </c>
      <c r="P1547" s="16" t="b">
        <v>1</v>
      </c>
      <c r="Q1547" s="16">
        <v>0</v>
      </c>
      <c r="R1547" s="16" t="b">
        <v>0</v>
      </c>
      <c r="S1547" s="16">
        <v>101.000000000008</v>
      </c>
      <c r="T1547" s="16" t="s">
        <v>59</v>
      </c>
      <c r="U1547" s="18">
        <v>1642</v>
      </c>
      <c r="V1547" s="16">
        <v>2683</v>
      </c>
      <c r="W1547" s="22">
        <v>1.07</v>
      </c>
    </row>
    <row r="1548" spans="1:23" x14ac:dyDescent="0.3">
      <c r="A1548" s="19">
        <v>1546</v>
      </c>
      <c r="B1548" s="16" t="s">
        <v>56</v>
      </c>
      <c r="C1548" s="17" t="s">
        <v>138</v>
      </c>
      <c r="E1548" s="16">
        <f t="shared" si="309"/>
        <v>7701040683.3608246</v>
      </c>
      <c r="F1548" s="16">
        <v>5</v>
      </c>
      <c r="G1548" s="22">
        <f t="shared" si="310"/>
        <v>1.7212701645937978E+27</v>
      </c>
      <c r="H1548" s="22">
        <f t="shared" si="306"/>
        <v>13518756.509479791</v>
      </c>
      <c r="I1548" s="22">
        <f t="shared" si="308"/>
        <v>4.9138714774924362E+19</v>
      </c>
      <c r="J1548" s="16">
        <v>1</v>
      </c>
      <c r="K1548" s="16">
        <v>11</v>
      </c>
      <c r="L1548" s="16">
        <v>5</v>
      </c>
      <c r="M1548" s="16">
        <v>10000</v>
      </c>
      <c r="N1548" s="16">
        <v>10000</v>
      </c>
      <c r="O1548" s="16">
        <v>30</v>
      </c>
      <c r="P1548" s="16" t="b">
        <v>1</v>
      </c>
      <c r="Q1548" s="16">
        <v>0</v>
      </c>
      <c r="R1548" s="16" t="b">
        <v>0</v>
      </c>
      <c r="S1548" s="16">
        <v>101.000000000008</v>
      </c>
      <c r="T1548" s="16" t="s">
        <v>59</v>
      </c>
      <c r="U1548" s="18">
        <v>1643</v>
      </c>
      <c r="V1548" s="16">
        <v>2685</v>
      </c>
      <c r="W1548" s="22">
        <v>1.07</v>
      </c>
    </row>
    <row r="1549" spans="1:23" x14ac:dyDescent="0.3">
      <c r="A1549" s="15">
        <v>1547</v>
      </c>
      <c r="B1549" s="16" t="s">
        <v>56</v>
      </c>
      <c r="C1549" s="17" t="s">
        <v>138</v>
      </c>
      <c r="E1549" s="12">
        <f t="shared" si="309"/>
        <v>7716493105.0892143</v>
      </c>
      <c r="F1549" s="16">
        <v>5</v>
      </c>
      <c r="G1549" s="22">
        <f t="shared" si="310"/>
        <v>1.7308015641007007E+27</v>
      </c>
      <c r="H1549" s="22">
        <f t="shared" si="306"/>
        <v>13537362.088743042</v>
      </c>
      <c r="I1549" s="22">
        <f t="shared" si="308"/>
        <v>4.9332281817084731E+19</v>
      </c>
      <c r="J1549" s="16">
        <v>1</v>
      </c>
      <c r="K1549" s="16">
        <v>11</v>
      </c>
      <c r="L1549" s="16">
        <v>5</v>
      </c>
      <c r="M1549" s="16">
        <v>10000</v>
      </c>
      <c r="N1549" s="16">
        <v>10000</v>
      </c>
      <c r="O1549" s="16">
        <v>30</v>
      </c>
      <c r="P1549" s="16" t="b">
        <v>1</v>
      </c>
      <c r="Q1549" s="16">
        <v>0</v>
      </c>
      <c r="R1549" s="16" t="b">
        <v>0</v>
      </c>
      <c r="S1549" s="16">
        <v>101.000000000008</v>
      </c>
      <c r="T1549" s="16" t="s">
        <v>59</v>
      </c>
      <c r="U1549" s="18">
        <v>1644</v>
      </c>
      <c r="V1549" s="16">
        <v>2687</v>
      </c>
      <c r="W1549" s="22">
        <v>1.07</v>
      </c>
    </row>
    <row r="1550" spans="1:23" x14ac:dyDescent="0.3">
      <c r="A1550" s="19">
        <v>1548</v>
      </c>
      <c r="B1550" s="16" t="s">
        <v>56</v>
      </c>
      <c r="C1550" s="17" t="s">
        <v>138</v>
      </c>
      <c r="E1550" s="16">
        <f t="shared" si="309"/>
        <v>7731966517.1992693</v>
      </c>
      <c r="F1550" s="16">
        <v>5</v>
      </c>
      <c r="G1550" s="22">
        <f t="shared" si="310"/>
        <v>1.7403795325544214E+27</v>
      </c>
      <c r="H1550" s="22">
        <f t="shared" si="306"/>
        <v>13555981.309981711</v>
      </c>
      <c r="I1550" s="22">
        <f t="shared" si="308"/>
        <v>4.9526485534537458E+19</v>
      </c>
      <c r="J1550" s="16">
        <v>1</v>
      </c>
      <c r="K1550" s="16">
        <v>11</v>
      </c>
      <c r="L1550" s="16">
        <v>5</v>
      </c>
      <c r="M1550" s="16">
        <v>10000</v>
      </c>
      <c r="N1550" s="16">
        <v>10000</v>
      </c>
      <c r="O1550" s="16">
        <v>30</v>
      </c>
      <c r="P1550" s="16" t="b">
        <v>1</v>
      </c>
      <c r="Q1550" s="16">
        <v>0</v>
      </c>
      <c r="R1550" s="16" t="b">
        <v>0</v>
      </c>
      <c r="S1550" s="16">
        <v>101.000000000008</v>
      </c>
      <c r="T1550" s="16" t="s">
        <v>59</v>
      </c>
      <c r="U1550" s="18">
        <v>1645</v>
      </c>
      <c r="V1550" s="16">
        <v>2689</v>
      </c>
      <c r="W1550" s="22">
        <v>1.07</v>
      </c>
    </row>
    <row r="1551" spans="1:23" x14ac:dyDescent="0.3">
      <c r="A1551" s="15">
        <v>1549</v>
      </c>
      <c r="B1551" s="16" t="s">
        <v>56</v>
      </c>
      <c r="C1551" s="17" t="s">
        <v>138</v>
      </c>
      <c r="E1551" s="16">
        <f t="shared" si="309"/>
        <v>7747460934.6167326</v>
      </c>
      <c r="F1551" s="16">
        <v>5</v>
      </c>
      <c r="G1551" s="22">
        <f t="shared" si="310"/>
        <v>1.7500042671796535E+27</v>
      </c>
      <c r="H1551" s="22">
        <f t="shared" si="306"/>
        <v>13574614.174429988</v>
      </c>
      <c r="I1551" s="22">
        <f t="shared" si="308"/>
        <v>4.9721327608097817E+19</v>
      </c>
      <c r="J1551" s="16">
        <v>1</v>
      </c>
      <c r="K1551" s="16">
        <v>11</v>
      </c>
      <c r="L1551" s="16">
        <v>5</v>
      </c>
      <c r="M1551" s="16">
        <v>10000</v>
      </c>
      <c r="N1551" s="16">
        <v>10000</v>
      </c>
      <c r="O1551" s="16">
        <v>30</v>
      </c>
      <c r="P1551" s="16" t="b">
        <v>1</v>
      </c>
      <c r="Q1551" s="16">
        <v>0</v>
      </c>
      <c r="R1551" s="16" t="b">
        <v>0</v>
      </c>
      <c r="S1551" s="16">
        <v>101.000000000008</v>
      </c>
      <c r="T1551" s="16" t="s">
        <v>59</v>
      </c>
      <c r="U1551" s="18">
        <v>1646</v>
      </c>
      <c r="V1551" s="16">
        <v>2691</v>
      </c>
      <c r="W1551" s="22">
        <v>1.07</v>
      </c>
    </row>
    <row r="1552" spans="1:23" x14ac:dyDescent="0.3">
      <c r="A1552" s="19">
        <v>1550</v>
      </c>
      <c r="B1552" s="16" t="s">
        <v>56</v>
      </c>
      <c r="C1552" s="17" t="s">
        <v>138</v>
      </c>
      <c r="E1552" s="16">
        <f t="shared" si="309"/>
        <v>7762976372.2683554</v>
      </c>
      <c r="F1552" s="16">
        <v>5</v>
      </c>
      <c r="G1552" s="22">
        <f>A1552^8.55+A1552^4+100*A1552+100</f>
        <v>1.8938083163609934E+27</v>
      </c>
      <c r="H1552" s="22">
        <f t="shared" si="306"/>
        <v>13593260.683321469</v>
      </c>
      <c r="I1552" s="22">
        <f t="shared" si="308"/>
        <v>4.9916809721929073E+19</v>
      </c>
      <c r="J1552" s="16">
        <v>1</v>
      </c>
      <c r="K1552" s="16">
        <v>11</v>
      </c>
      <c r="L1552" s="16">
        <v>5</v>
      </c>
      <c r="M1552" s="16">
        <v>10000</v>
      </c>
      <c r="N1552" s="16">
        <v>10000</v>
      </c>
      <c r="O1552" s="16">
        <v>30</v>
      </c>
      <c r="P1552" s="16" t="b">
        <v>1</v>
      </c>
      <c r="Q1552" s="16">
        <v>0</v>
      </c>
      <c r="R1552" s="16" t="b">
        <v>0</v>
      </c>
      <c r="S1552" s="16">
        <v>101.000000000008</v>
      </c>
      <c r="T1552" s="16" t="s">
        <v>59</v>
      </c>
      <c r="U1552" s="18">
        <v>1647</v>
      </c>
      <c r="V1552" s="16">
        <v>2693</v>
      </c>
      <c r="W1552" s="22">
        <v>1.07</v>
      </c>
    </row>
    <row r="1553" spans="1:23" x14ac:dyDescent="0.3">
      <c r="A1553" s="15">
        <v>1551</v>
      </c>
      <c r="B1553" s="16" t="s">
        <v>56</v>
      </c>
      <c r="C1553" s="17" t="s">
        <v>138</v>
      </c>
      <c r="E1553" s="16">
        <f t="shared" si="309"/>
        <v>7778512845.0818672</v>
      </c>
      <c r="F1553" s="16">
        <v>5</v>
      </c>
      <c r="G1553" s="22">
        <f t="shared" ref="G1553:G1602" si="311">A1553^8.55+A1553^4+100*A1553+100</f>
        <v>1.9042802855269401E+27</v>
      </c>
      <c r="H1553" s="22">
        <f t="shared" si="306"/>
        <v>13611920.837888982</v>
      </c>
      <c r="I1553" s="22">
        <f t="shared" si="308"/>
        <v>5.0112933563546485E+19</v>
      </c>
      <c r="J1553" s="16">
        <v>1</v>
      </c>
      <c r="K1553" s="16">
        <v>11</v>
      </c>
      <c r="L1553" s="16">
        <v>5</v>
      </c>
      <c r="M1553" s="16">
        <v>10000</v>
      </c>
      <c r="N1553" s="16">
        <v>10000</v>
      </c>
      <c r="O1553" s="16">
        <v>30</v>
      </c>
      <c r="P1553" s="16" t="b">
        <v>1</v>
      </c>
      <c r="Q1553" s="16">
        <v>0</v>
      </c>
      <c r="R1553" s="16" t="b">
        <v>0</v>
      </c>
      <c r="S1553" s="16">
        <v>101.000000000008</v>
      </c>
      <c r="T1553" s="16" t="s">
        <v>59</v>
      </c>
      <c r="U1553" s="18">
        <v>1648</v>
      </c>
      <c r="V1553" s="16">
        <v>2695</v>
      </c>
      <c r="W1553" s="22">
        <v>1.07</v>
      </c>
    </row>
    <row r="1554" spans="1:23" x14ac:dyDescent="0.3">
      <c r="A1554" s="19">
        <v>1552</v>
      </c>
      <c r="B1554" s="16" t="s">
        <v>56</v>
      </c>
      <c r="C1554" s="17" t="s">
        <v>138</v>
      </c>
      <c r="E1554" s="16">
        <f t="shared" si="309"/>
        <v>7794070367.985877</v>
      </c>
      <c r="F1554" s="16">
        <v>5</v>
      </c>
      <c r="G1554" s="22">
        <f t="shared" si="311"/>
        <v>1.9148033546915873E+27</v>
      </c>
      <c r="H1554" s="22">
        <f t="shared" si="306"/>
        <v>13630594.639364682</v>
      </c>
      <c r="I1554" s="22">
        <f t="shared" si="308"/>
        <v>5.0309700823821328E+19</v>
      </c>
      <c r="J1554" s="16">
        <v>1</v>
      </c>
      <c r="K1554" s="16">
        <v>11</v>
      </c>
      <c r="L1554" s="16">
        <v>5</v>
      </c>
      <c r="M1554" s="16">
        <v>10000</v>
      </c>
      <c r="N1554" s="16">
        <v>10000</v>
      </c>
      <c r="O1554" s="16">
        <v>30</v>
      </c>
      <c r="P1554" s="16" t="b">
        <v>1</v>
      </c>
      <c r="Q1554" s="16">
        <v>0</v>
      </c>
      <c r="R1554" s="16" t="b">
        <v>0</v>
      </c>
      <c r="S1554" s="16">
        <v>101.000000000008</v>
      </c>
      <c r="T1554" s="16" t="s">
        <v>59</v>
      </c>
      <c r="U1554" s="18">
        <v>1649</v>
      </c>
      <c r="V1554" s="16">
        <v>2697</v>
      </c>
      <c r="W1554" s="22">
        <v>1.07</v>
      </c>
    </row>
    <row r="1555" spans="1:23" x14ac:dyDescent="0.3">
      <c r="A1555" s="15">
        <v>1553</v>
      </c>
      <c r="B1555" s="16" t="s">
        <v>56</v>
      </c>
      <c r="C1555" s="17" t="s">
        <v>138</v>
      </c>
      <c r="E1555" s="12">
        <f t="shared" si="309"/>
        <v>7809648955.9100313</v>
      </c>
      <c r="F1555" s="16">
        <v>5</v>
      </c>
      <c r="G1555" s="22">
        <f t="shared" si="311"/>
        <v>1.9253777400407825E+27</v>
      </c>
      <c r="H1555" s="22">
        <f t="shared" si="306"/>
        <v>13649282.08898006</v>
      </c>
      <c r="I1555" s="22">
        <f t="shared" si="308"/>
        <v>5.0507113196986442E+19</v>
      </c>
      <c r="J1555" s="16">
        <v>1</v>
      </c>
      <c r="K1555" s="16">
        <v>11</v>
      </c>
      <c r="L1555" s="16">
        <v>5</v>
      </c>
      <c r="M1555" s="16">
        <v>10000</v>
      </c>
      <c r="N1555" s="16">
        <v>10000</v>
      </c>
      <c r="O1555" s="16">
        <v>30</v>
      </c>
      <c r="P1555" s="16" t="b">
        <v>1</v>
      </c>
      <c r="Q1555" s="16">
        <v>0</v>
      </c>
      <c r="R1555" s="16" t="b">
        <v>0</v>
      </c>
      <c r="S1555" s="16">
        <v>101.000000000008</v>
      </c>
      <c r="T1555" s="16" t="s">
        <v>59</v>
      </c>
      <c r="U1555" s="18">
        <v>1650</v>
      </c>
      <c r="V1555" s="16">
        <v>2699</v>
      </c>
      <c r="W1555" s="22">
        <v>1.07</v>
      </c>
    </row>
    <row r="1556" spans="1:23" x14ac:dyDescent="0.3">
      <c r="A1556" s="19">
        <v>1554</v>
      </c>
      <c r="B1556" s="16" t="s">
        <v>56</v>
      </c>
      <c r="C1556" s="17" t="s">
        <v>138</v>
      </c>
      <c r="E1556" s="16">
        <f t="shared" si="309"/>
        <v>7825248623.7849493</v>
      </c>
      <c r="F1556" s="16">
        <v>5</v>
      </c>
      <c r="G1556" s="22">
        <f t="shared" si="311"/>
        <v>1.93600365853489E+27</v>
      </c>
      <c r="H1556" s="22">
        <f t="shared" si="306"/>
        <v>13667983.187965978</v>
      </c>
      <c r="I1556" s="22">
        <f t="shared" si="308"/>
        <v>5.0705172380640944E+19</v>
      </c>
      <c r="J1556" s="16">
        <v>1</v>
      </c>
      <c r="K1556" s="16">
        <v>11</v>
      </c>
      <c r="L1556" s="16">
        <v>5</v>
      </c>
      <c r="M1556" s="16">
        <v>10000</v>
      </c>
      <c r="N1556" s="16">
        <v>10000</v>
      </c>
      <c r="O1556" s="16">
        <v>30</v>
      </c>
      <c r="P1556" s="16" t="b">
        <v>1</v>
      </c>
      <c r="Q1556" s="16">
        <v>0</v>
      </c>
      <c r="R1556" s="16" t="b">
        <v>0</v>
      </c>
      <c r="S1556" s="16">
        <v>101.000000000008</v>
      </c>
      <c r="T1556" s="16" t="s">
        <v>59</v>
      </c>
      <c r="U1556" s="18">
        <v>1651</v>
      </c>
      <c r="V1556" s="16">
        <v>2701</v>
      </c>
      <c r="W1556" s="22">
        <v>1.07</v>
      </c>
    </row>
    <row r="1557" spans="1:23" x14ac:dyDescent="0.3">
      <c r="A1557" s="15">
        <v>1555</v>
      </c>
      <c r="B1557" s="16" t="s">
        <v>56</v>
      </c>
      <c r="C1557" s="17" t="s">
        <v>138</v>
      </c>
      <c r="E1557" s="12">
        <f t="shared" si="309"/>
        <v>7840869386.5421286</v>
      </c>
      <c r="F1557" s="16">
        <v>5</v>
      </c>
      <c r="G1557" s="22">
        <f t="shared" si="311"/>
        <v>1.9466813279109798E+27</v>
      </c>
      <c r="H1557" s="22">
        <f t="shared" si="306"/>
        <v>13686697.93755248</v>
      </c>
      <c r="I1557" s="22">
        <f t="shared" si="308"/>
        <v>5.0903880075753218E+19</v>
      </c>
      <c r="J1557" s="16">
        <v>1</v>
      </c>
      <c r="K1557" s="16">
        <v>11</v>
      </c>
      <c r="L1557" s="16">
        <v>5</v>
      </c>
      <c r="M1557" s="16">
        <v>10000</v>
      </c>
      <c r="N1557" s="16">
        <v>10000</v>
      </c>
      <c r="O1557" s="16">
        <v>30</v>
      </c>
      <c r="P1557" s="16" t="b">
        <v>1</v>
      </c>
      <c r="Q1557" s="16">
        <v>0</v>
      </c>
      <c r="R1557" s="16" t="b">
        <v>0</v>
      </c>
      <c r="S1557" s="16">
        <v>101.000000000008</v>
      </c>
      <c r="T1557" s="16" t="s">
        <v>59</v>
      </c>
      <c r="U1557" s="18">
        <v>1652</v>
      </c>
      <c r="V1557" s="16">
        <v>2703</v>
      </c>
      <c r="W1557" s="22">
        <v>1.07</v>
      </c>
    </row>
    <row r="1558" spans="1:23" x14ac:dyDescent="0.3">
      <c r="A1558" s="19">
        <v>1556</v>
      </c>
      <c r="B1558" s="16" t="s">
        <v>56</v>
      </c>
      <c r="C1558" s="17" t="s">
        <v>138</v>
      </c>
      <c r="E1558" s="16">
        <f t="shared" si="309"/>
        <v>7856511259.1141062</v>
      </c>
      <c r="F1558" s="16">
        <v>5</v>
      </c>
      <c r="G1558" s="22">
        <f t="shared" si="311"/>
        <v>1.9574109666851724E+27</v>
      </c>
      <c r="H1558" s="22">
        <f t="shared" si="306"/>
        <v>13705426.338969063</v>
      </c>
      <c r="I1558" s="22">
        <f t="shared" si="308"/>
        <v>5.1103237986665669E+19</v>
      </c>
      <c r="J1558" s="16">
        <v>1</v>
      </c>
      <c r="K1558" s="16">
        <v>11</v>
      </c>
      <c r="L1558" s="16">
        <v>5</v>
      </c>
      <c r="M1558" s="16">
        <v>10000</v>
      </c>
      <c r="N1558" s="16">
        <v>10000</v>
      </c>
      <c r="O1558" s="16">
        <v>30</v>
      </c>
      <c r="P1558" s="16" t="b">
        <v>1</v>
      </c>
      <c r="Q1558" s="16">
        <v>0</v>
      </c>
      <c r="R1558" s="16" t="b">
        <v>0</v>
      </c>
      <c r="S1558" s="16">
        <v>101.000000000008</v>
      </c>
      <c r="T1558" s="16" t="s">
        <v>59</v>
      </c>
      <c r="U1558" s="18">
        <v>1653</v>
      </c>
      <c r="V1558" s="16">
        <v>2705</v>
      </c>
      <c r="W1558" s="22">
        <v>1.07</v>
      </c>
    </row>
    <row r="1559" spans="1:23" x14ac:dyDescent="0.3">
      <c r="A1559" s="15">
        <v>1557</v>
      </c>
      <c r="B1559" s="16" t="s">
        <v>56</v>
      </c>
      <c r="C1559" s="17" t="s">
        <v>138</v>
      </c>
      <c r="E1559" s="16">
        <f t="shared" si="309"/>
        <v>7872174256.4343328</v>
      </c>
      <c r="F1559" s="16">
        <v>5</v>
      </c>
      <c r="G1559" s="22">
        <f t="shared" si="311"/>
        <v>1.9681927941549048E+27</v>
      </c>
      <c r="H1559" s="22">
        <f t="shared" si="306"/>
        <v>13724168.393444484</v>
      </c>
      <c r="I1559" s="22">
        <f t="shared" si="308"/>
        <v>5.1303247821101711E+19</v>
      </c>
      <c r="J1559" s="16">
        <v>1</v>
      </c>
      <c r="K1559" s="16">
        <v>11</v>
      </c>
      <c r="L1559" s="16">
        <v>5</v>
      </c>
      <c r="M1559" s="16">
        <v>10000</v>
      </c>
      <c r="N1559" s="16">
        <v>10000</v>
      </c>
      <c r="O1559" s="16">
        <v>30</v>
      </c>
      <c r="P1559" s="16" t="b">
        <v>1</v>
      </c>
      <c r="Q1559" s="16">
        <v>0</v>
      </c>
      <c r="R1559" s="16" t="b">
        <v>0</v>
      </c>
      <c r="S1559" s="16">
        <v>101.000000000008</v>
      </c>
      <c r="T1559" s="16" t="s">
        <v>59</v>
      </c>
      <c r="U1559" s="18">
        <v>1654</v>
      </c>
      <c r="V1559" s="16">
        <v>2707</v>
      </c>
      <c r="W1559" s="22">
        <v>1.07</v>
      </c>
    </row>
    <row r="1560" spans="1:23" x14ac:dyDescent="0.3">
      <c r="A1560" s="19">
        <v>1558</v>
      </c>
      <c r="B1560" s="16" t="s">
        <v>56</v>
      </c>
      <c r="C1560" s="17" t="s">
        <v>138</v>
      </c>
      <c r="E1560" s="16">
        <f t="shared" si="309"/>
        <v>7887858393.4372253</v>
      </c>
      <c r="F1560" s="16">
        <v>5</v>
      </c>
      <c r="G1560" s="22">
        <f t="shared" si="311"/>
        <v>1.9790270304011775E+27</v>
      </c>
      <c r="H1560" s="22">
        <f t="shared" si="306"/>
        <v>13742924.102206791</v>
      </c>
      <c r="I1560" s="22">
        <f t="shared" si="308"/>
        <v>5.1503911290166575E+19</v>
      </c>
      <c r="J1560" s="16">
        <v>1</v>
      </c>
      <c r="K1560" s="16">
        <v>11</v>
      </c>
      <c r="L1560" s="16">
        <v>5</v>
      </c>
      <c r="M1560" s="16">
        <v>10000</v>
      </c>
      <c r="N1560" s="16">
        <v>10000</v>
      </c>
      <c r="O1560" s="16">
        <v>30</v>
      </c>
      <c r="P1560" s="16" t="b">
        <v>1</v>
      </c>
      <c r="Q1560" s="16">
        <v>0</v>
      </c>
      <c r="R1560" s="16" t="b">
        <v>0</v>
      </c>
      <c r="S1560" s="16">
        <v>101.000000000008</v>
      </c>
      <c r="T1560" s="16" t="s">
        <v>59</v>
      </c>
      <c r="U1560" s="18">
        <v>1655</v>
      </c>
      <c r="V1560" s="16">
        <v>2709</v>
      </c>
      <c r="W1560" s="22">
        <v>1.07</v>
      </c>
    </row>
    <row r="1561" spans="1:23" x14ac:dyDescent="0.3">
      <c r="A1561" s="15">
        <v>1559</v>
      </c>
      <c r="B1561" s="16" t="s">
        <v>56</v>
      </c>
      <c r="C1561" s="17" t="s">
        <v>138</v>
      </c>
      <c r="E1561" s="16">
        <f t="shared" si="309"/>
        <v>7903563685.0582085</v>
      </c>
      <c r="F1561" s="16">
        <v>5</v>
      </c>
      <c r="G1561" s="22">
        <f t="shared" si="311"/>
        <v>1.9899138962908711E+27</v>
      </c>
      <c r="H1561" s="22">
        <f t="shared" si="306"/>
        <v>13761693.466483431</v>
      </c>
      <c r="I1561" s="22">
        <f t="shared" si="308"/>
        <v>5.170523010835497E+19</v>
      </c>
      <c r="J1561" s="16">
        <v>1</v>
      </c>
      <c r="K1561" s="16">
        <v>11</v>
      </c>
      <c r="L1561" s="16">
        <v>5</v>
      </c>
      <c r="M1561" s="16">
        <v>10000</v>
      </c>
      <c r="N1561" s="16">
        <v>10000</v>
      </c>
      <c r="O1561" s="16">
        <v>30</v>
      </c>
      <c r="P1561" s="16" t="b">
        <v>1</v>
      </c>
      <c r="Q1561" s="16">
        <v>0</v>
      </c>
      <c r="R1561" s="16" t="b">
        <v>0</v>
      </c>
      <c r="S1561" s="16">
        <v>101.000000000008</v>
      </c>
      <c r="T1561" s="16" t="s">
        <v>59</v>
      </c>
      <c r="U1561" s="18">
        <v>1656</v>
      </c>
      <c r="V1561" s="16">
        <v>2711</v>
      </c>
      <c r="W1561" s="22">
        <v>1.07</v>
      </c>
    </row>
    <row r="1562" spans="1:23" x14ac:dyDescent="0.3">
      <c r="A1562" s="19">
        <v>1560</v>
      </c>
      <c r="B1562" s="16" t="s">
        <v>56</v>
      </c>
      <c r="C1562" s="17" t="s">
        <v>138</v>
      </c>
      <c r="E1562" s="16">
        <f t="shared" si="309"/>
        <v>7919290146.2335987</v>
      </c>
      <c r="F1562" s="16">
        <v>5</v>
      </c>
      <c r="G1562" s="22">
        <f>A1562^8.56+A1562^4+100*A1562+100</f>
        <v>2.1535083593300013E+27</v>
      </c>
      <c r="H1562" s="22">
        <f t="shared" si="306"/>
        <v>13780476.487501139</v>
      </c>
      <c r="I1562" s="22">
        <f t="shared" si="308"/>
        <v>5.190720599355374E+19</v>
      </c>
      <c r="J1562" s="16">
        <v>1</v>
      </c>
      <c r="K1562" s="16">
        <v>11</v>
      </c>
      <c r="L1562" s="16">
        <v>5</v>
      </c>
      <c r="M1562" s="16">
        <v>10000</v>
      </c>
      <c r="N1562" s="16">
        <v>10000</v>
      </c>
      <c r="O1562" s="16">
        <v>30</v>
      </c>
      <c r="P1562" s="16" t="b">
        <v>1</v>
      </c>
      <c r="Q1562" s="16">
        <v>0</v>
      </c>
      <c r="R1562" s="16" t="b">
        <v>0</v>
      </c>
      <c r="S1562" s="16">
        <v>101.000000000008</v>
      </c>
      <c r="T1562" s="16" t="s">
        <v>59</v>
      </c>
      <c r="U1562" s="18">
        <v>1657</v>
      </c>
      <c r="V1562" s="16">
        <v>2713</v>
      </c>
      <c r="W1562" s="22">
        <v>1.07</v>
      </c>
    </row>
    <row r="1563" spans="1:23" x14ac:dyDescent="0.3">
      <c r="A1563" s="15">
        <v>1561</v>
      </c>
      <c r="B1563" s="16" t="s">
        <v>56</v>
      </c>
      <c r="C1563" s="17" t="s">
        <v>138</v>
      </c>
      <c r="E1563" s="12">
        <f t="shared" si="309"/>
        <v>7935037791.9007072</v>
      </c>
      <c r="F1563" s="16">
        <v>5</v>
      </c>
      <c r="G1563" s="22">
        <f t="shared" ref="G1563:G1602" si="312">A1563^8.56+A1563^4+100*A1563+100</f>
        <v>2.1653537191366657E+27</v>
      </c>
      <c r="H1563" s="22">
        <f t="shared" si="306"/>
        <v>13799273.166485922</v>
      </c>
      <c r="I1563" s="22">
        <f t="shared" si="308"/>
        <v>5.2109840667046658E+19</v>
      </c>
      <c r="J1563" s="16">
        <v>1</v>
      </c>
      <c r="K1563" s="16">
        <v>11</v>
      </c>
      <c r="L1563" s="16">
        <v>5</v>
      </c>
      <c r="M1563" s="16">
        <v>10000</v>
      </c>
      <c r="N1563" s="16">
        <v>10000</v>
      </c>
      <c r="O1563" s="16">
        <v>30</v>
      </c>
      <c r="P1563" s="16" t="b">
        <v>1</v>
      </c>
      <c r="Q1563" s="16">
        <v>0</v>
      </c>
      <c r="R1563" s="16" t="b">
        <v>0</v>
      </c>
      <c r="S1563" s="16">
        <v>101.000000000008</v>
      </c>
      <c r="T1563" s="16" t="s">
        <v>59</v>
      </c>
      <c r="U1563" s="18">
        <v>1658</v>
      </c>
      <c r="V1563" s="16">
        <v>2715</v>
      </c>
      <c r="W1563" s="22">
        <v>1.07</v>
      </c>
    </row>
    <row r="1564" spans="1:23" x14ac:dyDescent="0.3">
      <c r="A1564" s="19">
        <v>1562</v>
      </c>
      <c r="B1564" s="16" t="s">
        <v>56</v>
      </c>
      <c r="C1564" s="17" t="s">
        <v>138</v>
      </c>
      <c r="E1564" s="16">
        <f t="shared" si="309"/>
        <v>7950806636.9978018</v>
      </c>
      <c r="F1564" s="16">
        <v>5</v>
      </c>
      <c r="G1564" s="22">
        <f t="shared" si="312"/>
        <v>2.1772565857359571E+27</v>
      </c>
      <c r="H1564" s="22">
        <f t="shared" si="306"/>
        <v>13818083.50466319</v>
      </c>
      <c r="I1564" s="22">
        <f t="shared" si="308"/>
        <v>5.2313135853520355E+19</v>
      </c>
      <c r="J1564" s="16">
        <v>1</v>
      </c>
      <c r="K1564" s="16">
        <v>11</v>
      </c>
      <c r="L1564" s="16">
        <v>5</v>
      </c>
      <c r="M1564" s="16">
        <v>10000</v>
      </c>
      <c r="N1564" s="16">
        <v>10000</v>
      </c>
      <c r="O1564" s="16">
        <v>30</v>
      </c>
      <c r="P1564" s="16" t="b">
        <v>1</v>
      </c>
      <c r="Q1564" s="16">
        <v>0</v>
      </c>
      <c r="R1564" s="16" t="b">
        <v>0</v>
      </c>
      <c r="S1564" s="16">
        <v>101.000000000008</v>
      </c>
      <c r="T1564" s="16" t="s">
        <v>59</v>
      </c>
      <c r="U1564" s="18">
        <v>1659</v>
      </c>
      <c r="V1564" s="16">
        <v>2717</v>
      </c>
      <c r="W1564" s="22">
        <v>1.07</v>
      </c>
    </row>
    <row r="1565" spans="1:23" x14ac:dyDescent="0.3">
      <c r="A1565" s="15">
        <v>1563</v>
      </c>
      <c r="B1565" s="16" t="s">
        <v>56</v>
      </c>
      <c r="C1565" s="17" t="s">
        <v>138</v>
      </c>
      <c r="E1565" s="12">
        <f t="shared" si="309"/>
        <v>7966596696.4640703</v>
      </c>
      <c r="F1565" s="16">
        <v>5</v>
      </c>
      <c r="G1565" s="22">
        <f t="shared" si="312"/>
        <v>2.1892172012271254E+27</v>
      </c>
      <c r="H1565" s="22">
        <f t="shared" si="306"/>
        <v>13836907.503257668</v>
      </c>
      <c r="I1565" s="22">
        <f t="shared" si="308"/>
        <v>5.2517093281066574E+19</v>
      </c>
      <c r="J1565" s="16">
        <v>1</v>
      </c>
      <c r="K1565" s="16">
        <v>11</v>
      </c>
      <c r="L1565" s="16">
        <v>5</v>
      </c>
      <c r="M1565" s="16">
        <v>10000</v>
      </c>
      <c r="N1565" s="16">
        <v>10000</v>
      </c>
      <c r="O1565" s="16">
        <v>30</v>
      </c>
      <c r="P1565" s="16" t="b">
        <v>1</v>
      </c>
      <c r="Q1565" s="16">
        <v>0</v>
      </c>
      <c r="R1565" s="16" t="b">
        <v>0</v>
      </c>
      <c r="S1565" s="16">
        <v>101.000000000008</v>
      </c>
      <c r="T1565" s="16" t="s">
        <v>59</v>
      </c>
      <c r="U1565" s="18">
        <v>1660</v>
      </c>
      <c r="V1565" s="16">
        <v>2719</v>
      </c>
      <c r="W1565" s="22">
        <v>1.07</v>
      </c>
    </row>
    <row r="1566" spans="1:23" x14ac:dyDescent="0.3">
      <c r="A1566" s="19">
        <v>1564</v>
      </c>
      <c r="B1566" s="16" t="s">
        <v>56</v>
      </c>
      <c r="C1566" s="17" t="s">
        <v>138</v>
      </c>
      <c r="E1566" s="16">
        <f t="shared" si="309"/>
        <v>7982407985.2397308</v>
      </c>
      <c r="F1566" s="16">
        <v>5</v>
      </c>
      <c r="G1566" s="22">
        <f t="shared" si="312"/>
        <v>2.2012358085726752E+27</v>
      </c>
      <c r="H1566" s="22">
        <f t="shared" si="306"/>
        <v>13855745.163493335</v>
      </c>
      <c r="I1566" s="22">
        <f t="shared" si="308"/>
        <v>5.2721714681188434E+19</v>
      </c>
      <c r="J1566" s="16">
        <v>1</v>
      </c>
      <c r="K1566" s="16">
        <v>11</v>
      </c>
      <c r="L1566" s="16">
        <v>5</v>
      </c>
      <c r="M1566" s="16">
        <v>10000</v>
      </c>
      <c r="N1566" s="16">
        <v>10000</v>
      </c>
      <c r="O1566" s="16">
        <v>30</v>
      </c>
      <c r="P1566" s="16" t="b">
        <v>1</v>
      </c>
      <c r="Q1566" s="16">
        <v>0</v>
      </c>
      <c r="R1566" s="16" t="b">
        <v>0</v>
      </c>
      <c r="S1566" s="16">
        <v>101.000000000008</v>
      </c>
      <c r="T1566" s="16" t="s">
        <v>59</v>
      </c>
      <c r="U1566" s="18">
        <v>1661</v>
      </c>
      <c r="V1566" s="16">
        <v>2721</v>
      </c>
      <c r="W1566" s="22">
        <v>1.07</v>
      </c>
    </row>
    <row r="1567" spans="1:23" x14ac:dyDescent="0.3">
      <c r="A1567" s="15">
        <v>1565</v>
      </c>
      <c r="B1567" s="16" t="s">
        <v>56</v>
      </c>
      <c r="C1567" s="17" t="s">
        <v>138</v>
      </c>
      <c r="E1567" s="16">
        <f t="shared" si="309"/>
        <v>7998240518.2658758</v>
      </c>
      <c r="F1567" s="16">
        <v>5</v>
      </c>
      <c r="G1567" s="22">
        <f t="shared" si="312"/>
        <v>2.2133126516009634E+27</v>
      </c>
      <c r="H1567" s="22">
        <f t="shared" si="306"/>
        <v>13874596.486593554</v>
      </c>
      <c r="I1567" s="22">
        <f t="shared" si="308"/>
        <v>5.2927001788804964E+19</v>
      </c>
      <c r="J1567" s="16">
        <v>1</v>
      </c>
      <c r="K1567" s="16">
        <v>11</v>
      </c>
      <c r="L1567" s="16">
        <v>5</v>
      </c>
      <c r="M1567" s="16">
        <v>10000</v>
      </c>
      <c r="N1567" s="16">
        <v>10000</v>
      </c>
      <c r="O1567" s="16">
        <v>30</v>
      </c>
      <c r="P1567" s="16" t="b">
        <v>1</v>
      </c>
      <c r="Q1567" s="16">
        <v>0</v>
      </c>
      <c r="R1567" s="16" t="b">
        <v>0</v>
      </c>
      <c r="S1567" s="16">
        <v>101.000000000008</v>
      </c>
      <c r="T1567" s="16" t="s">
        <v>59</v>
      </c>
      <c r="U1567" s="18">
        <v>1662</v>
      </c>
      <c r="V1567" s="16">
        <v>2723</v>
      </c>
      <c r="W1567" s="22">
        <v>1.07</v>
      </c>
    </row>
    <row r="1568" spans="1:23" x14ac:dyDescent="0.3">
      <c r="A1568" s="19">
        <v>1566</v>
      </c>
      <c r="B1568" s="16" t="s">
        <v>56</v>
      </c>
      <c r="C1568" s="17" t="s">
        <v>138</v>
      </c>
      <c r="E1568" s="16">
        <f t="shared" si="309"/>
        <v>8014094310.4846392</v>
      </c>
      <c r="F1568" s="16">
        <v>5</v>
      </c>
      <c r="G1568" s="22">
        <f t="shared" si="312"/>
        <v>2.2254479750087138E+27</v>
      </c>
      <c r="H1568" s="22">
        <f t="shared" si="306"/>
        <v>13893461.47378104</v>
      </c>
      <c r="I1568" s="22">
        <f t="shared" si="308"/>
        <v>5.313295634225442E+19</v>
      </c>
      <c r="J1568" s="16">
        <v>1</v>
      </c>
      <c r="K1568" s="16">
        <v>11</v>
      </c>
      <c r="L1568" s="16">
        <v>5</v>
      </c>
      <c r="M1568" s="16">
        <v>10000</v>
      </c>
      <c r="N1568" s="16">
        <v>10000</v>
      </c>
      <c r="O1568" s="16">
        <v>30</v>
      </c>
      <c r="P1568" s="16" t="b">
        <v>1</v>
      </c>
      <c r="Q1568" s="16">
        <v>0</v>
      </c>
      <c r="R1568" s="16" t="b">
        <v>0</v>
      </c>
      <c r="S1568" s="16">
        <v>101.000000000008</v>
      </c>
      <c r="T1568" s="16" t="s">
        <v>59</v>
      </c>
      <c r="U1568" s="18">
        <v>1663</v>
      </c>
      <c r="V1568" s="16">
        <v>2725</v>
      </c>
      <c r="W1568" s="22">
        <v>1.07</v>
      </c>
    </row>
    <row r="1569" spans="1:23" x14ac:dyDescent="0.3">
      <c r="A1569" s="15">
        <v>1567</v>
      </c>
      <c r="B1569" s="16" t="s">
        <v>56</v>
      </c>
      <c r="C1569" s="17" t="s">
        <v>138</v>
      </c>
      <c r="E1569" s="16">
        <f t="shared" si="309"/>
        <v>8029969376.8390198</v>
      </c>
      <c r="F1569" s="16">
        <v>5</v>
      </c>
      <c r="G1569" s="22">
        <f t="shared" si="312"/>
        <v>2.2376420243635007E+27</v>
      </c>
      <c r="H1569" s="22">
        <f t="shared" si="306"/>
        <v>13912340.126277786</v>
      </c>
      <c r="I1569" s="22">
        <f t="shared" si="308"/>
        <v>5.3339580083300254E+19</v>
      </c>
      <c r="J1569" s="16">
        <v>1</v>
      </c>
      <c r="K1569" s="16">
        <v>11</v>
      </c>
      <c r="L1569" s="16">
        <v>5</v>
      </c>
      <c r="M1569" s="16">
        <v>10000</v>
      </c>
      <c r="N1569" s="16">
        <v>10000</v>
      </c>
      <c r="O1569" s="16">
        <v>30</v>
      </c>
      <c r="P1569" s="16" t="b">
        <v>1</v>
      </c>
      <c r="Q1569" s="16">
        <v>0</v>
      </c>
      <c r="R1569" s="16" t="b">
        <v>0</v>
      </c>
      <c r="S1569" s="16">
        <v>101.000000000008</v>
      </c>
      <c r="T1569" s="16" t="s">
        <v>59</v>
      </c>
      <c r="U1569" s="18">
        <v>1664</v>
      </c>
      <c r="V1569" s="16">
        <v>2727</v>
      </c>
      <c r="W1569" s="22">
        <v>1.07</v>
      </c>
    </row>
    <row r="1570" spans="1:23" x14ac:dyDescent="0.3">
      <c r="A1570" s="19">
        <v>1568</v>
      </c>
      <c r="B1570" s="16" t="s">
        <v>56</v>
      </c>
      <c r="C1570" s="17" t="s">
        <v>138</v>
      </c>
      <c r="E1570" s="16">
        <f t="shared" si="309"/>
        <v>8045865732.2730103</v>
      </c>
      <c r="F1570" s="16">
        <v>5</v>
      </c>
      <c r="G1570" s="22">
        <f t="shared" si="312"/>
        <v>2.2498950461063215E+27</v>
      </c>
      <c r="H1570" s="22">
        <f t="shared" si="306"/>
        <v>13931232.445305111</v>
      </c>
      <c r="I1570" s="22">
        <f t="shared" si="308"/>
        <v>5.3546874757134123E+19</v>
      </c>
      <c r="J1570" s="16">
        <v>1</v>
      </c>
      <c r="K1570" s="16">
        <v>11</v>
      </c>
      <c r="L1570" s="16">
        <v>5</v>
      </c>
      <c r="M1570" s="16">
        <v>10000</v>
      </c>
      <c r="N1570" s="16">
        <v>10000</v>
      </c>
      <c r="O1570" s="16">
        <v>30</v>
      </c>
      <c r="P1570" s="16" t="b">
        <v>1</v>
      </c>
      <c r="Q1570" s="16">
        <v>0</v>
      </c>
      <c r="R1570" s="16" t="b">
        <v>0</v>
      </c>
      <c r="S1570" s="16">
        <v>101.000000000008</v>
      </c>
      <c r="T1570" s="16" t="s">
        <v>59</v>
      </c>
      <c r="U1570" s="18">
        <v>1665</v>
      </c>
      <c r="V1570" s="16">
        <v>2729</v>
      </c>
      <c r="W1570" s="22">
        <v>1.07</v>
      </c>
    </row>
    <row r="1571" spans="1:23" x14ac:dyDescent="0.3">
      <c r="A1571" s="15">
        <v>1569</v>
      </c>
      <c r="B1571" s="16" t="s">
        <v>56</v>
      </c>
      <c r="C1571" s="17" t="s">
        <v>138</v>
      </c>
      <c r="E1571" s="12">
        <f t="shared" si="309"/>
        <v>8061783391.7315979</v>
      </c>
      <c r="F1571" s="16">
        <v>5</v>
      </c>
      <c r="G1571" s="22">
        <f t="shared" si="312"/>
        <v>2.2622072875541722E+27</v>
      </c>
      <c r="H1571" s="22">
        <f t="shared" si="306"/>
        <v>13950138.432083711</v>
      </c>
      <c r="I1571" s="22">
        <f t="shared" si="308"/>
        <v>5.3754842112381854E+19</v>
      </c>
      <c r="J1571" s="16">
        <v>1</v>
      </c>
      <c r="K1571" s="16">
        <v>11</v>
      </c>
      <c r="L1571" s="16">
        <v>5</v>
      </c>
      <c r="M1571" s="16">
        <v>10000</v>
      </c>
      <c r="N1571" s="16">
        <v>10000</v>
      </c>
      <c r="O1571" s="16">
        <v>30</v>
      </c>
      <c r="P1571" s="16" t="b">
        <v>1</v>
      </c>
      <c r="Q1571" s="16">
        <v>0</v>
      </c>
      <c r="R1571" s="16" t="b">
        <v>0</v>
      </c>
      <c r="S1571" s="16">
        <v>101.000000000008</v>
      </c>
      <c r="T1571" s="16" t="s">
        <v>59</v>
      </c>
      <c r="U1571" s="18">
        <v>1666</v>
      </c>
      <c r="V1571" s="16">
        <v>2731</v>
      </c>
      <c r="W1571" s="22">
        <v>1.07</v>
      </c>
    </row>
    <row r="1572" spans="1:23" x14ac:dyDescent="0.3">
      <c r="A1572" s="19">
        <v>1570</v>
      </c>
      <c r="B1572" s="16" t="s">
        <v>56</v>
      </c>
      <c r="C1572" s="17" t="s">
        <v>138</v>
      </c>
      <c r="E1572" s="16">
        <f t="shared" si="309"/>
        <v>8077722370.1606388</v>
      </c>
      <c r="F1572" s="16">
        <v>5</v>
      </c>
      <c r="G1572" s="22">
        <f>A1572^8.57+A1572^4+100*A1572+100</f>
        <v>2.448274003583225E+27</v>
      </c>
      <c r="H1572" s="22">
        <f t="shared" si="306"/>
        <v>13969058.087833606</v>
      </c>
      <c r="I1572" s="22">
        <f t="shared" si="308"/>
        <v>5.3963483901107585E+19</v>
      </c>
      <c r="J1572" s="16">
        <v>1</v>
      </c>
      <c r="K1572" s="16">
        <v>11</v>
      </c>
      <c r="L1572" s="16">
        <v>5</v>
      </c>
      <c r="M1572" s="16">
        <v>10000</v>
      </c>
      <c r="N1572" s="16">
        <v>10000</v>
      </c>
      <c r="O1572" s="16">
        <v>30</v>
      </c>
      <c r="P1572" s="16" t="b">
        <v>1</v>
      </c>
      <c r="Q1572" s="16">
        <v>0</v>
      </c>
      <c r="R1572" s="16" t="b">
        <v>0</v>
      </c>
      <c r="S1572" s="16">
        <v>101.000000000008</v>
      </c>
      <c r="T1572" s="16" t="s">
        <v>59</v>
      </c>
      <c r="U1572" s="18">
        <v>1667</v>
      </c>
      <c r="V1572" s="16">
        <v>2733</v>
      </c>
      <c r="W1572" s="22">
        <v>1.07</v>
      </c>
    </row>
    <row r="1573" spans="1:23" x14ac:dyDescent="0.3">
      <c r="A1573" s="15">
        <v>1571</v>
      </c>
      <c r="B1573" s="16" t="s">
        <v>56</v>
      </c>
      <c r="C1573" s="17" t="s">
        <v>138</v>
      </c>
      <c r="E1573" s="12">
        <f t="shared" si="309"/>
        <v>8093682682.5070257</v>
      </c>
      <c r="F1573" s="16">
        <v>5</v>
      </c>
      <c r="G1573" s="22">
        <f t="shared" ref="G1573:G1602" si="313">A1573^8.57+A1573^4+100*A1573+100</f>
        <v>2.4616704125783551E+27</v>
      </c>
      <c r="H1573" s="22">
        <f t="shared" si="306"/>
        <v>13987991.41377409</v>
      </c>
      <c r="I1573" s="22">
        <f t="shared" si="308"/>
        <v>5.4172801878817915E+19</v>
      </c>
      <c r="J1573" s="16">
        <v>1</v>
      </c>
      <c r="K1573" s="16">
        <v>11</v>
      </c>
      <c r="L1573" s="16">
        <v>5</v>
      </c>
      <c r="M1573" s="16">
        <v>10000</v>
      </c>
      <c r="N1573" s="16">
        <v>10000</v>
      </c>
      <c r="O1573" s="16">
        <v>30</v>
      </c>
      <c r="P1573" s="16" t="b">
        <v>1</v>
      </c>
      <c r="Q1573" s="16">
        <v>0</v>
      </c>
      <c r="R1573" s="16" t="b">
        <v>0</v>
      </c>
      <c r="S1573" s="16">
        <v>101.000000000008</v>
      </c>
      <c r="T1573" s="16" t="s">
        <v>59</v>
      </c>
      <c r="U1573" s="18">
        <v>1668</v>
      </c>
      <c r="V1573" s="16">
        <v>2735</v>
      </c>
      <c r="W1573" s="22">
        <v>1.07</v>
      </c>
    </row>
    <row r="1574" spans="1:23" x14ac:dyDescent="0.3">
      <c r="A1574" s="19">
        <v>1572</v>
      </c>
      <c r="B1574" s="16" t="s">
        <v>56</v>
      </c>
      <c r="C1574" s="17" t="s">
        <v>138</v>
      </c>
      <c r="E1574" s="16">
        <f t="shared" si="309"/>
        <v>8109664343.718564</v>
      </c>
      <c r="F1574" s="16">
        <v>5</v>
      </c>
      <c r="G1574" s="22">
        <f t="shared" si="313"/>
        <v>2.4751315290962547E+27</v>
      </c>
      <c r="H1574" s="22">
        <f t="shared" si="306"/>
        <v>14006938.411123835</v>
      </c>
      <c r="I1574" s="22">
        <f t="shared" si="308"/>
        <v>5.4382797804466291E+19</v>
      </c>
      <c r="J1574" s="16">
        <v>1</v>
      </c>
      <c r="K1574" s="16">
        <v>11</v>
      </c>
      <c r="L1574" s="16">
        <v>5</v>
      </c>
      <c r="M1574" s="16">
        <v>10000</v>
      </c>
      <c r="N1574" s="16">
        <v>10000</v>
      </c>
      <c r="O1574" s="16">
        <v>30</v>
      </c>
      <c r="P1574" s="16" t="b">
        <v>1</v>
      </c>
      <c r="Q1574" s="16">
        <v>0</v>
      </c>
      <c r="R1574" s="16" t="b">
        <v>0</v>
      </c>
      <c r="S1574" s="16">
        <v>101.000000000008</v>
      </c>
      <c r="T1574" s="16" t="s">
        <v>59</v>
      </c>
      <c r="U1574" s="18">
        <v>1669</v>
      </c>
      <c r="V1574" s="16">
        <v>2737</v>
      </c>
      <c r="W1574" s="22">
        <v>1.07</v>
      </c>
    </row>
    <row r="1575" spans="1:23" x14ac:dyDescent="0.3">
      <c r="A1575" s="15">
        <v>1573</v>
      </c>
      <c r="B1575" s="16" t="s">
        <v>56</v>
      </c>
      <c r="C1575" s="17" t="s">
        <v>138</v>
      </c>
      <c r="E1575" s="16">
        <f t="shared" si="309"/>
        <v>8125667368.7439699</v>
      </c>
      <c r="F1575" s="16">
        <v>5</v>
      </c>
      <c r="G1575" s="22">
        <f t="shared" si="313"/>
        <v>2.4886576242270616E+27</v>
      </c>
      <c r="H1575" s="22">
        <f t="shared" si="306"/>
        <v>14025899.081100859</v>
      </c>
      <c r="I1575" s="22">
        <f t="shared" si="308"/>
        <v>5.4593473440458809E+19</v>
      </c>
      <c r="J1575" s="16">
        <v>1</v>
      </c>
      <c r="K1575" s="16">
        <v>11</v>
      </c>
      <c r="L1575" s="16">
        <v>5</v>
      </c>
      <c r="M1575" s="16">
        <v>10000</v>
      </c>
      <c r="N1575" s="16">
        <v>10000</v>
      </c>
      <c r="O1575" s="16">
        <v>30</v>
      </c>
      <c r="P1575" s="16" t="b">
        <v>1</v>
      </c>
      <c r="Q1575" s="16">
        <v>0</v>
      </c>
      <c r="R1575" s="16" t="b">
        <v>0</v>
      </c>
      <c r="S1575" s="16">
        <v>101.000000000008</v>
      </c>
      <c r="T1575" s="16" t="s">
        <v>59</v>
      </c>
      <c r="U1575" s="18">
        <v>1670</v>
      </c>
      <c r="V1575" s="16">
        <v>2739</v>
      </c>
      <c r="W1575" s="22">
        <v>1.07</v>
      </c>
    </row>
    <row r="1576" spans="1:23" x14ac:dyDescent="0.3">
      <c r="A1576" s="19">
        <v>1574</v>
      </c>
      <c r="B1576" s="16" t="s">
        <v>56</v>
      </c>
      <c r="C1576" s="17" t="s">
        <v>138</v>
      </c>
      <c r="E1576" s="16">
        <f t="shared" si="309"/>
        <v>8141691772.5329771</v>
      </c>
      <c r="F1576" s="16">
        <v>5</v>
      </c>
      <c r="G1576" s="22">
        <f t="shared" si="313"/>
        <v>2.502248970023213E+27</v>
      </c>
      <c r="H1576" s="22">
        <f t="shared" si="306"/>
        <v>14044873.424922459</v>
      </c>
      <c r="I1576" s="22">
        <f t="shared" si="308"/>
        <v>5.4804830552657887E+19</v>
      </c>
      <c r="J1576" s="16">
        <v>1</v>
      </c>
      <c r="K1576" s="16">
        <v>11</v>
      </c>
      <c r="L1576" s="16">
        <v>5</v>
      </c>
      <c r="M1576" s="16">
        <v>10000</v>
      </c>
      <c r="N1576" s="16">
        <v>10000</v>
      </c>
      <c r="O1576" s="16">
        <v>30</v>
      </c>
      <c r="P1576" s="16" t="b">
        <v>1</v>
      </c>
      <c r="Q1576" s="16">
        <v>0</v>
      </c>
      <c r="R1576" s="16" t="b">
        <v>0</v>
      </c>
      <c r="S1576" s="16">
        <v>101.000000000008</v>
      </c>
      <c r="T1576" s="16" t="s">
        <v>59</v>
      </c>
      <c r="U1576" s="18">
        <v>1671</v>
      </c>
      <c r="V1576" s="16">
        <v>2741</v>
      </c>
      <c r="W1576" s="22">
        <v>1.07</v>
      </c>
    </row>
    <row r="1577" spans="1:23" x14ac:dyDescent="0.3">
      <c r="A1577" s="15">
        <v>1575</v>
      </c>
      <c r="B1577" s="16" t="s">
        <v>56</v>
      </c>
      <c r="C1577" s="17" t="s">
        <v>138</v>
      </c>
      <c r="E1577" s="16">
        <f t="shared" si="309"/>
        <v>8157737570.0362711</v>
      </c>
      <c r="F1577" s="16">
        <v>5</v>
      </c>
      <c r="G1577" s="22">
        <f t="shared" si="313"/>
        <v>2.5159058395021389E+27</v>
      </c>
      <c r="H1577" s="22">
        <f t="shared" si="306"/>
        <v>14063861.44380533</v>
      </c>
      <c r="I1577" s="22">
        <f t="shared" si="308"/>
        <v>5.5016870910386823E+19</v>
      </c>
      <c r="J1577" s="16">
        <v>1</v>
      </c>
      <c r="K1577" s="16">
        <v>11</v>
      </c>
      <c r="L1577" s="16">
        <v>5</v>
      </c>
      <c r="M1577" s="16">
        <v>10000</v>
      </c>
      <c r="N1577" s="16">
        <v>10000</v>
      </c>
      <c r="O1577" s="16">
        <v>30</v>
      </c>
      <c r="P1577" s="16" t="b">
        <v>1</v>
      </c>
      <c r="Q1577" s="16">
        <v>0</v>
      </c>
      <c r="R1577" s="16" t="b">
        <v>0</v>
      </c>
      <c r="S1577" s="16">
        <v>101.000000000008</v>
      </c>
      <c r="T1577" s="16" t="s">
        <v>59</v>
      </c>
      <c r="U1577" s="18">
        <v>1672</v>
      </c>
      <c r="V1577" s="16">
        <v>2743</v>
      </c>
      <c r="W1577" s="22">
        <v>1.07</v>
      </c>
    </row>
    <row r="1578" spans="1:23" x14ac:dyDescent="0.3">
      <c r="A1578" s="19">
        <v>1576</v>
      </c>
      <c r="B1578" s="16" t="s">
        <v>56</v>
      </c>
      <c r="C1578" s="17" t="s">
        <v>138</v>
      </c>
      <c r="E1578" s="16">
        <f t="shared" si="309"/>
        <v>8173804776.2054024</v>
      </c>
      <c r="F1578" s="16">
        <v>5</v>
      </c>
      <c r="G1578" s="22">
        <f t="shared" si="313"/>
        <v>2.5296285066491588E+27</v>
      </c>
      <c r="H1578" s="22">
        <f t="shared" si="306"/>
        <v>14082863.138965469</v>
      </c>
      <c r="I1578" s="22">
        <f t="shared" si="308"/>
        <v>5.5229596286434279E+19</v>
      </c>
      <c r="J1578" s="16">
        <v>1</v>
      </c>
      <c r="K1578" s="16">
        <v>11</v>
      </c>
      <c r="L1578" s="16">
        <v>5</v>
      </c>
      <c r="M1578" s="16">
        <v>10000</v>
      </c>
      <c r="N1578" s="16">
        <v>10000</v>
      </c>
      <c r="O1578" s="16">
        <v>30</v>
      </c>
      <c r="P1578" s="16" t="b">
        <v>1</v>
      </c>
      <c r="Q1578" s="16">
        <v>0</v>
      </c>
      <c r="R1578" s="16" t="b">
        <v>0</v>
      </c>
      <c r="S1578" s="16">
        <v>101.000000000008</v>
      </c>
      <c r="T1578" s="16" t="s">
        <v>59</v>
      </c>
      <c r="U1578" s="18">
        <v>1673</v>
      </c>
      <c r="V1578" s="16">
        <v>2745</v>
      </c>
      <c r="W1578" s="22">
        <v>1.07</v>
      </c>
    </row>
    <row r="1579" spans="1:23" x14ac:dyDescent="0.3">
      <c r="A1579" s="15">
        <v>1577</v>
      </c>
      <c r="B1579" s="16" t="s">
        <v>56</v>
      </c>
      <c r="C1579" s="17" t="s">
        <v>138</v>
      </c>
      <c r="E1579" s="12">
        <f t="shared" si="309"/>
        <v>8189893405.9929819</v>
      </c>
      <c r="F1579" s="16">
        <v>5</v>
      </c>
      <c r="G1579" s="22">
        <f t="shared" si="313"/>
        <v>2.5434172464202229E+27</v>
      </c>
      <c r="H1579" s="22">
        <f t="shared" si="306"/>
        <v>14101878.511618176</v>
      </c>
      <c r="I1579" s="22">
        <f t="shared" si="308"/>
        <v>5.5443008457059615E+19</v>
      </c>
      <c r="J1579" s="16">
        <v>1</v>
      </c>
      <c r="K1579" s="16">
        <v>11</v>
      </c>
      <c r="L1579" s="16">
        <v>5</v>
      </c>
      <c r="M1579" s="16">
        <v>10000</v>
      </c>
      <c r="N1579" s="16">
        <v>10000</v>
      </c>
      <c r="O1579" s="16">
        <v>30</v>
      </c>
      <c r="P1579" s="16" t="b">
        <v>1</v>
      </c>
      <c r="Q1579" s="16">
        <v>0</v>
      </c>
      <c r="R1579" s="16" t="b">
        <v>0</v>
      </c>
      <c r="S1579" s="16">
        <v>101.000000000008</v>
      </c>
      <c r="T1579" s="16" t="s">
        <v>59</v>
      </c>
      <c r="U1579" s="18">
        <v>1674</v>
      </c>
      <c r="V1579" s="16">
        <v>2747</v>
      </c>
      <c r="W1579" s="22">
        <v>1.07</v>
      </c>
    </row>
    <row r="1580" spans="1:23" x14ac:dyDescent="0.3">
      <c r="A1580" s="19">
        <v>1578</v>
      </c>
      <c r="B1580" s="16" t="s">
        <v>56</v>
      </c>
      <c r="C1580" s="17" t="s">
        <v>138</v>
      </c>
      <c r="E1580" s="16">
        <f t="shared" si="309"/>
        <v>8206003474.3524981</v>
      </c>
      <c r="F1580" s="16">
        <v>5</v>
      </c>
      <c r="G1580" s="22">
        <f t="shared" si="313"/>
        <v>2.5572723347448035E+27</v>
      </c>
      <c r="H1580" s="22">
        <f t="shared" si="306"/>
        <v>14120907.56297816</v>
      </c>
      <c r="I1580" s="22">
        <f t="shared" si="308"/>
        <v>5.5657109201995891E+19</v>
      </c>
      <c r="J1580" s="16">
        <v>1</v>
      </c>
      <c r="K1580" s="16">
        <v>11</v>
      </c>
      <c r="L1580" s="16">
        <v>5</v>
      </c>
      <c r="M1580" s="16">
        <v>10000</v>
      </c>
      <c r="N1580" s="16">
        <v>10000</v>
      </c>
      <c r="O1580" s="16">
        <v>30</v>
      </c>
      <c r="P1580" s="16" t="b">
        <v>1</v>
      </c>
      <c r="Q1580" s="16">
        <v>0</v>
      </c>
      <c r="R1580" s="16" t="b">
        <v>0</v>
      </c>
      <c r="S1580" s="16">
        <v>101.000000000008</v>
      </c>
      <c r="T1580" s="16" t="s">
        <v>59</v>
      </c>
      <c r="U1580" s="18">
        <v>1675</v>
      </c>
      <c r="V1580" s="16">
        <v>2749</v>
      </c>
      <c r="W1580" s="22">
        <v>1.07</v>
      </c>
    </row>
    <row r="1581" spans="1:23" x14ac:dyDescent="0.3">
      <c r="A1581" s="15">
        <v>1579</v>
      </c>
      <c r="B1581" s="16" t="s">
        <v>56</v>
      </c>
      <c r="C1581" s="17" t="s">
        <v>138</v>
      </c>
      <c r="E1581" s="12">
        <f t="shared" si="309"/>
        <v>8222134996.2384043</v>
      </c>
      <c r="F1581" s="16">
        <v>5</v>
      </c>
      <c r="G1581" s="22">
        <f t="shared" si="313"/>
        <v>2.5711940485287055E+27</v>
      </c>
      <c r="H1581" s="22">
        <f t="shared" si="306"/>
        <v>14139950.294259449</v>
      </c>
      <c r="I1581" s="22">
        <f t="shared" si="308"/>
        <v>5.5871900304457507E+19</v>
      </c>
      <c r="J1581" s="16">
        <v>1</v>
      </c>
      <c r="K1581" s="16">
        <v>11</v>
      </c>
      <c r="L1581" s="16">
        <v>5</v>
      </c>
      <c r="M1581" s="16">
        <v>10000</v>
      </c>
      <c r="N1581" s="16">
        <v>10000</v>
      </c>
      <c r="O1581" s="16">
        <v>30</v>
      </c>
      <c r="P1581" s="16" t="b">
        <v>1</v>
      </c>
      <c r="Q1581" s="16">
        <v>0</v>
      </c>
      <c r="R1581" s="16" t="b">
        <v>0</v>
      </c>
      <c r="S1581" s="16">
        <v>101.000000000008</v>
      </c>
      <c r="T1581" s="16" t="s">
        <v>59</v>
      </c>
      <c r="U1581" s="18">
        <v>1676</v>
      </c>
      <c r="V1581" s="16">
        <v>2751</v>
      </c>
      <c r="W1581" s="22">
        <v>1.07</v>
      </c>
    </row>
    <row r="1582" spans="1:23" x14ac:dyDescent="0.3">
      <c r="A1582" s="19">
        <v>1580</v>
      </c>
      <c r="B1582" s="16" t="s">
        <v>56</v>
      </c>
      <c r="C1582" s="17" t="s">
        <v>138</v>
      </c>
      <c r="E1582" s="16">
        <f t="shared" si="309"/>
        <v>8238287986.6061115</v>
      </c>
      <c r="F1582" s="16">
        <v>5</v>
      </c>
      <c r="G1582" s="22">
        <f>A1582^8.58+A1582^4+100*A1582+100</f>
        <v>2.7827731610077331E+27</v>
      </c>
      <c r="H1582" s="22">
        <f t="shared" si="306"/>
        <v>14159006.706675392</v>
      </c>
      <c r="I1582" s="22">
        <f t="shared" si="308"/>
        <v>5.6087383551140463E+19</v>
      </c>
      <c r="J1582" s="16">
        <v>1</v>
      </c>
      <c r="K1582" s="16">
        <v>11</v>
      </c>
      <c r="L1582" s="16">
        <v>5</v>
      </c>
      <c r="M1582" s="16">
        <v>10000</v>
      </c>
      <c r="N1582" s="16">
        <v>10000</v>
      </c>
      <c r="O1582" s="16">
        <v>30</v>
      </c>
      <c r="P1582" s="16" t="b">
        <v>1</v>
      </c>
      <c r="Q1582" s="16">
        <v>0</v>
      </c>
      <c r="R1582" s="16" t="b">
        <v>0</v>
      </c>
      <c r="S1582" s="16">
        <v>101.000000000008</v>
      </c>
      <c r="T1582" s="16" t="s">
        <v>59</v>
      </c>
      <c r="U1582" s="18">
        <v>1677</v>
      </c>
      <c r="V1582" s="16">
        <v>2753</v>
      </c>
      <c r="W1582" s="22">
        <v>1.07</v>
      </c>
    </row>
    <row r="1583" spans="1:23" x14ac:dyDescent="0.3">
      <c r="A1583" s="15">
        <v>1581</v>
      </c>
      <c r="B1583" s="16" t="s">
        <v>56</v>
      </c>
      <c r="C1583" s="17" t="s">
        <v>138</v>
      </c>
      <c r="E1583" s="16">
        <f t="shared" si="309"/>
        <v>8254462460.4119835</v>
      </c>
      <c r="F1583" s="16">
        <v>5</v>
      </c>
      <c r="G1583" s="22">
        <f t="shared" ref="G1583:G1602" si="314">A1583^8.58+A1583^4+100*A1583+100</f>
        <v>2.7979209748929432E+27</v>
      </c>
      <c r="H1583" s="22">
        <f t="shared" si="306"/>
        <v>14178076.801438637</v>
      </c>
      <c r="I1583" s="22">
        <f t="shared" si="308"/>
        <v>5.6303560732230812E+19</v>
      </c>
      <c r="J1583" s="16">
        <v>1</v>
      </c>
      <c r="K1583" s="16">
        <v>11</v>
      </c>
      <c r="L1583" s="16">
        <v>5</v>
      </c>
      <c r="M1583" s="16">
        <v>10000</v>
      </c>
      <c r="N1583" s="16">
        <v>10000</v>
      </c>
      <c r="O1583" s="16">
        <v>30</v>
      </c>
      <c r="P1583" s="16" t="b">
        <v>1</v>
      </c>
      <c r="Q1583" s="16">
        <v>0</v>
      </c>
      <c r="R1583" s="16" t="b">
        <v>0</v>
      </c>
      <c r="S1583" s="16">
        <v>101.000000000008</v>
      </c>
      <c r="T1583" s="16" t="s">
        <v>59</v>
      </c>
      <c r="U1583" s="18">
        <v>1678</v>
      </c>
      <c r="V1583" s="16">
        <v>2755</v>
      </c>
      <c r="W1583" s="22">
        <v>1.07</v>
      </c>
    </row>
    <row r="1584" spans="1:23" x14ac:dyDescent="0.3">
      <c r="A1584" s="19">
        <v>1582</v>
      </c>
      <c r="B1584" s="16" t="s">
        <v>56</v>
      </c>
      <c r="C1584" s="17" t="s">
        <v>138</v>
      </c>
      <c r="E1584" s="16">
        <f t="shared" si="309"/>
        <v>8270658432.6132479</v>
      </c>
      <c r="F1584" s="16">
        <v>5</v>
      </c>
      <c r="G1584" s="22">
        <f t="shared" si="314"/>
        <v>2.8131415883339164E+27</v>
      </c>
      <c r="H1584" s="22">
        <f t="shared" si="306"/>
        <v>14197160.579761224</v>
      </c>
      <c r="I1584" s="22">
        <f t="shared" si="308"/>
        <v>5.65204336414073E+19</v>
      </c>
      <c r="J1584" s="16">
        <v>1</v>
      </c>
      <c r="K1584" s="16">
        <v>11</v>
      </c>
      <c r="L1584" s="16">
        <v>5</v>
      </c>
      <c r="M1584" s="16">
        <v>10000</v>
      </c>
      <c r="N1584" s="16">
        <v>10000</v>
      </c>
      <c r="O1584" s="16">
        <v>30</v>
      </c>
      <c r="P1584" s="16" t="b">
        <v>1</v>
      </c>
      <c r="Q1584" s="16">
        <v>0</v>
      </c>
      <c r="R1584" s="16" t="b">
        <v>0</v>
      </c>
      <c r="S1584" s="16">
        <v>101.000000000008</v>
      </c>
      <c r="T1584" s="16" t="s">
        <v>59</v>
      </c>
      <c r="U1584" s="18">
        <v>1679</v>
      </c>
      <c r="V1584" s="16">
        <v>2757</v>
      </c>
      <c r="W1584" s="22">
        <v>1.07</v>
      </c>
    </row>
    <row r="1585" spans="1:23" x14ac:dyDescent="0.3">
      <c r="A1585" s="15">
        <v>1583</v>
      </c>
      <c r="B1585" s="16" t="s">
        <v>56</v>
      </c>
      <c r="C1585" s="17" t="s">
        <v>138</v>
      </c>
      <c r="E1585" s="16">
        <f t="shared" si="309"/>
        <v>8286875918.1682501</v>
      </c>
      <c r="F1585" s="16">
        <v>5</v>
      </c>
      <c r="G1585" s="22">
        <f t="shared" si="314"/>
        <v>2.8284353048519323E+27</v>
      </c>
      <c r="H1585" s="22">
        <f t="shared" si="306"/>
        <v>14216258.042854555</v>
      </c>
      <c r="I1585" s="22">
        <f t="shared" si="308"/>
        <v>5.6738004075846705E+19</v>
      </c>
      <c r="J1585" s="16">
        <v>1</v>
      </c>
      <c r="K1585" s="16">
        <v>11</v>
      </c>
      <c r="L1585" s="16">
        <v>5</v>
      </c>
      <c r="M1585" s="16">
        <v>10000</v>
      </c>
      <c r="N1585" s="16">
        <v>10000</v>
      </c>
      <c r="O1585" s="16">
        <v>30</v>
      </c>
      <c r="P1585" s="16" t="b">
        <v>1</v>
      </c>
      <c r="Q1585" s="16">
        <v>0</v>
      </c>
      <c r="R1585" s="16" t="b">
        <v>0</v>
      </c>
      <c r="S1585" s="16">
        <v>101.000000000008</v>
      </c>
      <c r="T1585" s="16" t="s">
        <v>59</v>
      </c>
      <c r="U1585" s="18">
        <v>1680</v>
      </c>
      <c r="V1585" s="16">
        <v>2759</v>
      </c>
      <c r="W1585" s="22">
        <v>1.07</v>
      </c>
    </row>
    <row r="1586" spans="1:23" x14ac:dyDescent="0.3">
      <c r="A1586" s="19">
        <v>1584</v>
      </c>
      <c r="B1586" s="16" t="s">
        <v>56</v>
      </c>
      <c r="C1586" s="17" t="s">
        <v>138</v>
      </c>
      <c r="E1586" s="16">
        <f t="shared" si="309"/>
        <v>8303114932.0361023</v>
      </c>
      <c r="F1586" s="16">
        <v>5</v>
      </c>
      <c r="G1586" s="22">
        <f t="shared" si="314"/>
        <v>2.8438024290405885E+27</v>
      </c>
      <c r="H1586" s="22">
        <f t="shared" si="306"/>
        <v>14235369.191929325</v>
      </c>
      <c r="I1586" s="22">
        <f t="shared" si="308"/>
        <v>5.6956273836227191E+19</v>
      </c>
      <c r="J1586" s="16">
        <v>1</v>
      </c>
      <c r="K1586" s="16">
        <v>11</v>
      </c>
      <c r="L1586" s="16">
        <v>5</v>
      </c>
      <c r="M1586" s="16">
        <v>10000</v>
      </c>
      <c r="N1586" s="16">
        <v>10000</v>
      </c>
      <c r="O1586" s="16">
        <v>30</v>
      </c>
      <c r="P1586" s="16" t="b">
        <v>1</v>
      </c>
      <c r="Q1586" s="16">
        <v>0</v>
      </c>
      <c r="R1586" s="16" t="b">
        <v>0</v>
      </c>
      <c r="S1586" s="16">
        <v>101.000000000008</v>
      </c>
      <c r="T1586" s="16" t="s">
        <v>59</v>
      </c>
      <c r="U1586" s="18">
        <v>1681</v>
      </c>
      <c r="V1586" s="16">
        <v>2761</v>
      </c>
      <c r="W1586" s="22">
        <v>1.07</v>
      </c>
    </row>
    <row r="1587" spans="1:23" x14ac:dyDescent="0.3">
      <c r="A1587" s="15">
        <v>1585</v>
      </c>
      <c r="B1587" s="16" t="s">
        <v>56</v>
      </c>
      <c r="C1587" s="17" t="s">
        <v>138</v>
      </c>
      <c r="E1587" s="12">
        <f t="shared" si="309"/>
        <v>8319375489.1769705</v>
      </c>
      <c r="F1587" s="16">
        <v>5</v>
      </c>
      <c r="G1587" s="22">
        <f t="shared" si="314"/>
        <v>2.8592432665691932E+27</v>
      </c>
      <c r="H1587" s="22">
        <f t="shared" si="306"/>
        <v>14254494.028195577</v>
      </c>
      <c r="I1587" s="22">
        <f t="shared" si="308"/>
        <v>5.7175244726735315E+19</v>
      </c>
      <c r="J1587" s="16">
        <v>1</v>
      </c>
      <c r="K1587" s="16">
        <v>11</v>
      </c>
      <c r="L1587" s="16">
        <v>5</v>
      </c>
      <c r="M1587" s="16">
        <v>10000</v>
      </c>
      <c r="N1587" s="16">
        <v>10000</v>
      </c>
      <c r="O1587" s="16">
        <v>30</v>
      </c>
      <c r="P1587" s="16" t="b">
        <v>1</v>
      </c>
      <c r="Q1587" s="16">
        <v>0</v>
      </c>
      <c r="R1587" s="16" t="b">
        <v>0</v>
      </c>
      <c r="S1587" s="16">
        <v>101.000000000008</v>
      </c>
      <c r="T1587" s="16" t="s">
        <v>59</v>
      </c>
      <c r="U1587" s="18">
        <v>1682</v>
      </c>
      <c r="V1587" s="16">
        <v>2763</v>
      </c>
      <c r="W1587" s="22">
        <v>1.07</v>
      </c>
    </row>
    <row r="1588" spans="1:23" x14ac:dyDescent="0.3">
      <c r="A1588" s="19">
        <v>1586</v>
      </c>
      <c r="B1588" s="16" t="s">
        <v>56</v>
      </c>
      <c r="C1588" s="17" t="s">
        <v>138</v>
      </c>
      <c r="E1588" s="16">
        <f t="shared" si="309"/>
        <v>8335657604.5519266</v>
      </c>
      <c r="F1588" s="16">
        <v>5</v>
      </c>
      <c r="G1588" s="22">
        <f t="shared" si="314"/>
        <v>2.8747581241856568E+27</v>
      </c>
      <c r="H1588" s="22">
        <f t="shared" si="306"/>
        <v>14273632.552862719</v>
      </c>
      <c r="I1588" s="22">
        <f t="shared" si="308"/>
        <v>5.7394918555067793E+19</v>
      </c>
      <c r="J1588" s="16">
        <v>1</v>
      </c>
      <c r="K1588" s="16">
        <v>11</v>
      </c>
      <c r="L1588" s="16">
        <v>5</v>
      </c>
      <c r="M1588" s="16">
        <v>10000</v>
      </c>
      <c r="N1588" s="16">
        <v>10000</v>
      </c>
      <c r="O1588" s="16">
        <v>30</v>
      </c>
      <c r="P1588" s="16" t="b">
        <v>1</v>
      </c>
      <c r="Q1588" s="16">
        <v>0</v>
      </c>
      <c r="R1588" s="16" t="b">
        <v>0</v>
      </c>
      <c r="S1588" s="16">
        <v>101.000000000008</v>
      </c>
      <c r="T1588" s="16" t="s">
        <v>59</v>
      </c>
      <c r="U1588" s="18">
        <v>1683</v>
      </c>
      <c r="V1588" s="16">
        <v>2765</v>
      </c>
      <c r="W1588" s="22">
        <v>1.07</v>
      </c>
    </row>
    <row r="1589" spans="1:23" x14ac:dyDescent="0.3">
      <c r="A1589" s="15">
        <v>1587</v>
      </c>
      <c r="B1589" s="16" t="s">
        <v>56</v>
      </c>
      <c r="C1589" s="17" t="s">
        <v>138</v>
      </c>
      <c r="E1589" s="12">
        <f t="shared" si="309"/>
        <v>8351961293.1230021</v>
      </c>
      <c r="F1589" s="16">
        <v>5</v>
      </c>
      <c r="G1589" s="22">
        <f t="shared" si="314"/>
        <v>2.8903473097197605E+27</v>
      </c>
      <c r="H1589" s="22">
        <f t="shared" si="306"/>
        <v>14292784.767139543</v>
      </c>
      <c r="I1589" s="22">
        <f t="shared" si="308"/>
        <v>5.7615297132438921E+19</v>
      </c>
      <c r="J1589" s="16">
        <v>1</v>
      </c>
      <c r="K1589" s="16">
        <v>11</v>
      </c>
      <c r="L1589" s="16">
        <v>5</v>
      </c>
      <c r="M1589" s="16">
        <v>10000</v>
      </c>
      <c r="N1589" s="16">
        <v>10000</v>
      </c>
      <c r="O1589" s="16">
        <v>30</v>
      </c>
      <c r="P1589" s="16" t="b">
        <v>1</v>
      </c>
      <c r="Q1589" s="16">
        <v>0</v>
      </c>
      <c r="R1589" s="16" t="b">
        <v>0</v>
      </c>
      <c r="S1589" s="16">
        <v>101.000000000008</v>
      </c>
      <c r="T1589" s="16" t="s">
        <v>59</v>
      </c>
      <c r="U1589" s="18">
        <v>1684</v>
      </c>
      <c r="V1589" s="16">
        <v>2767</v>
      </c>
      <c r="W1589" s="22">
        <v>1.07</v>
      </c>
    </row>
    <row r="1590" spans="1:23" x14ac:dyDescent="0.3">
      <c r="A1590" s="19">
        <v>1588</v>
      </c>
      <c r="B1590" s="16" t="s">
        <v>56</v>
      </c>
      <c r="C1590" s="17" t="s">
        <v>138</v>
      </c>
      <c r="E1590" s="16">
        <f t="shared" si="309"/>
        <v>8368286569.8531237</v>
      </c>
      <c r="F1590" s="16">
        <v>5</v>
      </c>
      <c r="G1590" s="22">
        <f t="shared" si="314"/>
        <v>2.906011132086167E+27</v>
      </c>
      <c r="H1590" s="22">
        <f t="shared" si="306"/>
        <v>14311950.672234042</v>
      </c>
      <c r="I1590" s="22">
        <f t="shared" si="308"/>
        <v>5.7836382273581515E+19</v>
      </c>
      <c r="J1590" s="16">
        <v>1</v>
      </c>
      <c r="K1590" s="16">
        <v>11</v>
      </c>
      <c r="L1590" s="16">
        <v>5</v>
      </c>
      <c r="M1590" s="16">
        <v>10000</v>
      </c>
      <c r="N1590" s="16">
        <v>10000</v>
      </c>
      <c r="O1590" s="16">
        <v>30</v>
      </c>
      <c r="P1590" s="16" t="b">
        <v>1</v>
      </c>
      <c r="Q1590" s="16">
        <v>0</v>
      </c>
      <c r="R1590" s="16" t="b">
        <v>0</v>
      </c>
      <c r="S1590" s="16">
        <v>101.000000000008</v>
      </c>
      <c r="T1590" s="16" t="s">
        <v>59</v>
      </c>
      <c r="U1590" s="18">
        <v>1685</v>
      </c>
      <c r="V1590" s="16">
        <v>2769</v>
      </c>
      <c r="W1590" s="22">
        <v>1.07</v>
      </c>
    </row>
    <row r="1591" spans="1:23" x14ac:dyDescent="0.3">
      <c r="A1591" s="15">
        <v>1589</v>
      </c>
      <c r="B1591" s="16" t="s">
        <v>56</v>
      </c>
      <c r="C1591" s="17" t="s">
        <v>138</v>
      </c>
      <c r="E1591" s="16">
        <f t="shared" si="309"/>
        <v>8384633449.7062626</v>
      </c>
      <c r="F1591" s="16">
        <v>5</v>
      </c>
      <c r="G1591" s="22">
        <f t="shared" si="314"/>
        <v>2.9217499012877014E+27</v>
      </c>
      <c r="H1591" s="22">
        <f t="shared" si="306"/>
        <v>14331130.269353718</v>
      </c>
      <c r="I1591" s="22">
        <f t="shared" si="308"/>
        <v>5.8058175796757176E+19</v>
      </c>
      <c r="J1591" s="16">
        <v>1</v>
      </c>
      <c r="K1591" s="16">
        <v>11</v>
      </c>
      <c r="L1591" s="16">
        <v>5</v>
      </c>
      <c r="M1591" s="16">
        <v>10000</v>
      </c>
      <c r="N1591" s="16">
        <v>10000</v>
      </c>
      <c r="O1591" s="16">
        <v>30</v>
      </c>
      <c r="P1591" s="16" t="b">
        <v>1</v>
      </c>
      <c r="Q1591" s="16">
        <v>0</v>
      </c>
      <c r="R1591" s="16" t="b">
        <v>0</v>
      </c>
      <c r="S1591" s="16">
        <v>101.000000000008</v>
      </c>
      <c r="T1591" s="16" t="s">
        <v>59</v>
      </c>
      <c r="U1591" s="18">
        <v>1686</v>
      </c>
      <c r="V1591" s="16">
        <v>2771</v>
      </c>
      <c r="W1591" s="22">
        <v>1.07</v>
      </c>
    </row>
    <row r="1592" spans="1:23" x14ac:dyDescent="0.3">
      <c r="A1592" s="19">
        <v>1590</v>
      </c>
      <c r="B1592" s="16" t="s">
        <v>56</v>
      </c>
      <c r="C1592" s="17" t="s">
        <v>138</v>
      </c>
      <c r="E1592" s="16">
        <f t="shared" si="309"/>
        <v>8401001947.6472225</v>
      </c>
      <c r="F1592" s="16">
        <v>5</v>
      </c>
      <c r="G1592" s="22">
        <f>A1592^8.59+A1592^4+100*A1592+100</f>
        <v>3.1622871108212773E+27</v>
      </c>
      <c r="H1592" s="22">
        <f t="shared" si="306"/>
        <v>14350323.559705313</v>
      </c>
      <c r="I1592" s="22">
        <f t="shared" si="308"/>
        <v>5.8280679523754025E+19</v>
      </c>
      <c r="J1592" s="16">
        <v>1</v>
      </c>
      <c r="K1592" s="16">
        <v>11</v>
      </c>
      <c r="L1592" s="16">
        <v>5</v>
      </c>
      <c r="M1592" s="16">
        <v>10000</v>
      </c>
      <c r="N1592" s="16">
        <v>10000</v>
      </c>
      <c r="O1592" s="16">
        <v>30</v>
      </c>
      <c r="P1592" s="16" t="b">
        <v>1</v>
      </c>
      <c r="Q1592" s="16">
        <v>0</v>
      </c>
      <c r="R1592" s="16" t="b">
        <v>0</v>
      </c>
      <c r="S1592" s="16">
        <v>101.000000000008</v>
      </c>
      <c r="T1592" s="16" t="s">
        <v>59</v>
      </c>
      <c r="U1592" s="18">
        <v>1687</v>
      </c>
      <c r="V1592" s="16">
        <v>2773</v>
      </c>
      <c r="W1592" s="22">
        <v>1.07</v>
      </c>
    </row>
    <row r="1593" spans="1:23" x14ac:dyDescent="0.3">
      <c r="A1593" s="15">
        <v>1591</v>
      </c>
      <c r="B1593" s="16" t="s">
        <v>56</v>
      </c>
      <c r="C1593" s="17" t="s">
        <v>138</v>
      </c>
      <c r="E1593" s="16">
        <f t="shared" si="309"/>
        <v>8417392078.6418142</v>
      </c>
      <c r="F1593" s="16">
        <v>5</v>
      </c>
      <c r="G1593" s="22">
        <f t="shared" ref="G1593:G1602" si="315">A1593^8.59+A1593^4+100*A1593+100</f>
        <v>3.1794122497358569E+27</v>
      </c>
      <c r="H1593" s="22">
        <f t="shared" si="306"/>
        <v>14369530.544494987</v>
      </c>
      <c r="I1593" s="22">
        <f t="shared" si="308"/>
        <v>5.8503895279897002E+19</v>
      </c>
      <c r="J1593" s="16">
        <v>1</v>
      </c>
      <c r="K1593" s="16">
        <v>11</v>
      </c>
      <c r="L1593" s="16">
        <v>5</v>
      </c>
      <c r="M1593" s="16">
        <v>10000</v>
      </c>
      <c r="N1593" s="16">
        <v>10000</v>
      </c>
      <c r="O1593" s="16">
        <v>30</v>
      </c>
      <c r="P1593" s="16" t="b">
        <v>1</v>
      </c>
      <c r="Q1593" s="16">
        <v>0</v>
      </c>
      <c r="R1593" s="16" t="b">
        <v>0</v>
      </c>
      <c r="S1593" s="16">
        <v>101.000000000008</v>
      </c>
      <c r="T1593" s="16" t="s">
        <v>59</v>
      </c>
      <c r="U1593" s="18">
        <v>1688</v>
      </c>
      <c r="V1593" s="16">
        <v>2775</v>
      </c>
      <c r="W1593" s="22">
        <v>1.07</v>
      </c>
    </row>
    <row r="1594" spans="1:23" x14ac:dyDescent="0.3">
      <c r="A1594" s="19">
        <v>1592</v>
      </c>
      <c r="B1594" s="16" t="s">
        <v>56</v>
      </c>
      <c r="C1594" s="17" t="s">
        <v>138</v>
      </c>
      <c r="E1594" s="16">
        <f t="shared" si="309"/>
        <v>8433803857.656764</v>
      </c>
      <c r="F1594" s="16">
        <v>5</v>
      </c>
      <c r="G1594" s="22">
        <f t="shared" si="315"/>
        <v>3.1966192807395325E+27</v>
      </c>
      <c r="H1594" s="22">
        <f t="shared" si="306"/>
        <v>14388751.224928167</v>
      </c>
      <c r="I1594" s="22">
        <f t="shared" si="308"/>
        <v>5.8727824894049624E+19</v>
      </c>
      <c r="J1594" s="16">
        <v>1</v>
      </c>
      <c r="K1594" s="16">
        <v>11</v>
      </c>
      <c r="L1594" s="16">
        <v>5</v>
      </c>
      <c r="M1594" s="16">
        <v>10000</v>
      </c>
      <c r="N1594" s="16">
        <v>10000</v>
      </c>
      <c r="O1594" s="16">
        <v>30</v>
      </c>
      <c r="P1594" s="16" t="b">
        <v>1</v>
      </c>
      <c r="Q1594" s="16">
        <v>0</v>
      </c>
      <c r="R1594" s="16" t="b">
        <v>0</v>
      </c>
      <c r="S1594" s="16">
        <v>101.000000000008</v>
      </c>
      <c r="T1594" s="16" t="s">
        <v>59</v>
      </c>
      <c r="U1594" s="18">
        <v>1689</v>
      </c>
      <c r="V1594" s="16">
        <v>2777</v>
      </c>
      <c r="W1594" s="22">
        <v>1.07</v>
      </c>
    </row>
    <row r="1595" spans="1:23" x14ac:dyDescent="0.3">
      <c r="A1595" s="15">
        <v>1593</v>
      </c>
      <c r="B1595" s="16" t="s">
        <v>56</v>
      </c>
      <c r="C1595" s="17" t="s">
        <v>138</v>
      </c>
      <c r="E1595" s="12">
        <f t="shared" si="309"/>
        <v>8450237299.6597719</v>
      </c>
      <c r="F1595" s="16">
        <v>5</v>
      </c>
      <c r="G1595" s="22">
        <f t="shared" si="315"/>
        <v>3.2139085436297301E+27</v>
      </c>
      <c r="H1595" s="22">
        <f t="shared" si="306"/>
        <v>14407985.602209738</v>
      </c>
      <c r="I1595" s="22">
        <f t="shared" si="308"/>
        <v>5.8952470198619832E+19</v>
      </c>
      <c r="J1595" s="16">
        <v>1</v>
      </c>
      <c r="K1595" s="16">
        <v>11</v>
      </c>
      <c r="L1595" s="16">
        <v>5</v>
      </c>
      <c r="M1595" s="16">
        <v>10000</v>
      </c>
      <c r="N1595" s="16">
        <v>10000</v>
      </c>
      <c r="O1595" s="16">
        <v>30</v>
      </c>
      <c r="P1595" s="16" t="b">
        <v>1</v>
      </c>
      <c r="Q1595" s="16">
        <v>0</v>
      </c>
      <c r="R1595" s="16" t="b">
        <v>0</v>
      </c>
      <c r="S1595" s="16">
        <v>101.000000000008</v>
      </c>
      <c r="T1595" s="16" t="s">
        <v>59</v>
      </c>
      <c r="U1595" s="18">
        <v>1690</v>
      </c>
      <c r="V1595" s="16">
        <v>2779</v>
      </c>
      <c r="W1595" s="22">
        <v>1.07</v>
      </c>
    </row>
    <row r="1596" spans="1:23" x14ac:dyDescent="0.3">
      <c r="A1596" s="19">
        <v>1594</v>
      </c>
      <c r="B1596" s="16" t="s">
        <v>56</v>
      </c>
      <c r="C1596" s="17" t="s">
        <v>138</v>
      </c>
      <c r="E1596" s="16">
        <f t="shared" si="309"/>
        <v>8466692419.6194201</v>
      </c>
      <c r="F1596" s="16">
        <v>5</v>
      </c>
      <c r="G1596" s="22">
        <f t="shared" si="315"/>
        <v>3.2312803793989951E+27</v>
      </c>
      <c r="H1596" s="22">
        <f t="shared" ref="H1596:H1602" si="316">(A1596^2.14+50+50*A1596)*2</f>
        <v>14427233.677543808</v>
      </c>
      <c r="I1596" s="22">
        <f t="shared" si="308"/>
        <v>5.9177833029562982E+19</v>
      </c>
      <c r="J1596" s="16">
        <v>1</v>
      </c>
      <c r="K1596" s="16">
        <v>11</v>
      </c>
      <c r="L1596" s="16">
        <v>5</v>
      </c>
      <c r="M1596" s="16">
        <v>10000</v>
      </c>
      <c r="N1596" s="16">
        <v>10000</v>
      </c>
      <c r="O1596" s="16">
        <v>30</v>
      </c>
      <c r="P1596" s="16" t="b">
        <v>1</v>
      </c>
      <c r="Q1596" s="16">
        <v>0</v>
      </c>
      <c r="R1596" s="16" t="b">
        <v>0</v>
      </c>
      <c r="S1596" s="16">
        <v>101.000000000008</v>
      </c>
      <c r="T1596" s="16" t="s">
        <v>59</v>
      </c>
      <c r="U1596" s="18">
        <v>1691</v>
      </c>
      <c r="V1596" s="16">
        <v>2781</v>
      </c>
      <c r="W1596" s="22">
        <v>1.07</v>
      </c>
    </row>
    <row r="1597" spans="1:23" x14ac:dyDescent="0.3">
      <c r="A1597" s="15">
        <v>1595</v>
      </c>
      <c r="B1597" s="16" t="s">
        <v>56</v>
      </c>
      <c r="C1597" s="17" t="s">
        <v>138</v>
      </c>
      <c r="E1597" s="12">
        <f t="shared" si="309"/>
        <v>8483169232.5052595</v>
      </c>
      <c r="F1597" s="16">
        <v>5</v>
      </c>
      <c r="G1597" s="22">
        <f>A1597^8.6+A1597^4+100*A1597+100</f>
        <v>3.4973726670384162E+27</v>
      </c>
      <c r="H1597" s="22">
        <f t="shared" si="316"/>
        <v>14446495.452133931</v>
      </c>
      <c r="I1597" s="22">
        <f t="shared" ref="I1597:I1602" si="317">(A1597^6.08+A1597^4+1000*A1597+100)*2</f>
        <v>5.9403915226388972E+19</v>
      </c>
      <c r="J1597" s="16">
        <v>1</v>
      </c>
      <c r="K1597" s="16">
        <v>11</v>
      </c>
      <c r="L1597" s="16">
        <v>5</v>
      </c>
      <c r="M1597" s="16">
        <v>10000</v>
      </c>
      <c r="N1597" s="16">
        <v>10000</v>
      </c>
      <c r="O1597" s="16">
        <v>30</v>
      </c>
      <c r="P1597" s="16" t="b">
        <v>1</v>
      </c>
      <c r="Q1597" s="16">
        <v>0</v>
      </c>
      <c r="R1597" s="16" t="b">
        <v>0</v>
      </c>
      <c r="S1597" s="16">
        <v>101.000000000008</v>
      </c>
      <c r="T1597" s="16" t="s">
        <v>59</v>
      </c>
      <c r="U1597" s="18">
        <v>1692</v>
      </c>
      <c r="V1597" s="16">
        <v>2783</v>
      </c>
      <c r="W1597" s="22">
        <v>1.07</v>
      </c>
    </row>
    <row r="1598" spans="1:23" x14ac:dyDescent="0.3">
      <c r="A1598" s="19">
        <v>1596</v>
      </c>
      <c r="B1598" s="16" t="s">
        <v>56</v>
      </c>
      <c r="C1598" s="17" t="s">
        <v>138</v>
      </c>
      <c r="E1598" s="16">
        <f t="shared" si="309"/>
        <v>8499667753.2878113</v>
      </c>
      <c r="F1598" s="16">
        <v>5</v>
      </c>
      <c r="G1598" s="22">
        <f>A1598^8.61+A1598^4+100*A1598+100</f>
        <v>3.7854120232144163E+27</v>
      </c>
      <c r="H1598" s="22">
        <f t="shared" si="316"/>
        <v>14465770.927182997</v>
      </c>
      <c r="I1598" s="22">
        <f t="shared" si="317"/>
        <v>5.9630718632164385E+19</v>
      </c>
      <c r="J1598" s="16">
        <v>1</v>
      </c>
      <c r="K1598" s="16">
        <v>11</v>
      </c>
      <c r="L1598" s="16">
        <v>5</v>
      </c>
      <c r="M1598" s="16">
        <v>10000</v>
      </c>
      <c r="N1598" s="16">
        <v>10000</v>
      </c>
      <c r="O1598" s="16">
        <v>30</v>
      </c>
      <c r="P1598" s="16" t="b">
        <v>1</v>
      </c>
      <c r="Q1598" s="16">
        <v>0</v>
      </c>
      <c r="R1598" s="16" t="b">
        <v>0</v>
      </c>
      <c r="S1598" s="16">
        <v>101.000000000008</v>
      </c>
      <c r="T1598" s="16" t="s">
        <v>59</v>
      </c>
      <c r="U1598" s="18">
        <v>1693</v>
      </c>
      <c r="V1598" s="16">
        <v>2785</v>
      </c>
      <c r="W1598" s="22">
        <v>1.07</v>
      </c>
    </row>
    <row r="1599" spans="1:23" x14ac:dyDescent="0.3">
      <c r="A1599" s="15">
        <v>1597</v>
      </c>
      <c r="B1599" s="16" t="s">
        <v>56</v>
      </c>
      <c r="C1599" s="17" t="s">
        <v>138</v>
      </c>
      <c r="E1599" s="16">
        <f t="shared" si="309"/>
        <v>8516187996.9384995</v>
      </c>
      <c r="F1599" s="16">
        <v>5</v>
      </c>
      <c r="G1599" s="22">
        <f>A1599^8.62+A1599^4+100*A1599+100</f>
        <v>4.0972114442901439E+27</v>
      </c>
      <c r="H1599" s="22">
        <f t="shared" si="316"/>
        <v>14485060.10389317</v>
      </c>
      <c r="I1599" s="22">
        <f t="shared" si="317"/>
        <v>5.9858245093519196E+19</v>
      </c>
      <c r="J1599" s="16">
        <v>1</v>
      </c>
      <c r="K1599" s="16">
        <v>11</v>
      </c>
      <c r="L1599" s="16">
        <v>5</v>
      </c>
      <c r="M1599" s="16">
        <v>10000</v>
      </c>
      <c r="N1599" s="16">
        <v>10000</v>
      </c>
      <c r="O1599" s="16">
        <v>30</v>
      </c>
      <c r="P1599" s="16" t="b">
        <v>1</v>
      </c>
      <c r="Q1599" s="16">
        <v>0</v>
      </c>
      <c r="R1599" s="16" t="b">
        <v>0</v>
      </c>
      <c r="S1599" s="16">
        <v>101.000000000008</v>
      </c>
      <c r="T1599" s="16" t="s">
        <v>59</v>
      </c>
      <c r="U1599" s="18">
        <v>1694</v>
      </c>
      <c r="V1599" s="16">
        <v>2787</v>
      </c>
      <c r="W1599" s="22">
        <v>1.07</v>
      </c>
    </row>
    <row r="1600" spans="1:23" x14ac:dyDescent="0.3">
      <c r="A1600" s="19">
        <v>1598</v>
      </c>
      <c r="B1600" s="16" t="s">
        <v>56</v>
      </c>
      <c r="C1600" s="17" t="s">
        <v>138</v>
      </c>
      <c r="E1600" s="16">
        <f t="shared" si="309"/>
        <v>8532729978.429656</v>
      </c>
      <c r="F1600" s="16">
        <v>5</v>
      </c>
      <c r="G1600" s="22">
        <f>A1600^8.63+A1600^4+100*A1600+100</f>
        <v>4.4347339239235457E+27</v>
      </c>
      <c r="H1600" s="22">
        <f t="shared" si="316"/>
        <v>14504362.983466096</v>
      </c>
      <c r="I1600" s="22">
        <f t="shared" si="317"/>
        <v>6.0086496460649366E+19</v>
      </c>
      <c r="J1600" s="16">
        <v>1</v>
      </c>
      <c r="K1600" s="16">
        <v>11</v>
      </c>
      <c r="L1600" s="16">
        <v>5</v>
      </c>
      <c r="M1600" s="16">
        <v>10000</v>
      </c>
      <c r="N1600" s="16">
        <v>10000</v>
      </c>
      <c r="O1600" s="16">
        <v>30</v>
      </c>
      <c r="P1600" s="16" t="b">
        <v>1</v>
      </c>
      <c r="Q1600" s="16">
        <v>0</v>
      </c>
      <c r="R1600" s="16" t="b">
        <v>0</v>
      </c>
      <c r="S1600" s="16">
        <v>101.000000000008</v>
      </c>
      <c r="T1600" s="16" t="s">
        <v>59</v>
      </c>
      <c r="U1600" s="18">
        <v>1695</v>
      </c>
      <c r="V1600" s="16">
        <v>2789</v>
      </c>
      <c r="W1600" s="22">
        <v>1.07</v>
      </c>
    </row>
    <row r="1601" spans="1:23" x14ac:dyDescent="0.3">
      <c r="A1601" s="15">
        <v>1599</v>
      </c>
      <c r="B1601" s="16" t="s">
        <v>56</v>
      </c>
      <c r="C1601" s="17" t="s">
        <v>138</v>
      </c>
      <c r="E1601" s="16">
        <f t="shared" si="309"/>
        <v>8549293712.7346668</v>
      </c>
      <c r="F1601" s="16">
        <v>5</v>
      </c>
      <c r="G1601" s="22">
        <f>A1601^8.64+A1601^4+100*A1601+100</f>
        <v>4.8001048817808361E+27</v>
      </c>
      <c r="H1601" s="22">
        <f t="shared" si="316"/>
        <v>14523679.567102674</v>
      </c>
      <c r="I1601" s="22">
        <f t="shared" si="317"/>
        <v>6.031547458732399E+19</v>
      </c>
      <c r="J1601" s="16">
        <v>1</v>
      </c>
      <c r="K1601" s="16">
        <v>11</v>
      </c>
      <c r="L1601" s="16">
        <v>5</v>
      </c>
      <c r="M1601" s="16">
        <v>10000</v>
      </c>
      <c r="N1601" s="16">
        <v>10000</v>
      </c>
      <c r="O1601" s="16">
        <v>30</v>
      </c>
      <c r="P1601" s="16" t="b">
        <v>1</v>
      </c>
      <c r="Q1601" s="16">
        <v>0</v>
      </c>
      <c r="R1601" s="16" t="b">
        <v>0</v>
      </c>
      <c r="S1601" s="16">
        <v>101.000000000008</v>
      </c>
      <c r="T1601" s="16" t="s">
        <v>59</v>
      </c>
      <c r="U1601" s="18">
        <v>1696</v>
      </c>
      <c r="V1601" s="16">
        <v>2791</v>
      </c>
      <c r="W1601" s="22">
        <v>1.07</v>
      </c>
    </row>
    <row r="1602" spans="1:23" x14ac:dyDescent="0.3">
      <c r="A1602" s="19">
        <v>1600</v>
      </c>
      <c r="B1602" s="16" t="s">
        <v>56</v>
      </c>
      <c r="C1602" s="17" t="s">
        <v>138</v>
      </c>
      <c r="E1602" s="16">
        <f t="shared" ref="E1602" si="318">A1602^3.1</f>
        <v>8565879214.8276997</v>
      </c>
      <c r="F1602" s="16">
        <v>5</v>
      </c>
      <c r="G1602" s="22">
        <f>A1602^8.65+A1602^4+100*A1602+100</f>
        <v>5.1956256236239096E+27</v>
      </c>
      <c r="H1602" s="22">
        <f t="shared" si="316"/>
        <v>14543009.856003175</v>
      </c>
      <c r="I1602" s="22">
        <f t="shared" si="317"/>
        <v>6.0545181330887516E+19</v>
      </c>
      <c r="J1602" s="16">
        <v>1</v>
      </c>
      <c r="K1602" s="16">
        <v>11</v>
      </c>
      <c r="L1602" s="16">
        <v>5</v>
      </c>
      <c r="M1602" s="16">
        <v>10000</v>
      </c>
      <c r="N1602" s="16">
        <v>10000</v>
      </c>
      <c r="O1602" s="16">
        <v>30</v>
      </c>
      <c r="P1602" s="16" t="b">
        <v>1</v>
      </c>
      <c r="Q1602" s="16">
        <v>0</v>
      </c>
      <c r="R1602" s="16" t="b">
        <v>0</v>
      </c>
      <c r="S1602" s="16">
        <v>101.000000000008</v>
      </c>
      <c r="T1602" s="16" t="s">
        <v>59</v>
      </c>
      <c r="U1602" s="18">
        <v>1697</v>
      </c>
      <c r="V1602" s="16">
        <v>2793</v>
      </c>
      <c r="W1602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2021-11-19T00:07:17Z</dcterms:modified>
</cp:coreProperties>
</file>