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ED53E5E-00C6-4D76-8231-7D601E8AF1E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54" i="1" l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495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0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85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03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75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0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65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03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55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0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45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03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35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0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253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04" i="1"/>
  <c r="G4203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<sst xmlns="http://schemas.openxmlformats.org/spreadsheetml/2006/main" count="11882" uniqueCount="180">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</sst>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5002"/>
  <sheetViews>
    <sheetView tabSelected="1" zoomScaleNormal="100" workbookViewId="0">
      <pane ySplit="1" topLeftCell="A4785" activePane="bottomLeft" state="frozen"/>
      <selection pane="bottomLeft" activeCell="G4808" sqref="G4808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52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02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52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0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  <row r="4203" spans="1:23" s="5" customFormat="1" x14ac:dyDescent="0.3">
      <c r="A4203" s="20">
        <v>4201</v>
      </c>
      <c r="C4203" s="11" t="s">
        <v>153</v>
      </c>
      <c r="E4203" s="10">
        <v>96884997118.307007</v>
      </c>
      <c r="F4203" s="10">
        <v>5</v>
      </c>
      <c r="G4203" s="22">
        <f>A4203^9.74+A4203^4+100*A4203+100</f>
        <v>1.9563885760564175E+35</v>
      </c>
      <c r="H4203" s="22">
        <f t="shared" ref="H4203:H4266" si="523">(A4203^2.14+50+50*A4203)*2</f>
        <v>113922518.82604147</v>
      </c>
      <c r="I4203" s="22">
        <f t="shared" ref="I4203:I4266" si="524">(A4203^6.082+A4203^4+1000*A4203+100)*2</f>
        <v>2.1790190004581379E+22</v>
      </c>
      <c r="J4203" s="10">
        <v>1</v>
      </c>
      <c r="K4203" s="10">
        <v>11</v>
      </c>
      <c r="L4203" s="10">
        <v>5</v>
      </c>
      <c r="M4203" s="10">
        <v>10000</v>
      </c>
      <c r="N4203" s="10">
        <v>10000</v>
      </c>
      <c r="O4203" s="10">
        <v>30</v>
      </c>
      <c r="P4203" s="10" t="b">
        <v>1</v>
      </c>
      <c r="Q4203" s="10">
        <v>0</v>
      </c>
      <c r="R4203" s="10" t="b">
        <v>0</v>
      </c>
      <c r="S4203" s="10">
        <v>101.000000000008</v>
      </c>
      <c r="T4203" s="10" t="s">
        <v>59</v>
      </c>
      <c r="U4203" s="22">
        <v>4298</v>
      </c>
      <c r="V4203" s="10">
        <v>17612</v>
      </c>
      <c r="W4203" s="22">
        <v>1.07</v>
      </c>
    </row>
    <row r="4204" spans="1:23" s="5" customFormat="1" x14ac:dyDescent="0.3">
      <c r="A4204" s="20">
        <v>4202</v>
      </c>
      <c r="C4204" s="11" t="s">
        <v>153</v>
      </c>
      <c r="E4204" s="10">
        <v>96884997118.307007</v>
      </c>
      <c r="F4204" s="10">
        <v>5</v>
      </c>
      <c r="G4204" s="22">
        <f>A4204^9.74+A4204^4+100*A4204+100</f>
        <v>1.9609291756034683E+35</v>
      </c>
      <c r="H4204" s="22">
        <f t="shared" si="523"/>
        <v>113980445.03863923</v>
      </c>
      <c r="I4204" s="22">
        <f t="shared" si="524"/>
        <v>2.182175585094948E+22</v>
      </c>
      <c r="J4204" s="10">
        <v>1</v>
      </c>
      <c r="K4204" s="10">
        <v>11</v>
      </c>
      <c r="L4204" s="10">
        <v>5</v>
      </c>
      <c r="M4204" s="10">
        <v>10000</v>
      </c>
      <c r="N4204" s="10">
        <v>10000</v>
      </c>
      <c r="O4204" s="10">
        <v>30</v>
      </c>
      <c r="P4204" s="10" t="b">
        <v>1</v>
      </c>
      <c r="Q4204" s="10">
        <v>0</v>
      </c>
      <c r="R4204" s="10" t="b">
        <v>0</v>
      </c>
      <c r="S4204" s="10">
        <v>101.000000000008</v>
      </c>
      <c r="T4204" s="10" t="s">
        <v>59</v>
      </c>
      <c r="U4204" s="22">
        <v>4299</v>
      </c>
      <c r="V4204" s="10">
        <v>17619</v>
      </c>
      <c r="W4204" s="22">
        <v>1.07</v>
      </c>
    </row>
    <row r="4205" spans="1:23" s="5" customFormat="1" x14ac:dyDescent="0.3">
      <c r="A4205" s="20">
        <v>4203</v>
      </c>
      <c r="C4205" s="11" t="s">
        <v>152</v>
      </c>
      <c r="E4205" s="10">
        <v>96884997118.307007</v>
      </c>
      <c r="F4205" s="10">
        <v>5</v>
      </c>
      <c r="G4205" s="22">
        <f t="shared" ref="G4205:G4252" si="525">A4205^9.74+A4205^4+100*A4205+100</f>
        <v>1.9654792292530791E+35</v>
      </c>
      <c r="H4205" s="22">
        <f t="shared" si="523"/>
        <v>114038386.9415811</v>
      </c>
      <c r="I4205" s="22">
        <f t="shared" si="524"/>
        <v>2.1853359896906772E+22</v>
      </c>
      <c r="J4205" s="10">
        <v>1</v>
      </c>
      <c r="K4205" s="10">
        <v>11</v>
      </c>
      <c r="L4205" s="10">
        <v>5</v>
      </c>
      <c r="M4205" s="10">
        <v>10000</v>
      </c>
      <c r="N4205" s="10">
        <v>10000</v>
      </c>
      <c r="O4205" s="10">
        <v>30</v>
      </c>
      <c r="P4205" s="10" t="b">
        <v>1</v>
      </c>
      <c r="Q4205" s="10">
        <v>0</v>
      </c>
      <c r="R4205" s="10" t="b">
        <v>0</v>
      </c>
      <c r="S4205" s="10">
        <v>101.000000000008</v>
      </c>
      <c r="T4205" s="10" t="s">
        <v>59</v>
      </c>
      <c r="U4205" s="22">
        <v>4300</v>
      </c>
      <c r="V4205" s="10">
        <v>17626</v>
      </c>
      <c r="W4205" s="22">
        <v>1.07</v>
      </c>
    </row>
    <row r="4206" spans="1:23" s="5" customFormat="1" x14ac:dyDescent="0.3">
      <c r="A4206" s="20">
        <v>4204</v>
      </c>
      <c r="C4206" s="11" t="s">
        <v>152</v>
      </c>
      <c r="E4206" s="10">
        <v>96884997118.307007</v>
      </c>
      <c r="F4206" s="10">
        <v>5</v>
      </c>
      <c r="G4206" s="22">
        <f t="shared" si="525"/>
        <v>1.9700387544334308E+35</v>
      </c>
      <c r="H4206" s="22">
        <f t="shared" si="523"/>
        <v>114096344.53538954</v>
      </c>
      <c r="I4206" s="22">
        <f t="shared" si="524"/>
        <v>2.1885002179575168E+22</v>
      </c>
      <c r="J4206" s="10">
        <v>1</v>
      </c>
      <c r="K4206" s="10">
        <v>11</v>
      </c>
      <c r="L4206" s="10">
        <v>5</v>
      </c>
      <c r="M4206" s="10">
        <v>10000</v>
      </c>
      <c r="N4206" s="10">
        <v>10000</v>
      </c>
      <c r="O4206" s="10">
        <v>30</v>
      </c>
      <c r="P4206" s="10" t="b">
        <v>1</v>
      </c>
      <c r="Q4206" s="10">
        <v>0</v>
      </c>
      <c r="R4206" s="10" t="b">
        <v>0</v>
      </c>
      <c r="S4206" s="10">
        <v>101.000000000008</v>
      </c>
      <c r="T4206" s="10" t="s">
        <v>59</v>
      </c>
      <c r="U4206" s="22">
        <v>4301</v>
      </c>
      <c r="V4206" s="10">
        <v>17633</v>
      </c>
      <c r="W4206" s="22">
        <v>1.07</v>
      </c>
    </row>
    <row r="4207" spans="1:23" s="5" customFormat="1" x14ac:dyDescent="0.3">
      <c r="A4207" s="20">
        <v>4205</v>
      </c>
      <c r="C4207" s="11" t="s">
        <v>152</v>
      </c>
      <c r="E4207" s="10">
        <v>96884997118.307007</v>
      </c>
      <c r="F4207" s="10">
        <v>5</v>
      </c>
      <c r="G4207" s="22">
        <f t="shared" si="525"/>
        <v>1.9746077686008188E+35</v>
      </c>
      <c r="H4207" s="22">
        <f t="shared" si="523"/>
        <v>114154317.82058756</v>
      </c>
      <c r="I4207" s="22">
        <f t="shared" si="524"/>
        <v>2.1916682736104819E+22</v>
      </c>
      <c r="J4207" s="10">
        <v>1</v>
      </c>
      <c r="K4207" s="10">
        <v>11</v>
      </c>
      <c r="L4207" s="10">
        <v>5</v>
      </c>
      <c r="M4207" s="10">
        <v>10000</v>
      </c>
      <c r="N4207" s="10">
        <v>10000</v>
      </c>
      <c r="O4207" s="10">
        <v>30</v>
      </c>
      <c r="P4207" s="10" t="b">
        <v>1</v>
      </c>
      <c r="Q4207" s="10">
        <v>0</v>
      </c>
      <c r="R4207" s="10" t="b">
        <v>0</v>
      </c>
      <c r="S4207" s="10">
        <v>101.000000000008</v>
      </c>
      <c r="T4207" s="10" t="s">
        <v>59</v>
      </c>
      <c r="U4207" s="22">
        <v>4302</v>
      </c>
      <c r="V4207" s="10">
        <v>17640</v>
      </c>
      <c r="W4207" s="22">
        <v>1.07</v>
      </c>
    </row>
    <row r="4208" spans="1:23" s="5" customFormat="1" x14ac:dyDescent="0.3">
      <c r="A4208" s="20">
        <v>4206</v>
      </c>
      <c r="C4208" s="11" t="s">
        <v>152</v>
      </c>
      <c r="E4208" s="10">
        <v>96884997118.307007</v>
      </c>
      <c r="F4208" s="10">
        <v>5</v>
      </c>
      <c r="G4208" s="22">
        <f t="shared" si="525"/>
        <v>1.9791862892393858E+35</v>
      </c>
      <c r="H4208" s="22">
        <f t="shared" si="523"/>
        <v>114212306.79769711</v>
      </c>
      <c r="I4208" s="22">
        <f t="shared" si="524"/>
        <v>2.1948401603671929E+22</v>
      </c>
      <c r="J4208" s="10">
        <v>1</v>
      </c>
      <c r="K4208" s="10">
        <v>11</v>
      </c>
      <c r="L4208" s="10">
        <v>5</v>
      </c>
      <c r="M4208" s="10">
        <v>10000</v>
      </c>
      <c r="N4208" s="10">
        <v>10000</v>
      </c>
      <c r="O4208" s="10">
        <v>30</v>
      </c>
      <c r="P4208" s="10" t="b">
        <v>1</v>
      </c>
      <c r="Q4208" s="10">
        <v>0</v>
      </c>
      <c r="R4208" s="10" t="b">
        <v>0</v>
      </c>
      <c r="S4208" s="10">
        <v>101.000000000008</v>
      </c>
      <c r="T4208" s="10" t="s">
        <v>59</v>
      </c>
      <c r="U4208" s="22">
        <v>4303</v>
      </c>
      <c r="V4208" s="10">
        <v>17647</v>
      </c>
      <c r="W4208" s="22">
        <v>1.07</v>
      </c>
    </row>
    <row r="4209" spans="1:23" s="5" customFormat="1" x14ac:dyDescent="0.3">
      <c r="A4209" s="20">
        <v>4207</v>
      </c>
      <c r="C4209" s="11" t="s">
        <v>152</v>
      </c>
      <c r="E4209" s="10">
        <v>96884997118.307007</v>
      </c>
      <c r="F4209" s="10">
        <v>5</v>
      </c>
      <c r="G4209" s="22">
        <f t="shared" si="525"/>
        <v>1.9837743338614651E+35</v>
      </c>
      <c r="H4209" s="22">
        <f t="shared" si="523"/>
        <v>114270311.46724141</v>
      </c>
      <c r="I4209" s="22">
        <f t="shared" si="524"/>
        <v>2.1980158819480986E+22</v>
      </c>
      <c r="J4209" s="10">
        <v>1</v>
      </c>
      <c r="K4209" s="10">
        <v>11</v>
      </c>
      <c r="L4209" s="10">
        <v>5</v>
      </c>
      <c r="M4209" s="10">
        <v>10000</v>
      </c>
      <c r="N4209" s="10">
        <v>10000</v>
      </c>
      <c r="O4209" s="10">
        <v>30</v>
      </c>
      <c r="P4209" s="10" t="b">
        <v>1</v>
      </c>
      <c r="Q4209" s="10">
        <v>0</v>
      </c>
      <c r="R4209" s="10" t="b">
        <v>0</v>
      </c>
      <c r="S4209" s="10">
        <v>101.000000000008</v>
      </c>
      <c r="T4209" s="10" t="s">
        <v>59</v>
      </c>
      <c r="U4209" s="22">
        <v>4304</v>
      </c>
      <c r="V4209" s="10">
        <v>17654</v>
      </c>
      <c r="W4209" s="22">
        <v>1.07</v>
      </c>
    </row>
    <row r="4210" spans="1:23" s="5" customFormat="1" x14ac:dyDescent="0.3">
      <c r="A4210" s="20">
        <v>4208</v>
      </c>
      <c r="C4210" s="11" t="s">
        <v>152</v>
      </c>
      <c r="E4210" s="10">
        <v>96884997118.307007</v>
      </c>
      <c r="F4210" s="10">
        <v>5</v>
      </c>
      <c r="G4210" s="22">
        <f t="shared" si="525"/>
        <v>1.9883719200073385E+35</v>
      </c>
      <c r="H4210" s="22">
        <f t="shared" si="523"/>
        <v>114328331.82974184</v>
      </c>
      <c r="I4210" s="22">
        <f t="shared" si="524"/>
        <v>2.201195442076285E+22</v>
      </c>
      <c r="J4210" s="10">
        <v>1</v>
      </c>
      <c r="K4210" s="10">
        <v>11</v>
      </c>
      <c r="L4210" s="10">
        <v>5</v>
      </c>
      <c r="M4210" s="10">
        <v>10000</v>
      </c>
      <c r="N4210" s="10">
        <v>10000</v>
      </c>
      <c r="O4210" s="10">
        <v>30</v>
      </c>
      <c r="P4210" s="10" t="b">
        <v>1</v>
      </c>
      <c r="Q4210" s="10">
        <v>0</v>
      </c>
      <c r="R4210" s="10" t="b">
        <v>0</v>
      </c>
      <c r="S4210" s="10">
        <v>101.000000000008</v>
      </c>
      <c r="T4210" s="10" t="s">
        <v>59</v>
      </c>
      <c r="U4210" s="22">
        <v>4305</v>
      </c>
      <c r="V4210" s="10">
        <v>17661</v>
      </c>
      <c r="W4210" s="22">
        <v>1.07</v>
      </c>
    </row>
    <row r="4211" spans="1:23" s="5" customFormat="1" x14ac:dyDescent="0.3">
      <c r="A4211" s="20">
        <v>4209</v>
      </c>
      <c r="C4211" s="11" t="s">
        <v>152</v>
      </c>
      <c r="E4211" s="10">
        <v>96884997118.307007</v>
      </c>
      <c r="F4211" s="10">
        <v>5</v>
      </c>
      <c r="G4211" s="22">
        <f t="shared" si="525"/>
        <v>1.9929790652455566E+35</v>
      </c>
      <c r="H4211" s="22">
        <f t="shared" si="523"/>
        <v>114386367.88572145</v>
      </c>
      <c r="I4211" s="22">
        <f t="shared" si="524"/>
        <v>2.2043788444776536E+22</v>
      </c>
      <c r="J4211" s="10">
        <v>1</v>
      </c>
      <c r="K4211" s="10">
        <v>11</v>
      </c>
      <c r="L4211" s="10">
        <v>5</v>
      </c>
      <c r="M4211" s="10">
        <v>10000</v>
      </c>
      <c r="N4211" s="10">
        <v>10000</v>
      </c>
      <c r="O4211" s="10">
        <v>30</v>
      </c>
      <c r="P4211" s="10" t="b">
        <v>1</v>
      </c>
      <c r="Q4211" s="10">
        <v>0</v>
      </c>
      <c r="R4211" s="10" t="b">
        <v>0</v>
      </c>
      <c r="S4211" s="10">
        <v>101.000000000008</v>
      </c>
      <c r="T4211" s="10" t="s">
        <v>59</v>
      </c>
      <c r="U4211" s="22">
        <v>4306</v>
      </c>
      <c r="V4211" s="10">
        <v>17668</v>
      </c>
      <c r="W4211" s="22">
        <v>1.07</v>
      </c>
    </row>
    <row r="4212" spans="1:23" s="5" customFormat="1" x14ac:dyDescent="0.3">
      <c r="A4212" s="20">
        <v>4210</v>
      </c>
      <c r="C4212" s="11" t="s">
        <v>152</v>
      </c>
      <c r="E4212" s="10">
        <v>96884997118.307007</v>
      </c>
      <c r="F4212" s="10">
        <v>5</v>
      </c>
      <c r="G4212" s="22">
        <f t="shared" si="525"/>
        <v>1.9975957871726942E+35</v>
      </c>
      <c r="H4212" s="22">
        <f t="shared" si="523"/>
        <v>114444419.63570182</v>
      </c>
      <c r="I4212" s="22">
        <f t="shared" si="524"/>
        <v>2.2075660928807615E+22</v>
      </c>
      <c r="J4212" s="10">
        <v>1</v>
      </c>
      <c r="K4212" s="10">
        <v>11</v>
      </c>
      <c r="L4212" s="10">
        <v>5</v>
      </c>
      <c r="M4212" s="10">
        <v>10000</v>
      </c>
      <c r="N4212" s="10">
        <v>10000</v>
      </c>
      <c r="O4212" s="10">
        <v>30</v>
      </c>
      <c r="P4212" s="10" t="b">
        <v>1</v>
      </c>
      <c r="Q4212" s="10">
        <v>0</v>
      </c>
      <c r="R4212" s="10" t="b">
        <v>0</v>
      </c>
      <c r="S4212" s="10">
        <v>101.000000000008</v>
      </c>
      <c r="T4212" s="10" t="s">
        <v>59</v>
      </c>
      <c r="U4212" s="22">
        <v>4307</v>
      </c>
      <c r="V4212" s="10">
        <v>17675</v>
      </c>
      <c r="W4212" s="22">
        <v>1.07</v>
      </c>
    </row>
    <row r="4213" spans="1:23" s="5" customFormat="1" x14ac:dyDescent="0.3">
      <c r="A4213" s="20">
        <v>4211</v>
      </c>
      <c r="C4213" s="11" t="s">
        <v>152</v>
      </c>
      <c r="E4213" s="10">
        <v>96884997118.307007</v>
      </c>
      <c r="F4213" s="10">
        <v>5</v>
      </c>
      <c r="G4213" s="22">
        <f t="shared" si="525"/>
        <v>2.0022221034135861E+35</v>
      </c>
      <c r="H4213" s="22">
        <f t="shared" si="523"/>
        <v>114502487.08020462</v>
      </c>
      <c r="I4213" s="22">
        <f t="shared" si="524"/>
        <v>2.2107571910169353E+22</v>
      </c>
      <c r="J4213" s="10">
        <v>1</v>
      </c>
      <c r="K4213" s="10">
        <v>11</v>
      </c>
      <c r="L4213" s="10">
        <v>5</v>
      </c>
      <c r="M4213" s="10">
        <v>10000</v>
      </c>
      <c r="N4213" s="10">
        <v>10000</v>
      </c>
      <c r="O4213" s="10">
        <v>30</v>
      </c>
      <c r="P4213" s="10" t="b">
        <v>1</v>
      </c>
      <c r="Q4213" s="10">
        <v>0</v>
      </c>
      <c r="R4213" s="10" t="b">
        <v>0</v>
      </c>
      <c r="S4213" s="10">
        <v>101.000000000008</v>
      </c>
      <c r="T4213" s="10" t="s">
        <v>59</v>
      </c>
      <c r="U4213" s="22">
        <v>4308</v>
      </c>
      <c r="V4213" s="10">
        <v>17682</v>
      </c>
      <c r="W4213" s="22">
        <v>1.07</v>
      </c>
    </row>
    <row r="4214" spans="1:23" s="5" customFormat="1" x14ac:dyDescent="0.3">
      <c r="A4214" s="20">
        <v>4212</v>
      </c>
      <c r="C4214" s="11" t="s">
        <v>152</v>
      </c>
      <c r="E4214" s="10">
        <v>96884997118.307007</v>
      </c>
      <c r="F4214" s="10">
        <v>5</v>
      </c>
      <c r="G4214" s="22">
        <f t="shared" si="525"/>
        <v>2.0068580316213371E+35</v>
      </c>
      <c r="H4214" s="22">
        <f t="shared" si="523"/>
        <v>114560570.21975161</v>
      </c>
      <c r="I4214" s="22">
        <f t="shared" si="524"/>
        <v>2.2139521426202233E+22</v>
      </c>
      <c r="J4214" s="10">
        <v>1</v>
      </c>
      <c r="K4214" s="10">
        <v>11</v>
      </c>
      <c r="L4214" s="10">
        <v>5</v>
      </c>
      <c r="M4214" s="10">
        <v>10000</v>
      </c>
      <c r="N4214" s="10">
        <v>10000</v>
      </c>
      <c r="O4214" s="10">
        <v>30</v>
      </c>
      <c r="P4214" s="10" t="b">
        <v>1</v>
      </c>
      <c r="Q4214" s="10">
        <v>0</v>
      </c>
      <c r="R4214" s="10" t="b">
        <v>0</v>
      </c>
      <c r="S4214" s="10">
        <v>101.000000000008</v>
      </c>
      <c r="T4214" s="10" t="s">
        <v>59</v>
      </c>
      <c r="U4214" s="22">
        <v>4309</v>
      </c>
      <c r="V4214" s="10">
        <v>17689</v>
      </c>
      <c r="W4214" s="22">
        <v>1.07</v>
      </c>
    </row>
    <row r="4215" spans="1:23" s="5" customFormat="1" x14ac:dyDescent="0.3">
      <c r="A4215" s="20">
        <v>4213</v>
      </c>
      <c r="C4215" s="11" t="s">
        <v>152</v>
      </c>
      <c r="E4215" s="10">
        <v>96884997118.307007</v>
      </c>
      <c r="F4215" s="10">
        <v>5</v>
      </c>
      <c r="G4215" s="22">
        <f t="shared" si="525"/>
        <v>2.0115035894773316E+35</v>
      </c>
      <c r="H4215" s="22">
        <f t="shared" si="523"/>
        <v>114618669.05486587</v>
      </c>
      <c r="I4215" s="22">
        <f t="shared" si="524"/>
        <v>2.2171509514274439E+22</v>
      </c>
      <c r="J4215" s="10">
        <v>1</v>
      </c>
      <c r="K4215" s="10">
        <v>11</v>
      </c>
      <c r="L4215" s="10">
        <v>5</v>
      </c>
      <c r="M4215" s="10">
        <v>10000</v>
      </c>
      <c r="N4215" s="10">
        <v>10000</v>
      </c>
      <c r="O4215" s="10">
        <v>30</v>
      </c>
      <c r="P4215" s="10" t="b">
        <v>1</v>
      </c>
      <c r="Q4215" s="10">
        <v>0</v>
      </c>
      <c r="R4215" s="10" t="b">
        <v>0</v>
      </c>
      <c r="S4215" s="10">
        <v>101.000000000008</v>
      </c>
      <c r="T4215" s="10" t="s">
        <v>59</v>
      </c>
      <c r="U4215" s="22">
        <v>4310</v>
      </c>
      <c r="V4215" s="10">
        <v>17696</v>
      </c>
      <c r="W4215" s="22">
        <v>1.07</v>
      </c>
    </row>
    <row r="4216" spans="1:23" s="5" customFormat="1" x14ac:dyDescent="0.3">
      <c r="A4216" s="20">
        <v>4214</v>
      </c>
      <c r="C4216" s="11" t="s">
        <v>152</v>
      </c>
      <c r="E4216" s="10">
        <v>96884997118.307007</v>
      </c>
      <c r="F4216" s="10">
        <v>5</v>
      </c>
      <c r="G4216" s="22">
        <f t="shared" si="525"/>
        <v>2.0161587946911587E+35</v>
      </c>
      <c r="H4216" s="22">
        <f t="shared" si="523"/>
        <v>114676783.58606732</v>
      </c>
      <c r="I4216" s="22">
        <f t="shared" si="524"/>
        <v>2.2203536211780787E+22</v>
      </c>
      <c r="J4216" s="10">
        <v>1</v>
      </c>
      <c r="K4216" s="10">
        <v>11</v>
      </c>
      <c r="L4216" s="10">
        <v>5</v>
      </c>
      <c r="M4216" s="10">
        <v>10000</v>
      </c>
      <c r="N4216" s="10">
        <v>10000</v>
      </c>
      <c r="O4216" s="10">
        <v>30</v>
      </c>
      <c r="P4216" s="10" t="b">
        <v>1</v>
      </c>
      <c r="Q4216" s="10">
        <v>0</v>
      </c>
      <c r="R4216" s="10" t="b">
        <v>0</v>
      </c>
      <c r="S4216" s="10">
        <v>101.000000000008</v>
      </c>
      <c r="T4216" s="10" t="s">
        <v>59</v>
      </c>
      <c r="U4216" s="22">
        <v>4311</v>
      </c>
      <c r="V4216" s="10">
        <v>17703</v>
      </c>
      <c r="W4216" s="22">
        <v>1.07</v>
      </c>
    </row>
    <row r="4217" spans="1:23" s="5" customFormat="1" x14ac:dyDescent="0.3">
      <c r="A4217" s="20">
        <v>4215</v>
      </c>
      <c r="C4217" s="11" t="s">
        <v>152</v>
      </c>
      <c r="E4217" s="10">
        <v>96884997118.307007</v>
      </c>
      <c r="F4217" s="10">
        <v>5</v>
      </c>
      <c r="G4217" s="22">
        <f t="shared" si="525"/>
        <v>2.0208236650009349E+35</v>
      </c>
      <c r="H4217" s="22">
        <f t="shared" si="523"/>
        <v>114734913.81387879</v>
      </c>
      <c r="I4217" s="22">
        <f t="shared" si="524"/>
        <v>2.2235601556144279E+22</v>
      </c>
      <c r="J4217" s="10">
        <v>1</v>
      </c>
      <c r="K4217" s="10">
        <v>11</v>
      </c>
      <c r="L4217" s="10">
        <v>5</v>
      </c>
      <c r="M4217" s="10">
        <v>10000</v>
      </c>
      <c r="N4217" s="10">
        <v>10000</v>
      </c>
      <c r="O4217" s="10">
        <v>30</v>
      </c>
      <c r="P4217" s="10" t="b">
        <v>1</v>
      </c>
      <c r="Q4217" s="10">
        <v>0</v>
      </c>
      <c r="R4217" s="10" t="b">
        <v>0</v>
      </c>
      <c r="S4217" s="10">
        <v>101.000000000008</v>
      </c>
      <c r="T4217" s="10" t="s">
        <v>59</v>
      </c>
      <c r="U4217" s="22">
        <v>4312</v>
      </c>
      <c r="V4217" s="10">
        <v>17710</v>
      </c>
      <c r="W4217" s="22">
        <v>1.07</v>
      </c>
    </row>
    <row r="4218" spans="1:23" s="5" customFormat="1" x14ac:dyDescent="0.3">
      <c r="A4218" s="20">
        <v>4216</v>
      </c>
      <c r="C4218" s="11" t="s">
        <v>152</v>
      </c>
      <c r="E4218" s="10">
        <v>96884997118.307007</v>
      </c>
      <c r="F4218" s="10">
        <v>5</v>
      </c>
      <c r="G4218" s="22">
        <f t="shared" si="525"/>
        <v>2.025498218173028E+35</v>
      </c>
      <c r="H4218" s="22">
        <f t="shared" si="523"/>
        <v>114793059.73882079</v>
      </c>
      <c r="I4218" s="22">
        <f t="shared" si="524"/>
        <v>2.2267705584814563E+22</v>
      </c>
      <c r="J4218" s="10">
        <v>1</v>
      </c>
      <c r="K4218" s="10">
        <v>11</v>
      </c>
      <c r="L4218" s="10">
        <v>5</v>
      </c>
      <c r="M4218" s="10">
        <v>10000</v>
      </c>
      <c r="N4218" s="10">
        <v>10000</v>
      </c>
      <c r="O4218" s="10">
        <v>30</v>
      </c>
      <c r="P4218" s="10" t="b">
        <v>1</v>
      </c>
      <c r="Q4218" s="10">
        <v>0</v>
      </c>
      <c r="R4218" s="10" t="b">
        <v>0</v>
      </c>
      <c r="S4218" s="10">
        <v>101.000000000008</v>
      </c>
      <c r="T4218" s="10" t="s">
        <v>59</v>
      </c>
      <c r="U4218" s="22">
        <v>4313</v>
      </c>
      <c r="V4218" s="10">
        <v>17717</v>
      </c>
      <c r="W4218" s="22">
        <v>1.07</v>
      </c>
    </row>
    <row r="4219" spans="1:23" s="5" customFormat="1" x14ac:dyDescent="0.3">
      <c r="A4219" s="20">
        <v>4217</v>
      </c>
      <c r="C4219" s="11" t="s">
        <v>152</v>
      </c>
      <c r="E4219" s="10">
        <v>96884997118.307007</v>
      </c>
      <c r="F4219" s="10">
        <v>5</v>
      </c>
      <c r="G4219" s="22">
        <f t="shared" si="525"/>
        <v>2.0301824720022669E+35</v>
      </c>
      <c r="H4219" s="22">
        <f t="shared" si="523"/>
        <v>114851221.36141509</v>
      </c>
      <c r="I4219" s="22">
        <f t="shared" si="524"/>
        <v>2.2299848335268875E+22</v>
      </c>
      <c r="J4219" s="10">
        <v>1</v>
      </c>
      <c r="K4219" s="10">
        <v>11</v>
      </c>
      <c r="L4219" s="10">
        <v>5</v>
      </c>
      <c r="M4219" s="10">
        <v>10000</v>
      </c>
      <c r="N4219" s="10">
        <v>10000</v>
      </c>
      <c r="O4219" s="10">
        <v>30</v>
      </c>
      <c r="P4219" s="10" t="b">
        <v>1</v>
      </c>
      <c r="Q4219" s="10">
        <v>0</v>
      </c>
      <c r="R4219" s="10" t="b">
        <v>0</v>
      </c>
      <c r="S4219" s="10">
        <v>101.000000000008</v>
      </c>
      <c r="T4219" s="10" t="s">
        <v>59</v>
      </c>
      <c r="U4219" s="22">
        <v>4314</v>
      </c>
      <c r="V4219" s="10">
        <v>17724</v>
      </c>
      <c r="W4219" s="22">
        <v>1.07</v>
      </c>
    </row>
    <row r="4220" spans="1:23" s="5" customFormat="1" x14ac:dyDescent="0.3">
      <c r="A4220" s="20">
        <v>4218</v>
      </c>
      <c r="C4220" s="11" t="s">
        <v>152</v>
      </c>
      <c r="E4220" s="10">
        <v>96884997118.307007</v>
      </c>
      <c r="F4220" s="10">
        <v>5</v>
      </c>
      <c r="G4220" s="22">
        <f t="shared" si="525"/>
        <v>2.0348764443120688E+35</v>
      </c>
      <c r="H4220" s="22">
        <f t="shared" si="523"/>
        <v>114909398.68218356</v>
      </c>
      <c r="I4220" s="22">
        <f t="shared" si="524"/>
        <v>2.2332029845012528E+22</v>
      </c>
      <c r="J4220" s="10">
        <v>1</v>
      </c>
      <c r="K4220" s="10">
        <v>11</v>
      </c>
      <c r="L4220" s="10">
        <v>5</v>
      </c>
      <c r="M4220" s="10">
        <v>10000</v>
      </c>
      <c r="N4220" s="10">
        <v>10000</v>
      </c>
      <c r="O4220" s="10">
        <v>30</v>
      </c>
      <c r="P4220" s="10" t="b">
        <v>1</v>
      </c>
      <c r="Q4220" s="10">
        <v>0</v>
      </c>
      <c r="R4220" s="10" t="b">
        <v>0</v>
      </c>
      <c r="S4220" s="10">
        <v>101.000000000008</v>
      </c>
      <c r="T4220" s="10" t="s">
        <v>59</v>
      </c>
      <c r="U4220" s="22">
        <v>4315</v>
      </c>
      <c r="V4220" s="10">
        <v>17731</v>
      </c>
      <c r="W4220" s="22">
        <v>1.07</v>
      </c>
    </row>
    <row r="4221" spans="1:23" s="5" customFormat="1" x14ac:dyDescent="0.3">
      <c r="A4221" s="20">
        <v>4219</v>
      </c>
      <c r="C4221" s="11" t="s">
        <v>152</v>
      </c>
      <c r="E4221" s="10">
        <v>96884997118.307007</v>
      </c>
      <c r="F4221" s="10">
        <v>5</v>
      </c>
      <c r="G4221" s="22">
        <f t="shared" si="525"/>
        <v>2.0395801529541274E+35</v>
      </c>
      <c r="H4221" s="22">
        <f t="shared" si="523"/>
        <v>114967591.70164567</v>
      </c>
      <c r="I4221" s="22">
        <f t="shared" si="524"/>
        <v>2.2364250151577201E+22</v>
      </c>
      <c r="J4221" s="10">
        <v>1</v>
      </c>
      <c r="K4221" s="10">
        <v>11</v>
      </c>
      <c r="L4221" s="10">
        <v>5</v>
      </c>
      <c r="M4221" s="10">
        <v>10000</v>
      </c>
      <c r="N4221" s="10">
        <v>10000</v>
      </c>
      <c r="O4221" s="10">
        <v>30</v>
      </c>
      <c r="P4221" s="10" t="b">
        <v>1</v>
      </c>
      <c r="Q4221" s="10">
        <v>0</v>
      </c>
      <c r="R4221" s="10" t="b">
        <v>0</v>
      </c>
      <c r="S4221" s="10">
        <v>101.000000000008</v>
      </c>
      <c r="T4221" s="10" t="s">
        <v>59</v>
      </c>
      <c r="U4221" s="22">
        <v>4316</v>
      </c>
      <c r="V4221" s="10">
        <v>17738</v>
      </c>
      <c r="W4221" s="22">
        <v>1.07</v>
      </c>
    </row>
    <row r="4222" spans="1:23" s="5" customFormat="1" x14ac:dyDescent="0.3">
      <c r="A4222" s="20">
        <v>4220</v>
      </c>
      <c r="C4222" s="11" t="s">
        <v>152</v>
      </c>
      <c r="E4222" s="10">
        <v>96884997118.307007</v>
      </c>
      <c r="F4222" s="10">
        <v>5</v>
      </c>
      <c r="G4222" s="22">
        <f t="shared" si="525"/>
        <v>2.0442936158089471E+35</v>
      </c>
      <c r="H4222" s="22">
        <f t="shared" si="523"/>
        <v>115025800.42032425</v>
      </c>
      <c r="I4222" s="22">
        <f t="shared" si="524"/>
        <v>2.2396509292522822E+22</v>
      </c>
      <c r="J4222" s="10">
        <v>1</v>
      </c>
      <c r="K4222" s="10">
        <v>11</v>
      </c>
      <c r="L4222" s="10">
        <v>5</v>
      </c>
      <c r="M4222" s="10">
        <v>10000</v>
      </c>
      <c r="N4222" s="10">
        <v>10000</v>
      </c>
      <c r="O4222" s="10">
        <v>30</v>
      </c>
      <c r="P4222" s="10" t="b">
        <v>1</v>
      </c>
      <c r="Q4222" s="10">
        <v>0</v>
      </c>
      <c r="R4222" s="10" t="b">
        <v>0</v>
      </c>
      <c r="S4222" s="10">
        <v>101.000000000008</v>
      </c>
      <c r="T4222" s="10" t="s">
        <v>59</v>
      </c>
      <c r="U4222" s="22">
        <v>4317</v>
      </c>
      <c r="V4222" s="10">
        <v>17745</v>
      </c>
      <c r="W4222" s="22">
        <v>1.07</v>
      </c>
    </row>
    <row r="4223" spans="1:23" s="5" customFormat="1" x14ac:dyDescent="0.3">
      <c r="A4223" s="20">
        <v>4221</v>
      </c>
      <c r="C4223" s="11" t="s">
        <v>152</v>
      </c>
      <c r="E4223" s="10">
        <v>96884997118.307007</v>
      </c>
      <c r="F4223" s="10">
        <v>5</v>
      </c>
      <c r="G4223" s="22">
        <f t="shared" si="525"/>
        <v>2.049016850785415E+35</v>
      </c>
      <c r="H4223" s="22">
        <f t="shared" si="523"/>
        <v>115084024.83873847</v>
      </c>
      <c r="I4223" s="22">
        <f t="shared" si="524"/>
        <v>2.2428807305436164E+22</v>
      </c>
      <c r="J4223" s="10">
        <v>1</v>
      </c>
      <c r="K4223" s="10">
        <v>11</v>
      </c>
      <c r="L4223" s="10">
        <v>5</v>
      </c>
      <c r="M4223" s="10">
        <v>10000</v>
      </c>
      <c r="N4223" s="10">
        <v>10000</v>
      </c>
      <c r="O4223" s="10">
        <v>30</v>
      </c>
      <c r="P4223" s="10" t="b">
        <v>1</v>
      </c>
      <c r="Q4223" s="10">
        <v>0</v>
      </c>
      <c r="R4223" s="10" t="b">
        <v>0</v>
      </c>
      <c r="S4223" s="10">
        <v>101.000000000008</v>
      </c>
      <c r="T4223" s="10" t="s">
        <v>59</v>
      </c>
      <c r="U4223" s="22">
        <v>4318</v>
      </c>
      <c r="V4223" s="10">
        <v>17752</v>
      </c>
      <c r="W4223" s="22">
        <v>1.07</v>
      </c>
    </row>
    <row r="4224" spans="1:23" s="5" customFormat="1" x14ac:dyDescent="0.3">
      <c r="A4224" s="20">
        <v>4222</v>
      </c>
      <c r="C4224" s="11" t="s">
        <v>152</v>
      </c>
      <c r="E4224" s="10">
        <v>96884997118.307007</v>
      </c>
      <c r="F4224" s="10">
        <v>5</v>
      </c>
      <c r="G4224" s="22">
        <f t="shared" si="525"/>
        <v>2.0537498758211889E+35</v>
      </c>
      <c r="H4224" s="22">
        <f t="shared" si="523"/>
        <v>115142264.95741045</v>
      </c>
      <c r="I4224" s="22">
        <f t="shared" si="524"/>
        <v>2.2461144227931973E+22</v>
      </c>
      <c r="J4224" s="10">
        <v>1</v>
      </c>
      <c r="K4224" s="10">
        <v>11</v>
      </c>
      <c r="L4224" s="10">
        <v>5</v>
      </c>
      <c r="M4224" s="10">
        <v>10000</v>
      </c>
      <c r="N4224" s="10">
        <v>10000</v>
      </c>
      <c r="O4224" s="10">
        <v>30</v>
      </c>
      <c r="P4224" s="10" t="b">
        <v>1</v>
      </c>
      <c r="Q4224" s="10">
        <v>0</v>
      </c>
      <c r="R4224" s="10" t="b">
        <v>0</v>
      </c>
      <c r="S4224" s="10">
        <v>101.000000000008</v>
      </c>
      <c r="T4224" s="10" t="s">
        <v>59</v>
      </c>
      <c r="U4224" s="22">
        <v>4319</v>
      </c>
      <c r="V4224" s="10">
        <v>17759</v>
      </c>
      <c r="W4224" s="22">
        <v>1.07</v>
      </c>
    </row>
    <row r="4225" spans="1:23" s="5" customFormat="1" x14ac:dyDescent="0.3">
      <c r="A4225" s="20">
        <v>4223</v>
      </c>
      <c r="C4225" s="11" t="s">
        <v>152</v>
      </c>
      <c r="E4225" s="10">
        <v>96884997118.307007</v>
      </c>
      <c r="F4225" s="10">
        <v>5</v>
      </c>
      <c r="G4225" s="22">
        <f t="shared" si="525"/>
        <v>2.0584927088824451E+35</v>
      </c>
      <c r="H4225" s="22">
        <f t="shared" si="523"/>
        <v>115200520.77686031</v>
      </c>
      <c r="I4225" s="22">
        <f t="shared" si="524"/>
        <v>2.2493520097652179E+22</v>
      </c>
      <c r="J4225" s="10">
        <v>1</v>
      </c>
      <c r="K4225" s="10">
        <v>11</v>
      </c>
      <c r="L4225" s="10">
        <v>5</v>
      </c>
      <c r="M4225" s="10">
        <v>10000</v>
      </c>
      <c r="N4225" s="10">
        <v>10000</v>
      </c>
      <c r="O4225" s="10">
        <v>30</v>
      </c>
      <c r="P4225" s="10" t="b">
        <v>1</v>
      </c>
      <c r="Q4225" s="10">
        <v>0</v>
      </c>
      <c r="R4225" s="10" t="b">
        <v>0</v>
      </c>
      <c r="S4225" s="10">
        <v>101.000000000008</v>
      </c>
      <c r="T4225" s="10" t="s">
        <v>59</v>
      </c>
      <c r="U4225" s="22">
        <v>4320</v>
      </c>
      <c r="V4225" s="10">
        <v>17766</v>
      </c>
      <c r="W4225" s="22">
        <v>1.07</v>
      </c>
    </row>
    <row r="4226" spans="1:23" s="5" customFormat="1" x14ac:dyDescent="0.3">
      <c r="A4226" s="20">
        <v>4224</v>
      </c>
      <c r="C4226" s="11" t="s">
        <v>152</v>
      </c>
      <c r="E4226" s="10">
        <v>96884997118.307007</v>
      </c>
      <c r="F4226" s="10">
        <v>5</v>
      </c>
      <c r="G4226" s="22">
        <f t="shared" si="525"/>
        <v>2.0632453679642667E+35</v>
      </c>
      <c r="H4226" s="22">
        <f t="shared" si="523"/>
        <v>115258792.29760905</v>
      </c>
      <c r="I4226" s="22">
        <f t="shared" si="524"/>
        <v>2.252593495226655E+22</v>
      </c>
      <c r="J4226" s="10">
        <v>1</v>
      </c>
      <c r="K4226" s="10">
        <v>11</v>
      </c>
      <c r="L4226" s="10">
        <v>5</v>
      </c>
      <c r="M4226" s="10">
        <v>10000</v>
      </c>
      <c r="N4226" s="10">
        <v>10000</v>
      </c>
      <c r="O4226" s="10">
        <v>30</v>
      </c>
      <c r="P4226" s="10" t="b">
        <v>1</v>
      </c>
      <c r="Q4226" s="10">
        <v>0</v>
      </c>
      <c r="R4226" s="10" t="b">
        <v>0</v>
      </c>
      <c r="S4226" s="10">
        <v>101.000000000008</v>
      </c>
      <c r="T4226" s="10" t="s">
        <v>59</v>
      </c>
      <c r="U4226" s="22">
        <v>4321</v>
      </c>
      <c r="V4226" s="10">
        <v>17773</v>
      </c>
      <c r="W4226" s="22">
        <v>1.07</v>
      </c>
    </row>
    <row r="4227" spans="1:23" s="5" customFormat="1" x14ac:dyDescent="0.3">
      <c r="A4227" s="20">
        <v>4225</v>
      </c>
      <c r="C4227" s="11" t="s">
        <v>152</v>
      </c>
      <c r="E4227" s="10">
        <v>96884997118.307007</v>
      </c>
      <c r="F4227" s="10">
        <v>5</v>
      </c>
      <c r="G4227" s="22">
        <f t="shared" si="525"/>
        <v>2.0680078710902149E+35</v>
      </c>
      <c r="H4227" s="22">
        <f t="shared" si="523"/>
        <v>115317079.52017643</v>
      </c>
      <c r="I4227" s="22">
        <f t="shared" si="524"/>
        <v>2.2558388829471572E+22</v>
      </c>
      <c r="J4227" s="10">
        <v>1</v>
      </c>
      <c r="K4227" s="10">
        <v>11</v>
      </c>
      <c r="L4227" s="10">
        <v>5</v>
      </c>
      <c r="M4227" s="10">
        <v>10000</v>
      </c>
      <c r="N4227" s="10">
        <v>10000</v>
      </c>
      <c r="O4227" s="10">
        <v>30</v>
      </c>
      <c r="P4227" s="10" t="b">
        <v>1</v>
      </c>
      <c r="Q4227" s="10">
        <v>0</v>
      </c>
      <c r="R4227" s="10" t="b">
        <v>0</v>
      </c>
      <c r="S4227" s="10">
        <v>101.000000000008</v>
      </c>
      <c r="T4227" s="10" t="s">
        <v>59</v>
      </c>
      <c r="U4227" s="22">
        <v>4322</v>
      </c>
      <c r="V4227" s="10">
        <v>17780</v>
      </c>
      <c r="W4227" s="22">
        <v>1.07</v>
      </c>
    </row>
    <row r="4228" spans="1:23" s="5" customFormat="1" x14ac:dyDescent="0.3">
      <c r="A4228" s="20">
        <v>4226</v>
      </c>
      <c r="C4228" s="11" t="s">
        <v>152</v>
      </c>
      <c r="E4228" s="10">
        <v>96884997118.307007</v>
      </c>
      <c r="F4228" s="10">
        <v>5</v>
      </c>
      <c r="G4228" s="22">
        <f t="shared" si="525"/>
        <v>2.0727802363129238E+35</v>
      </c>
      <c r="H4228" s="22">
        <f t="shared" si="523"/>
        <v>115375382.44508353</v>
      </c>
      <c r="I4228" s="22">
        <f t="shared" si="524"/>
        <v>2.2590881766992389E+22</v>
      </c>
      <c r="J4228" s="10">
        <v>1</v>
      </c>
      <c r="K4228" s="10">
        <v>11</v>
      </c>
      <c r="L4228" s="10">
        <v>5</v>
      </c>
      <c r="M4228" s="10">
        <v>10000</v>
      </c>
      <c r="N4228" s="10">
        <v>10000</v>
      </c>
      <c r="O4228" s="10">
        <v>30</v>
      </c>
      <c r="P4228" s="10" t="b">
        <v>1</v>
      </c>
      <c r="Q4228" s="10">
        <v>0</v>
      </c>
      <c r="R4228" s="10" t="b">
        <v>0</v>
      </c>
      <c r="S4228" s="10">
        <v>101.000000000008</v>
      </c>
      <c r="T4228" s="10" t="s">
        <v>59</v>
      </c>
      <c r="U4228" s="22">
        <v>4323</v>
      </c>
      <c r="V4228" s="10">
        <v>17787</v>
      </c>
      <c r="W4228" s="22">
        <v>1.07</v>
      </c>
    </row>
    <row r="4229" spans="1:23" s="5" customFormat="1" x14ac:dyDescent="0.3">
      <c r="A4229" s="20">
        <v>4227</v>
      </c>
      <c r="C4229" s="11" t="s">
        <v>152</v>
      </c>
      <c r="E4229" s="10">
        <v>96884997118.307007</v>
      </c>
      <c r="F4229" s="10">
        <v>5</v>
      </c>
      <c r="G4229" s="22">
        <f t="shared" si="525"/>
        <v>2.0775624817135524E+35</v>
      </c>
      <c r="H4229" s="22">
        <f t="shared" si="523"/>
        <v>115433701.07284983</v>
      </c>
      <c r="I4229" s="22">
        <f t="shared" si="524"/>
        <v>2.2623413802580258E+22</v>
      </c>
      <c r="J4229" s="10">
        <v>1</v>
      </c>
      <c r="K4229" s="10">
        <v>11</v>
      </c>
      <c r="L4229" s="10">
        <v>5</v>
      </c>
      <c r="M4229" s="10">
        <v>10000</v>
      </c>
      <c r="N4229" s="10">
        <v>10000</v>
      </c>
      <c r="O4229" s="10">
        <v>30</v>
      </c>
      <c r="P4229" s="10" t="b">
        <v>1</v>
      </c>
      <c r="Q4229" s="10">
        <v>0</v>
      </c>
      <c r="R4229" s="10" t="b">
        <v>0</v>
      </c>
      <c r="S4229" s="10">
        <v>101.000000000008</v>
      </c>
      <c r="T4229" s="10" t="s">
        <v>59</v>
      </c>
      <c r="U4229" s="22">
        <v>4324</v>
      </c>
      <c r="V4229" s="10">
        <v>17794</v>
      </c>
      <c r="W4229" s="22">
        <v>1.07</v>
      </c>
    </row>
    <row r="4230" spans="1:23" s="5" customFormat="1" x14ac:dyDescent="0.3">
      <c r="A4230" s="20">
        <v>4228</v>
      </c>
      <c r="C4230" s="11" t="s">
        <v>152</v>
      </c>
      <c r="E4230" s="10">
        <v>96884997118.307007</v>
      </c>
      <c r="F4230" s="10">
        <v>5</v>
      </c>
      <c r="G4230" s="22">
        <f t="shared" si="525"/>
        <v>2.0823546254023822E+35</v>
      </c>
      <c r="H4230" s="22">
        <f t="shared" si="523"/>
        <v>115492035.40399602</v>
      </c>
      <c r="I4230" s="22">
        <f t="shared" si="524"/>
        <v>2.265598497401527E+22</v>
      </c>
      <c r="J4230" s="10">
        <v>1</v>
      </c>
      <c r="K4230" s="10">
        <v>11</v>
      </c>
      <c r="L4230" s="10">
        <v>5</v>
      </c>
      <c r="M4230" s="10">
        <v>10000</v>
      </c>
      <c r="N4230" s="10">
        <v>10000</v>
      </c>
      <c r="O4230" s="10">
        <v>30</v>
      </c>
      <c r="P4230" s="10" t="b">
        <v>1</v>
      </c>
      <c r="Q4230" s="10">
        <v>0</v>
      </c>
      <c r="R4230" s="10" t="b">
        <v>0</v>
      </c>
      <c r="S4230" s="10">
        <v>101.000000000008</v>
      </c>
      <c r="T4230" s="10" t="s">
        <v>59</v>
      </c>
      <c r="U4230" s="22">
        <v>4325</v>
      </c>
      <c r="V4230" s="10">
        <v>17801</v>
      </c>
      <c r="W4230" s="22">
        <v>1.07</v>
      </c>
    </row>
    <row r="4231" spans="1:23" s="5" customFormat="1" x14ac:dyDescent="0.3">
      <c r="A4231" s="20">
        <v>4229</v>
      </c>
      <c r="C4231" s="11" t="s">
        <v>152</v>
      </c>
      <c r="E4231" s="10">
        <v>96884997118.307007</v>
      </c>
      <c r="F4231" s="10">
        <v>5</v>
      </c>
      <c r="G4231" s="22">
        <f t="shared" si="525"/>
        <v>2.0871566855185036E+35</v>
      </c>
      <c r="H4231" s="22">
        <f t="shared" si="523"/>
        <v>115550385.43904246</v>
      </c>
      <c r="I4231" s="22">
        <f t="shared" si="524"/>
        <v>2.2688595319104769E+22</v>
      </c>
      <c r="J4231" s="10">
        <v>1</v>
      </c>
      <c r="K4231" s="10">
        <v>11</v>
      </c>
      <c r="L4231" s="10">
        <v>5</v>
      </c>
      <c r="M4231" s="10">
        <v>10000</v>
      </c>
      <c r="N4231" s="10">
        <v>10000</v>
      </c>
      <c r="O4231" s="10">
        <v>30</v>
      </c>
      <c r="P4231" s="10" t="b">
        <v>1</v>
      </c>
      <c r="Q4231" s="10">
        <v>0</v>
      </c>
      <c r="R4231" s="10" t="b">
        <v>0</v>
      </c>
      <c r="S4231" s="10">
        <v>101.000000000008</v>
      </c>
      <c r="T4231" s="10" t="s">
        <v>59</v>
      </c>
      <c r="U4231" s="22">
        <v>4326</v>
      </c>
      <c r="V4231" s="10">
        <v>17808</v>
      </c>
      <c r="W4231" s="22">
        <v>1.07</v>
      </c>
    </row>
    <row r="4232" spans="1:23" s="5" customFormat="1" x14ac:dyDescent="0.3">
      <c r="A4232" s="20">
        <v>4230</v>
      </c>
      <c r="C4232" s="11" t="s">
        <v>152</v>
      </c>
      <c r="E4232" s="10">
        <v>96884997118.307007</v>
      </c>
      <c r="F4232" s="10">
        <v>5</v>
      </c>
      <c r="G4232" s="22">
        <f t="shared" si="525"/>
        <v>2.0919686802298525E+35</v>
      </c>
      <c r="H4232" s="22">
        <f t="shared" si="523"/>
        <v>115608751.17850868</v>
      </c>
      <c r="I4232" s="22">
        <f t="shared" si="524"/>
        <v>2.2721244875682874E+22</v>
      </c>
      <c r="J4232" s="10">
        <v>1</v>
      </c>
      <c r="K4232" s="10">
        <v>11</v>
      </c>
      <c r="L4232" s="10">
        <v>5</v>
      </c>
      <c r="M4232" s="10">
        <v>10000</v>
      </c>
      <c r="N4232" s="10">
        <v>10000</v>
      </c>
      <c r="O4232" s="10">
        <v>30</v>
      </c>
      <c r="P4232" s="10" t="b">
        <v>1</v>
      </c>
      <c r="Q4232" s="10">
        <v>0</v>
      </c>
      <c r="R4232" s="10" t="b">
        <v>0</v>
      </c>
      <c r="S4232" s="10">
        <v>101.000000000008</v>
      </c>
      <c r="T4232" s="10" t="s">
        <v>59</v>
      </c>
      <c r="U4232" s="22">
        <v>4327</v>
      </c>
      <c r="V4232" s="10">
        <v>17815</v>
      </c>
      <c r="W4232" s="22">
        <v>1.07</v>
      </c>
    </row>
    <row r="4233" spans="1:23" s="5" customFormat="1" x14ac:dyDescent="0.3">
      <c r="A4233" s="20">
        <v>4231</v>
      </c>
      <c r="C4233" s="11" t="s">
        <v>152</v>
      </c>
      <c r="E4233" s="10">
        <v>96884997118.307007</v>
      </c>
      <c r="F4233" s="10">
        <v>5</v>
      </c>
      <c r="G4233" s="22">
        <f t="shared" si="525"/>
        <v>2.0967906277333977E+35</v>
      </c>
      <c r="H4233" s="22">
        <f t="shared" si="523"/>
        <v>115667132.62291382</v>
      </c>
      <c r="I4233" s="22">
        <f t="shared" si="524"/>
        <v>2.2753933681612105E+22</v>
      </c>
      <c r="J4233" s="10">
        <v>1</v>
      </c>
      <c r="K4233" s="10">
        <v>11</v>
      </c>
      <c r="L4233" s="10">
        <v>5</v>
      </c>
      <c r="M4233" s="10">
        <v>10000</v>
      </c>
      <c r="N4233" s="10">
        <v>10000</v>
      </c>
      <c r="O4233" s="10">
        <v>30</v>
      </c>
      <c r="P4233" s="10" t="b">
        <v>1</v>
      </c>
      <c r="Q4233" s="10">
        <v>0</v>
      </c>
      <c r="R4233" s="10" t="b">
        <v>0</v>
      </c>
      <c r="S4233" s="10">
        <v>101.000000000008</v>
      </c>
      <c r="T4233" s="10" t="s">
        <v>59</v>
      </c>
      <c r="U4233" s="22">
        <v>4328</v>
      </c>
      <c r="V4233" s="10">
        <v>17822</v>
      </c>
      <c r="W4233" s="22">
        <v>1.07</v>
      </c>
    </row>
    <row r="4234" spans="1:23" s="5" customFormat="1" x14ac:dyDescent="0.3">
      <c r="A4234" s="20">
        <v>4232</v>
      </c>
      <c r="C4234" s="11" t="s">
        <v>152</v>
      </c>
      <c r="E4234" s="10">
        <v>96884997118.307007</v>
      </c>
      <c r="F4234" s="10">
        <v>5</v>
      </c>
      <c r="G4234" s="22">
        <f t="shared" si="525"/>
        <v>2.1016225462552419E+35</v>
      </c>
      <c r="H4234" s="22">
        <f t="shared" si="523"/>
        <v>115725529.77277908</v>
      </c>
      <c r="I4234" s="22">
        <f t="shared" si="524"/>
        <v>2.2786661774782584E+22</v>
      </c>
      <c r="J4234" s="10">
        <v>1</v>
      </c>
      <c r="K4234" s="10">
        <v>11</v>
      </c>
      <c r="L4234" s="10">
        <v>5</v>
      </c>
      <c r="M4234" s="10">
        <v>10000</v>
      </c>
      <c r="N4234" s="10">
        <v>10000</v>
      </c>
      <c r="O4234" s="10">
        <v>30</v>
      </c>
      <c r="P4234" s="10" t="b">
        <v>1</v>
      </c>
      <c r="Q4234" s="10">
        <v>0</v>
      </c>
      <c r="R4234" s="10" t="b">
        <v>0</v>
      </c>
      <c r="S4234" s="10">
        <v>101.000000000008</v>
      </c>
      <c r="T4234" s="10" t="s">
        <v>59</v>
      </c>
      <c r="U4234" s="22">
        <v>4329</v>
      </c>
      <c r="V4234" s="10">
        <v>17829</v>
      </c>
      <c r="W4234" s="22">
        <v>1.07</v>
      </c>
    </row>
    <row r="4235" spans="1:23" s="5" customFormat="1" x14ac:dyDescent="0.3">
      <c r="A4235" s="20">
        <v>4233</v>
      </c>
      <c r="C4235" s="11" t="s">
        <v>152</v>
      </c>
      <c r="E4235" s="10">
        <v>96884997118.307007</v>
      </c>
      <c r="F4235" s="10">
        <v>5</v>
      </c>
      <c r="G4235" s="22">
        <f t="shared" si="525"/>
        <v>2.1064644540503899E+35</v>
      </c>
      <c r="H4235" s="22">
        <f t="shared" si="523"/>
        <v>115783942.62862323</v>
      </c>
      <c r="I4235" s="22">
        <f t="shared" si="524"/>
        <v>2.2819429193111719E+22</v>
      </c>
      <c r="J4235" s="10">
        <v>1</v>
      </c>
      <c r="K4235" s="10">
        <v>11</v>
      </c>
      <c r="L4235" s="10">
        <v>5</v>
      </c>
      <c r="M4235" s="10">
        <v>10000</v>
      </c>
      <c r="N4235" s="10">
        <v>10000</v>
      </c>
      <c r="O4235" s="10">
        <v>30</v>
      </c>
      <c r="P4235" s="10" t="b">
        <v>1</v>
      </c>
      <c r="Q4235" s="10">
        <v>0</v>
      </c>
      <c r="R4235" s="10" t="b">
        <v>0</v>
      </c>
      <c r="S4235" s="10">
        <v>101.000000000008</v>
      </c>
      <c r="T4235" s="10" t="s">
        <v>59</v>
      </c>
      <c r="U4235" s="22">
        <v>4330</v>
      </c>
      <c r="V4235" s="10">
        <v>17836</v>
      </c>
      <c r="W4235" s="22">
        <v>1.07</v>
      </c>
    </row>
    <row r="4236" spans="1:23" s="5" customFormat="1" x14ac:dyDescent="0.3">
      <c r="A4236" s="20">
        <v>4234</v>
      </c>
      <c r="C4236" s="11" t="s">
        <v>152</v>
      </c>
      <c r="E4236" s="10">
        <v>96884997118.307007</v>
      </c>
      <c r="F4236" s="10">
        <v>5</v>
      </c>
      <c r="G4236" s="22">
        <f t="shared" si="525"/>
        <v>2.1113163694029679E+35</v>
      </c>
      <c r="H4236" s="22">
        <f t="shared" si="523"/>
        <v>115842371.19096544</v>
      </c>
      <c r="I4236" s="22">
        <f t="shared" si="524"/>
        <v>2.2852235974544386E+22</v>
      </c>
      <c r="J4236" s="10">
        <v>1</v>
      </c>
      <c r="K4236" s="10">
        <v>11</v>
      </c>
      <c r="L4236" s="10">
        <v>5</v>
      </c>
      <c r="M4236" s="10">
        <v>10000</v>
      </c>
      <c r="N4236" s="10">
        <v>10000</v>
      </c>
      <c r="O4236" s="10">
        <v>30</v>
      </c>
      <c r="P4236" s="10" t="b">
        <v>1</v>
      </c>
      <c r="Q4236" s="10">
        <v>0</v>
      </c>
      <c r="R4236" s="10" t="b">
        <v>0</v>
      </c>
      <c r="S4236" s="10">
        <v>101.000000000008</v>
      </c>
      <c r="T4236" s="10" t="s">
        <v>59</v>
      </c>
      <c r="U4236" s="22">
        <v>4331</v>
      </c>
      <c r="V4236" s="10">
        <v>17843</v>
      </c>
      <c r="W4236" s="22">
        <v>1.07</v>
      </c>
    </row>
    <row r="4237" spans="1:23" s="5" customFormat="1" x14ac:dyDescent="0.3">
      <c r="A4237" s="20">
        <v>4235</v>
      </c>
      <c r="C4237" s="11" t="s">
        <v>152</v>
      </c>
      <c r="E4237" s="10">
        <v>96884997118.307007</v>
      </c>
      <c r="F4237" s="10">
        <v>5</v>
      </c>
      <c r="G4237" s="22">
        <f t="shared" si="525"/>
        <v>2.1161783106263525E+35</v>
      </c>
      <c r="H4237" s="22">
        <f t="shared" si="523"/>
        <v>115900815.46032569</v>
      </c>
      <c r="I4237" s="22">
        <f t="shared" si="524"/>
        <v>2.2885082157053427E+22</v>
      </c>
      <c r="J4237" s="10">
        <v>1</v>
      </c>
      <c r="K4237" s="10">
        <v>11</v>
      </c>
      <c r="L4237" s="10">
        <v>5</v>
      </c>
      <c r="M4237" s="10">
        <v>10000</v>
      </c>
      <c r="N4237" s="10">
        <v>10000</v>
      </c>
      <c r="O4237" s="10">
        <v>30</v>
      </c>
      <c r="P4237" s="10" t="b">
        <v>1</v>
      </c>
      <c r="Q4237" s="10">
        <v>0</v>
      </c>
      <c r="R4237" s="10" t="b">
        <v>0</v>
      </c>
      <c r="S4237" s="10">
        <v>101.000000000008</v>
      </c>
      <c r="T4237" s="10" t="s">
        <v>59</v>
      </c>
      <c r="U4237" s="22">
        <v>4332</v>
      </c>
      <c r="V4237" s="10">
        <v>17850</v>
      </c>
      <c r="W4237" s="22">
        <v>1.07</v>
      </c>
    </row>
    <row r="4238" spans="1:23" s="5" customFormat="1" x14ac:dyDescent="0.3">
      <c r="A4238" s="20">
        <v>4236</v>
      </c>
      <c r="C4238" s="11" t="s">
        <v>152</v>
      </c>
      <c r="E4238" s="10">
        <v>96884997118.307007</v>
      </c>
      <c r="F4238" s="10">
        <v>5</v>
      </c>
      <c r="G4238" s="22">
        <f t="shared" si="525"/>
        <v>2.121050296062939E+35</v>
      </c>
      <c r="H4238" s="22">
        <f t="shared" si="523"/>
        <v>115959275.43722355</v>
      </c>
      <c r="I4238" s="22">
        <f t="shared" si="524"/>
        <v>2.2917967778639327E+22</v>
      </c>
      <c r="J4238" s="10">
        <v>1</v>
      </c>
      <c r="K4238" s="10">
        <v>11</v>
      </c>
      <c r="L4238" s="10">
        <v>5</v>
      </c>
      <c r="M4238" s="10">
        <v>10000</v>
      </c>
      <c r="N4238" s="10">
        <v>10000</v>
      </c>
      <c r="O4238" s="10">
        <v>30</v>
      </c>
      <c r="P4238" s="10" t="b">
        <v>1</v>
      </c>
      <c r="Q4238" s="10">
        <v>0</v>
      </c>
      <c r="R4238" s="10" t="b">
        <v>0</v>
      </c>
      <c r="S4238" s="10">
        <v>101.000000000008</v>
      </c>
      <c r="T4238" s="10" t="s">
        <v>59</v>
      </c>
      <c r="U4238" s="22">
        <v>4333</v>
      </c>
      <c r="V4238" s="10">
        <v>17857</v>
      </c>
      <c r="W4238" s="22">
        <v>1.07</v>
      </c>
    </row>
    <row r="4239" spans="1:23" s="5" customFormat="1" x14ac:dyDescent="0.3">
      <c r="A4239" s="20">
        <v>4237</v>
      </c>
      <c r="C4239" s="11" t="s">
        <v>152</v>
      </c>
      <c r="E4239" s="10">
        <v>96884997118.307007</v>
      </c>
      <c r="F4239" s="10">
        <v>5</v>
      </c>
      <c r="G4239" s="22">
        <f t="shared" si="525"/>
        <v>2.1259323440845134E+35</v>
      </c>
      <c r="H4239" s="22">
        <f t="shared" si="523"/>
        <v>116017751.12217776</v>
      </c>
      <c r="I4239" s="22">
        <f t="shared" si="524"/>
        <v>2.295089287733039E+22</v>
      </c>
      <c r="J4239" s="10">
        <v>1</v>
      </c>
      <c r="K4239" s="10">
        <v>11</v>
      </c>
      <c r="L4239" s="10">
        <v>5</v>
      </c>
      <c r="M4239" s="10">
        <v>10000</v>
      </c>
      <c r="N4239" s="10">
        <v>10000</v>
      </c>
      <c r="O4239" s="10">
        <v>30</v>
      </c>
      <c r="P4239" s="10" t="b">
        <v>1</v>
      </c>
      <c r="Q4239" s="10">
        <v>0</v>
      </c>
      <c r="R4239" s="10" t="b">
        <v>0</v>
      </c>
      <c r="S4239" s="10">
        <v>101.000000000008</v>
      </c>
      <c r="T4239" s="10" t="s">
        <v>59</v>
      </c>
      <c r="U4239" s="22">
        <v>4334</v>
      </c>
      <c r="V4239" s="10">
        <v>17864</v>
      </c>
      <c r="W4239" s="22">
        <v>1.07</v>
      </c>
    </row>
    <row r="4240" spans="1:23" s="5" customFormat="1" x14ac:dyDescent="0.3">
      <c r="A4240" s="20">
        <v>4238</v>
      </c>
      <c r="C4240" s="11" t="s">
        <v>152</v>
      </c>
      <c r="E4240" s="10">
        <v>96884997118.307007</v>
      </c>
      <c r="F4240" s="10">
        <v>5</v>
      </c>
      <c r="G4240" s="22">
        <f t="shared" si="525"/>
        <v>2.1308244730919282E+35</v>
      </c>
      <c r="H4240" s="22">
        <f t="shared" si="523"/>
        <v>116076242.51570749</v>
      </c>
      <c r="I4240" s="22">
        <f t="shared" si="524"/>
        <v>2.2983857491182099E+22</v>
      </c>
      <c r="J4240" s="10">
        <v>1</v>
      </c>
      <c r="K4240" s="10">
        <v>11</v>
      </c>
      <c r="L4240" s="10">
        <v>5</v>
      </c>
      <c r="M4240" s="10">
        <v>10000</v>
      </c>
      <c r="N4240" s="10">
        <v>10000</v>
      </c>
      <c r="O4240" s="10">
        <v>30</v>
      </c>
      <c r="P4240" s="10" t="b">
        <v>1</v>
      </c>
      <c r="Q4240" s="10">
        <v>0</v>
      </c>
      <c r="R4240" s="10" t="b">
        <v>0</v>
      </c>
      <c r="S4240" s="10">
        <v>101.000000000008</v>
      </c>
      <c r="T4240" s="10" t="s">
        <v>59</v>
      </c>
      <c r="U4240" s="22">
        <v>4335</v>
      </c>
      <c r="V4240" s="10">
        <v>17871</v>
      </c>
      <c r="W4240" s="22">
        <v>1.07</v>
      </c>
    </row>
    <row r="4241" spans="1:23" s="5" customFormat="1" x14ac:dyDescent="0.3">
      <c r="A4241" s="20">
        <v>4239</v>
      </c>
      <c r="C4241" s="11" t="s">
        <v>152</v>
      </c>
      <c r="E4241" s="10">
        <v>96884997118.307007</v>
      </c>
      <c r="F4241" s="10">
        <v>5</v>
      </c>
      <c r="G4241" s="22">
        <f t="shared" si="525"/>
        <v>2.1357267015154436E+35</v>
      </c>
      <c r="H4241" s="22">
        <f t="shared" si="523"/>
        <v>116134749.61833145</v>
      </c>
      <c r="I4241" s="22">
        <f t="shared" si="524"/>
        <v>2.3016861658277801E+22</v>
      </c>
      <c r="J4241" s="10">
        <v>1</v>
      </c>
      <c r="K4241" s="10">
        <v>11</v>
      </c>
      <c r="L4241" s="10">
        <v>5</v>
      </c>
      <c r="M4241" s="10">
        <v>10000</v>
      </c>
      <c r="N4241" s="10">
        <v>10000</v>
      </c>
      <c r="O4241" s="10">
        <v>30</v>
      </c>
      <c r="P4241" s="10" t="b">
        <v>1</v>
      </c>
      <c r="Q4241" s="10">
        <v>0</v>
      </c>
      <c r="R4241" s="10" t="b">
        <v>0</v>
      </c>
      <c r="S4241" s="10">
        <v>101.000000000008</v>
      </c>
      <c r="T4241" s="10" t="s">
        <v>59</v>
      </c>
      <c r="U4241" s="22">
        <v>4336</v>
      </c>
      <c r="V4241" s="10">
        <v>17878</v>
      </c>
      <c r="W4241" s="22">
        <v>1.07</v>
      </c>
    </row>
    <row r="4242" spans="1:23" s="5" customFormat="1" x14ac:dyDescent="0.3">
      <c r="A4242" s="20">
        <v>4240</v>
      </c>
      <c r="C4242" s="11" t="s">
        <v>152</v>
      </c>
      <c r="E4242" s="10">
        <v>96884997118.307007</v>
      </c>
      <c r="F4242" s="10">
        <v>5</v>
      </c>
      <c r="G4242" s="22">
        <f t="shared" si="525"/>
        <v>2.1406390478146467E+35</v>
      </c>
      <c r="H4242" s="22">
        <f t="shared" si="523"/>
        <v>116193272.43056953</v>
      </c>
      <c r="I4242" s="22">
        <f t="shared" si="524"/>
        <v>2.3049905416728841E+22</v>
      </c>
      <c r="J4242" s="10">
        <v>1</v>
      </c>
      <c r="K4242" s="10">
        <v>11</v>
      </c>
      <c r="L4242" s="10">
        <v>5</v>
      </c>
      <c r="M4242" s="10">
        <v>10000</v>
      </c>
      <c r="N4242" s="10">
        <v>10000</v>
      </c>
      <c r="O4242" s="10">
        <v>30</v>
      </c>
      <c r="P4242" s="10" t="b">
        <v>1</v>
      </c>
      <c r="Q4242" s="10">
        <v>0</v>
      </c>
      <c r="R4242" s="10" t="b">
        <v>0</v>
      </c>
      <c r="S4242" s="10">
        <v>101.000000000008</v>
      </c>
      <c r="T4242" s="10" t="s">
        <v>59</v>
      </c>
      <c r="U4242" s="22">
        <v>4337</v>
      </c>
      <c r="V4242" s="10">
        <v>17885</v>
      </c>
      <c r="W4242" s="22">
        <v>1.07</v>
      </c>
    </row>
    <row r="4243" spans="1:23" s="5" customFormat="1" x14ac:dyDescent="0.3">
      <c r="A4243" s="20">
        <v>4241</v>
      </c>
      <c r="C4243" s="11" t="s">
        <v>152</v>
      </c>
      <c r="E4243" s="10">
        <v>96884997118.307007</v>
      </c>
      <c r="F4243" s="10">
        <v>5</v>
      </c>
      <c r="G4243" s="22">
        <f t="shared" si="525"/>
        <v>2.1455615304784908E+35</v>
      </c>
      <c r="H4243" s="22">
        <f t="shared" si="523"/>
        <v>116251810.9529392</v>
      </c>
      <c r="I4243" s="22">
        <f t="shared" si="524"/>
        <v>2.308298880467411E+22</v>
      </c>
      <c r="J4243" s="10">
        <v>1</v>
      </c>
      <c r="K4243" s="10">
        <v>11</v>
      </c>
      <c r="L4243" s="10">
        <v>5</v>
      </c>
      <c r="M4243" s="10">
        <v>10000</v>
      </c>
      <c r="N4243" s="10">
        <v>10000</v>
      </c>
      <c r="O4243" s="10">
        <v>30</v>
      </c>
      <c r="P4243" s="10" t="b">
        <v>1</v>
      </c>
      <c r="Q4243" s="10">
        <v>0</v>
      </c>
      <c r="R4243" s="10" t="b">
        <v>0</v>
      </c>
      <c r="S4243" s="10">
        <v>101.000000000008</v>
      </c>
      <c r="T4243" s="10" t="s">
        <v>59</v>
      </c>
      <c r="U4243" s="22">
        <v>4338</v>
      </c>
      <c r="V4243" s="10">
        <v>17892</v>
      </c>
      <c r="W4243" s="22">
        <v>1.07</v>
      </c>
    </row>
    <row r="4244" spans="1:23" s="5" customFormat="1" x14ac:dyDescent="0.3">
      <c r="A4244" s="20">
        <v>4242</v>
      </c>
      <c r="C4244" s="11" t="s">
        <v>152</v>
      </c>
      <c r="E4244" s="10">
        <v>96884997118.307007</v>
      </c>
      <c r="F4244" s="10">
        <v>5</v>
      </c>
      <c r="G4244" s="22">
        <f t="shared" si="525"/>
        <v>2.1504941680253047E+35</v>
      </c>
      <c r="H4244" s="22">
        <f t="shared" si="523"/>
        <v>116310365.18596032</v>
      </c>
      <c r="I4244" s="22">
        <f t="shared" si="524"/>
        <v>2.3116111860280053E+22</v>
      </c>
      <c r="J4244" s="10">
        <v>1</v>
      </c>
      <c r="K4244" s="10">
        <v>11</v>
      </c>
      <c r="L4244" s="10">
        <v>5</v>
      </c>
      <c r="M4244" s="10">
        <v>10000</v>
      </c>
      <c r="N4244" s="10">
        <v>10000</v>
      </c>
      <c r="O4244" s="10">
        <v>30</v>
      </c>
      <c r="P4244" s="10" t="b">
        <v>1</v>
      </c>
      <c r="Q4244" s="10">
        <v>0</v>
      </c>
      <c r="R4244" s="10" t="b">
        <v>0</v>
      </c>
      <c r="S4244" s="10">
        <v>101.000000000008</v>
      </c>
      <c r="T4244" s="10" t="s">
        <v>59</v>
      </c>
      <c r="U4244" s="22">
        <v>4339</v>
      </c>
      <c r="V4244" s="10">
        <v>17899</v>
      </c>
      <c r="W4244" s="22">
        <v>1.07</v>
      </c>
    </row>
    <row r="4245" spans="1:23" s="5" customFormat="1" x14ac:dyDescent="0.3">
      <c r="A4245" s="20">
        <v>4243</v>
      </c>
      <c r="C4245" s="11" t="s">
        <v>152</v>
      </c>
      <c r="E4245" s="10">
        <v>96884997118.307007</v>
      </c>
      <c r="F4245" s="10">
        <v>5</v>
      </c>
      <c r="G4245" s="22">
        <f t="shared" si="525"/>
        <v>2.1554369790028912E+35</v>
      </c>
      <c r="H4245" s="22">
        <f t="shared" si="523"/>
        <v>116368935.13015024</v>
      </c>
      <c r="I4245" s="22">
        <f t="shared" si="524"/>
        <v>2.3149274621741009E+22</v>
      </c>
      <c r="J4245" s="10">
        <v>1</v>
      </c>
      <c r="K4245" s="10">
        <v>11</v>
      </c>
      <c r="L4245" s="10">
        <v>5</v>
      </c>
      <c r="M4245" s="10">
        <v>10000</v>
      </c>
      <c r="N4245" s="10">
        <v>10000</v>
      </c>
      <c r="O4245" s="10">
        <v>30</v>
      </c>
      <c r="P4245" s="10" t="b">
        <v>1</v>
      </c>
      <c r="Q4245" s="10">
        <v>0</v>
      </c>
      <c r="R4245" s="10" t="b">
        <v>0</v>
      </c>
      <c r="S4245" s="10">
        <v>101.000000000008</v>
      </c>
      <c r="T4245" s="10" t="s">
        <v>59</v>
      </c>
      <c r="U4245" s="22">
        <v>4340</v>
      </c>
      <c r="V4245" s="10">
        <v>17906</v>
      </c>
      <c r="W4245" s="22">
        <v>1.07</v>
      </c>
    </row>
    <row r="4246" spans="1:23" s="5" customFormat="1" x14ac:dyDescent="0.3">
      <c r="A4246" s="20">
        <v>4244</v>
      </c>
      <c r="C4246" s="11" t="s">
        <v>152</v>
      </c>
      <c r="E4246" s="10">
        <v>96884997118.307007</v>
      </c>
      <c r="F4246" s="10">
        <v>5</v>
      </c>
      <c r="G4246" s="22">
        <f t="shared" si="525"/>
        <v>2.1603899819885993E+35</v>
      </c>
      <c r="H4246" s="22">
        <f t="shared" si="523"/>
        <v>116427520.78602837</v>
      </c>
      <c r="I4246" s="22">
        <f t="shared" si="524"/>
        <v>2.3182477127279203E+22</v>
      </c>
      <c r="J4246" s="10">
        <v>1</v>
      </c>
      <c r="K4246" s="10">
        <v>11</v>
      </c>
      <c r="L4246" s="10">
        <v>5</v>
      </c>
      <c r="M4246" s="10">
        <v>10000</v>
      </c>
      <c r="N4246" s="10">
        <v>10000</v>
      </c>
      <c r="O4246" s="10">
        <v>30</v>
      </c>
      <c r="P4246" s="10" t="b">
        <v>1</v>
      </c>
      <c r="Q4246" s="10">
        <v>0</v>
      </c>
      <c r="R4246" s="10" t="b">
        <v>0</v>
      </c>
      <c r="S4246" s="10">
        <v>101.000000000008</v>
      </c>
      <c r="T4246" s="10" t="s">
        <v>59</v>
      </c>
      <c r="U4246" s="22">
        <v>4341</v>
      </c>
      <c r="V4246" s="10">
        <v>17913</v>
      </c>
      <c r="W4246" s="22">
        <v>1.07</v>
      </c>
    </row>
    <row r="4247" spans="1:23" s="5" customFormat="1" x14ac:dyDescent="0.3">
      <c r="A4247" s="20">
        <v>4245</v>
      </c>
      <c r="C4247" s="11" t="s">
        <v>152</v>
      </c>
      <c r="E4247" s="10">
        <v>96884997118.307007</v>
      </c>
      <c r="F4247" s="10">
        <v>5</v>
      </c>
      <c r="G4247" s="22">
        <f t="shared" si="525"/>
        <v>2.1653531955892719E+35</v>
      </c>
      <c r="H4247" s="22">
        <f t="shared" si="523"/>
        <v>116486122.15411282</v>
      </c>
      <c r="I4247" s="22">
        <f t="shared" si="524"/>
        <v>2.3215719415144792E+22</v>
      </c>
      <c r="J4247" s="10">
        <v>1</v>
      </c>
      <c r="K4247" s="10">
        <v>11</v>
      </c>
      <c r="L4247" s="10">
        <v>5</v>
      </c>
      <c r="M4247" s="10">
        <v>10000</v>
      </c>
      <c r="N4247" s="10">
        <v>10000</v>
      </c>
      <c r="O4247" s="10">
        <v>30</v>
      </c>
      <c r="P4247" s="10" t="b">
        <v>1</v>
      </c>
      <c r="Q4247" s="10">
        <v>0</v>
      </c>
      <c r="R4247" s="10" t="b">
        <v>0</v>
      </c>
      <c r="S4247" s="10">
        <v>101.000000000008</v>
      </c>
      <c r="T4247" s="10" t="s">
        <v>59</v>
      </c>
      <c r="U4247" s="22">
        <v>4342</v>
      </c>
      <c r="V4247" s="10">
        <v>17920</v>
      </c>
      <c r="W4247" s="22">
        <v>1.07</v>
      </c>
    </row>
    <row r="4248" spans="1:23" s="5" customFormat="1" x14ac:dyDescent="0.3">
      <c r="A4248" s="20">
        <v>4246</v>
      </c>
      <c r="C4248" s="11" t="s">
        <v>152</v>
      </c>
      <c r="E4248" s="10">
        <v>96884997118.307007</v>
      </c>
      <c r="F4248" s="10">
        <v>5</v>
      </c>
      <c r="G4248" s="22">
        <f t="shared" si="525"/>
        <v>2.1703266384412844E+35</v>
      </c>
      <c r="H4248" s="22">
        <f t="shared" si="523"/>
        <v>116544739.23492204</v>
      </c>
      <c r="I4248" s="22">
        <f t="shared" si="524"/>
        <v>2.3249001523614858E+22</v>
      </c>
      <c r="J4248" s="10">
        <v>1</v>
      </c>
      <c r="K4248" s="10">
        <v>11</v>
      </c>
      <c r="L4248" s="10">
        <v>5</v>
      </c>
      <c r="M4248" s="10">
        <v>10000</v>
      </c>
      <c r="N4248" s="10">
        <v>10000</v>
      </c>
      <c r="O4248" s="10">
        <v>30</v>
      </c>
      <c r="P4248" s="10" t="b">
        <v>1</v>
      </c>
      <c r="Q4248" s="10">
        <v>0</v>
      </c>
      <c r="R4248" s="10" t="b">
        <v>0</v>
      </c>
      <c r="S4248" s="10">
        <v>101.000000000008</v>
      </c>
      <c r="T4248" s="10" t="s">
        <v>59</v>
      </c>
      <c r="U4248" s="22">
        <v>4343</v>
      </c>
      <c r="V4248" s="10">
        <v>17927</v>
      </c>
      <c r="W4248" s="22">
        <v>1.07</v>
      </c>
    </row>
    <row r="4249" spans="1:23" s="5" customFormat="1" x14ac:dyDescent="0.3">
      <c r="A4249" s="20">
        <v>4247</v>
      </c>
      <c r="C4249" s="11" t="s">
        <v>152</v>
      </c>
      <c r="E4249" s="10">
        <v>96884997118.307007</v>
      </c>
      <c r="F4249" s="10">
        <v>5</v>
      </c>
      <c r="G4249" s="22">
        <f t="shared" si="525"/>
        <v>2.175310329210645E+35</v>
      </c>
      <c r="H4249" s="22">
        <f t="shared" si="523"/>
        <v>116603372.02897364</v>
      </c>
      <c r="I4249" s="22">
        <f t="shared" si="524"/>
        <v>2.3282323490995071E+22</v>
      </c>
      <c r="J4249" s="10">
        <v>1</v>
      </c>
      <c r="K4249" s="10">
        <v>11</v>
      </c>
      <c r="L4249" s="10">
        <v>5</v>
      </c>
      <c r="M4249" s="10">
        <v>10000</v>
      </c>
      <c r="N4249" s="10">
        <v>10000</v>
      </c>
      <c r="O4249" s="10">
        <v>30</v>
      </c>
      <c r="P4249" s="10" t="b">
        <v>1</v>
      </c>
      <c r="Q4249" s="10">
        <v>0</v>
      </c>
      <c r="R4249" s="10" t="b">
        <v>0</v>
      </c>
      <c r="S4249" s="10">
        <v>101.000000000008</v>
      </c>
      <c r="T4249" s="10" t="s">
        <v>59</v>
      </c>
      <c r="U4249" s="22">
        <v>4344</v>
      </c>
      <c r="V4249" s="10">
        <v>17934</v>
      </c>
      <c r="W4249" s="22">
        <v>1.07</v>
      </c>
    </row>
    <row r="4250" spans="1:23" s="5" customFormat="1" x14ac:dyDescent="0.3">
      <c r="A4250" s="20">
        <v>4248</v>
      </c>
      <c r="C4250" s="11" t="s">
        <v>152</v>
      </c>
      <c r="E4250" s="10">
        <v>96884997118.307007</v>
      </c>
      <c r="F4250" s="10">
        <v>5</v>
      </c>
      <c r="G4250" s="22">
        <f t="shared" si="525"/>
        <v>2.1803042865931294E+35</v>
      </c>
      <c r="H4250" s="22">
        <f t="shared" si="523"/>
        <v>116662020.53678599</v>
      </c>
      <c r="I4250" s="22">
        <f t="shared" si="524"/>
        <v>2.3315685355619063E+22</v>
      </c>
      <c r="J4250" s="10">
        <v>1</v>
      </c>
      <c r="K4250" s="10">
        <v>11</v>
      </c>
      <c r="L4250" s="10">
        <v>5</v>
      </c>
      <c r="M4250" s="10">
        <v>10000</v>
      </c>
      <c r="N4250" s="10">
        <v>10000</v>
      </c>
      <c r="O4250" s="10">
        <v>30</v>
      </c>
      <c r="P4250" s="10" t="b">
        <v>1</v>
      </c>
      <c r="Q4250" s="10">
        <v>0</v>
      </c>
      <c r="R4250" s="10" t="b">
        <v>0</v>
      </c>
      <c r="S4250" s="10">
        <v>101.000000000008</v>
      </c>
      <c r="T4250" s="10" t="s">
        <v>59</v>
      </c>
      <c r="U4250" s="22">
        <v>4345</v>
      </c>
      <c r="V4250" s="10">
        <v>17941</v>
      </c>
      <c r="W4250" s="22">
        <v>1.07</v>
      </c>
    </row>
    <row r="4251" spans="1:23" s="5" customFormat="1" x14ac:dyDescent="0.3">
      <c r="A4251" s="20">
        <v>4249</v>
      </c>
      <c r="C4251" s="11" t="s">
        <v>152</v>
      </c>
      <c r="E4251" s="10">
        <v>96884997118.307007</v>
      </c>
      <c r="F4251" s="10">
        <v>5</v>
      </c>
      <c r="G4251" s="22">
        <f t="shared" si="525"/>
        <v>2.1853085293139795E+35</v>
      </c>
      <c r="H4251" s="22">
        <f t="shared" si="523"/>
        <v>116720684.75887698</v>
      </c>
      <c r="I4251" s="22">
        <f t="shared" si="524"/>
        <v>2.3349087155847424E+22</v>
      </c>
      <c r="J4251" s="10">
        <v>1</v>
      </c>
      <c r="K4251" s="10">
        <v>11</v>
      </c>
      <c r="L4251" s="10">
        <v>5</v>
      </c>
      <c r="M4251" s="10">
        <v>10000</v>
      </c>
      <c r="N4251" s="10">
        <v>10000</v>
      </c>
      <c r="O4251" s="10">
        <v>30</v>
      </c>
      <c r="P4251" s="10" t="b">
        <v>1</v>
      </c>
      <c r="Q4251" s="10">
        <v>0</v>
      </c>
      <c r="R4251" s="10" t="b">
        <v>0</v>
      </c>
      <c r="S4251" s="10">
        <v>101.000000000008</v>
      </c>
      <c r="T4251" s="10" t="s">
        <v>59</v>
      </c>
      <c r="U4251" s="22">
        <v>4346</v>
      </c>
      <c r="V4251" s="10">
        <v>17948</v>
      </c>
      <c r="W4251" s="22">
        <v>1.07</v>
      </c>
    </row>
    <row r="4252" spans="1:23" s="5" customFormat="1" x14ac:dyDescent="0.3">
      <c r="A4252" s="20">
        <v>4250</v>
      </c>
      <c r="C4252" s="11" t="s">
        <v>152</v>
      </c>
      <c r="E4252" s="10">
        <v>96884997118.307007</v>
      </c>
      <c r="F4252" s="10">
        <v>5</v>
      </c>
      <c r="G4252" s="22">
        <f t="shared" si="525"/>
        <v>2.1903230761284367E+35</v>
      </c>
      <c r="H4252" s="22">
        <f t="shared" si="523"/>
        <v>116779364.69576526</v>
      </c>
      <c r="I4252" s="22">
        <f t="shared" si="524"/>
        <v>2.3382528930069715E+22</v>
      </c>
      <c r="J4252" s="10">
        <v>1</v>
      </c>
      <c r="K4252" s="10">
        <v>11</v>
      </c>
      <c r="L4252" s="10">
        <v>5</v>
      </c>
      <c r="M4252" s="10">
        <v>10000</v>
      </c>
      <c r="N4252" s="10">
        <v>10000</v>
      </c>
      <c r="O4252" s="10">
        <v>30</v>
      </c>
      <c r="P4252" s="10" t="b">
        <v>1</v>
      </c>
      <c r="Q4252" s="10">
        <v>0</v>
      </c>
      <c r="R4252" s="10" t="b">
        <v>0</v>
      </c>
      <c r="S4252" s="10">
        <v>101.000000000008</v>
      </c>
      <c r="T4252" s="10" t="s">
        <v>59</v>
      </c>
      <c r="U4252" s="22">
        <v>4347</v>
      </c>
      <c r="V4252" s="10">
        <v>17955</v>
      </c>
      <c r="W4252" s="22">
        <v>1.07</v>
      </c>
    </row>
    <row r="4253" spans="1:23" s="12" customFormat="1" x14ac:dyDescent="0.3">
      <c r="A4253" s="23">
        <v>4251</v>
      </c>
      <c r="C4253" s="24" t="s">
        <v>152</v>
      </c>
      <c r="E4253" s="14">
        <v>96884997118.307007</v>
      </c>
      <c r="F4253" s="14">
        <v>5</v>
      </c>
      <c r="G4253" s="22">
        <f>A4253^9.76+A4253^4+100*A4253+100</f>
        <v>2.5946165531737711E+35</v>
      </c>
      <c r="H4253" s="25">
        <f t="shared" si="523"/>
        <v>116838060.34796695</v>
      </c>
      <c r="I4253" s="25">
        <f t="shared" si="524"/>
        <v>2.3416010716702134E+22</v>
      </c>
      <c r="J4253" s="14">
        <v>1</v>
      </c>
      <c r="K4253" s="14">
        <v>11</v>
      </c>
      <c r="L4253" s="14">
        <v>5</v>
      </c>
      <c r="M4253" s="14">
        <v>10000</v>
      </c>
      <c r="N4253" s="14">
        <v>10000</v>
      </c>
      <c r="O4253" s="14">
        <v>30</v>
      </c>
      <c r="P4253" s="14" t="b">
        <v>1</v>
      </c>
      <c r="Q4253" s="14">
        <v>0</v>
      </c>
      <c r="R4253" s="14" t="b">
        <v>0</v>
      </c>
      <c r="S4253" s="14">
        <v>101.000000000008</v>
      </c>
      <c r="T4253" s="14" t="s">
        <v>59</v>
      </c>
      <c r="U4253" s="25">
        <v>4348</v>
      </c>
      <c r="V4253" s="14">
        <v>17962</v>
      </c>
      <c r="W4253" s="25">
        <v>1.07</v>
      </c>
    </row>
    <row r="4254" spans="1:23" s="12" customFormat="1" x14ac:dyDescent="0.3">
      <c r="A4254" s="23">
        <v>4252</v>
      </c>
      <c r="C4254" s="24" t="s">
        <v>152</v>
      </c>
      <c r="E4254" s="14">
        <v>96884997118.307007</v>
      </c>
      <c r="F4254" s="14">
        <v>5</v>
      </c>
      <c r="G4254" s="22">
        <f t="shared" ref="G4254:G4302" si="526">A4254^9.76+A4254^4+100*A4254+100</f>
        <v>2.6005797536819011E+35</v>
      </c>
      <c r="H4254" s="25">
        <f t="shared" si="523"/>
        <v>116896771.71600099</v>
      </c>
      <c r="I4254" s="25">
        <f t="shared" si="524"/>
        <v>2.3449532554189549E+22</v>
      </c>
      <c r="J4254" s="14">
        <v>1</v>
      </c>
      <c r="K4254" s="14">
        <v>11</v>
      </c>
      <c r="L4254" s="14">
        <v>5</v>
      </c>
      <c r="M4254" s="14">
        <v>10000</v>
      </c>
      <c r="N4254" s="14">
        <v>10000</v>
      </c>
      <c r="O4254" s="14">
        <v>30</v>
      </c>
      <c r="P4254" s="14" t="b">
        <v>1</v>
      </c>
      <c r="Q4254" s="14">
        <v>0</v>
      </c>
      <c r="R4254" s="14" t="b">
        <v>0</v>
      </c>
      <c r="S4254" s="14">
        <v>101.000000000008</v>
      </c>
      <c r="T4254" s="14" t="s">
        <v>59</v>
      </c>
      <c r="U4254" s="25">
        <v>4349</v>
      </c>
      <c r="V4254" s="14">
        <v>17969</v>
      </c>
      <c r="W4254" s="25">
        <v>1.07</v>
      </c>
    </row>
    <row r="4255" spans="1:23" s="12" customFormat="1" x14ac:dyDescent="0.3">
      <c r="A4255" s="23">
        <v>4253</v>
      </c>
      <c r="C4255" s="24" t="s">
        <v>152</v>
      </c>
      <c r="E4255" s="14">
        <v>96884997118.307007</v>
      </c>
      <c r="F4255" s="14">
        <v>5</v>
      </c>
      <c r="G4255" s="22">
        <f t="shared" si="526"/>
        <v>2.6065552522807813E+35</v>
      </c>
      <c r="H4255" s="25">
        <f t="shared" si="523"/>
        <v>116955498.80038413</v>
      </c>
      <c r="I4255" s="25">
        <f t="shared" si="524"/>
        <v>2.3483094481004835E+22</v>
      </c>
      <c r="J4255" s="14">
        <v>1</v>
      </c>
      <c r="K4255" s="14">
        <v>11</v>
      </c>
      <c r="L4255" s="14">
        <v>5</v>
      </c>
      <c r="M4255" s="14">
        <v>10000</v>
      </c>
      <c r="N4255" s="14">
        <v>10000</v>
      </c>
      <c r="O4255" s="14">
        <v>30</v>
      </c>
      <c r="P4255" s="14" t="b">
        <v>1</v>
      </c>
      <c r="Q4255" s="14">
        <v>0</v>
      </c>
      <c r="R4255" s="14" t="b">
        <v>0</v>
      </c>
      <c r="S4255" s="14">
        <v>101.000000000008</v>
      </c>
      <c r="T4255" s="14" t="s">
        <v>59</v>
      </c>
      <c r="U4255" s="25">
        <v>4350</v>
      </c>
      <c r="V4255" s="14">
        <v>17976</v>
      </c>
      <c r="W4255" s="25">
        <v>1.07</v>
      </c>
    </row>
    <row r="4256" spans="1:23" s="12" customFormat="1" x14ac:dyDescent="0.3">
      <c r="A4256" s="23">
        <v>4254</v>
      </c>
      <c r="C4256" s="24" t="s">
        <v>152</v>
      </c>
      <c r="E4256" s="14">
        <v>96884997118.307007</v>
      </c>
      <c r="F4256" s="14">
        <v>5</v>
      </c>
      <c r="G4256" s="22">
        <f t="shared" si="526"/>
        <v>2.61254307143257E+35</v>
      </c>
      <c r="H4256" s="25">
        <f t="shared" si="523"/>
        <v>117014241.60163435</v>
      </c>
      <c r="I4256" s="25">
        <f t="shared" si="524"/>
        <v>2.351669653564804E+22</v>
      </c>
      <c r="J4256" s="14">
        <v>1</v>
      </c>
      <c r="K4256" s="14">
        <v>11</v>
      </c>
      <c r="L4256" s="14">
        <v>5</v>
      </c>
      <c r="M4256" s="14">
        <v>10000</v>
      </c>
      <c r="N4256" s="14">
        <v>10000</v>
      </c>
      <c r="O4256" s="14">
        <v>30</v>
      </c>
      <c r="P4256" s="14" t="b">
        <v>1</v>
      </c>
      <c r="Q4256" s="14">
        <v>0</v>
      </c>
      <c r="R4256" s="14" t="b">
        <v>0</v>
      </c>
      <c r="S4256" s="14">
        <v>101.000000000008</v>
      </c>
      <c r="T4256" s="14" t="s">
        <v>59</v>
      </c>
      <c r="U4256" s="25">
        <v>4351</v>
      </c>
      <c r="V4256" s="14">
        <v>17983</v>
      </c>
      <c r="W4256" s="25">
        <v>1.07</v>
      </c>
    </row>
    <row r="4257" spans="1:23" s="12" customFormat="1" x14ac:dyDescent="0.3">
      <c r="A4257" s="23">
        <v>4255</v>
      </c>
      <c r="C4257" s="24" t="s">
        <v>152</v>
      </c>
      <c r="E4257" s="14">
        <v>96884997118.307007</v>
      </c>
      <c r="F4257" s="14">
        <v>5</v>
      </c>
      <c r="G4257" s="22">
        <f t="shared" si="526"/>
        <v>2.6185432336352151E+35</v>
      </c>
      <c r="H4257" s="25">
        <f t="shared" si="523"/>
        <v>117073000.12026867</v>
      </c>
      <c r="I4257" s="25">
        <f t="shared" si="524"/>
        <v>2.3550338756647907E+22</v>
      </c>
      <c r="J4257" s="14">
        <v>1</v>
      </c>
      <c r="K4257" s="14">
        <v>11</v>
      </c>
      <c r="L4257" s="14">
        <v>5</v>
      </c>
      <c r="M4257" s="14">
        <v>10000</v>
      </c>
      <c r="N4257" s="14">
        <v>10000</v>
      </c>
      <c r="O4257" s="14">
        <v>30</v>
      </c>
      <c r="P4257" s="14" t="b">
        <v>1</v>
      </c>
      <c r="Q4257" s="14">
        <v>0</v>
      </c>
      <c r="R4257" s="14" t="b">
        <v>0</v>
      </c>
      <c r="S4257" s="14">
        <v>101.000000000008</v>
      </c>
      <c r="T4257" s="14" t="s">
        <v>59</v>
      </c>
      <c r="U4257" s="25">
        <v>4352</v>
      </c>
      <c r="V4257" s="14">
        <v>17990</v>
      </c>
      <c r="W4257" s="25">
        <v>1.07</v>
      </c>
    </row>
    <row r="4258" spans="1:23" s="12" customFormat="1" x14ac:dyDescent="0.3">
      <c r="A4258" s="23">
        <v>4256</v>
      </c>
      <c r="C4258" s="24" t="s">
        <v>152</v>
      </c>
      <c r="E4258" s="14">
        <v>96884997118.307007</v>
      </c>
      <c r="F4258" s="14">
        <v>5</v>
      </c>
      <c r="G4258" s="22">
        <f t="shared" si="526"/>
        <v>2.6245557614222814E+35</v>
      </c>
      <c r="H4258" s="25">
        <f t="shared" si="523"/>
        <v>117131774.35680443</v>
      </c>
      <c r="I4258" s="25">
        <f t="shared" si="524"/>
        <v>2.3584021182560382E+22</v>
      </c>
      <c r="J4258" s="14">
        <v>1</v>
      </c>
      <c r="K4258" s="14">
        <v>11</v>
      </c>
      <c r="L4258" s="14">
        <v>5</v>
      </c>
      <c r="M4258" s="14">
        <v>10000</v>
      </c>
      <c r="N4258" s="14">
        <v>10000</v>
      </c>
      <c r="O4258" s="14">
        <v>30</v>
      </c>
      <c r="P4258" s="14" t="b">
        <v>1</v>
      </c>
      <c r="Q4258" s="14">
        <v>0</v>
      </c>
      <c r="R4258" s="14" t="b">
        <v>0</v>
      </c>
      <c r="S4258" s="14">
        <v>101.000000000008</v>
      </c>
      <c r="T4258" s="14" t="s">
        <v>59</v>
      </c>
      <c r="U4258" s="25">
        <v>4353</v>
      </c>
      <c r="V4258" s="14">
        <v>17997</v>
      </c>
      <c r="W4258" s="25">
        <v>1.07</v>
      </c>
    </row>
    <row r="4259" spans="1:23" s="12" customFormat="1" x14ac:dyDescent="0.3">
      <c r="A4259" s="23">
        <v>4257</v>
      </c>
      <c r="C4259" s="24" t="s">
        <v>152</v>
      </c>
      <c r="E4259" s="14">
        <v>96884997118.307007</v>
      </c>
      <c r="F4259" s="14">
        <v>5</v>
      </c>
      <c r="G4259" s="22">
        <f t="shared" si="526"/>
        <v>2.6305806773633309E+35</v>
      </c>
      <c r="H4259" s="25">
        <f t="shared" si="523"/>
        <v>117190564.3117585</v>
      </c>
      <c r="I4259" s="25">
        <f t="shared" si="524"/>
        <v>2.3617743851969795E+22</v>
      </c>
      <c r="J4259" s="14">
        <v>1</v>
      </c>
      <c r="K4259" s="14">
        <v>11</v>
      </c>
      <c r="L4259" s="14">
        <v>5</v>
      </c>
      <c r="M4259" s="14">
        <v>10000</v>
      </c>
      <c r="N4259" s="14">
        <v>10000</v>
      </c>
      <c r="O4259" s="14">
        <v>30</v>
      </c>
      <c r="P4259" s="14" t="b">
        <v>1</v>
      </c>
      <c r="Q4259" s="14">
        <v>0</v>
      </c>
      <c r="R4259" s="14" t="b">
        <v>0</v>
      </c>
      <c r="S4259" s="14">
        <v>101.000000000008</v>
      </c>
      <c r="T4259" s="14" t="s">
        <v>59</v>
      </c>
      <c r="U4259" s="25">
        <v>4354</v>
      </c>
      <c r="V4259" s="14">
        <v>18004</v>
      </c>
      <c r="W4259" s="25">
        <v>1.07</v>
      </c>
    </row>
    <row r="4260" spans="1:23" s="12" customFormat="1" x14ac:dyDescent="0.3">
      <c r="A4260" s="23">
        <v>4258</v>
      </c>
      <c r="C4260" s="24" t="s">
        <v>152</v>
      </c>
      <c r="E4260" s="14">
        <v>96884997118.307007</v>
      </c>
      <c r="F4260" s="14">
        <v>5</v>
      </c>
      <c r="G4260" s="22">
        <f t="shared" si="526"/>
        <v>2.6366180040637493E+35</v>
      </c>
      <c r="H4260" s="25">
        <f t="shared" si="523"/>
        <v>117249369.98564804</v>
      </c>
      <c r="I4260" s="25">
        <f t="shared" si="524"/>
        <v>2.365150680348854E+22</v>
      </c>
      <c r="J4260" s="14">
        <v>1</v>
      </c>
      <c r="K4260" s="14">
        <v>11</v>
      </c>
      <c r="L4260" s="14">
        <v>5</v>
      </c>
      <c r="M4260" s="14">
        <v>10000</v>
      </c>
      <c r="N4260" s="14">
        <v>10000</v>
      </c>
      <c r="O4260" s="14">
        <v>30</v>
      </c>
      <c r="P4260" s="14" t="b">
        <v>1</v>
      </c>
      <c r="Q4260" s="14">
        <v>0</v>
      </c>
      <c r="R4260" s="14" t="b">
        <v>0</v>
      </c>
      <c r="S4260" s="14">
        <v>101.000000000008</v>
      </c>
      <c r="T4260" s="14" t="s">
        <v>59</v>
      </c>
      <c r="U4260" s="25">
        <v>4355</v>
      </c>
      <c r="V4260" s="14">
        <v>18011</v>
      </c>
      <c r="W4260" s="25">
        <v>1.07</v>
      </c>
    </row>
    <row r="4261" spans="1:23" s="12" customFormat="1" x14ac:dyDescent="0.3">
      <c r="A4261" s="23">
        <v>4259</v>
      </c>
      <c r="C4261" s="24" t="s">
        <v>152</v>
      </c>
      <c r="E4261" s="14">
        <v>96884997118.307007</v>
      </c>
      <c r="F4261" s="14">
        <v>5</v>
      </c>
      <c r="G4261" s="22">
        <f t="shared" si="526"/>
        <v>2.6426677641647177E+35</v>
      </c>
      <c r="H4261" s="25">
        <f t="shared" si="523"/>
        <v>117308191.37898968</v>
      </c>
      <c r="I4261" s="25">
        <f t="shared" si="524"/>
        <v>2.3685310075756247E+22</v>
      </c>
      <c r="J4261" s="14">
        <v>1</v>
      </c>
      <c r="K4261" s="14">
        <v>11</v>
      </c>
      <c r="L4261" s="14">
        <v>5</v>
      </c>
      <c r="M4261" s="14">
        <v>10000</v>
      </c>
      <c r="N4261" s="14">
        <v>10000</v>
      </c>
      <c r="O4261" s="14">
        <v>30</v>
      </c>
      <c r="P4261" s="14" t="b">
        <v>1</v>
      </c>
      <c r="Q4261" s="14">
        <v>0</v>
      </c>
      <c r="R4261" s="14" t="b">
        <v>0</v>
      </c>
      <c r="S4261" s="14">
        <v>101.000000000008</v>
      </c>
      <c r="T4261" s="14" t="s">
        <v>59</v>
      </c>
      <c r="U4261" s="25">
        <v>4356</v>
      </c>
      <c r="V4261" s="14">
        <v>18018</v>
      </c>
      <c r="W4261" s="25">
        <v>1.07</v>
      </c>
    </row>
    <row r="4262" spans="1:23" s="12" customFormat="1" x14ac:dyDescent="0.3">
      <c r="A4262" s="23">
        <v>4260</v>
      </c>
      <c r="C4262" s="24" t="s">
        <v>152</v>
      </c>
      <c r="E4262" s="14">
        <v>96884997118.307007</v>
      </c>
      <c r="F4262" s="14">
        <v>5</v>
      </c>
      <c r="G4262" s="22">
        <f t="shared" si="526"/>
        <v>2.648729980343636E+35</v>
      </c>
      <c r="H4262" s="25">
        <f t="shared" si="523"/>
        <v>117367028.49230121</v>
      </c>
      <c r="I4262" s="25">
        <f t="shared" si="524"/>
        <v>2.3719153707441619E+22</v>
      </c>
      <c r="J4262" s="14">
        <v>1</v>
      </c>
      <c r="K4262" s="14">
        <v>11</v>
      </c>
      <c r="L4262" s="14">
        <v>5</v>
      </c>
      <c r="M4262" s="14">
        <v>10000</v>
      </c>
      <c r="N4262" s="14">
        <v>10000</v>
      </c>
      <c r="O4262" s="14">
        <v>30</v>
      </c>
      <c r="P4262" s="14" t="b">
        <v>1</v>
      </c>
      <c r="Q4262" s="14">
        <v>0</v>
      </c>
      <c r="R4262" s="14" t="b">
        <v>0</v>
      </c>
      <c r="S4262" s="14">
        <v>101.000000000008</v>
      </c>
      <c r="T4262" s="14" t="s">
        <v>59</v>
      </c>
      <c r="U4262" s="25">
        <v>4357</v>
      </c>
      <c r="V4262" s="14">
        <v>18025</v>
      </c>
      <c r="W4262" s="25">
        <v>1.07</v>
      </c>
    </row>
    <row r="4263" spans="1:23" s="12" customFormat="1" x14ac:dyDescent="0.3">
      <c r="A4263" s="23">
        <v>4261</v>
      </c>
      <c r="C4263" s="24" t="s">
        <v>152</v>
      </c>
      <c r="E4263" s="14">
        <v>96884997118.307007</v>
      </c>
      <c r="F4263" s="14">
        <v>5</v>
      </c>
      <c r="G4263" s="22">
        <f t="shared" si="526"/>
        <v>2.6548046753137596E+35</v>
      </c>
      <c r="H4263" s="25">
        <f t="shared" si="523"/>
        <v>117425881.32609826</v>
      </c>
      <c r="I4263" s="25">
        <f t="shared" si="524"/>
        <v>2.3753037737240633E+22</v>
      </c>
      <c r="J4263" s="14">
        <v>1</v>
      </c>
      <c r="K4263" s="14">
        <v>11</v>
      </c>
      <c r="L4263" s="14">
        <v>5</v>
      </c>
      <c r="M4263" s="14">
        <v>10000</v>
      </c>
      <c r="N4263" s="14">
        <v>10000</v>
      </c>
      <c r="O4263" s="14">
        <v>30</v>
      </c>
      <c r="P4263" s="14" t="b">
        <v>1</v>
      </c>
      <c r="Q4263" s="14">
        <v>0</v>
      </c>
      <c r="R4263" s="14" t="b">
        <v>0</v>
      </c>
      <c r="S4263" s="14">
        <v>101.000000000008</v>
      </c>
      <c r="T4263" s="14" t="s">
        <v>59</v>
      </c>
      <c r="U4263" s="25">
        <v>4358</v>
      </c>
      <c r="V4263" s="14">
        <v>18032</v>
      </c>
      <c r="W4263" s="25">
        <v>1.07</v>
      </c>
    </row>
    <row r="4264" spans="1:23" s="12" customFormat="1" x14ac:dyDescent="0.3">
      <c r="A4264" s="23">
        <v>4262</v>
      </c>
      <c r="C4264" s="24" t="s">
        <v>152</v>
      </c>
      <c r="E4264" s="14">
        <v>96884997118.307007</v>
      </c>
      <c r="F4264" s="14">
        <v>5</v>
      </c>
      <c r="G4264" s="22">
        <f t="shared" si="526"/>
        <v>2.6608918718243962E+35</v>
      </c>
      <c r="H4264" s="25">
        <f t="shared" si="523"/>
        <v>117484749.88089752</v>
      </c>
      <c r="I4264" s="25">
        <f t="shared" si="524"/>
        <v>2.3786962203877197E+22</v>
      </c>
      <c r="J4264" s="14">
        <v>1</v>
      </c>
      <c r="K4264" s="14">
        <v>11</v>
      </c>
      <c r="L4264" s="14">
        <v>5</v>
      </c>
      <c r="M4264" s="14">
        <v>10000</v>
      </c>
      <c r="N4264" s="14">
        <v>10000</v>
      </c>
      <c r="O4264" s="14">
        <v>30</v>
      </c>
      <c r="P4264" s="14" t="b">
        <v>1</v>
      </c>
      <c r="Q4264" s="14">
        <v>0</v>
      </c>
      <c r="R4264" s="14" t="b">
        <v>0</v>
      </c>
      <c r="S4264" s="14">
        <v>101.000000000008</v>
      </c>
      <c r="T4264" s="14" t="s">
        <v>59</v>
      </c>
      <c r="U4264" s="25">
        <v>4359</v>
      </c>
      <c r="V4264" s="14">
        <v>18039</v>
      </c>
      <c r="W4264" s="25">
        <v>1.07</v>
      </c>
    </row>
    <row r="4265" spans="1:23" s="12" customFormat="1" x14ac:dyDescent="0.3">
      <c r="A4265" s="23">
        <v>4263</v>
      </c>
      <c r="C4265" s="24" t="s">
        <v>152</v>
      </c>
      <c r="E4265" s="14">
        <v>96884997118.307007</v>
      </c>
      <c r="F4265" s="14">
        <v>5</v>
      </c>
      <c r="G4265" s="22">
        <f t="shared" si="526"/>
        <v>2.6669915926610671E+35</v>
      </c>
      <c r="H4265" s="25">
        <f t="shared" si="523"/>
        <v>117543634.15721604</v>
      </c>
      <c r="I4265" s="25">
        <f t="shared" si="524"/>
        <v>2.3820927146103493E+22</v>
      </c>
      <c r="J4265" s="14">
        <v>1</v>
      </c>
      <c r="K4265" s="14">
        <v>11</v>
      </c>
      <c r="L4265" s="14">
        <v>5</v>
      </c>
      <c r="M4265" s="14">
        <v>10000</v>
      </c>
      <c r="N4265" s="14">
        <v>10000</v>
      </c>
      <c r="O4265" s="14">
        <v>30</v>
      </c>
      <c r="P4265" s="14" t="b">
        <v>1</v>
      </c>
      <c r="Q4265" s="14">
        <v>0</v>
      </c>
      <c r="R4265" s="14" t="b">
        <v>0</v>
      </c>
      <c r="S4265" s="14">
        <v>101.000000000008</v>
      </c>
      <c r="T4265" s="14" t="s">
        <v>59</v>
      </c>
      <c r="U4265" s="25">
        <v>4360</v>
      </c>
      <c r="V4265" s="14">
        <v>18046</v>
      </c>
      <c r="W4265" s="25">
        <v>1.07</v>
      </c>
    </row>
    <row r="4266" spans="1:23" s="12" customFormat="1" x14ac:dyDescent="0.3">
      <c r="A4266" s="23">
        <v>4264</v>
      </c>
      <c r="C4266" s="24" t="s">
        <v>152</v>
      </c>
      <c r="E4266" s="14">
        <v>96884997118.307007</v>
      </c>
      <c r="F4266" s="14">
        <v>5</v>
      </c>
      <c r="G4266" s="22">
        <f t="shared" si="526"/>
        <v>2.6731038606454448E+35</v>
      </c>
      <c r="H4266" s="25">
        <f t="shared" si="523"/>
        <v>117602534.15556988</v>
      </c>
      <c r="I4266" s="25">
        <f t="shared" si="524"/>
        <v>2.3854932602700025E+22</v>
      </c>
      <c r="J4266" s="14">
        <v>1</v>
      </c>
      <c r="K4266" s="14">
        <v>11</v>
      </c>
      <c r="L4266" s="14">
        <v>5</v>
      </c>
      <c r="M4266" s="14">
        <v>10000</v>
      </c>
      <c r="N4266" s="14">
        <v>10000</v>
      </c>
      <c r="O4266" s="14">
        <v>30</v>
      </c>
      <c r="P4266" s="14" t="b">
        <v>1</v>
      </c>
      <c r="Q4266" s="14">
        <v>0</v>
      </c>
      <c r="R4266" s="14" t="b">
        <v>0</v>
      </c>
      <c r="S4266" s="14">
        <v>101.000000000008</v>
      </c>
      <c r="T4266" s="14" t="s">
        <v>59</v>
      </c>
      <c r="U4266" s="25">
        <v>4361</v>
      </c>
      <c r="V4266" s="14">
        <v>18053</v>
      </c>
      <c r="W4266" s="25">
        <v>1.07</v>
      </c>
    </row>
    <row r="4267" spans="1:23" s="12" customFormat="1" x14ac:dyDescent="0.3">
      <c r="A4267" s="23">
        <v>4265</v>
      </c>
      <c r="C4267" s="24" t="s">
        <v>152</v>
      </c>
      <c r="E4267" s="14">
        <v>96884997118.307007</v>
      </c>
      <c r="F4267" s="14">
        <v>5</v>
      </c>
      <c r="G4267" s="22">
        <f t="shared" si="526"/>
        <v>2.679228698635323E+35</v>
      </c>
      <c r="H4267" s="25">
        <f t="shared" ref="H4267:H4330" si="527">(A4267^2.14+50+50*A4267)*2</f>
        <v>117661449.87647499</v>
      </c>
      <c r="I4267" s="25">
        <f t="shared" ref="I4267:I4330" si="528">(A4267^6.082+A4267^4+1000*A4267+100)*2</f>
        <v>2.3888978612474389E+22</v>
      </c>
      <c r="J4267" s="14">
        <v>1</v>
      </c>
      <c r="K4267" s="14">
        <v>11</v>
      </c>
      <c r="L4267" s="14">
        <v>5</v>
      </c>
      <c r="M4267" s="14">
        <v>10000</v>
      </c>
      <c r="N4267" s="14">
        <v>10000</v>
      </c>
      <c r="O4267" s="14">
        <v>30</v>
      </c>
      <c r="P4267" s="14" t="b">
        <v>1</v>
      </c>
      <c r="Q4267" s="14">
        <v>0</v>
      </c>
      <c r="R4267" s="14" t="b">
        <v>0</v>
      </c>
      <c r="S4267" s="14">
        <v>101.000000000008</v>
      </c>
      <c r="T4267" s="14" t="s">
        <v>59</v>
      </c>
      <c r="U4267" s="25">
        <v>4362</v>
      </c>
      <c r="V4267" s="14">
        <v>18060</v>
      </c>
      <c r="W4267" s="25">
        <v>1.07</v>
      </c>
    </row>
    <row r="4268" spans="1:23" s="12" customFormat="1" x14ac:dyDescent="0.3">
      <c r="A4268" s="23">
        <v>4266</v>
      </c>
      <c r="C4268" s="24" t="s">
        <v>152</v>
      </c>
      <c r="E4268" s="14">
        <v>96884997118.307007</v>
      </c>
      <c r="F4268" s="14">
        <v>5</v>
      </c>
      <c r="G4268" s="22">
        <f t="shared" si="526"/>
        <v>2.6853661295248935E+35</v>
      </c>
      <c r="H4268" s="25">
        <f t="shared" si="527"/>
        <v>117720381.32044761</v>
      </c>
      <c r="I4268" s="25">
        <f t="shared" si="528"/>
        <v>2.3923065214263389E+22</v>
      </c>
      <c r="J4268" s="14">
        <v>1</v>
      </c>
      <c r="K4268" s="14">
        <v>11</v>
      </c>
      <c r="L4268" s="14">
        <v>5</v>
      </c>
      <c r="M4268" s="14">
        <v>10000</v>
      </c>
      <c r="N4268" s="14">
        <v>10000</v>
      </c>
      <c r="O4268" s="14">
        <v>30</v>
      </c>
      <c r="P4268" s="14" t="b">
        <v>1</v>
      </c>
      <c r="Q4268" s="14">
        <v>0</v>
      </c>
      <c r="R4268" s="14" t="b">
        <v>0</v>
      </c>
      <c r="S4268" s="14">
        <v>101.000000000008</v>
      </c>
      <c r="T4268" s="14" t="s">
        <v>59</v>
      </c>
      <c r="U4268" s="25">
        <v>4363</v>
      </c>
      <c r="V4268" s="14">
        <v>18067</v>
      </c>
      <c r="W4268" s="25">
        <v>1.07</v>
      </c>
    </row>
    <row r="4269" spans="1:23" s="12" customFormat="1" x14ac:dyDescent="0.3">
      <c r="A4269" s="23">
        <v>4267</v>
      </c>
      <c r="C4269" s="24" t="s">
        <v>152</v>
      </c>
      <c r="E4269" s="14">
        <v>96884997118.307007</v>
      </c>
      <c r="F4269" s="14">
        <v>5</v>
      </c>
      <c r="G4269" s="22">
        <f t="shared" si="526"/>
        <v>2.6915161762446443E+35</v>
      </c>
      <c r="H4269" s="25">
        <f t="shared" si="527"/>
        <v>117779328.48800462</v>
      </c>
      <c r="I4269" s="25">
        <f t="shared" si="528"/>
        <v>2.3957192446931448E+22</v>
      </c>
      <c r="J4269" s="14">
        <v>1</v>
      </c>
      <c r="K4269" s="14">
        <v>11</v>
      </c>
      <c r="L4269" s="14">
        <v>5</v>
      </c>
      <c r="M4269" s="14">
        <v>10000</v>
      </c>
      <c r="N4269" s="14">
        <v>10000</v>
      </c>
      <c r="O4269" s="14">
        <v>30</v>
      </c>
      <c r="P4269" s="14" t="b">
        <v>1</v>
      </c>
      <c r="Q4269" s="14">
        <v>0</v>
      </c>
      <c r="R4269" s="14" t="b">
        <v>0</v>
      </c>
      <c r="S4269" s="14">
        <v>101.000000000008</v>
      </c>
      <c r="T4269" s="14" t="s">
        <v>59</v>
      </c>
      <c r="U4269" s="25">
        <v>4364</v>
      </c>
      <c r="V4269" s="14">
        <v>18074</v>
      </c>
      <c r="W4269" s="25">
        <v>1.07</v>
      </c>
    </row>
    <row r="4270" spans="1:23" s="12" customFormat="1" x14ac:dyDescent="0.3">
      <c r="A4270" s="23">
        <v>4268</v>
      </c>
      <c r="C4270" s="24" t="s">
        <v>152</v>
      </c>
      <c r="E4270" s="14">
        <v>96884997118.307007</v>
      </c>
      <c r="F4270" s="14">
        <v>5</v>
      </c>
      <c r="G4270" s="22">
        <f t="shared" si="526"/>
        <v>2.697678861761292E+35</v>
      </c>
      <c r="H4270" s="25">
        <f t="shared" si="527"/>
        <v>117838291.37966077</v>
      </c>
      <c r="I4270" s="25">
        <f t="shared" si="528"/>
        <v>2.3991360349370497E+22</v>
      </c>
      <c r="J4270" s="14">
        <v>1</v>
      </c>
      <c r="K4270" s="14">
        <v>11</v>
      </c>
      <c r="L4270" s="14">
        <v>5</v>
      </c>
      <c r="M4270" s="14">
        <v>10000</v>
      </c>
      <c r="N4270" s="14">
        <v>10000</v>
      </c>
      <c r="O4270" s="14">
        <v>30</v>
      </c>
      <c r="P4270" s="14" t="b">
        <v>1</v>
      </c>
      <c r="Q4270" s="14">
        <v>0</v>
      </c>
      <c r="R4270" s="14" t="b">
        <v>0</v>
      </c>
      <c r="S4270" s="14">
        <v>101.000000000008</v>
      </c>
      <c r="T4270" s="14" t="s">
        <v>59</v>
      </c>
      <c r="U4270" s="25">
        <v>4365</v>
      </c>
      <c r="V4270" s="14">
        <v>18081</v>
      </c>
      <c r="W4270" s="25">
        <v>1.07</v>
      </c>
    </row>
    <row r="4271" spans="1:23" s="12" customFormat="1" x14ac:dyDescent="0.3">
      <c r="A4271" s="23">
        <v>4269</v>
      </c>
      <c r="C4271" s="24" t="s">
        <v>152</v>
      </c>
      <c r="E4271" s="14">
        <v>96884997118.307007</v>
      </c>
      <c r="F4271" s="14">
        <v>5</v>
      </c>
      <c r="G4271" s="22">
        <f t="shared" si="526"/>
        <v>2.7038542090781368E+35</v>
      </c>
      <c r="H4271" s="25">
        <f t="shared" si="527"/>
        <v>117897269.99593267</v>
      </c>
      <c r="I4271" s="25">
        <f t="shared" si="528"/>
        <v>2.4025568960501506E+22</v>
      </c>
      <c r="J4271" s="14">
        <v>1</v>
      </c>
      <c r="K4271" s="14">
        <v>11</v>
      </c>
      <c r="L4271" s="14">
        <v>5</v>
      </c>
      <c r="M4271" s="14">
        <v>10000</v>
      </c>
      <c r="N4271" s="14">
        <v>10000</v>
      </c>
      <c r="O4271" s="14">
        <v>30</v>
      </c>
      <c r="P4271" s="14" t="b">
        <v>1</v>
      </c>
      <c r="Q4271" s="14">
        <v>0</v>
      </c>
      <c r="R4271" s="14" t="b">
        <v>0</v>
      </c>
      <c r="S4271" s="14">
        <v>101.000000000008</v>
      </c>
      <c r="T4271" s="14" t="s">
        <v>59</v>
      </c>
      <c r="U4271" s="25">
        <v>4366</v>
      </c>
      <c r="V4271" s="14">
        <v>18088</v>
      </c>
      <c r="W4271" s="25">
        <v>1.07</v>
      </c>
    </row>
    <row r="4272" spans="1:23" s="12" customFormat="1" x14ac:dyDescent="0.3">
      <c r="A4272" s="23">
        <v>4270</v>
      </c>
      <c r="C4272" s="24" t="s">
        <v>152</v>
      </c>
      <c r="E4272" s="14">
        <v>96884997118.307007</v>
      </c>
      <c r="F4272" s="14">
        <v>5</v>
      </c>
      <c r="G4272" s="22">
        <f t="shared" si="526"/>
        <v>2.7100422412348428E+35</v>
      </c>
      <c r="H4272" s="25">
        <f t="shared" si="527"/>
        <v>117956264.33733641</v>
      </c>
      <c r="I4272" s="25">
        <f t="shared" si="528"/>
        <v>2.4059818319272961E+22</v>
      </c>
      <c r="J4272" s="14">
        <v>1</v>
      </c>
      <c r="K4272" s="14">
        <v>11</v>
      </c>
      <c r="L4272" s="14">
        <v>5</v>
      </c>
      <c r="M4272" s="14">
        <v>10000</v>
      </c>
      <c r="N4272" s="14">
        <v>10000</v>
      </c>
      <c r="O4272" s="14">
        <v>30</v>
      </c>
      <c r="P4272" s="14" t="b">
        <v>1</v>
      </c>
      <c r="Q4272" s="14">
        <v>0</v>
      </c>
      <c r="R4272" s="14" t="b">
        <v>0</v>
      </c>
      <c r="S4272" s="14">
        <v>101.000000000008</v>
      </c>
      <c r="T4272" s="14" t="s">
        <v>59</v>
      </c>
      <c r="U4272" s="25">
        <v>4367</v>
      </c>
      <c r="V4272" s="14">
        <v>18095</v>
      </c>
      <c r="W4272" s="25">
        <v>1.07</v>
      </c>
    </row>
    <row r="4273" spans="1:23" s="12" customFormat="1" x14ac:dyDescent="0.3">
      <c r="A4273" s="23">
        <v>4271</v>
      </c>
      <c r="C4273" s="24" t="s">
        <v>152</v>
      </c>
      <c r="E4273" s="14">
        <v>96884997118.307007</v>
      </c>
      <c r="F4273" s="14">
        <v>5</v>
      </c>
      <c r="G4273" s="22">
        <f t="shared" si="526"/>
        <v>2.7162429813076408E+35</v>
      </c>
      <c r="H4273" s="25">
        <f t="shared" si="527"/>
        <v>118015274.40438664</v>
      </c>
      <c r="I4273" s="25">
        <f t="shared" si="528"/>
        <v>2.4094108464661708E+22</v>
      </c>
      <c r="J4273" s="14">
        <v>1</v>
      </c>
      <c r="K4273" s="14">
        <v>11</v>
      </c>
      <c r="L4273" s="14">
        <v>5</v>
      </c>
      <c r="M4273" s="14">
        <v>10000</v>
      </c>
      <c r="N4273" s="14">
        <v>10000</v>
      </c>
      <c r="O4273" s="14">
        <v>30</v>
      </c>
      <c r="P4273" s="14" t="b">
        <v>1</v>
      </c>
      <c r="Q4273" s="14">
        <v>0</v>
      </c>
      <c r="R4273" s="14" t="b">
        <v>0</v>
      </c>
      <c r="S4273" s="14">
        <v>101.000000000008</v>
      </c>
      <c r="T4273" s="14" t="s">
        <v>59</v>
      </c>
      <c r="U4273" s="25">
        <v>4368</v>
      </c>
      <c r="V4273" s="14">
        <v>18102</v>
      </c>
      <c r="W4273" s="25">
        <v>1.07</v>
      </c>
    </row>
    <row r="4274" spans="1:23" s="12" customFormat="1" x14ac:dyDescent="0.3">
      <c r="A4274" s="23">
        <v>4272</v>
      </c>
      <c r="C4274" s="24" t="s">
        <v>152</v>
      </c>
      <c r="E4274" s="14">
        <v>96884997118.307007</v>
      </c>
      <c r="F4274" s="14">
        <v>5</v>
      </c>
      <c r="G4274" s="22">
        <f t="shared" si="526"/>
        <v>2.722456452409262E+35</v>
      </c>
      <c r="H4274" s="25">
        <f t="shared" si="527"/>
        <v>118074300.19759956</v>
      </c>
      <c r="I4274" s="25">
        <f t="shared" si="528"/>
        <v>2.4128439435672508E+22</v>
      </c>
      <c r="J4274" s="14">
        <v>1</v>
      </c>
      <c r="K4274" s="14">
        <v>11</v>
      </c>
      <c r="L4274" s="14">
        <v>5</v>
      </c>
      <c r="M4274" s="14">
        <v>10000</v>
      </c>
      <c r="N4274" s="14">
        <v>10000</v>
      </c>
      <c r="O4274" s="14">
        <v>30</v>
      </c>
      <c r="P4274" s="14" t="b">
        <v>1</v>
      </c>
      <c r="Q4274" s="14">
        <v>0</v>
      </c>
      <c r="R4274" s="14" t="b">
        <v>0</v>
      </c>
      <c r="S4274" s="14">
        <v>101.000000000008</v>
      </c>
      <c r="T4274" s="14" t="s">
        <v>59</v>
      </c>
      <c r="U4274" s="25">
        <v>4369</v>
      </c>
      <c r="V4274" s="14">
        <v>18109</v>
      </c>
      <c r="W4274" s="25">
        <v>1.07</v>
      </c>
    </row>
    <row r="4275" spans="1:23" s="12" customFormat="1" x14ac:dyDescent="0.3">
      <c r="A4275" s="23">
        <v>4273</v>
      </c>
      <c r="C4275" s="24" t="s">
        <v>152</v>
      </c>
      <c r="E4275" s="14">
        <v>96884997118.307007</v>
      </c>
      <c r="F4275" s="14">
        <v>5</v>
      </c>
      <c r="G4275" s="22">
        <f t="shared" si="526"/>
        <v>2.7286826776891789E+35</v>
      </c>
      <c r="H4275" s="25">
        <f t="shared" si="527"/>
        <v>118133341.71749035</v>
      </c>
      <c r="I4275" s="25">
        <f t="shared" si="528"/>
        <v>2.4162811271338994E+22</v>
      </c>
      <c r="J4275" s="14">
        <v>1</v>
      </c>
      <c r="K4275" s="14">
        <v>11</v>
      </c>
      <c r="L4275" s="14">
        <v>5</v>
      </c>
      <c r="M4275" s="14">
        <v>10000</v>
      </c>
      <c r="N4275" s="14">
        <v>10000</v>
      </c>
      <c r="O4275" s="14">
        <v>30</v>
      </c>
      <c r="P4275" s="14" t="b">
        <v>1</v>
      </c>
      <c r="Q4275" s="14">
        <v>0</v>
      </c>
      <c r="R4275" s="14" t="b">
        <v>0</v>
      </c>
      <c r="S4275" s="14">
        <v>101.000000000008</v>
      </c>
      <c r="T4275" s="14" t="s">
        <v>59</v>
      </c>
      <c r="U4275" s="25">
        <v>4370</v>
      </c>
      <c r="V4275" s="14">
        <v>18116</v>
      </c>
      <c r="W4275" s="25">
        <v>1.07</v>
      </c>
    </row>
    <row r="4276" spans="1:23" s="12" customFormat="1" x14ac:dyDescent="0.3">
      <c r="A4276" s="23">
        <v>4274</v>
      </c>
      <c r="C4276" s="24" t="s">
        <v>152</v>
      </c>
      <c r="E4276" s="14">
        <v>96884997118.307007</v>
      </c>
      <c r="F4276" s="14">
        <v>5</v>
      </c>
      <c r="G4276" s="22">
        <f t="shared" si="526"/>
        <v>2.7349216803333069E+35</v>
      </c>
      <c r="H4276" s="25">
        <f t="shared" si="527"/>
        <v>118192398.96457486</v>
      </c>
      <c r="I4276" s="25">
        <f t="shared" si="528"/>
        <v>2.4197224010721708E+22</v>
      </c>
      <c r="J4276" s="14">
        <v>1</v>
      </c>
      <c r="K4276" s="14">
        <v>11</v>
      </c>
      <c r="L4276" s="14">
        <v>5</v>
      </c>
      <c r="M4276" s="14">
        <v>10000</v>
      </c>
      <c r="N4276" s="14">
        <v>10000</v>
      </c>
      <c r="O4276" s="14">
        <v>30</v>
      </c>
      <c r="P4276" s="14" t="b">
        <v>1</v>
      </c>
      <c r="Q4276" s="14">
        <v>0</v>
      </c>
      <c r="R4276" s="14" t="b">
        <v>0</v>
      </c>
      <c r="S4276" s="14">
        <v>101.000000000008</v>
      </c>
      <c r="T4276" s="14" t="s">
        <v>59</v>
      </c>
      <c r="U4276" s="25">
        <v>4371</v>
      </c>
      <c r="V4276" s="14">
        <v>18123</v>
      </c>
      <c r="W4276" s="25">
        <v>1.07</v>
      </c>
    </row>
    <row r="4277" spans="1:23" s="12" customFormat="1" x14ac:dyDescent="0.3">
      <c r="A4277" s="23">
        <v>4275</v>
      </c>
      <c r="C4277" s="24" t="s">
        <v>152</v>
      </c>
      <c r="E4277" s="14">
        <v>96884997118.307007</v>
      </c>
      <c r="F4277" s="14">
        <v>5</v>
      </c>
      <c r="G4277" s="22">
        <f t="shared" si="526"/>
        <v>2.7411734835644407E+35</v>
      </c>
      <c r="H4277" s="25">
        <f t="shared" si="527"/>
        <v>118251471.93936752</v>
      </c>
      <c r="I4277" s="25">
        <f t="shared" si="528"/>
        <v>2.4231677692910624E+22</v>
      </c>
      <c r="J4277" s="14">
        <v>1</v>
      </c>
      <c r="K4277" s="14">
        <v>11</v>
      </c>
      <c r="L4277" s="14">
        <v>5</v>
      </c>
      <c r="M4277" s="14">
        <v>10000</v>
      </c>
      <c r="N4277" s="14">
        <v>10000</v>
      </c>
      <c r="O4277" s="14">
        <v>30</v>
      </c>
      <c r="P4277" s="14" t="b">
        <v>1</v>
      </c>
      <c r="Q4277" s="14">
        <v>0</v>
      </c>
      <c r="R4277" s="14" t="b">
        <v>0</v>
      </c>
      <c r="S4277" s="14">
        <v>101.000000000008</v>
      </c>
      <c r="T4277" s="14" t="s">
        <v>59</v>
      </c>
      <c r="U4277" s="25">
        <v>4372</v>
      </c>
      <c r="V4277" s="14">
        <v>18130</v>
      </c>
      <c r="W4277" s="25">
        <v>1.07</v>
      </c>
    </row>
    <row r="4278" spans="1:23" s="12" customFormat="1" x14ac:dyDescent="0.3">
      <c r="A4278" s="23">
        <v>4276</v>
      </c>
      <c r="C4278" s="24" t="s">
        <v>152</v>
      </c>
      <c r="E4278" s="14">
        <v>96884997118.307007</v>
      </c>
      <c r="F4278" s="14">
        <v>5</v>
      </c>
      <c r="G4278" s="22">
        <f t="shared" si="526"/>
        <v>2.7474381106421084E+35</v>
      </c>
      <c r="H4278" s="25">
        <f t="shared" si="527"/>
        <v>118310560.64238383</v>
      </c>
      <c r="I4278" s="25">
        <f t="shared" si="528"/>
        <v>2.4266172357022948E+22</v>
      </c>
      <c r="J4278" s="14">
        <v>1</v>
      </c>
      <c r="K4278" s="14">
        <v>11</v>
      </c>
      <c r="L4278" s="14">
        <v>5</v>
      </c>
      <c r="M4278" s="14">
        <v>10000</v>
      </c>
      <c r="N4278" s="14">
        <v>10000</v>
      </c>
      <c r="O4278" s="14">
        <v>30</v>
      </c>
      <c r="P4278" s="14" t="b">
        <v>1</v>
      </c>
      <c r="Q4278" s="14">
        <v>0</v>
      </c>
      <c r="R4278" s="14" t="b">
        <v>0</v>
      </c>
      <c r="S4278" s="14">
        <v>101.000000000008</v>
      </c>
      <c r="T4278" s="14" t="s">
        <v>59</v>
      </c>
      <c r="U4278" s="25">
        <v>4373</v>
      </c>
      <c r="V4278" s="14">
        <v>18137</v>
      </c>
      <c r="W4278" s="25">
        <v>1.07</v>
      </c>
    </row>
    <row r="4279" spans="1:23" s="12" customFormat="1" x14ac:dyDescent="0.3">
      <c r="A4279" s="23">
        <v>4277</v>
      </c>
      <c r="C4279" s="24" t="s">
        <v>152</v>
      </c>
      <c r="E4279" s="14">
        <v>96884997118.307007</v>
      </c>
      <c r="F4279" s="14">
        <v>5</v>
      </c>
      <c r="G4279" s="22">
        <f t="shared" si="526"/>
        <v>2.7537155848626222E+35</v>
      </c>
      <c r="H4279" s="25">
        <f t="shared" si="527"/>
        <v>118369665.07413913</v>
      </c>
      <c r="I4279" s="25">
        <f t="shared" si="528"/>
        <v>2.4300708042204871E+22</v>
      </c>
      <c r="J4279" s="14">
        <v>1</v>
      </c>
      <c r="K4279" s="14">
        <v>11</v>
      </c>
      <c r="L4279" s="14">
        <v>5</v>
      </c>
      <c r="M4279" s="14">
        <v>10000</v>
      </c>
      <c r="N4279" s="14">
        <v>10000</v>
      </c>
      <c r="O4279" s="14">
        <v>30</v>
      </c>
      <c r="P4279" s="14" t="b">
        <v>1</v>
      </c>
      <c r="Q4279" s="14">
        <v>0</v>
      </c>
      <c r="R4279" s="14" t="b">
        <v>0</v>
      </c>
      <c r="S4279" s="14">
        <v>101.000000000008</v>
      </c>
      <c r="T4279" s="14" t="s">
        <v>59</v>
      </c>
      <c r="U4279" s="25">
        <v>4374</v>
      </c>
      <c r="V4279" s="14">
        <v>18144</v>
      </c>
      <c r="W4279" s="25">
        <v>1.07</v>
      </c>
    </row>
    <row r="4280" spans="1:23" s="12" customFormat="1" x14ac:dyDescent="0.3">
      <c r="A4280" s="23">
        <v>4278</v>
      </c>
      <c r="C4280" s="24" t="s">
        <v>152</v>
      </c>
      <c r="E4280" s="14">
        <v>96884997118.307007</v>
      </c>
      <c r="F4280" s="14">
        <v>5</v>
      </c>
      <c r="G4280" s="22">
        <f t="shared" si="526"/>
        <v>2.7600059295591654E+35</v>
      </c>
      <c r="H4280" s="25">
        <f t="shared" si="527"/>
        <v>118428785.23514774</v>
      </c>
      <c r="I4280" s="25">
        <f t="shared" si="528"/>
        <v>2.4335284787630332E+22</v>
      </c>
      <c r="J4280" s="14">
        <v>1</v>
      </c>
      <c r="K4280" s="14">
        <v>11</v>
      </c>
      <c r="L4280" s="14">
        <v>5</v>
      </c>
      <c r="M4280" s="14">
        <v>10000</v>
      </c>
      <c r="N4280" s="14">
        <v>10000</v>
      </c>
      <c r="O4280" s="14">
        <v>30</v>
      </c>
      <c r="P4280" s="14" t="b">
        <v>1</v>
      </c>
      <c r="Q4280" s="14">
        <v>0</v>
      </c>
      <c r="R4280" s="14" t="b">
        <v>0</v>
      </c>
      <c r="S4280" s="14">
        <v>101.000000000008</v>
      </c>
      <c r="T4280" s="14" t="s">
        <v>59</v>
      </c>
      <c r="U4280" s="25">
        <v>4375</v>
      </c>
      <c r="V4280" s="14">
        <v>18151</v>
      </c>
      <c r="W4280" s="25">
        <v>1.07</v>
      </c>
    </row>
    <row r="4281" spans="1:23" s="12" customFormat="1" x14ac:dyDescent="0.3">
      <c r="A4281" s="23">
        <v>4279</v>
      </c>
      <c r="C4281" s="24" t="s">
        <v>152</v>
      </c>
      <c r="E4281" s="14">
        <v>96884997118.307007</v>
      </c>
      <c r="F4281" s="14">
        <v>5</v>
      </c>
      <c r="G4281" s="22">
        <f t="shared" si="526"/>
        <v>2.7663091681017634E+35</v>
      </c>
      <c r="H4281" s="25">
        <f t="shared" si="527"/>
        <v>118487921.12592505</v>
      </c>
      <c r="I4281" s="25">
        <f t="shared" si="528"/>
        <v>2.4369902632501764E+22</v>
      </c>
      <c r="J4281" s="14">
        <v>1</v>
      </c>
      <c r="K4281" s="14">
        <v>11</v>
      </c>
      <c r="L4281" s="14">
        <v>5</v>
      </c>
      <c r="M4281" s="14">
        <v>10000</v>
      </c>
      <c r="N4281" s="14">
        <v>10000</v>
      </c>
      <c r="O4281" s="14">
        <v>30</v>
      </c>
      <c r="P4281" s="14" t="b">
        <v>1</v>
      </c>
      <c r="Q4281" s="14">
        <v>0</v>
      </c>
      <c r="R4281" s="14" t="b">
        <v>0</v>
      </c>
      <c r="S4281" s="14">
        <v>101.000000000008</v>
      </c>
      <c r="T4281" s="14" t="s">
        <v>59</v>
      </c>
      <c r="U4281" s="25">
        <v>4376</v>
      </c>
      <c r="V4281" s="14">
        <v>18158</v>
      </c>
      <c r="W4281" s="25">
        <v>1.07</v>
      </c>
    </row>
    <row r="4282" spans="1:23" s="12" customFormat="1" x14ac:dyDescent="0.3">
      <c r="A4282" s="23">
        <v>4280</v>
      </c>
      <c r="C4282" s="24" t="s">
        <v>152</v>
      </c>
      <c r="E4282" s="14">
        <v>96884997118.307007</v>
      </c>
      <c r="F4282" s="14">
        <v>5</v>
      </c>
      <c r="G4282" s="22">
        <f t="shared" si="526"/>
        <v>2.7726253238975298E+35</v>
      </c>
      <c r="H4282" s="25">
        <f t="shared" si="527"/>
        <v>118547072.74698538</v>
      </c>
      <c r="I4282" s="25">
        <f t="shared" si="528"/>
        <v>2.4404561616049543E+22</v>
      </c>
      <c r="J4282" s="14">
        <v>1</v>
      </c>
      <c r="K4282" s="14">
        <v>11</v>
      </c>
      <c r="L4282" s="14">
        <v>5</v>
      </c>
      <c r="M4282" s="14">
        <v>10000</v>
      </c>
      <c r="N4282" s="14">
        <v>10000</v>
      </c>
      <c r="O4282" s="14">
        <v>30</v>
      </c>
      <c r="P4282" s="14" t="b">
        <v>1</v>
      </c>
      <c r="Q4282" s="14">
        <v>0</v>
      </c>
      <c r="R4282" s="14" t="b">
        <v>0</v>
      </c>
      <c r="S4282" s="14">
        <v>101.000000000008</v>
      </c>
      <c r="T4282" s="14" t="s">
        <v>59</v>
      </c>
      <c r="U4282" s="25">
        <v>4377</v>
      </c>
      <c r="V4282" s="14">
        <v>18165</v>
      </c>
      <c r="W4282" s="25">
        <v>1.07</v>
      </c>
    </row>
    <row r="4283" spans="1:23" s="12" customFormat="1" x14ac:dyDescent="0.3">
      <c r="A4283" s="23">
        <v>4281</v>
      </c>
      <c r="C4283" s="24" t="s">
        <v>152</v>
      </c>
      <c r="E4283" s="14">
        <v>96884997118.307007</v>
      </c>
      <c r="F4283" s="14">
        <v>5</v>
      </c>
      <c r="G4283" s="22">
        <f t="shared" si="526"/>
        <v>2.7789544203904791E+35</v>
      </c>
      <c r="H4283" s="25">
        <f t="shared" si="527"/>
        <v>118606240.09884332</v>
      </c>
      <c r="I4283" s="25">
        <f t="shared" si="528"/>
        <v>2.4439261777532549E+22</v>
      </c>
      <c r="J4283" s="14">
        <v>1</v>
      </c>
      <c r="K4283" s="14">
        <v>11</v>
      </c>
      <c r="L4283" s="14">
        <v>5</v>
      </c>
      <c r="M4283" s="14">
        <v>10000</v>
      </c>
      <c r="N4283" s="14">
        <v>10000</v>
      </c>
      <c r="O4283" s="14">
        <v>30</v>
      </c>
      <c r="P4283" s="14" t="b">
        <v>1</v>
      </c>
      <c r="Q4283" s="14">
        <v>0</v>
      </c>
      <c r="R4283" s="14" t="b">
        <v>0</v>
      </c>
      <c r="S4283" s="14">
        <v>101.000000000008</v>
      </c>
      <c r="T4283" s="14" t="s">
        <v>59</v>
      </c>
      <c r="U4283" s="25">
        <v>4378</v>
      </c>
      <c r="V4283" s="14">
        <v>18172</v>
      </c>
      <c r="W4283" s="25">
        <v>1.07</v>
      </c>
    </row>
    <row r="4284" spans="1:23" s="12" customFormat="1" x14ac:dyDescent="0.3">
      <c r="A4284" s="23">
        <v>4282</v>
      </c>
      <c r="C4284" s="24" t="s">
        <v>152</v>
      </c>
      <c r="E4284" s="14">
        <v>96884997118.307007</v>
      </c>
      <c r="F4284" s="14">
        <v>5</v>
      </c>
      <c r="G4284" s="22">
        <f t="shared" si="526"/>
        <v>2.7852964810617345E+35</v>
      </c>
      <c r="H4284" s="25">
        <f t="shared" si="527"/>
        <v>118665423.18201408</v>
      </c>
      <c r="I4284" s="25">
        <f t="shared" si="528"/>
        <v>2.4474003156238177E+22</v>
      </c>
      <c r="J4284" s="14">
        <v>1</v>
      </c>
      <c r="K4284" s="14">
        <v>11</v>
      </c>
      <c r="L4284" s="14">
        <v>5</v>
      </c>
      <c r="M4284" s="14">
        <v>10000</v>
      </c>
      <c r="N4284" s="14">
        <v>10000</v>
      </c>
      <c r="O4284" s="14">
        <v>30</v>
      </c>
      <c r="P4284" s="14" t="b">
        <v>1</v>
      </c>
      <c r="Q4284" s="14">
        <v>0</v>
      </c>
      <c r="R4284" s="14" t="b">
        <v>0</v>
      </c>
      <c r="S4284" s="14">
        <v>101.000000000008</v>
      </c>
      <c r="T4284" s="14" t="s">
        <v>59</v>
      </c>
      <c r="U4284" s="25">
        <v>4379</v>
      </c>
      <c r="V4284" s="14">
        <v>18179</v>
      </c>
      <c r="W4284" s="25">
        <v>1.07</v>
      </c>
    </row>
    <row r="4285" spans="1:23" s="12" customFormat="1" x14ac:dyDescent="0.3">
      <c r="A4285" s="23">
        <v>4283</v>
      </c>
      <c r="C4285" s="24" t="s">
        <v>152</v>
      </c>
      <c r="E4285" s="14">
        <v>96884997118.307007</v>
      </c>
      <c r="F4285" s="14">
        <v>5</v>
      </c>
      <c r="G4285" s="22">
        <f t="shared" si="526"/>
        <v>2.7916515294294968E+35</v>
      </c>
      <c r="H4285" s="25">
        <f t="shared" si="527"/>
        <v>118724621.99701101</v>
      </c>
      <c r="I4285" s="25">
        <f t="shared" si="528"/>
        <v>2.4508785791481453E+22</v>
      </c>
      <c r="J4285" s="14">
        <v>1</v>
      </c>
      <c r="K4285" s="14">
        <v>11</v>
      </c>
      <c r="L4285" s="14">
        <v>5</v>
      </c>
      <c r="M4285" s="14">
        <v>10000</v>
      </c>
      <c r="N4285" s="14">
        <v>10000</v>
      </c>
      <c r="O4285" s="14">
        <v>30</v>
      </c>
      <c r="P4285" s="14" t="b">
        <v>1</v>
      </c>
      <c r="Q4285" s="14">
        <v>0</v>
      </c>
      <c r="R4285" s="14" t="b">
        <v>0</v>
      </c>
      <c r="S4285" s="14">
        <v>101.000000000008</v>
      </c>
      <c r="T4285" s="14" t="s">
        <v>59</v>
      </c>
      <c r="U4285" s="25">
        <v>4380</v>
      </c>
      <c r="V4285" s="14">
        <v>18186</v>
      </c>
      <c r="W4285" s="25">
        <v>1.07</v>
      </c>
    </row>
    <row r="4286" spans="1:23" s="12" customFormat="1" x14ac:dyDescent="0.3">
      <c r="A4286" s="23">
        <v>4284</v>
      </c>
      <c r="C4286" s="24" t="s">
        <v>152</v>
      </c>
      <c r="E4286" s="14">
        <v>96884997118.307007</v>
      </c>
      <c r="F4286" s="14">
        <v>5</v>
      </c>
      <c r="G4286" s="22">
        <f t="shared" si="526"/>
        <v>2.7980195890492153E+35</v>
      </c>
      <c r="H4286" s="25">
        <f t="shared" si="527"/>
        <v>118783836.54434931</v>
      </c>
      <c r="I4286" s="25">
        <f t="shared" si="528"/>
        <v>2.4543609722606474E+22</v>
      </c>
      <c r="J4286" s="14">
        <v>1</v>
      </c>
      <c r="K4286" s="14">
        <v>11</v>
      </c>
      <c r="L4286" s="14">
        <v>5</v>
      </c>
      <c r="M4286" s="14">
        <v>10000</v>
      </c>
      <c r="N4286" s="14">
        <v>10000</v>
      </c>
      <c r="O4286" s="14">
        <v>30</v>
      </c>
      <c r="P4286" s="14" t="b">
        <v>1</v>
      </c>
      <c r="Q4286" s="14">
        <v>0</v>
      </c>
      <c r="R4286" s="14" t="b">
        <v>0</v>
      </c>
      <c r="S4286" s="14">
        <v>101.000000000008</v>
      </c>
      <c r="T4286" s="14" t="s">
        <v>59</v>
      </c>
      <c r="U4286" s="25">
        <v>4381</v>
      </c>
      <c r="V4286" s="14">
        <v>18193</v>
      </c>
      <c r="W4286" s="25">
        <v>1.07</v>
      </c>
    </row>
    <row r="4287" spans="1:23" s="12" customFormat="1" x14ac:dyDescent="0.3">
      <c r="A4287" s="23">
        <v>4285</v>
      </c>
      <c r="C4287" s="24" t="s">
        <v>152</v>
      </c>
      <c r="E4287" s="14">
        <v>96884997118.307007</v>
      </c>
      <c r="F4287" s="14">
        <v>5</v>
      </c>
      <c r="G4287" s="22">
        <f t="shared" si="526"/>
        <v>2.8044006835133574E+35</v>
      </c>
      <c r="H4287" s="25">
        <f t="shared" si="527"/>
        <v>118843066.82454233</v>
      </c>
      <c r="I4287" s="25">
        <f t="shared" si="528"/>
        <v>2.4578474988984825E+22</v>
      </c>
      <c r="J4287" s="14">
        <v>1</v>
      </c>
      <c r="K4287" s="14">
        <v>11</v>
      </c>
      <c r="L4287" s="14">
        <v>5</v>
      </c>
      <c r="M4287" s="14">
        <v>10000</v>
      </c>
      <c r="N4287" s="14">
        <v>10000</v>
      </c>
      <c r="O4287" s="14">
        <v>30</v>
      </c>
      <c r="P4287" s="14" t="b">
        <v>1</v>
      </c>
      <c r="Q4287" s="14">
        <v>0</v>
      </c>
      <c r="R4287" s="14" t="b">
        <v>0</v>
      </c>
      <c r="S4287" s="14">
        <v>101.000000000008</v>
      </c>
      <c r="T4287" s="14" t="s">
        <v>59</v>
      </c>
      <c r="U4287" s="25">
        <v>4382</v>
      </c>
      <c r="V4287" s="14">
        <v>18200</v>
      </c>
      <c r="W4287" s="25">
        <v>1.07</v>
      </c>
    </row>
    <row r="4288" spans="1:23" s="12" customFormat="1" x14ac:dyDescent="0.3">
      <c r="A4288" s="23">
        <v>4286</v>
      </c>
      <c r="C4288" s="24" t="s">
        <v>152</v>
      </c>
      <c r="E4288" s="14">
        <v>96884997118.307007</v>
      </c>
      <c r="F4288" s="14">
        <v>5</v>
      </c>
      <c r="G4288" s="22">
        <f t="shared" si="526"/>
        <v>2.8107948364517763E+35</v>
      </c>
      <c r="H4288" s="25">
        <f t="shared" si="527"/>
        <v>118902312.83810484</v>
      </c>
      <c r="I4288" s="25">
        <f t="shared" si="528"/>
        <v>2.4613381630017157E+22</v>
      </c>
      <c r="J4288" s="14">
        <v>1</v>
      </c>
      <c r="K4288" s="14">
        <v>11</v>
      </c>
      <c r="L4288" s="14">
        <v>5</v>
      </c>
      <c r="M4288" s="14">
        <v>10000</v>
      </c>
      <c r="N4288" s="14">
        <v>10000</v>
      </c>
      <c r="O4288" s="14">
        <v>30</v>
      </c>
      <c r="P4288" s="14" t="b">
        <v>1</v>
      </c>
      <c r="Q4288" s="14">
        <v>0</v>
      </c>
      <c r="R4288" s="14" t="b">
        <v>0</v>
      </c>
      <c r="S4288" s="14">
        <v>101.000000000008</v>
      </c>
      <c r="T4288" s="14" t="s">
        <v>59</v>
      </c>
      <c r="U4288" s="25">
        <v>4383</v>
      </c>
      <c r="V4288" s="14">
        <v>18207</v>
      </c>
      <c r="W4288" s="25">
        <v>1.07</v>
      </c>
    </row>
    <row r="4289" spans="1:23" s="12" customFormat="1" x14ac:dyDescent="0.3">
      <c r="A4289" s="23">
        <v>4287</v>
      </c>
      <c r="C4289" s="24" t="s">
        <v>152</v>
      </c>
      <c r="E4289" s="14">
        <v>96884997118.307007</v>
      </c>
      <c r="F4289" s="14">
        <v>5</v>
      </c>
      <c r="G4289" s="22">
        <f t="shared" si="526"/>
        <v>2.8172020715317223E+35</v>
      </c>
      <c r="H4289" s="25">
        <f t="shared" si="527"/>
        <v>118961574.58555061</v>
      </c>
      <c r="I4289" s="25">
        <f t="shared" si="528"/>
        <v>2.4648329685132357E+22</v>
      </c>
      <c r="J4289" s="14">
        <v>1</v>
      </c>
      <c r="K4289" s="14">
        <v>11</v>
      </c>
      <c r="L4289" s="14">
        <v>5</v>
      </c>
      <c r="M4289" s="14">
        <v>10000</v>
      </c>
      <c r="N4289" s="14">
        <v>10000</v>
      </c>
      <c r="O4289" s="14">
        <v>30</v>
      </c>
      <c r="P4289" s="14" t="b">
        <v>1</v>
      </c>
      <c r="Q4289" s="14">
        <v>0</v>
      </c>
      <c r="R4289" s="14" t="b">
        <v>0</v>
      </c>
      <c r="S4289" s="14">
        <v>101.000000000008</v>
      </c>
      <c r="T4289" s="14" t="s">
        <v>59</v>
      </c>
      <c r="U4289" s="25">
        <v>4384</v>
      </c>
      <c r="V4289" s="14">
        <v>18214</v>
      </c>
      <c r="W4289" s="25">
        <v>1.07</v>
      </c>
    </row>
    <row r="4290" spans="1:23" s="12" customFormat="1" x14ac:dyDescent="0.3">
      <c r="A4290" s="23">
        <v>4288</v>
      </c>
      <c r="C4290" s="24" t="s">
        <v>152</v>
      </c>
      <c r="E4290" s="14">
        <v>96884997118.307007</v>
      </c>
      <c r="F4290" s="14">
        <v>5</v>
      </c>
      <c r="G4290" s="22">
        <f t="shared" si="526"/>
        <v>2.8236224124575323E+35</v>
      </c>
      <c r="H4290" s="25">
        <f t="shared" si="527"/>
        <v>119020852.06739311</v>
      </c>
      <c r="I4290" s="25">
        <f t="shared" si="528"/>
        <v>2.4683319193786997E+22</v>
      </c>
      <c r="J4290" s="14">
        <v>1</v>
      </c>
      <c r="K4290" s="14">
        <v>11</v>
      </c>
      <c r="L4290" s="14">
        <v>5</v>
      </c>
      <c r="M4290" s="14">
        <v>10000</v>
      </c>
      <c r="N4290" s="14">
        <v>10000</v>
      </c>
      <c r="O4290" s="14">
        <v>30</v>
      </c>
      <c r="P4290" s="14" t="b">
        <v>1</v>
      </c>
      <c r="Q4290" s="14">
        <v>0</v>
      </c>
      <c r="R4290" s="14" t="b">
        <v>0</v>
      </c>
      <c r="S4290" s="14">
        <v>101.000000000008</v>
      </c>
      <c r="T4290" s="14" t="s">
        <v>59</v>
      </c>
      <c r="U4290" s="25">
        <v>4385</v>
      </c>
      <c r="V4290" s="14">
        <v>18221</v>
      </c>
      <c r="W4290" s="25">
        <v>1.07</v>
      </c>
    </row>
    <row r="4291" spans="1:23" s="12" customFormat="1" x14ac:dyDescent="0.3">
      <c r="A4291" s="23">
        <v>4289</v>
      </c>
      <c r="C4291" s="24" t="s">
        <v>152</v>
      </c>
      <c r="E4291" s="14">
        <v>96884997118.307007</v>
      </c>
      <c r="F4291" s="14">
        <v>5</v>
      </c>
      <c r="G4291" s="22">
        <f t="shared" si="526"/>
        <v>2.830055882971279E+35</v>
      </c>
      <c r="H4291" s="25">
        <f t="shared" si="527"/>
        <v>119080145.28414731</v>
      </c>
      <c r="I4291" s="25">
        <f t="shared" si="528"/>
        <v>2.4718350195467118E+22</v>
      </c>
      <c r="J4291" s="14">
        <v>1</v>
      </c>
      <c r="K4291" s="14">
        <v>11</v>
      </c>
      <c r="L4291" s="14">
        <v>5</v>
      </c>
      <c r="M4291" s="14">
        <v>10000</v>
      </c>
      <c r="N4291" s="14">
        <v>10000</v>
      </c>
      <c r="O4291" s="14">
        <v>30</v>
      </c>
      <c r="P4291" s="14" t="b">
        <v>1</v>
      </c>
      <c r="Q4291" s="14">
        <v>0</v>
      </c>
      <c r="R4291" s="14" t="b">
        <v>0</v>
      </c>
      <c r="S4291" s="14">
        <v>101.000000000008</v>
      </c>
      <c r="T4291" s="14" t="s">
        <v>59</v>
      </c>
      <c r="U4291" s="25">
        <v>4386</v>
      </c>
      <c r="V4291" s="14">
        <v>18228</v>
      </c>
      <c r="W4291" s="25">
        <v>1.07</v>
      </c>
    </row>
    <row r="4292" spans="1:23" s="12" customFormat="1" x14ac:dyDescent="0.3">
      <c r="A4292" s="23">
        <v>4290</v>
      </c>
      <c r="C4292" s="24" t="s">
        <v>152</v>
      </c>
      <c r="E4292" s="14">
        <v>96884997118.307007</v>
      </c>
      <c r="F4292" s="14">
        <v>5</v>
      </c>
      <c r="G4292" s="22">
        <f t="shared" si="526"/>
        <v>2.8365025068523023E+35</v>
      </c>
      <c r="H4292" s="25">
        <f t="shared" si="527"/>
        <v>119139454.23632586</v>
      </c>
      <c r="I4292" s="25">
        <f t="shared" si="528"/>
        <v>2.4753422729686307E+22</v>
      </c>
      <c r="J4292" s="14">
        <v>1</v>
      </c>
      <c r="K4292" s="14">
        <v>11</v>
      </c>
      <c r="L4292" s="14">
        <v>5</v>
      </c>
      <c r="M4292" s="14">
        <v>10000</v>
      </c>
      <c r="N4292" s="14">
        <v>10000</v>
      </c>
      <c r="O4292" s="14">
        <v>30</v>
      </c>
      <c r="P4292" s="14" t="b">
        <v>1</v>
      </c>
      <c r="Q4292" s="14">
        <v>0</v>
      </c>
      <c r="R4292" s="14" t="b">
        <v>0</v>
      </c>
      <c r="S4292" s="14">
        <v>101.000000000008</v>
      </c>
      <c r="T4292" s="14" t="s">
        <v>59</v>
      </c>
      <c r="U4292" s="25">
        <v>4387</v>
      </c>
      <c r="V4292" s="14">
        <v>18235</v>
      </c>
      <c r="W4292" s="25">
        <v>1.07</v>
      </c>
    </row>
    <row r="4293" spans="1:23" s="12" customFormat="1" x14ac:dyDescent="0.3">
      <c r="A4293" s="23">
        <v>4291</v>
      </c>
      <c r="C4293" s="24" t="s">
        <v>152</v>
      </c>
      <c r="E4293" s="14">
        <v>96884997118.307007</v>
      </c>
      <c r="F4293" s="14">
        <v>5</v>
      </c>
      <c r="G4293" s="22">
        <f t="shared" si="526"/>
        <v>2.8429623079173758E+35</v>
      </c>
      <c r="H4293" s="25">
        <f t="shared" si="527"/>
        <v>119198778.92444238</v>
      </c>
      <c r="I4293" s="25">
        <f t="shared" si="528"/>
        <v>2.4788536835986592E+22</v>
      </c>
      <c r="J4293" s="14">
        <v>1</v>
      </c>
      <c r="K4293" s="14">
        <v>11</v>
      </c>
      <c r="L4293" s="14">
        <v>5</v>
      </c>
      <c r="M4293" s="14">
        <v>10000</v>
      </c>
      <c r="N4293" s="14">
        <v>10000</v>
      </c>
      <c r="O4293" s="14">
        <v>30</v>
      </c>
      <c r="P4293" s="14" t="b">
        <v>1</v>
      </c>
      <c r="Q4293" s="14">
        <v>0</v>
      </c>
      <c r="R4293" s="14" t="b">
        <v>0</v>
      </c>
      <c r="S4293" s="14">
        <v>101.000000000008</v>
      </c>
      <c r="T4293" s="14" t="s">
        <v>59</v>
      </c>
      <c r="U4293" s="25">
        <v>4388</v>
      </c>
      <c r="V4293" s="14">
        <v>18242</v>
      </c>
      <c r="W4293" s="25">
        <v>1.07</v>
      </c>
    </row>
    <row r="4294" spans="1:23" s="12" customFormat="1" x14ac:dyDescent="0.3">
      <c r="A4294" s="23">
        <v>4292</v>
      </c>
      <c r="C4294" s="24" t="s">
        <v>152</v>
      </c>
      <c r="E4294" s="14">
        <v>96884997118.307007</v>
      </c>
      <c r="F4294" s="14">
        <v>5</v>
      </c>
      <c r="G4294" s="22">
        <f t="shared" si="526"/>
        <v>2.8494353100210813E+35</v>
      </c>
      <c r="H4294" s="25">
        <f t="shared" si="527"/>
        <v>119258119.34901072</v>
      </c>
      <c r="I4294" s="25">
        <f t="shared" si="528"/>
        <v>2.482369255393914E+22</v>
      </c>
      <c r="J4294" s="14">
        <v>1</v>
      </c>
      <c r="K4294" s="14">
        <v>11</v>
      </c>
      <c r="L4294" s="14">
        <v>5</v>
      </c>
      <c r="M4294" s="14">
        <v>10000</v>
      </c>
      <c r="N4294" s="14">
        <v>10000</v>
      </c>
      <c r="O4294" s="14">
        <v>30</v>
      </c>
      <c r="P4294" s="14" t="b">
        <v>1</v>
      </c>
      <c r="Q4294" s="14">
        <v>0</v>
      </c>
      <c r="R4294" s="14" t="b">
        <v>0</v>
      </c>
      <c r="S4294" s="14">
        <v>101.000000000008</v>
      </c>
      <c r="T4294" s="14" t="s">
        <v>59</v>
      </c>
      <c r="U4294" s="25">
        <v>4389</v>
      </c>
      <c r="V4294" s="14">
        <v>18249</v>
      </c>
      <c r="W4294" s="25">
        <v>1.07</v>
      </c>
    </row>
    <row r="4295" spans="1:23" s="12" customFormat="1" x14ac:dyDescent="0.3">
      <c r="A4295" s="23">
        <v>4293</v>
      </c>
      <c r="C4295" s="24" t="s">
        <v>152</v>
      </c>
      <c r="E4295" s="14">
        <v>96884997118.307007</v>
      </c>
      <c r="F4295" s="14">
        <v>5</v>
      </c>
      <c r="G4295" s="22">
        <f t="shared" si="526"/>
        <v>2.8559215370553346E+35</v>
      </c>
      <c r="H4295" s="25">
        <f t="shared" si="527"/>
        <v>119317475.51054402</v>
      </c>
      <c r="I4295" s="25">
        <f t="shared" si="528"/>
        <v>2.4858889923142709E+22</v>
      </c>
      <c r="J4295" s="14">
        <v>1</v>
      </c>
      <c r="K4295" s="14">
        <v>11</v>
      </c>
      <c r="L4295" s="14">
        <v>5</v>
      </c>
      <c r="M4295" s="14">
        <v>10000</v>
      </c>
      <c r="N4295" s="14">
        <v>10000</v>
      </c>
      <c r="O4295" s="14">
        <v>30</v>
      </c>
      <c r="P4295" s="14" t="b">
        <v>1</v>
      </c>
      <c r="Q4295" s="14">
        <v>0</v>
      </c>
      <c r="R4295" s="14" t="b">
        <v>0</v>
      </c>
      <c r="S4295" s="14">
        <v>101.000000000008</v>
      </c>
      <c r="T4295" s="14" t="s">
        <v>59</v>
      </c>
      <c r="U4295" s="25">
        <v>4390</v>
      </c>
      <c r="V4295" s="14">
        <v>18256</v>
      </c>
      <c r="W4295" s="25">
        <v>1.07</v>
      </c>
    </row>
    <row r="4296" spans="1:23" s="12" customFormat="1" x14ac:dyDescent="0.3">
      <c r="A4296" s="23">
        <v>4294</v>
      </c>
      <c r="C4296" s="24" t="s">
        <v>152</v>
      </c>
      <c r="E4296" s="14">
        <v>96884997118.307007</v>
      </c>
      <c r="F4296" s="14">
        <v>5</v>
      </c>
      <c r="G4296" s="22">
        <f t="shared" si="526"/>
        <v>2.8624210129499588E+35</v>
      </c>
      <c r="H4296" s="25">
        <f t="shared" si="527"/>
        <v>119376847.40955563</v>
      </c>
      <c r="I4296" s="25">
        <f t="shared" si="528"/>
        <v>2.4894128983224864E+22</v>
      </c>
      <c r="J4296" s="14">
        <v>1</v>
      </c>
      <c r="K4296" s="14">
        <v>11</v>
      </c>
      <c r="L4296" s="14">
        <v>5</v>
      </c>
      <c r="M4296" s="14">
        <v>10000</v>
      </c>
      <c r="N4296" s="14">
        <v>10000</v>
      </c>
      <c r="O4296" s="14">
        <v>30</v>
      </c>
      <c r="P4296" s="14" t="b">
        <v>1</v>
      </c>
      <c r="Q4296" s="14">
        <v>0</v>
      </c>
      <c r="R4296" s="14" t="b">
        <v>0</v>
      </c>
      <c r="S4296" s="14">
        <v>101.000000000008</v>
      </c>
      <c r="T4296" s="14" t="s">
        <v>59</v>
      </c>
      <c r="U4296" s="25">
        <v>4391</v>
      </c>
      <c r="V4296" s="14">
        <v>18263</v>
      </c>
      <c r="W4296" s="25">
        <v>1.07</v>
      </c>
    </row>
    <row r="4297" spans="1:23" s="12" customFormat="1" x14ac:dyDescent="0.3">
      <c r="A4297" s="23">
        <v>4295</v>
      </c>
      <c r="C4297" s="24" t="s">
        <v>152</v>
      </c>
      <c r="E4297" s="14">
        <v>96884997118.307007</v>
      </c>
      <c r="F4297" s="14">
        <v>5</v>
      </c>
      <c r="G4297" s="22">
        <f t="shared" si="526"/>
        <v>2.8689337616722918E+35</v>
      </c>
      <c r="H4297" s="25">
        <f t="shared" si="527"/>
        <v>119436235.04655862</v>
      </c>
      <c r="I4297" s="25">
        <f t="shared" si="528"/>
        <v>2.4929409773841836E+22</v>
      </c>
      <c r="J4297" s="14">
        <v>1</v>
      </c>
      <c r="K4297" s="14">
        <v>11</v>
      </c>
      <c r="L4297" s="14">
        <v>5</v>
      </c>
      <c r="M4297" s="14">
        <v>10000</v>
      </c>
      <c r="N4297" s="14">
        <v>10000</v>
      </c>
      <c r="O4297" s="14">
        <v>30</v>
      </c>
      <c r="P4297" s="14" t="b">
        <v>1</v>
      </c>
      <c r="Q4297" s="14">
        <v>0</v>
      </c>
      <c r="R4297" s="14" t="b">
        <v>0</v>
      </c>
      <c r="S4297" s="14">
        <v>101.000000000008</v>
      </c>
      <c r="T4297" s="14" t="s">
        <v>59</v>
      </c>
      <c r="U4297" s="25">
        <v>4392</v>
      </c>
      <c r="V4297" s="14">
        <v>18270</v>
      </c>
      <c r="W4297" s="25">
        <v>1.07</v>
      </c>
    </row>
    <row r="4298" spans="1:23" s="12" customFormat="1" x14ac:dyDescent="0.3">
      <c r="A4298" s="23">
        <v>4296</v>
      </c>
      <c r="C4298" s="24" t="s">
        <v>152</v>
      </c>
      <c r="E4298" s="14">
        <v>96884997118.307007</v>
      </c>
      <c r="F4298" s="14">
        <v>5</v>
      </c>
      <c r="G4298" s="22">
        <f t="shared" si="526"/>
        <v>2.875459807227559E+35</v>
      </c>
      <c r="H4298" s="25">
        <f t="shared" si="527"/>
        <v>119495638.42206624</v>
      </c>
      <c r="I4298" s="25">
        <f t="shared" si="528"/>
        <v>2.4964732334677816E+22</v>
      </c>
      <c r="J4298" s="14">
        <v>1</v>
      </c>
      <c r="K4298" s="14">
        <v>11</v>
      </c>
      <c r="L4298" s="14">
        <v>5</v>
      </c>
      <c r="M4298" s="14">
        <v>10000</v>
      </c>
      <c r="N4298" s="14">
        <v>10000</v>
      </c>
      <c r="O4298" s="14">
        <v>30</v>
      </c>
      <c r="P4298" s="14" t="b">
        <v>1</v>
      </c>
      <c r="Q4298" s="14">
        <v>0</v>
      </c>
      <c r="R4298" s="14" t="b">
        <v>0</v>
      </c>
      <c r="S4298" s="14">
        <v>101.000000000008</v>
      </c>
      <c r="T4298" s="14" t="s">
        <v>59</v>
      </c>
      <c r="U4298" s="25">
        <v>4393</v>
      </c>
      <c r="V4298" s="14">
        <v>18277</v>
      </c>
      <c r="W4298" s="25">
        <v>1.07</v>
      </c>
    </row>
    <row r="4299" spans="1:23" s="12" customFormat="1" x14ac:dyDescent="0.3">
      <c r="A4299" s="23">
        <v>4297</v>
      </c>
      <c r="C4299" s="24" t="s">
        <v>152</v>
      </c>
      <c r="E4299" s="14">
        <v>96884997118.307007</v>
      </c>
      <c r="F4299" s="14">
        <v>5</v>
      </c>
      <c r="G4299" s="22">
        <f t="shared" si="526"/>
        <v>2.8819991736587617E+35</v>
      </c>
      <c r="H4299" s="25">
        <f t="shared" si="527"/>
        <v>119555057.53659187</v>
      </c>
      <c r="I4299" s="25">
        <f t="shared" si="528"/>
        <v>2.5000096705446213E+22</v>
      </c>
      <c r="J4299" s="14">
        <v>1</v>
      </c>
      <c r="K4299" s="14">
        <v>11</v>
      </c>
      <c r="L4299" s="14">
        <v>5</v>
      </c>
      <c r="M4299" s="14">
        <v>10000</v>
      </c>
      <c r="N4299" s="14">
        <v>10000</v>
      </c>
      <c r="O4299" s="14">
        <v>30</v>
      </c>
      <c r="P4299" s="14" t="b">
        <v>1</v>
      </c>
      <c r="Q4299" s="14">
        <v>0</v>
      </c>
      <c r="R4299" s="14" t="b">
        <v>0</v>
      </c>
      <c r="S4299" s="14">
        <v>101.000000000008</v>
      </c>
      <c r="T4299" s="14" t="s">
        <v>59</v>
      </c>
      <c r="U4299" s="25">
        <v>4394</v>
      </c>
      <c r="V4299" s="14">
        <v>18284</v>
      </c>
      <c r="W4299" s="25">
        <v>1.07</v>
      </c>
    </row>
    <row r="4300" spans="1:23" s="12" customFormat="1" x14ac:dyDescent="0.3">
      <c r="A4300" s="23">
        <v>4298</v>
      </c>
      <c r="C4300" s="24" t="s">
        <v>152</v>
      </c>
      <c r="E4300" s="14">
        <v>96884997118.307007</v>
      </c>
      <c r="F4300" s="14">
        <v>5</v>
      </c>
      <c r="G4300" s="22">
        <f t="shared" si="526"/>
        <v>2.8885518850466863E+35</v>
      </c>
      <c r="H4300" s="25">
        <f t="shared" si="527"/>
        <v>119614492.39064699</v>
      </c>
      <c r="I4300" s="25">
        <f t="shared" si="528"/>
        <v>2.5035502925887876E+22</v>
      </c>
      <c r="J4300" s="14">
        <v>1</v>
      </c>
      <c r="K4300" s="14">
        <v>11</v>
      </c>
      <c r="L4300" s="14">
        <v>5</v>
      </c>
      <c r="M4300" s="14">
        <v>10000</v>
      </c>
      <c r="N4300" s="14">
        <v>10000</v>
      </c>
      <c r="O4300" s="14">
        <v>30</v>
      </c>
      <c r="P4300" s="14" t="b">
        <v>1</v>
      </c>
      <c r="Q4300" s="14">
        <v>0</v>
      </c>
      <c r="R4300" s="14" t="b">
        <v>0</v>
      </c>
      <c r="S4300" s="14">
        <v>101.000000000008</v>
      </c>
      <c r="T4300" s="14" t="s">
        <v>59</v>
      </c>
      <c r="U4300" s="25">
        <v>4395</v>
      </c>
      <c r="V4300" s="14">
        <v>18291</v>
      </c>
      <c r="W4300" s="25">
        <v>1.07</v>
      </c>
    </row>
    <row r="4301" spans="1:23" s="12" customFormat="1" x14ac:dyDescent="0.3">
      <c r="A4301" s="23">
        <v>4299</v>
      </c>
      <c r="C4301" s="24" t="s">
        <v>152</v>
      </c>
      <c r="E4301" s="14">
        <v>96884997118.307007</v>
      </c>
      <c r="F4301" s="14">
        <v>5</v>
      </c>
      <c r="G4301" s="22">
        <f t="shared" si="526"/>
        <v>2.8951179655101593E+35</v>
      </c>
      <c r="H4301" s="25">
        <f t="shared" si="527"/>
        <v>119673942.9847457</v>
      </c>
      <c r="I4301" s="25">
        <f t="shared" si="528"/>
        <v>2.5070951035773246E+22</v>
      </c>
      <c r="J4301" s="14">
        <v>1</v>
      </c>
      <c r="K4301" s="14">
        <v>11</v>
      </c>
      <c r="L4301" s="14">
        <v>5</v>
      </c>
      <c r="M4301" s="14">
        <v>10000</v>
      </c>
      <c r="N4301" s="14">
        <v>10000</v>
      </c>
      <c r="O4301" s="14">
        <v>30</v>
      </c>
      <c r="P4301" s="14" t="b">
        <v>1</v>
      </c>
      <c r="Q4301" s="14">
        <v>0</v>
      </c>
      <c r="R4301" s="14" t="b">
        <v>0</v>
      </c>
      <c r="S4301" s="14">
        <v>101.000000000008</v>
      </c>
      <c r="T4301" s="14" t="s">
        <v>59</v>
      </c>
      <c r="U4301" s="25">
        <v>4396</v>
      </c>
      <c r="V4301" s="14">
        <v>18298</v>
      </c>
      <c r="W4301" s="25">
        <v>1.07</v>
      </c>
    </row>
    <row r="4302" spans="1:23" s="12" customFormat="1" x14ac:dyDescent="0.3">
      <c r="A4302" s="23">
        <v>4300</v>
      </c>
      <c r="C4302" s="24" t="s">
        <v>152</v>
      </c>
      <c r="E4302" s="14">
        <v>96884997118.307007</v>
      </c>
      <c r="F4302" s="14">
        <v>5</v>
      </c>
      <c r="G4302" s="22">
        <f t="shared" si="526"/>
        <v>2.9016974392059335E+35</v>
      </c>
      <c r="H4302" s="25">
        <f t="shared" si="527"/>
        <v>119733409.31940018</v>
      </c>
      <c r="I4302" s="25">
        <f t="shared" si="528"/>
        <v>2.5106441074900778E+22</v>
      </c>
      <c r="J4302" s="14">
        <v>1</v>
      </c>
      <c r="K4302" s="14">
        <v>11</v>
      </c>
      <c r="L4302" s="14">
        <v>5</v>
      </c>
      <c r="M4302" s="14">
        <v>10000</v>
      </c>
      <c r="N4302" s="14">
        <v>10000</v>
      </c>
      <c r="O4302" s="14">
        <v>30</v>
      </c>
      <c r="P4302" s="14" t="b">
        <v>1</v>
      </c>
      <c r="Q4302" s="14">
        <v>0</v>
      </c>
      <c r="R4302" s="14" t="b">
        <v>0</v>
      </c>
      <c r="S4302" s="14">
        <v>101.000000000008</v>
      </c>
      <c r="T4302" s="14" t="s">
        <v>59</v>
      </c>
      <c r="U4302" s="25">
        <v>4397</v>
      </c>
      <c r="V4302" s="14">
        <v>18305</v>
      </c>
      <c r="W4302" s="25">
        <v>1.07</v>
      </c>
    </row>
    <row r="4303" spans="1:23" s="5" customFormat="1" x14ac:dyDescent="0.3">
      <c r="A4303" s="20">
        <v>4301</v>
      </c>
      <c r="C4303" s="11" t="s">
        <v>155</v>
      </c>
      <c r="E4303" s="10">
        <v>96884997118.307007</v>
      </c>
      <c r="F4303" s="10">
        <v>5</v>
      </c>
      <c r="G4303" s="22">
        <f>A4303^9.78+A4303^4+100*A4303+100</f>
        <v>3.438025932494061E+35</v>
      </c>
      <c r="H4303" s="22">
        <f t="shared" si="527"/>
        <v>119792891.39512272</v>
      </c>
      <c r="I4303" s="22">
        <f t="shared" si="528"/>
        <v>2.5141973083097288E+22</v>
      </c>
      <c r="J4303" s="10">
        <v>1</v>
      </c>
      <c r="K4303" s="10">
        <v>11</v>
      </c>
      <c r="L4303" s="10">
        <v>5</v>
      </c>
      <c r="M4303" s="10">
        <v>10000</v>
      </c>
      <c r="N4303" s="10">
        <v>10000</v>
      </c>
      <c r="O4303" s="10">
        <v>30</v>
      </c>
      <c r="P4303" s="10" t="b">
        <v>1</v>
      </c>
      <c r="Q4303" s="10">
        <v>0</v>
      </c>
      <c r="R4303" s="10" t="b">
        <v>0</v>
      </c>
      <c r="S4303" s="10">
        <v>101.000000000008</v>
      </c>
      <c r="T4303" s="10" t="s">
        <v>59</v>
      </c>
      <c r="U4303" s="22">
        <v>4398</v>
      </c>
      <c r="V4303" s="10">
        <v>18312</v>
      </c>
      <c r="W4303" s="22">
        <v>1.07</v>
      </c>
    </row>
    <row r="4304" spans="1:23" s="5" customFormat="1" x14ac:dyDescent="0.3">
      <c r="A4304" s="20">
        <v>4302</v>
      </c>
      <c r="C4304" s="11" t="s">
        <v>155</v>
      </c>
      <c r="E4304" s="10">
        <v>96884997118.307007</v>
      </c>
      <c r="F4304" s="10">
        <v>5</v>
      </c>
      <c r="G4304" s="22">
        <f t="shared" ref="G4304:G4352" si="529">A4304^9.78+A4304^4+100*A4304+100</f>
        <v>3.4458516088459625E+35</v>
      </c>
      <c r="H4304" s="22">
        <f t="shared" si="527"/>
        <v>119852389.21242622</v>
      </c>
      <c r="I4304" s="22">
        <f t="shared" si="528"/>
        <v>2.5177547100218689E+22</v>
      </c>
      <c r="J4304" s="10">
        <v>1</v>
      </c>
      <c r="K4304" s="10">
        <v>11</v>
      </c>
      <c r="L4304" s="10">
        <v>5</v>
      </c>
      <c r="M4304" s="10">
        <v>10000</v>
      </c>
      <c r="N4304" s="10">
        <v>10000</v>
      </c>
      <c r="O4304" s="10">
        <v>30</v>
      </c>
      <c r="P4304" s="10" t="b">
        <v>1</v>
      </c>
      <c r="Q4304" s="10">
        <v>0</v>
      </c>
      <c r="R4304" s="10" t="b">
        <v>0</v>
      </c>
      <c r="S4304" s="10">
        <v>101.000000000008</v>
      </c>
      <c r="T4304" s="10" t="s">
        <v>59</v>
      </c>
      <c r="U4304" s="22">
        <v>4399</v>
      </c>
      <c r="V4304" s="10">
        <v>18319</v>
      </c>
      <c r="W4304" s="22">
        <v>1.07</v>
      </c>
    </row>
    <row r="4305" spans="1:23" s="5" customFormat="1" x14ac:dyDescent="0.3">
      <c r="A4305" s="20">
        <v>4303</v>
      </c>
      <c r="C4305" s="11" t="s">
        <v>154</v>
      </c>
      <c r="E4305" s="10">
        <v>96884997118.307007</v>
      </c>
      <c r="F4305" s="10">
        <v>5</v>
      </c>
      <c r="G4305" s="22">
        <f t="shared" si="529"/>
        <v>3.45369327301724E+35</v>
      </c>
      <c r="H4305" s="22">
        <f t="shared" si="527"/>
        <v>119911902.7718228</v>
      </c>
      <c r="I4305" s="22">
        <f t="shared" si="528"/>
        <v>2.5213163166149112E+22</v>
      </c>
      <c r="J4305" s="10">
        <v>1</v>
      </c>
      <c r="K4305" s="10">
        <v>11</v>
      </c>
      <c r="L4305" s="10">
        <v>5</v>
      </c>
      <c r="M4305" s="10">
        <v>10000</v>
      </c>
      <c r="N4305" s="10">
        <v>10000</v>
      </c>
      <c r="O4305" s="10">
        <v>30</v>
      </c>
      <c r="P4305" s="10" t="b">
        <v>1</v>
      </c>
      <c r="Q4305" s="10">
        <v>0</v>
      </c>
      <c r="R4305" s="10" t="b">
        <v>0</v>
      </c>
      <c r="S4305" s="10">
        <v>101.000000000008</v>
      </c>
      <c r="T4305" s="10" t="s">
        <v>59</v>
      </c>
      <c r="U4305" s="22">
        <v>4400</v>
      </c>
      <c r="V4305" s="10">
        <v>18326</v>
      </c>
      <c r="W4305" s="22">
        <v>1.07</v>
      </c>
    </row>
    <row r="4306" spans="1:23" s="5" customFormat="1" x14ac:dyDescent="0.3">
      <c r="A4306" s="20">
        <v>4304</v>
      </c>
      <c r="C4306" s="11" t="s">
        <v>154</v>
      </c>
      <c r="E4306" s="10">
        <v>96884997118.307007</v>
      </c>
      <c r="F4306" s="10">
        <v>5</v>
      </c>
      <c r="G4306" s="22">
        <f t="shared" si="529"/>
        <v>3.461550953944051E+35</v>
      </c>
      <c r="H4306" s="22">
        <f t="shared" si="527"/>
        <v>119971432.07382479</v>
      </c>
      <c r="I4306" s="22">
        <f t="shared" si="528"/>
        <v>2.5248821320801273E+22</v>
      </c>
      <c r="J4306" s="10">
        <v>1</v>
      </c>
      <c r="K4306" s="10">
        <v>11</v>
      </c>
      <c r="L4306" s="10">
        <v>5</v>
      </c>
      <c r="M4306" s="10">
        <v>10000</v>
      </c>
      <c r="N4306" s="10">
        <v>10000</v>
      </c>
      <c r="O4306" s="10">
        <v>30</v>
      </c>
      <c r="P4306" s="10" t="b">
        <v>1</v>
      </c>
      <c r="Q4306" s="10">
        <v>0</v>
      </c>
      <c r="R4306" s="10" t="b">
        <v>0</v>
      </c>
      <c r="S4306" s="10">
        <v>101.000000000008</v>
      </c>
      <c r="T4306" s="10" t="s">
        <v>59</v>
      </c>
      <c r="U4306" s="22">
        <v>4401</v>
      </c>
      <c r="V4306" s="10">
        <v>18333</v>
      </c>
      <c r="W4306" s="22">
        <v>1.07</v>
      </c>
    </row>
    <row r="4307" spans="1:23" s="5" customFormat="1" x14ac:dyDescent="0.3">
      <c r="A4307" s="20">
        <v>4305</v>
      </c>
      <c r="C4307" s="11" t="s">
        <v>154</v>
      </c>
      <c r="E4307" s="10">
        <v>96884997118.307007</v>
      </c>
      <c r="F4307" s="10">
        <v>5</v>
      </c>
      <c r="G4307" s="22">
        <f t="shared" si="529"/>
        <v>3.4694246806081378E+35</v>
      </c>
      <c r="H4307" s="22">
        <f t="shared" si="527"/>
        <v>120030977.11894415</v>
      </c>
      <c r="I4307" s="22">
        <f t="shared" si="528"/>
        <v>2.5284521604116468E+22</v>
      </c>
      <c r="J4307" s="10">
        <v>1</v>
      </c>
      <c r="K4307" s="10">
        <v>11</v>
      </c>
      <c r="L4307" s="10">
        <v>5</v>
      </c>
      <c r="M4307" s="10">
        <v>10000</v>
      </c>
      <c r="N4307" s="10">
        <v>10000</v>
      </c>
      <c r="O4307" s="10">
        <v>30</v>
      </c>
      <c r="P4307" s="10" t="b">
        <v>1</v>
      </c>
      <c r="Q4307" s="10">
        <v>0</v>
      </c>
      <c r="R4307" s="10" t="b">
        <v>0</v>
      </c>
      <c r="S4307" s="10">
        <v>101.000000000008</v>
      </c>
      <c r="T4307" s="10" t="s">
        <v>59</v>
      </c>
      <c r="U4307" s="22">
        <v>4402</v>
      </c>
      <c r="V4307" s="10">
        <v>18340</v>
      </c>
      <c r="W4307" s="22">
        <v>1.07</v>
      </c>
    </row>
    <row r="4308" spans="1:23" s="5" customFormat="1" x14ac:dyDescent="0.3">
      <c r="A4308" s="20">
        <v>4306</v>
      </c>
      <c r="C4308" s="11" t="s">
        <v>154</v>
      </c>
      <c r="E4308" s="10">
        <v>96884997118.307007</v>
      </c>
      <c r="F4308" s="10">
        <v>5</v>
      </c>
      <c r="G4308" s="22">
        <f t="shared" si="529"/>
        <v>3.477314482036931E+35</v>
      </c>
      <c r="H4308" s="22">
        <f t="shared" si="527"/>
        <v>120090537.90769345</v>
      </c>
      <c r="I4308" s="22">
        <f t="shared" si="528"/>
        <v>2.532026405606479E+22</v>
      </c>
      <c r="J4308" s="10">
        <v>1</v>
      </c>
      <c r="K4308" s="10">
        <v>11</v>
      </c>
      <c r="L4308" s="10">
        <v>5</v>
      </c>
      <c r="M4308" s="10">
        <v>10000</v>
      </c>
      <c r="N4308" s="10">
        <v>10000</v>
      </c>
      <c r="O4308" s="10">
        <v>30</v>
      </c>
      <c r="P4308" s="10" t="b">
        <v>1</v>
      </c>
      <c r="Q4308" s="10">
        <v>0</v>
      </c>
      <c r="R4308" s="10" t="b">
        <v>0</v>
      </c>
      <c r="S4308" s="10">
        <v>101.000000000008</v>
      </c>
      <c r="T4308" s="10" t="s">
        <v>59</v>
      </c>
      <c r="U4308" s="22">
        <v>4403</v>
      </c>
      <c r="V4308" s="10">
        <v>18347</v>
      </c>
      <c r="W4308" s="22">
        <v>1.07</v>
      </c>
    </row>
    <row r="4309" spans="1:23" s="5" customFormat="1" x14ac:dyDescent="0.3">
      <c r="A4309" s="20">
        <v>4307</v>
      </c>
      <c r="C4309" s="11" t="s">
        <v>154</v>
      </c>
      <c r="E4309" s="10">
        <v>96884997118.307007</v>
      </c>
      <c r="F4309" s="10">
        <v>5</v>
      </c>
      <c r="G4309" s="22">
        <f t="shared" si="529"/>
        <v>3.4852203873037159E+35</v>
      </c>
      <c r="H4309" s="22">
        <f t="shared" si="527"/>
        <v>120150114.44058363</v>
      </c>
      <c r="I4309" s="22">
        <f t="shared" si="528"/>
        <v>2.5356048716644768E+22</v>
      </c>
      <c r="J4309" s="10">
        <v>1</v>
      </c>
      <c r="K4309" s="10">
        <v>11</v>
      </c>
      <c r="L4309" s="10">
        <v>5</v>
      </c>
      <c r="M4309" s="10">
        <v>10000</v>
      </c>
      <c r="N4309" s="10">
        <v>10000</v>
      </c>
      <c r="O4309" s="10">
        <v>30</v>
      </c>
      <c r="P4309" s="10" t="b">
        <v>1</v>
      </c>
      <c r="Q4309" s="10">
        <v>0</v>
      </c>
      <c r="R4309" s="10" t="b">
        <v>0</v>
      </c>
      <c r="S4309" s="10">
        <v>101.000000000008</v>
      </c>
      <c r="T4309" s="10" t="s">
        <v>59</v>
      </c>
      <c r="U4309" s="22">
        <v>4404</v>
      </c>
      <c r="V4309" s="10">
        <v>18354</v>
      </c>
      <c r="W4309" s="22">
        <v>1.07</v>
      </c>
    </row>
    <row r="4310" spans="1:23" s="5" customFormat="1" x14ac:dyDescent="0.3">
      <c r="A4310" s="20">
        <v>4308</v>
      </c>
      <c r="C4310" s="11" t="s">
        <v>154</v>
      </c>
      <c r="E4310" s="10">
        <v>96884997118.307007</v>
      </c>
      <c r="F4310" s="10">
        <v>5</v>
      </c>
      <c r="G4310" s="22">
        <f t="shared" si="529"/>
        <v>3.4931424255274905E+35</v>
      </c>
      <c r="H4310" s="22">
        <f t="shared" si="527"/>
        <v>120209706.71812749</v>
      </c>
      <c r="I4310" s="22">
        <f t="shared" si="528"/>
        <v>2.5391875625883739E+22</v>
      </c>
      <c r="J4310" s="10">
        <v>1</v>
      </c>
      <c r="K4310" s="10">
        <v>11</v>
      </c>
      <c r="L4310" s="10">
        <v>5</v>
      </c>
      <c r="M4310" s="10">
        <v>10000</v>
      </c>
      <c r="N4310" s="10">
        <v>10000</v>
      </c>
      <c r="O4310" s="10">
        <v>30</v>
      </c>
      <c r="P4310" s="10" t="b">
        <v>1</v>
      </c>
      <c r="Q4310" s="10">
        <v>0</v>
      </c>
      <c r="R4310" s="10" t="b">
        <v>0</v>
      </c>
      <c r="S4310" s="10">
        <v>101.000000000008</v>
      </c>
      <c r="T4310" s="10" t="s">
        <v>59</v>
      </c>
      <c r="U4310" s="22">
        <v>4405</v>
      </c>
      <c r="V4310" s="10">
        <v>18361</v>
      </c>
      <c r="W4310" s="22">
        <v>1.07</v>
      </c>
    </row>
    <row r="4311" spans="1:23" s="5" customFormat="1" x14ac:dyDescent="0.3">
      <c r="A4311" s="20">
        <v>4309</v>
      </c>
      <c r="C4311" s="11" t="s">
        <v>154</v>
      </c>
      <c r="E4311" s="10">
        <v>96884997118.307007</v>
      </c>
      <c r="F4311" s="10">
        <v>5</v>
      </c>
      <c r="G4311" s="22">
        <f t="shared" si="529"/>
        <v>3.5010806258731792E+35</v>
      </c>
      <c r="H4311" s="22">
        <f t="shared" si="527"/>
        <v>120269314.74083662</v>
      </c>
      <c r="I4311" s="22">
        <f t="shared" si="528"/>
        <v>2.5427744823837486E+22</v>
      </c>
      <c r="J4311" s="10">
        <v>1</v>
      </c>
      <c r="K4311" s="10">
        <v>11</v>
      </c>
      <c r="L4311" s="10">
        <v>5</v>
      </c>
      <c r="M4311" s="10">
        <v>10000</v>
      </c>
      <c r="N4311" s="10">
        <v>10000</v>
      </c>
      <c r="O4311" s="10">
        <v>30</v>
      </c>
      <c r="P4311" s="10" t="b">
        <v>1</v>
      </c>
      <c r="Q4311" s="10">
        <v>0</v>
      </c>
      <c r="R4311" s="10" t="b">
        <v>0</v>
      </c>
      <c r="S4311" s="10">
        <v>101.000000000008</v>
      </c>
      <c r="T4311" s="10" t="s">
        <v>59</v>
      </c>
      <c r="U4311" s="22">
        <v>4406</v>
      </c>
      <c r="V4311" s="10">
        <v>18368</v>
      </c>
      <c r="W4311" s="22">
        <v>1.07</v>
      </c>
    </row>
    <row r="4312" spans="1:23" s="5" customFormat="1" x14ac:dyDescent="0.3">
      <c r="A4312" s="20">
        <v>4310</v>
      </c>
      <c r="C4312" s="11" t="s">
        <v>154</v>
      </c>
      <c r="E4312" s="10">
        <v>96884997118.307007</v>
      </c>
      <c r="F4312" s="10">
        <v>5</v>
      </c>
      <c r="G4312" s="22">
        <f t="shared" si="529"/>
        <v>3.5090350175515412E+35</v>
      </c>
      <c r="H4312" s="22">
        <f t="shared" si="527"/>
        <v>120328938.5092219</v>
      </c>
      <c r="I4312" s="22">
        <f t="shared" si="528"/>
        <v>2.5463656350590465E+22</v>
      </c>
      <c r="J4312" s="10">
        <v>1</v>
      </c>
      <c r="K4312" s="10">
        <v>11</v>
      </c>
      <c r="L4312" s="10">
        <v>5</v>
      </c>
      <c r="M4312" s="10">
        <v>10000</v>
      </c>
      <c r="N4312" s="10">
        <v>10000</v>
      </c>
      <c r="O4312" s="10">
        <v>30</v>
      </c>
      <c r="P4312" s="10" t="b">
        <v>1</v>
      </c>
      <c r="Q4312" s="10">
        <v>0</v>
      </c>
      <c r="R4312" s="10" t="b">
        <v>0</v>
      </c>
      <c r="S4312" s="10">
        <v>101.000000000008</v>
      </c>
      <c r="T4312" s="10" t="s">
        <v>59</v>
      </c>
      <c r="U4312" s="22">
        <v>4407</v>
      </c>
      <c r="V4312" s="10">
        <v>18375</v>
      </c>
      <c r="W4312" s="22">
        <v>1.07</v>
      </c>
    </row>
    <row r="4313" spans="1:23" s="5" customFormat="1" x14ac:dyDescent="0.3">
      <c r="A4313" s="20">
        <v>4311</v>
      </c>
      <c r="C4313" s="11" t="s">
        <v>154</v>
      </c>
      <c r="E4313" s="10">
        <v>96884997118.307007</v>
      </c>
      <c r="F4313" s="10">
        <v>5</v>
      </c>
      <c r="G4313" s="22">
        <f t="shared" si="529"/>
        <v>3.5170056298194811E+35</v>
      </c>
      <c r="H4313" s="22">
        <f t="shared" si="527"/>
        <v>120388578.02379557</v>
      </c>
      <c r="I4313" s="22">
        <f t="shared" si="528"/>
        <v>2.5499610246256144E+22</v>
      </c>
      <c r="J4313" s="10">
        <v>1</v>
      </c>
      <c r="K4313" s="10">
        <v>11</v>
      </c>
      <c r="L4313" s="10">
        <v>5</v>
      </c>
      <c r="M4313" s="10">
        <v>10000</v>
      </c>
      <c r="N4313" s="10">
        <v>10000</v>
      </c>
      <c r="O4313" s="10">
        <v>30</v>
      </c>
      <c r="P4313" s="10" t="b">
        <v>1</v>
      </c>
      <c r="Q4313" s="10">
        <v>0</v>
      </c>
      <c r="R4313" s="10" t="b">
        <v>0</v>
      </c>
      <c r="S4313" s="10">
        <v>101.000000000008</v>
      </c>
      <c r="T4313" s="10" t="s">
        <v>59</v>
      </c>
      <c r="U4313" s="22">
        <v>4408</v>
      </c>
      <c r="V4313" s="10">
        <v>18382</v>
      </c>
      <c r="W4313" s="22">
        <v>1.07</v>
      </c>
    </row>
    <row r="4314" spans="1:23" s="5" customFormat="1" x14ac:dyDescent="0.3">
      <c r="A4314" s="20">
        <v>4312</v>
      </c>
      <c r="C4314" s="11" t="s">
        <v>154</v>
      </c>
      <c r="E4314" s="10">
        <v>96884997118.307007</v>
      </c>
      <c r="F4314" s="10">
        <v>5</v>
      </c>
      <c r="G4314" s="22">
        <f t="shared" si="529"/>
        <v>3.5249924919799151E+35</v>
      </c>
      <c r="H4314" s="22">
        <f t="shared" si="527"/>
        <v>120448233.28506917</v>
      </c>
      <c r="I4314" s="22">
        <f t="shared" si="528"/>
        <v>2.5535606550976478E+22</v>
      </c>
      <c r="J4314" s="10">
        <v>1</v>
      </c>
      <c r="K4314" s="10">
        <v>11</v>
      </c>
      <c r="L4314" s="10">
        <v>5</v>
      </c>
      <c r="M4314" s="10">
        <v>10000</v>
      </c>
      <c r="N4314" s="10">
        <v>10000</v>
      </c>
      <c r="O4314" s="10">
        <v>30</v>
      </c>
      <c r="P4314" s="10" t="b">
        <v>1</v>
      </c>
      <c r="Q4314" s="10">
        <v>0</v>
      </c>
      <c r="R4314" s="10" t="b">
        <v>0</v>
      </c>
      <c r="S4314" s="10">
        <v>101.000000000008</v>
      </c>
      <c r="T4314" s="10" t="s">
        <v>59</v>
      </c>
      <c r="U4314" s="22">
        <v>4409</v>
      </c>
      <c r="V4314" s="10">
        <v>18389</v>
      </c>
      <c r="W4314" s="22">
        <v>1.07</v>
      </c>
    </row>
    <row r="4315" spans="1:23" s="5" customFormat="1" x14ac:dyDescent="0.3">
      <c r="A4315" s="20">
        <v>4313</v>
      </c>
      <c r="C4315" s="11" t="s">
        <v>154</v>
      </c>
      <c r="E4315" s="10">
        <v>96884997118.307007</v>
      </c>
      <c r="F4315" s="10">
        <v>5</v>
      </c>
      <c r="G4315" s="22">
        <f t="shared" si="529"/>
        <v>3.5329956333817746E+35</v>
      </c>
      <c r="H4315" s="22">
        <f t="shared" si="527"/>
        <v>120507904.29355296</v>
      </c>
      <c r="I4315" s="22">
        <f t="shared" si="528"/>
        <v>2.5571645304921752E+22</v>
      </c>
      <c r="J4315" s="10">
        <v>1</v>
      </c>
      <c r="K4315" s="10">
        <v>11</v>
      </c>
      <c r="L4315" s="10">
        <v>5</v>
      </c>
      <c r="M4315" s="10">
        <v>10000</v>
      </c>
      <c r="N4315" s="10">
        <v>10000</v>
      </c>
      <c r="O4315" s="10">
        <v>30</v>
      </c>
      <c r="P4315" s="10" t="b">
        <v>1</v>
      </c>
      <c r="Q4315" s="10">
        <v>0</v>
      </c>
      <c r="R4315" s="10" t="b">
        <v>0</v>
      </c>
      <c r="S4315" s="10">
        <v>101.000000000008</v>
      </c>
      <c r="T4315" s="10" t="s">
        <v>59</v>
      </c>
      <c r="U4315" s="22">
        <v>4410</v>
      </c>
      <c r="V4315" s="10">
        <v>18396</v>
      </c>
      <c r="W4315" s="22">
        <v>1.07</v>
      </c>
    </row>
    <row r="4316" spans="1:23" s="5" customFormat="1" x14ac:dyDescent="0.3">
      <c r="A4316" s="20">
        <v>4314</v>
      </c>
      <c r="C4316" s="11" t="s">
        <v>154</v>
      </c>
      <c r="E4316" s="10">
        <v>96884997118.307007</v>
      </c>
      <c r="F4316" s="10">
        <v>5</v>
      </c>
      <c r="G4316" s="22">
        <f t="shared" si="529"/>
        <v>3.5410150834203744E+35</v>
      </c>
      <c r="H4316" s="22">
        <f t="shared" si="527"/>
        <v>120567591.04975994</v>
      </c>
      <c r="I4316" s="22">
        <f t="shared" si="528"/>
        <v>2.5607726548291852E+22</v>
      </c>
      <c r="J4316" s="10">
        <v>1</v>
      </c>
      <c r="K4316" s="10">
        <v>11</v>
      </c>
      <c r="L4316" s="10">
        <v>5</v>
      </c>
      <c r="M4316" s="10">
        <v>10000</v>
      </c>
      <c r="N4316" s="10">
        <v>10000</v>
      </c>
      <c r="O4316" s="10">
        <v>30</v>
      </c>
      <c r="P4316" s="10" t="b">
        <v>1</v>
      </c>
      <c r="Q4316" s="10">
        <v>0</v>
      </c>
      <c r="R4316" s="10" t="b">
        <v>0</v>
      </c>
      <c r="S4316" s="10">
        <v>101.000000000008</v>
      </c>
      <c r="T4316" s="10" t="s">
        <v>59</v>
      </c>
      <c r="U4316" s="22">
        <v>4411</v>
      </c>
      <c r="V4316" s="10">
        <v>18403</v>
      </c>
      <c r="W4316" s="22">
        <v>1.07</v>
      </c>
    </row>
    <row r="4317" spans="1:23" s="5" customFormat="1" x14ac:dyDescent="0.3">
      <c r="A4317" s="20">
        <v>4315</v>
      </c>
      <c r="C4317" s="11" t="s">
        <v>154</v>
      </c>
      <c r="E4317" s="10">
        <v>96884997118.307007</v>
      </c>
      <c r="F4317" s="10">
        <v>5</v>
      </c>
      <c r="G4317" s="22">
        <f t="shared" si="529"/>
        <v>3.5490508715370705E+35</v>
      </c>
      <c r="H4317" s="22">
        <f t="shared" si="527"/>
        <v>120627293.55419974</v>
      </c>
      <c r="I4317" s="22">
        <f t="shared" si="528"/>
        <v>2.5643850321314462E+22</v>
      </c>
      <c r="J4317" s="10">
        <v>1</v>
      </c>
      <c r="K4317" s="10">
        <v>11</v>
      </c>
      <c r="L4317" s="10">
        <v>5</v>
      </c>
      <c r="M4317" s="10">
        <v>10000</v>
      </c>
      <c r="N4317" s="10">
        <v>10000</v>
      </c>
      <c r="O4317" s="10">
        <v>30</v>
      </c>
      <c r="P4317" s="10" t="b">
        <v>1</v>
      </c>
      <c r="Q4317" s="10">
        <v>0</v>
      </c>
      <c r="R4317" s="10" t="b">
        <v>0</v>
      </c>
      <c r="S4317" s="10">
        <v>101.000000000008</v>
      </c>
      <c r="T4317" s="10" t="s">
        <v>59</v>
      </c>
      <c r="U4317" s="22">
        <v>4412</v>
      </c>
      <c r="V4317" s="10">
        <v>18410</v>
      </c>
      <c r="W4317" s="22">
        <v>1.07</v>
      </c>
    </row>
    <row r="4318" spans="1:23" s="5" customFormat="1" x14ac:dyDescent="0.3">
      <c r="A4318" s="20">
        <v>4316</v>
      </c>
      <c r="C4318" s="11" t="s">
        <v>154</v>
      </c>
      <c r="E4318" s="10">
        <v>96884997118.307007</v>
      </c>
      <c r="F4318" s="10">
        <v>5</v>
      </c>
      <c r="G4318" s="22">
        <f t="shared" si="529"/>
        <v>3.5571030272196218E+35</v>
      </c>
      <c r="H4318" s="22">
        <f t="shared" si="527"/>
        <v>120687011.80738381</v>
      </c>
      <c r="I4318" s="22">
        <f t="shared" si="528"/>
        <v>2.5680016664246541E+22</v>
      </c>
      <c r="J4318" s="10">
        <v>1</v>
      </c>
      <c r="K4318" s="10">
        <v>11</v>
      </c>
      <c r="L4318" s="10">
        <v>5</v>
      </c>
      <c r="M4318" s="10">
        <v>10000</v>
      </c>
      <c r="N4318" s="10">
        <v>10000</v>
      </c>
      <c r="O4318" s="10">
        <v>30</v>
      </c>
      <c r="P4318" s="10" t="b">
        <v>1</v>
      </c>
      <c r="Q4318" s="10">
        <v>0</v>
      </c>
      <c r="R4318" s="10" t="b">
        <v>0</v>
      </c>
      <c r="S4318" s="10">
        <v>101.000000000008</v>
      </c>
      <c r="T4318" s="10" t="s">
        <v>59</v>
      </c>
      <c r="U4318" s="22">
        <v>4413</v>
      </c>
      <c r="V4318" s="10">
        <v>18417</v>
      </c>
      <c r="W4318" s="22">
        <v>1.07</v>
      </c>
    </row>
    <row r="4319" spans="1:23" s="5" customFormat="1" x14ac:dyDescent="0.3">
      <c r="A4319" s="20">
        <v>4317</v>
      </c>
      <c r="C4319" s="11" t="s">
        <v>154</v>
      </c>
      <c r="E4319" s="10">
        <v>96884997118.307007</v>
      </c>
      <c r="F4319" s="10">
        <v>5</v>
      </c>
      <c r="G4319" s="22">
        <f t="shared" si="529"/>
        <v>3.5651715800022033E+35</v>
      </c>
      <c r="H4319" s="22">
        <f t="shared" si="527"/>
        <v>120746745.8098232</v>
      </c>
      <c r="I4319" s="22">
        <f t="shared" si="528"/>
        <v>2.5716225617373933E+22</v>
      </c>
      <c r="J4319" s="10">
        <v>1</v>
      </c>
      <c r="K4319" s="10">
        <v>11</v>
      </c>
      <c r="L4319" s="10">
        <v>5</v>
      </c>
      <c r="M4319" s="10">
        <v>10000</v>
      </c>
      <c r="N4319" s="10">
        <v>10000</v>
      </c>
      <c r="O4319" s="10">
        <v>30</v>
      </c>
      <c r="P4319" s="10" t="b">
        <v>1</v>
      </c>
      <c r="Q4319" s="10">
        <v>0</v>
      </c>
      <c r="R4319" s="10" t="b">
        <v>0</v>
      </c>
      <c r="S4319" s="10">
        <v>101.000000000008</v>
      </c>
      <c r="T4319" s="10" t="s">
        <v>59</v>
      </c>
      <c r="U4319" s="22">
        <v>4414</v>
      </c>
      <c r="V4319" s="10">
        <v>18424</v>
      </c>
      <c r="W4319" s="22">
        <v>1.07</v>
      </c>
    </row>
    <row r="4320" spans="1:23" s="5" customFormat="1" x14ac:dyDescent="0.3">
      <c r="A4320" s="20">
        <v>4318</v>
      </c>
      <c r="C4320" s="11" t="s">
        <v>154</v>
      </c>
      <c r="E4320" s="10">
        <v>96884997118.307007</v>
      </c>
      <c r="F4320" s="10">
        <v>5</v>
      </c>
      <c r="G4320" s="22">
        <f t="shared" si="529"/>
        <v>3.5732565594652641E+35</v>
      </c>
      <c r="H4320" s="22">
        <f t="shared" si="527"/>
        <v>120806495.56202824</v>
      </c>
      <c r="I4320" s="22">
        <f t="shared" si="528"/>
        <v>2.5752477221010524E+22</v>
      </c>
      <c r="J4320" s="10">
        <v>1</v>
      </c>
      <c r="K4320" s="10">
        <v>11</v>
      </c>
      <c r="L4320" s="10">
        <v>5</v>
      </c>
      <c r="M4320" s="10">
        <v>10000</v>
      </c>
      <c r="N4320" s="10">
        <v>10000</v>
      </c>
      <c r="O4320" s="10">
        <v>30</v>
      </c>
      <c r="P4320" s="10" t="b">
        <v>1</v>
      </c>
      <c r="Q4320" s="10">
        <v>0</v>
      </c>
      <c r="R4320" s="10" t="b">
        <v>0</v>
      </c>
      <c r="S4320" s="10">
        <v>101.000000000008</v>
      </c>
      <c r="T4320" s="10" t="s">
        <v>59</v>
      </c>
      <c r="U4320" s="22">
        <v>4415</v>
      </c>
      <c r="V4320" s="10">
        <v>18431</v>
      </c>
      <c r="W4320" s="22">
        <v>1.07</v>
      </c>
    </row>
    <row r="4321" spans="1:23" s="5" customFormat="1" x14ac:dyDescent="0.3">
      <c r="A4321" s="20">
        <v>4319</v>
      </c>
      <c r="C4321" s="11" t="s">
        <v>154</v>
      </c>
      <c r="E4321" s="10">
        <v>96884997118.307007</v>
      </c>
      <c r="F4321" s="10">
        <v>5</v>
      </c>
      <c r="G4321" s="22">
        <f t="shared" si="529"/>
        <v>3.5813579952360476E+35</v>
      </c>
      <c r="H4321" s="22">
        <f t="shared" si="527"/>
        <v>120866261.06451017</v>
      </c>
      <c r="I4321" s="22">
        <f t="shared" si="528"/>
        <v>2.5788771515500031E+22</v>
      </c>
      <c r="J4321" s="10">
        <v>1</v>
      </c>
      <c r="K4321" s="10">
        <v>11</v>
      </c>
      <c r="L4321" s="10">
        <v>5</v>
      </c>
      <c r="M4321" s="10">
        <v>10000</v>
      </c>
      <c r="N4321" s="10">
        <v>10000</v>
      </c>
      <c r="O4321" s="10">
        <v>30</v>
      </c>
      <c r="P4321" s="10" t="b">
        <v>1</v>
      </c>
      <c r="Q4321" s="10">
        <v>0</v>
      </c>
      <c r="R4321" s="10" t="b">
        <v>0</v>
      </c>
      <c r="S4321" s="10">
        <v>101.000000000008</v>
      </c>
      <c r="T4321" s="10" t="s">
        <v>59</v>
      </c>
      <c r="U4321" s="22">
        <v>4416</v>
      </c>
      <c r="V4321" s="10">
        <v>18438</v>
      </c>
      <c r="W4321" s="22">
        <v>1.07</v>
      </c>
    </row>
    <row r="4322" spans="1:23" s="5" customFormat="1" x14ac:dyDescent="0.3">
      <c r="A4322" s="20">
        <v>4320</v>
      </c>
      <c r="C4322" s="11" t="s">
        <v>154</v>
      </c>
      <c r="E4322" s="10">
        <v>96884997118.307007</v>
      </c>
      <c r="F4322" s="10">
        <v>5</v>
      </c>
      <c r="G4322" s="22">
        <f t="shared" si="529"/>
        <v>3.5894759169879891E+35</v>
      </c>
      <c r="H4322" s="22">
        <f t="shared" si="527"/>
        <v>120926042.31777984</v>
      </c>
      <c r="I4322" s="22">
        <f t="shared" si="528"/>
        <v>2.5825108541214212E+22</v>
      </c>
      <c r="J4322" s="10">
        <v>1</v>
      </c>
      <c r="K4322" s="10">
        <v>11</v>
      </c>
      <c r="L4322" s="10">
        <v>5</v>
      </c>
      <c r="M4322" s="10">
        <v>10000</v>
      </c>
      <c r="N4322" s="10">
        <v>10000</v>
      </c>
      <c r="O4322" s="10">
        <v>30</v>
      </c>
      <c r="P4322" s="10" t="b">
        <v>1</v>
      </c>
      <c r="Q4322" s="10">
        <v>0</v>
      </c>
      <c r="R4322" s="10" t="b">
        <v>0</v>
      </c>
      <c r="S4322" s="10">
        <v>101.000000000008</v>
      </c>
      <c r="T4322" s="10" t="s">
        <v>59</v>
      </c>
      <c r="U4322" s="22">
        <v>4417</v>
      </c>
      <c r="V4322" s="10">
        <v>18445</v>
      </c>
      <c r="W4322" s="22">
        <v>1.07</v>
      </c>
    </row>
    <row r="4323" spans="1:23" s="5" customFormat="1" x14ac:dyDescent="0.3">
      <c r="A4323" s="20">
        <v>4321</v>
      </c>
      <c r="C4323" s="11" t="s">
        <v>154</v>
      </c>
      <c r="E4323" s="10">
        <v>96884997118.307007</v>
      </c>
      <c r="F4323" s="10">
        <v>5</v>
      </c>
      <c r="G4323" s="22">
        <f t="shared" si="529"/>
        <v>3.5976103544413414E+35</v>
      </c>
      <c r="H4323" s="22">
        <f t="shared" si="527"/>
        <v>120985839.32234733</v>
      </c>
      <c r="I4323" s="22">
        <f t="shared" si="528"/>
        <v>2.5861488338553966E+22</v>
      </c>
      <c r="J4323" s="10">
        <v>1</v>
      </c>
      <c r="K4323" s="10">
        <v>11</v>
      </c>
      <c r="L4323" s="10">
        <v>5</v>
      </c>
      <c r="M4323" s="10">
        <v>10000</v>
      </c>
      <c r="N4323" s="10">
        <v>10000</v>
      </c>
      <c r="O4323" s="10">
        <v>30</v>
      </c>
      <c r="P4323" s="10" t="b">
        <v>1</v>
      </c>
      <c r="Q4323" s="10">
        <v>0</v>
      </c>
      <c r="R4323" s="10" t="b">
        <v>0</v>
      </c>
      <c r="S4323" s="10">
        <v>101.000000000008</v>
      </c>
      <c r="T4323" s="10" t="s">
        <v>59</v>
      </c>
      <c r="U4323" s="22">
        <v>4418</v>
      </c>
      <c r="V4323" s="10">
        <v>18452</v>
      </c>
      <c r="W4323" s="22">
        <v>1.07</v>
      </c>
    </row>
    <row r="4324" spans="1:23" s="5" customFormat="1" x14ac:dyDescent="0.3">
      <c r="A4324" s="20">
        <v>4322</v>
      </c>
      <c r="C4324" s="11" t="s">
        <v>154</v>
      </c>
      <c r="E4324" s="10">
        <v>96884997118.307007</v>
      </c>
      <c r="F4324" s="10">
        <v>5</v>
      </c>
      <c r="G4324" s="22">
        <f t="shared" si="529"/>
        <v>3.6057613373631298E+35</v>
      </c>
      <c r="H4324" s="22">
        <f t="shared" si="527"/>
        <v>121045652.07872324</v>
      </c>
      <c r="I4324" s="22">
        <f t="shared" si="528"/>
        <v>2.5897910947948786E+22</v>
      </c>
      <c r="J4324" s="10">
        <v>1</v>
      </c>
      <c r="K4324" s="10">
        <v>11</v>
      </c>
      <c r="L4324" s="10">
        <v>5</v>
      </c>
      <c r="M4324" s="10">
        <v>10000</v>
      </c>
      <c r="N4324" s="10">
        <v>10000</v>
      </c>
      <c r="O4324" s="10">
        <v>30</v>
      </c>
      <c r="P4324" s="10" t="b">
        <v>1</v>
      </c>
      <c r="Q4324" s="10">
        <v>0</v>
      </c>
      <c r="R4324" s="10" t="b">
        <v>0</v>
      </c>
      <c r="S4324" s="10">
        <v>101.000000000008</v>
      </c>
      <c r="T4324" s="10" t="s">
        <v>59</v>
      </c>
      <c r="U4324" s="22">
        <v>4419</v>
      </c>
      <c r="V4324" s="10">
        <v>18459</v>
      </c>
      <c r="W4324" s="22">
        <v>1.07</v>
      </c>
    </row>
    <row r="4325" spans="1:23" s="5" customFormat="1" x14ac:dyDescent="0.3">
      <c r="A4325" s="20">
        <v>4323</v>
      </c>
      <c r="C4325" s="11" t="s">
        <v>154</v>
      </c>
      <c r="E4325" s="10">
        <v>96884997118.307007</v>
      </c>
      <c r="F4325" s="10">
        <v>5</v>
      </c>
      <c r="G4325" s="22">
        <f t="shared" si="529"/>
        <v>3.6139288955667607E+35</v>
      </c>
      <c r="H4325" s="22">
        <f t="shared" si="527"/>
        <v>121105480.58741687</v>
      </c>
      <c r="I4325" s="22">
        <f t="shared" si="528"/>
        <v>2.5934376409857157E+22</v>
      </c>
      <c r="J4325" s="10">
        <v>1</v>
      </c>
      <c r="K4325" s="10">
        <v>11</v>
      </c>
      <c r="L4325" s="10">
        <v>5</v>
      </c>
      <c r="M4325" s="10">
        <v>10000</v>
      </c>
      <c r="N4325" s="10">
        <v>10000</v>
      </c>
      <c r="O4325" s="10">
        <v>30</v>
      </c>
      <c r="P4325" s="10" t="b">
        <v>1</v>
      </c>
      <c r="Q4325" s="10">
        <v>0</v>
      </c>
      <c r="R4325" s="10" t="b">
        <v>0</v>
      </c>
      <c r="S4325" s="10">
        <v>101.000000000008</v>
      </c>
      <c r="T4325" s="10" t="s">
        <v>59</v>
      </c>
      <c r="U4325" s="22">
        <v>4420</v>
      </c>
      <c r="V4325" s="10">
        <v>18466</v>
      </c>
      <c r="W4325" s="22">
        <v>1.07</v>
      </c>
    </row>
    <row r="4326" spans="1:23" s="5" customFormat="1" x14ac:dyDescent="0.3">
      <c r="A4326" s="20">
        <v>4324</v>
      </c>
      <c r="C4326" s="11" t="s">
        <v>154</v>
      </c>
      <c r="E4326" s="10">
        <v>96884997118.307007</v>
      </c>
      <c r="F4326" s="10">
        <v>5</v>
      </c>
      <c r="G4326" s="22">
        <f t="shared" si="529"/>
        <v>3.6221130589128959E+35</v>
      </c>
      <c r="H4326" s="22">
        <f t="shared" si="527"/>
        <v>121165324.84893978</v>
      </c>
      <c r="I4326" s="22">
        <f t="shared" si="528"/>
        <v>2.5970884764766545E+22</v>
      </c>
      <c r="J4326" s="10">
        <v>1</v>
      </c>
      <c r="K4326" s="10">
        <v>11</v>
      </c>
      <c r="L4326" s="10">
        <v>5</v>
      </c>
      <c r="M4326" s="10">
        <v>10000</v>
      </c>
      <c r="N4326" s="10">
        <v>10000</v>
      </c>
      <c r="O4326" s="10">
        <v>30</v>
      </c>
      <c r="P4326" s="10" t="b">
        <v>1</v>
      </c>
      <c r="Q4326" s="10">
        <v>0</v>
      </c>
      <c r="R4326" s="10" t="b">
        <v>0</v>
      </c>
      <c r="S4326" s="10">
        <v>101.000000000008</v>
      </c>
      <c r="T4326" s="10" t="s">
        <v>59</v>
      </c>
      <c r="U4326" s="22">
        <v>4421</v>
      </c>
      <c r="V4326" s="10">
        <v>18473</v>
      </c>
      <c r="W4326" s="22">
        <v>1.07</v>
      </c>
    </row>
    <row r="4327" spans="1:23" s="5" customFormat="1" x14ac:dyDescent="0.3">
      <c r="A4327" s="20">
        <v>4325</v>
      </c>
      <c r="C4327" s="11" t="s">
        <v>154</v>
      </c>
      <c r="E4327" s="10">
        <v>96884997118.307007</v>
      </c>
      <c r="F4327" s="10">
        <v>5</v>
      </c>
      <c r="G4327" s="22">
        <f t="shared" si="529"/>
        <v>3.6303138573088017E+35</v>
      </c>
      <c r="H4327" s="22">
        <f t="shared" si="527"/>
        <v>121225184.86380225</v>
      </c>
      <c r="I4327" s="22">
        <f t="shared" si="528"/>
        <v>2.6007436053193442E+22</v>
      </c>
      <c r="J4327" s="10">
        <v>1</v>
      </c>
      <c r="K4327" s="10">
        <v>11</v>
      </c>
      <c r="L4327" s="10">
        <v>5</v>
      </c>
      <c r="M4327" s="10">
        <v>10000</v>
      </c>
      <c r="N4327" s="10">
        <v>10000</v>
      </c>
      <c r="O4327" s="10">
        <v>30</v>
      </c>
      <c r="P4327" s="10" t="b">
        <v>1</v>
      </c>
      <c r="Q4327" s="10">
        <v>0</v>
      </c>
      <c r="R4327" s="10" t="b">
        <v>0</v>
      </c>
      <c r="S4327" s="10">
        <v>101.000000000008</v>
      </c>
      <c r="T4327" s="10" t="s">
        <v>59</v>
      </c>
      <c r="U4327" s="22">
        <v>4422</v>
      </c>
      <c r="V4327" s="10">
        <v>18480</v>
      </c>
      <c r="W4327" s="22">
        <v>1.07</v>
      </c>
    </row>
    <row r="4328" spans="1:23" s="5" customFormat="1" x14ac:dyDescent="0.3">
      <c r="A4328" s="20">
        <v>4326</v>
      </c>
      <c r="C4328" s="11" t="s">
        <v>154</v>
      </c>
      <c r="E4328" s="10">
        <v>96884997118.307007</v>
      </c>
      <c r="F4328" s="10">
        <v>5</v>
      </c>
      <c r="G4328" s="22">
        <f t="shared" si="529"/>
        <v>3.6385313207087175E+35</v>
      </c>
      <c r="H4328" s="22">
        <f t="shared" si="527"/>
        <v>121285060.63251291</v>
      </c>
      <c r="I4328" s="22">
        <f t="shared" si="528"/>
        <v>2.6044030315682412E+22</v>
      </c>
      <c r="J4328" s="10">
        <v>1</v>
      </c>
      <c r="K4328" s="10">
        <v>11</v>
      </c>
      <c r="L4328" s="10">
        <v>5</v>
      </c>
      <c r="M4328" s="10">
        <v>10000</v>
      </c>
      <c r="N4328" s="10">
        <v>10000</v>
      </c>
      <c r="O4328" s="10">
        <v>30</v>
      </c>
      <c r="P4328" s="10" t="b">
        <v>1</v>
      </c>
      <c r="Q4328" s="10">
        <v>0</v>
      </c>
      <c r="R4328" s="10" t="b">
        <v>0</v>
      </c>
      <c r="S4328" s="10">
        <v>101.000000000008</v>
      </c>
      <c r="T4328" s="10" t="s">
        <v>59</v>
      </c>
      <c r="U4328" s="22">
        <v>4423</v>
      </c>
      <c r="V4328" s="10">
        <v>18487</v>
      </c>
      <c r="W4328" s="22">
        <v>1.07</v>
      </c>
    </row>
    <row r="4329" spans="1:23" s="5" customFormat="1" x14ac:dyDescent="0.3">
      <c r="A4329" s="20">
        <v>4327</v>
      </c>
      <c r="C4329" s="11" t="s">
        <v>154</v>
      </c>
      <c r="E4329" s="10">
        <v>96884997118.307007</v>
      </c>
      <c r="F4329" s="10">
        <v>5</v>
      </c>
      <c r="G4329" s="22">
        <f t="shared" si="529"/>
        <v>3.6467654791138662E+35</v>
      </c>
      <c r="H4329" s="22">
        <f t="shared" si="527"/>
        <v>121344952.15558258</v>
      </c>
      <c r="I4329" s="22">
        <f t="shared" si="528"/>
        <v>2.6080667592807615E+22</v>
      </c>
      <c r="J4329" s="10">
        <v>1</v>
      </c>
      <c r="K4329" s="10">
        <v>11</v>
      </c>
      <c r="L4329" s="10">
        <v>5</v>
      </c>
      <c r="M4329" s="10">
        <v>10000</v>
      </c>
      <c r="N4329" s="10">
        <v>10000</v>
      </c>
      <c r="O4329" s="10">
        <v>30</v>
      </c>
      <c r="P4329" s="10" t="b">
        <v>1</v>
      </c>
      <c r="Q4329" s="10">
        <v>0</v>
      </c>
      <c r="R4329" s="10" t="b">
        <v>0</v>
      </c>
      <c r="S4329" s="10">
        <v>101.000000000008</v>
      </c>
      <c r="T4329" s="10" t="s">
        <v>59</v>
      </c>
      <c r="U4329" s="22">
        <v>4424</v>
      </c>
      <c r="V4329" s="10">
        <v>18494</v>
      </c>
      <c r="W4329" s="22">
        <v>1.07</v>
      </c>
    </row>
    <row r="4330" spans="1:23" s="5" customFormat="1" x14ac:dyDescent="0.3">
      <c r="A4330" s="20">
        <v>4328</v>
      </c>
      <c r="C4330" s="11" t="s">
        <v>154</v>
      </c>
      <c r="E4330" s="10">
        <v>96884997118.307007</v>
      </c>
      <c r="F4330" s="10">
        <v>5</v>
      </c>
      <c r="G4330" s="22">
        <f t="shared" si="529"/>
        <v>3.6550163625726709E+35</v>
      </c>
      <c r="H4330" s="22">
        <f t="shared" si="527"/>
        <v>121404859.43352121</v>
      </c>
      <c r="I4330" s="22">
        <f t="shared" si="528"/>
        <v>2.6117347925172609E+22</v>
      </c>
      <c r="J4330" s="10">
        <v>1</v>
      </c>
      <c r="K4330" s="10">
        <v>11</v>
      </c>
      <c r="L4330" s="10">
        <v>5</v>
      </c>
      <c r="M4330" s="10">
        <v>10000</v>
      </c>
      <c r="N4330" s="10">
        <v>10000</v>
      </c>
      <c r="O4330" s="10">
        <v>30</v>
      </c>
      <c r="P4330" s="10" t="b">
        <v>1</v>
      </c>
      <c r="Q4330" s="10">
        <v>0</v>
      </c>
      <c r="R4330" s="10" t="b">
        <v>0</v>
      </c>
      <c r="S4330" s="10">
        <v>101.000000000008</v>
      </c>
      <c r="T4330" s="10" t="s">
        <v>59</v>
      </c>
      <c r="U4330" s="22">
        <v>4425</v>
      </c>
      <c r="V4330" s="10">
        <v>18501</v>
      </c>
      <c r="W4330" s="22">
        <v>1.07</v>
      </c>
    </row>
    <row r="4331" spans="1:23" s="5" customFormat="1" x14ac:dyDescent="0.3">
      <c r="A4331" s="20">
        <v>4329</v>
      </c>
      <c r="C4331" s="11" t="s">
        <v>154</v>
      </c>
      <c r="E4331" s="10">
        <v>96884997118.307007</v>
      </c>
      <c r="F4331" s="10">
        <v>5</v>
      </c>
      <c r="G4331" s="22">
        <f t="shared" si="529"/>
        <v>3.6632840011803535E+35</v>
      </c>
      <c r="H4331" s="22">
        <f t="shared" ref="H4331:H4394" si="530">(A4331^2.14+50+50*A4331)*2</f>
        <v>121464782.46683715</v>
      </c>
      <c r="I4331" s="22">
        <f t="shared" ref="I4331:I4394" si="531">(A4331^6.082+A4331^4+1000*A4331+100)*2</f>
        <v>2.6154071353408168E+22</v>
      </c>
      <c r="J4331" s="10">
        <v>1</v>
      </c>
      <c r="K4331" s="10">
        <v>11</v>
      </c>
      <c r="L4331" s="10">
        <v>5</v>
      </c>
      <c r="M4331" s="10">
        <v>10000</v>
      </c>
      <c r="N4331" s="10">
        <v>10000</v>
      </c>
      <c r="O4331" s="10">
        <v>30</v>
      </c>
      <c r="P4331" s="10" t="b">
        <v>1</v>
      </c>
      <c r="Q4331" s="10">
        <v>0</v>
      </c>
      <c r="R4331" s="10" t="b">
        <v>0</v>
      </c>
      <c r="S4331" s="10">
        <v>101.000000000008</v>
      </c>
      <c r="T4331" s="10" t="s">
        <v>59</v>
      </c>
      <c r="U4331" s="22">
        <v>4426</v>
      </c>
      <c r="V4331" s="10">
        <v>18508</v>
      </c>
      <c r="W4331" s="22">
        <v>1.07</v>
      </c>
    </row>
    <row r="4332" spans="1:23" s="5" customFormat="1" x14ac:dyDescent="0.3">
      <c r="A4332" s="20">
        <v>4330</v>
      </c>
      <c r="C4332" s="11" t="s">
        <v>154</v>
      </c>
      <c r="E4332" s="10">
        <v>96884997118.307007</v>
      </c>
      <c r="F4332" s="10">
        <v>5</v>
      </c>
      <c r="G4332" s="22">
        <f t="shared" si="529"/>
        <v>3.6715684250796167E+35</v>
      </c>
      <c r="H4332" s="22">
        <f t="shared" si="530"/>
        <v>121524721.25604169</v>
      </c>
      <c r="I4332" s="22">
        <f t="shared" si="531"/>
        <v>2.619083791817597E+22</v>
      </c>
      <c r="J4332" s="10">
        <v>1</v>
      </c>
      <c r="K4332" s="10">
        <v>11</v>
      </c>
      <c r="L4332" s="10">
        <v>5</v>
      </c>
      <c r="M4332" s="10">
        <v>10000</v>
      </c>
      <c r="N4332" s="10">
        <v>10000</v>
      </c>
      <c r="O4332" s="10">
        <v>30</v>
      </c>
      <c r="P4332" s="10" t="b">
        <v>1</v>
      </c>
      <c r="Q4332" s="10">
        <v>0</v>
      </c>
      <c r="R4332" s="10" t="b">
        <v>0</v>
      </c>
      <c r="S4332" s="10">
        <v>101.000000000008</v>
      </c>
      <c r="T4332" s="10" t="s">
        <v>59</v>
      </c>
      <c r="U4332" s="22">
        <v>4427</v>
      </c>
      <c r="V4332" s="10">
        <v>18515</v>
      </c>
      <c r="W4332" s="22">
        <v>1.07</v>
      </c>
    </row>
    <row r="4333" spans="1:23" s="5" customFormat="1" x14ac:dyDescent="0.3">
      <c r="A4333" s="20">
        <v>4331</v>
      </c>
      <c r="C4333" s="11" t="s">
        <v>154</v>
      </c>
      <c r="E4333" s="10">
        <v>96884997118.307007</v>
      </c>
      <c r="F4333" s="10">
        <v>5</v>
      </c>
      <c r="G4333" s="22">
        <f t="shared" si="529"/>
        <v>3.6798696644604491E+35</v>
      </c>
      <c r="H4333" s="22">
        <f t="shared" si="530"/>
        <v>121584675.80164364</v>
      </c>
      <c r="I4333" s="22">
        <f t="shared" si="531"/>
        <v>2.6227647660165656E+22</v>
      </c>
      <c r="J4333" s="10">
        <v>1</v>
      </c>
      <c r="K4333" s="10">
        <v>11</v>
      </c>
      <c r="L4333" s="10">
        <v>5</v>
      </c>
      <c r="M4333" s="10">
        <v>10000</v>
      </c>
      <c r="N4333" s="10">
        <v>10000</v>
      </c>
      <c r="O4333" s="10">
        <v>30</v>
      </c>
      <c r="P4333" s="10" t="b">
        <v>1</v>
      </c>
      <c r="Q4333" s="10">
        <v>0</v>
      </c>
      <c r="R4333" s="10" t="b">
        <v>0</v>
      </c>
      <c r="S4333" s="10">
        <v>101.000000000008</v>
      </c>
      <c r="T4333" s="10" t="s">
        <v>59</v>
      </c>
      <c r="U4333" s="22">
        <v>4428</v>
      </c>
      <c r="V4333" s="10">
        <v>18522</v>
      </c>
      <c r="W4333" s="22">
        <v>1.07</v>
      </c>
    </row>
    <row r="4334" spans="1:23" s="5" customFormat="1" x14ac:dyDescent="0.3">
      <c r="A4334" s="20">
        <v>4332</v>
      </c>
      <c r="C4334" s="11" t="s">
        <v>154</v>
      </c>
      <c r="E4334" s="10">
        <v>96884997118.307007</v>
      </c>
      <c r="F4334" s="10">
        <v>5</v>
      </c>
      <c r="G4334" s="22">
        <f t="shared" si="529"/>
        <v>3.6881877495597717E+35</v>
      </c>
      <c r="H4334" s="22">
        <f t="shared" si="530"/>
        <v>121644646.1041522</v>
      </c>
      <c r="I4334" s="22">
        <f t="shared" si="531"/>
        <v>2.626450062009539E+22</v>
      </c>
      <c r="J4334" s="10">
        <v>1</v>
      </c>
      <c r="K4334" s="10">
        <v>11</v>
      </c>
      <c r="L4334" s="10">
        <v>5</v>
      </c>
      <c r="M4334" s="10">
        <v>10000</v>
      </c>
      <c r="N4334" s="10">
        <v>10000</v>
      </c>
      <c r="O4334" s="10">
        <v>30</v>
      </c>
      <c r="P4334" s="10" t="b">
        <v>1</v>
      </c>
      <c r="Q4334" s="10">
        <v>0</v>
      </c>
      <c r="R4334" s="10" t="b">
        <v>0</v>
      </c>
      <c r="S4334" s="10">
        <v>101.000000000008</v>
      </c>
      <c r="T4334" s="10" t="s">
        <v>59</v>
      </c>
      <c r="U4334" s="22">
        <v>4429</v>
      </c>
      <c r="V4334" s="10">
        <v>18529</v>
      </c>
      <c r="W4334" s="22">
        <v>1.07</v>
      </c>
    </row>
    <row r="4335" spans="1:23" s="5" customFormat="1" x14ac:dyDescent="0.3">
      <c r="A4335" s="20">
        <v>4333</v>
      </c>
      <c r="C4335" s="11" t="s">
        <v>154</v>
      </c>
      <c r="E4335" s="10">
        <v>96884997118.307007</v>
      </c>
      <c r="F4335" s="10">
        <v>5</v>
      </c>
      <c r="G4335" s="22">
        <f t="shared" si="529"/>
        <v>3.6965227106622784E+35</v>
      </c>
      <c r="H4335" s="22">
        <f t="shared" si="530"/>
        <v>121704632.16407666</v>
      </c>
      <c r="I4335" s="22">
        <f t="shared" si="531"/>
        <v>2.6301396838713561E+22</v>
      </c>
      <c r="J4335" s="10">
        <v>1</v>
      </c>
      <c r="K4335" s="10">
        <v>11</v>
      </c>
      <c r="L4335" s="10">
        <v>5</v>
      </c>
      <c r="M4335" s="10">
        <v>10000</v>
      </c>
      <c r="N4335" s="10">
        <v>10000</v>
      </c>
      <c r="O4335" s="10">
        <v>30</v>
      </c>
      <c r="P4335" s="10" t="b">
        <v>1</v>
      </c>
      <c r="Q4335" s="10">
        <v>0</v>
      </c>
      <c r="R4335" s="10" t="b">
        <v>0</v>
      </c>
      <c r="S4335" s="10">
        <v>101.000000000008</v>
      </c>
      <c r="T4335" s="10" t="s">
        <v>59</v>
      </c>
      <c r="U4335" s="22">
        <v>4430</v>
      </c>
      <c r="V4335" s="10">
        <v>18536</v>
      </c>
      <c r="W4335" s="22">
        <v>1.07</v>
      </c>
    </row>
    <row r="4336" spans="1:23" s="5" customFormat="1" x14ac:dyDescent="0.3">
      <c r="A4336" s="20">
        <v>4334</v>
      </c>
      <c r="C4336" s="11" t="s">
        <v>154</v>
      </c>
      <c r="E4336" s="10">
        <v>96884997118.307007</v>
      </c>
      <c r="F4336" s="10">
        <v>5</v>
      </c>
      <c r="G4336" s="22">
        <f t="shared" si="529"/>
        <v>3.7048745780998776E+35</v>
      </c>
      <c r="H4336" s="22">
        <f t="shared" si="530"/>
        <v>121764633.98192666</v>
      </c>
      <c r="I4336" s="22">
        <f t="shared" si="531"/>
        <v>2.6338336356796727E+22</v>
      </c>
      <c r="J4336" s="10">
        <v>1</v>
      </c>
      <c r="K4336" s="10">
        <v>11</v>
      </c>
      <c r="L4336" s="10">
        <v>5</v>
      </c>
      <c r="M4336" s="10">
        <v>10000</v>
      </c>
      <c r="N4336" s="10">
        <v>10000</v>
      </c>
      <c r="O4336" s="10">
        <v>30</v>
      </c>
      <c r="P4336" s="10" t="b">
        <v>1</v>
      </c>
      <c r="Q4336" s="10">
        <v>0</v>
      </c>
      <c r="R4336" s="10" t="b">
        <v>0</v>
      </c>
      <c r="S4336" s="10">
        <v>101.000000000008</v>
      </c>
      <c r="T4336" s="10" t="s">
        <v>59</v>
      </c>
      <c r="U4336" s="22">
        <v>4431</v>
      </c>
      <c r="V4336" s="10">
        <v>18543</v>
      </c>
      <c r="W4336" s="22">
        <v>1.07</v>
      </c>
    </row>
    <row r="4337" spans="1:23" s="5" customFormat="1" x14ac:dyDescent="0.3">
      <c r="A4337" s="20">
        <v>4335</v>
      </c>
      <c r="C4337" s="11" t="s">
        <v>154</v>
      </c>
      <c r="E4337" s="10">
        <v>96884997118.307007</v>
      </c>
      <c r="F4337" s="10">
        <v>5</v>
      </c>
      <c r="G4337" s="22">
        <f t="shared" si="529"/>
        <v>3.7132433822521173E+35</v>
      </c>
      <c r="H4337" s="22">
        <f t="shared" si="530"/>
        <v>121824651.55821151</v>
      </c>
      <c r="I4337" s="22">
        <f t="shared" si="531"/>
        <v>2.6375319215150761E+22</v>
      </c>
      <c r="J4337" s="10">
        <v>1</v>
      </c>
      <c r="K4337" s="10">
        <v>11</v>
      </c>
      <c r="L4337" s="10">
        <v>5</v>
      </c>
      <c r="M4337" s="10">
        <v>10000</v>
      </c>
      <c r="N4337" s="10">
        <v>10000</v>
      </c>
      <c r="O4337" s="10">
        <v>30</v>
      </c>
      <c r="P4337" s="10" t="b">
        <v>1</v>
      </c>
      <c r="Q4337" s="10">
        <v>0</v>
      </c>
      <c r="R4337" s="10" t="b">
        <v>0</v>
      </c>
      <c r="S4337" s="10">
        <v>101.000000000008</v>
      </c>
      <c r="T4337" s="10" t="s">
        <v>59</v>
      </c>
      <c r="U4337" s="22">
        <v>4432</v>
      </c>
      <c r="V4337" s="10">
        <v>18550</v>
      </c>
      <c r="W4337" s="22">
        <v>1.07</v>
      </c>
    </row>
    <row r="4338" spans="1:23" s="5" customFormat="1" x14ac:dyDescent="0.3">
      <c r="A4338" s="20">
        <v>4336</v>
      </c>
      <c r="C4338" s="11" t="s">
        <v>154</v>
      </c>
      <c r="E4338" s="10">
        <v>96884997118.307007</v>
      </c>
      <c r="F4338" s="10">
        <v>5</v>
      </c>
      <c r="G4338" s="22">
        <f t="shared" si="529"/>
        <v>3.7216291535458814E+35</v>
      </c>
      <c r="H4338" s="22">
        <f t="shared" si="530"/>
        <v>121884684.89343914</v>
      </c>
      <c r="I4338" s="22">
        <f t="shared" si="531"/>
        <v>2.6412345454609916E+22</v>
      </c>
      <c r="J4338" s="10">
        <v>1</v>
      </c>
      <c r="K4338" s="10">
        <v>11</v>
      </c>
      <c r="L4338" s="10">
        <v>5</v>
      </c>
      <c r="M4338" s="10">
        <v>10000</v>
      </c>
      <c r="N4338" s="10">
        <v>10000</v>
      </c>
      <c r="O4338" s="10">
        <v>30</v>
      </c>
      <c r="P4338" s="10" t="b">
        <v>1</v>
      </c>
      <c r="Q4338" s="10">
        <v>0</v>
      </c>
      <c r="R4338" s="10" t="b">
        <v>0</v>
      </c>
      <c r="S4338" s="10">
        <v>101.000000000008</v>
      </c>
      <c r="T4338" s="10" t="s">
        <v>59</v>
      </c>
      <c r="U4338" s="22">
        <v>4433</v>
      </c>
      <c r="V4338" s="10">
        <v>18557</v>
      </c>
      <c r="W4338" s="22">
        <v>1.07</v>
      </c>
    </row>
    <row r="4339" spans="1:23" s="5" customFormat="1" x14ac:dyDescent="0.3">
      <c r="A4339" s="20">
        <v>4337</v>
      </c>
      <c r="C4339" s="11" t="s">
        <v>154</v>
      </c>
      <c r="E4339" s="10">
        <v>96884997118.307007</v>
      </c>
      <c r="F4339" s="10">
        <v>5</v>
      </c>
      <c r="G4339" s="22">
        <f t="shared" si="529"/>
        <v>3.7300319224559275E+35</v>
      </c>
      <c r="H4339" s="22">
        <f t="shared" si="530"/>
        <v>121944733.98811927</v>
      </c>
      <c r="I4339" s="22">
        <f t="shared" si="531"/>
        <v>2.6449415116038332E+22</v>
      </c>
      <c r="J4339" s="10">
        <v>1</v>
      </c>
      <c r="K4339" s="10">
        <v>11</v>
      </c>
      <c r="L4339" s="10">
        <v>5</v>
      </c>
      <c r="M4339" s="10">
        <v>10000</v>
      </c>
      <c r="N4339" s="10">
        <v>10000</v>
      </c>
      <c r="O4339" s="10">
        <v>30</v>
      </c>
      <c r="P4339" s="10" t="b">
        <v>1</v>
      </c>
      <c r="Q4339" s="10">
        <v>0</v>
      </c>
      <c r="R4339" s="10" t="b">
        <v>0</v>
      </c>
      <c r="S4339" s="10">
        <v>101.000000000008</v>
      </c>
      <c r="T4339" s="10" t="s">
        <v>59</v>
      </c>
      <c r="U4339" s="22">
        <v>4434</v>
      </c>
      <c r="V4339" s="10">
        <v>18564</v>
      </c>
      <c r="W4339" s="22">
        <v>1.07</v>
      </c>
    </row>
    <row r="4340" spans="1:23" s="5" customFormat="1" x14ac:dyDescent="0.3">
      <c r="A4340" s="20">
        <v>4338</v>
      </c>
      <c r="C4340" s="11" t="s">
        <v>154</v>
      </c>
      <c r="E4340" s="10">
        <v>96884997118.307007</v>
      </c>
      <c r="F4340" s="10">
        <v>5</v>
      </c>
      <c r="G4340" s="22">
        <f t="shared" si="529"/>
        <v>3.7384517195045792E+35</v>
      </c>
      <c r="H4340" s="22">
        <f t="shared" si="530"/>
        <v>122004798.84275989</v>
      </c>
      <c r="I4340" s="22">
        <f t="shared" si="531"/>
        <v>2.6486528240328934E+22</v>
      </c>
      <c r="J4340" s="10">
        <v>1</v>
      </c>
      <c r="K4340" s="10">
        <v>11</v>
      </c>
      <c r="L4340" s="10">
        <v>5</v>
      </c>
      <c r="M4340" s="10">
        <v>10000</v>
      </c>
      <c r="N4340" s="10">
        <v>10000</v>
      </c>
      <c r="O4340" s="10">
        <v>30</v>
      </c>
      <c r="P4340" s="10" t="b">
        <v>1</v>
      </c>
      <c r="Q4340" s="10">
        <v>0</v>
      </c>
      <c r="R4340" s="10" t="b">
        <v>0</v>
      </c>
      <c r="S4340" s="10">
        <v>101.000000000008</v>
      </c>
      <c r="T4340" s="10" t="s">
        <v>59</v>
      </c>
      <c r="U4340" s="22">
        <v>4435</v>
      </c>
      <c r="V4340" s="10">
        <v>18571</v>
      </c>
      <c r="W4340" s="22">
        <v>1.07</v>
      </c>
    </row>
    <row r="4341" spans="1:23" s="5" customFormat="1" x14ac:dyDescent="0.3">
      <c r="A4341" s="20">
        <v>4339</v>
      </c>
      <c r="C4341" s="11" t="s">
        <v>154</v>
      </c>
      <c r="E4341" s="10">
        <v>96884997118.307007</v>
      </c>
      <c r="F4341" s="10">
        <v>5</v>
      </c>
      <c r="G4341" s="22">
        <f t="shared" si="529"/>
        <v>3.746888575261949E+35</v>
      </c>
      <c r="H4341" s="22">
        <f t="shared" si="530"/>
        <v>122064879.45787068</v>
      </c>
      <c r="I4341" s="22">
        <f t="shared" si="531"/>
        <v>2.652368486840344E+22</v>
      </c>
      <c r="J4341" s="10">
        <v>1</v>
      </c>
      <c r="K4341" s="10">
        <v>11</v>
      </c>
      <c r="L4341" s="10">
        <v>5</v>
      </c>
      <c r="M4341" s="10">
        <v>10000</v>
      </c>
      <c r="N4341" s="10">
        <v>10000</v>
      </c>
      <c r="O4341" s="10">
        <v>30</v>
      </c>
      <c r="P4341" s="10" t="b">
        <v>1</v>
      </c>
      <c r="Q4341" s="10">
        <v>0</v>
      </c>
      <c r="R4341" s="10" t="b">
        <v>0</v>
      </c>
      <c r="S4341" s="10">
        <v>101.000000000008</v>
      </c>
      <c r="T4341" s="10" t="s">
        <v>59</v>
      </c>
      <c r="U4341" s="22">
        <v>4436</v>
      </c>
      <c r="V4341" s="10">
        <v>18578</v>
      </c>
      <c r="W4341" s="22">
        <v>1.07</v>
      </c>
    </row>
    <row r="4342" spans="1:23" s="5" customFormat="1" x14ac:dyDescent="0.3">
      <c r="A4342" s="20">
        <v>4340</v>
      </c>
      <c r="C4342" s="11" t="s">
        <v>154</v>
      </c>
      <c r="E4342" s="10">
        <v>96884997118.307007</v>
      </c>
      <c r="F4342" s="10">
        <v>5</v>
      </c>
      <c r="G4342" s="22">
        <f t="shared" si="529"/>
        <v>3.7553425203458941E+35</v>
      </c>
      <c r="H4342" s="22">
        <f t="shared" si="530"/>
        <v>122124975.83395958</v>
      </c>
      <c r="I4342" s="22">
        <f t="shared" si="531"/>
        <v>2.6560885041213315E+22</v>
      </c>
      <c r="J4342" s="10">
        <v>1</v>
      </c>
      <c r="K4342" s="10">
        <v>11</v>
      </c>
      <c r="L4342" s="10">
        <v>5</v>
      </c>
      <c r="M4342" s="10">
        <v>10000</v>
      </c>
      <c r="N4342" s="10">
        <v>10000</v>
      </c>
      <c r="O4342" s="10">
        <v>30</v>
      </c>
      <c r="P4342" s="10" t="b">
        <v>1</v>
      </c>
      <c r="Q4342" s="10">
        <v>0</v>
      </c>
      <c r="R4342" s="10" t="b">
        <v>0</v>
      </c>
      <c r="S4342" s="10">
        <v>101.000000000008</v>
      </c>
      <c r="T4342" s="10" t="s">
        <v>59</v>
      </c>
      <c r="U4342" s="22">
        <v>4437</v>
      </c>
      <c r="V4342" s="10">
        <v>18585</v>
      </c>
      <c r="W4342" s="22">
        <v>1.07</v>
      </c>
    </row>
    <row r="4343" spans="1:23" s="5" customFormat="1" x14ac:dyDescent="0.3">
      <c r="A4343" s="20">
        <v>4341</v>
      </c>
      <c r="C4343" s="11" t="s">
        <v>154</v>
      </c>
      <c r="E4343" s="10">
        <v>96884997118.307007</v>
      </c>
      <c r="F4343" s="10">
        <v>5</v>
      </c>
      <c r="G4343" s="22">
        <f t="shared" si="529"/>
        <v>3.763813585422239E+35</v>
      </c>
      <c r="H4343" s="22">
        <f t="shared" si="530"/>
        <v>122185087.9715354</v>
      </c>
      <c r="I4343" s="22">
        <f t="shared" si="531"/>
        <v>2.659812879973826E+22</v>
      </c>
      <c r="J4343" s="10">
        <v>1</v>
      </c>
      <c r="K4343" s="10">
        <v>11</v>
      </c>
      <c r="L4343" s="10">
        <v>5</v>
      </c>
      <c r="M4343" s="10">
        <v>10000</v>
      </c>
      <c r="N4343" s="10">
        <v>10000</v>
      </c>
      <c r="O4343" s="10">
        <v>30</v>
      </c>
      <c r="P4343" s="10" t="b">
        <v>1</v>
      </c>
      <c r="Q4343" s="10">
        <v>0</v>
      </c>
      <c r="R4343" s="10" t="b">
        <v>0</v>
      </c>
      <c r="S4343" s="10">
        <v>101.000000000008</v>
      </c>
      <c r="T4343" s="10" t="s">
        <v>59</v>
      </c>
      <c r="U4343" s="22">
        <v>4438</v>
      </c>
      <c r="V4343" s="10">
        <v>18592</v>
      </c>
      <c r="W4343" s="22">
        <v>1.07</v>
      </c>
    </row>
    <row r="4344" spans="1:23" s="5" customFormat="1" x14ac:dyDescent="0.3">
      <c r="A4344" s="20">
        <v>4342</v>
      </c>
      <c r="C4344" s="11" t="s">
        <v>154</v>
      </c>
      <c r="E4344" s="10">
        <v>96884997118.307007</v>
      </c>
      <c r="F4344" s="10">
        <v>5</v>
      </c>
      <c r="G4344" s="22">
        <f t="shared" si="529"/>
        <v>3.7723018012047874E+35</v>
      </c>
      <c r="H4344" s="22">
        <f t="shared" si="530"/>
        <v>122245215.87110648</v>
      </c>
      <c r="I4344" s="22">
        <f t="shared" si="531"/>
        <v>2.6635416184987557E+22</v>
      </c>
      <c r="J4344" s="10">
        <v>1</v>
      </c>
      <c r="K4344" s="10">
        <v>11</v>
      </c>
      <c r="L4344" s="10">
        <v>5</v>
      </c>
      <c r="M4344" s="10">
        <v>10000</v>
      </c>
      <c r="N4344" s="10">
        <v>10000</v>
      </c>
      <c r="O4344" s="10">
        <v>30</v>
      </c>
      <c r="P4344" s="10" t="b">
        <v>1</v>
      </c>
      <c r="Q4344" s="10">
        <v>0</v>
      </c>
      <c r="R4344" s="10" t="b">
        <v>0</v>
      </c>
      <c r="S4344" s="10">
        <v>101.000000000008</v>
      </c>
      <c r="T4344" s="10" t="s">
        <v>59</v>
      </c>
      <c r="U4344" s="22">
        <v>4439</v>
      </c>
      <c r="V4344" s="10">
        <v>18599</v>
      </c>
      <c r="W4344" s="22">
        <v>1.07</v>
      </c>
    </row>
    <row r="4345" spans="1:23" s="5" customFormat="1" x14ac:dyDescent="0.3">
      <c r="A4345" s="20">
        <v>4343</v>
      </c>
      <c r="C4345" s="11" t="s">
        <v>154</v>
      </c>
      <c r="E4345" s="10">
        <v>96884997118.307007</v>
      </c>
      <c r="F4345" s="10">
        <v>5</v>
      </c>
      <c r="G4345" s="22">
        <f t="shared" si="529"/>
        <v>3.7808071984551705E+35</v>
      </c>
      <c r="H4345" s="22">
        <f t="shared" si="530"/>
        <v>122305359.5331807</v>
      </c>
      <c r="I4345" s="22">
        <f t="shared" si="531"/>
        <v>2.667274723799972E+22</v>
      </c>
      <c r="J4345" s="10">
        <v>1</v>
      </c>
      <c r="K4345" s="10">
        <v>11</v>
      </c>
      <c r="L4345" s="10">
        <v>5</v>
      </c>
      <c r="M4345" s="10">
        <v>10000</v>
      </c>
      <c r="N4345" s="10">
        <v>10000</v>
      </c>
      <c r="O4345" s="10">
        <v>30</v>
      </c>
      <c r="P4345" s="10" t="b">
        <v>1</v>
      </c>
      <c r="Q4345" s="10">
        <v>0</v>
      </c>
      <c r="R4345" s="10" t="b">
        <v>0</v>
      </c>
      <c r="S4345" s="10">
        <v>101.000000000008</v>
      </c>
      <c r="T4345" s="10" t="s">
        <v>59</v>
      </c>
      <c r="U4345" s="22">
        <v>4440</v>
      </c>
      <c r="V4345" s="10">
        <v>18606</v>
      </c>
      <c r="W4345" s="22">
        <v>1.07</v>
      </c>
    </row>
    <row r="4346" spans="1:23" s="5" customFormat="1" x14ac:dyDescent="0.3">
      <c r="A4346" s="20">
        <v>4344</v>
      </c>
      <c r="C4346" s="11" t="s">
        <v>154</v>
      </c>
      <c r="E4346" s="10">
        <v>96884997118.307007</v>
      </c>
      <c r="F4346" s="10">
        <v>5</v>
      </c>
      <c r="G4346" s="22">
        <f t="shared" si="529"/>
        <v>3.7893298079831756E+35</v>
      </c>
      <c r="H4346" s="22">
        <f t="shared" si="530"/>
        <v>122365518.95826636</v>
      </c>
      <c r="I4346" s="22">
        <f t="shared" si="531"/>
        <v>2.6710121999841901E+22</v>
      </c>
      <c r="J4346" s="10">
        <v>1</v>
      </c>
      <c r="K4346" s="10">
        <v>11</v>
      </c>
      <c r="L4346" s="10">
        <v>5</v>
      </c>
      <c r="M4346" s="10">
        <v>10000</v>
      </c>
      <c r="N4346" s="10">
        <v>10000</v>
      </c>
      <c r="O4346" s="10">
        <v>30</v>
      </c>
      <c r="P4346" s="10" t="b">
        <v>1</v>
      </c>
      <c r="Q4346" s="10">
        <v>0</v>
      </c>
      <c r="R4346" s="10" t="b">
        <v>0</v>
      </c>
      <c r="S4346" s="10">
        <v>101.000000000008</v>
      </c>
      <c r="T4346" s="10" t="s">
        <v>59</v>
      </c>
      <c r="U4346" s="22">
        <v>4441</v>
      </c>
      <c r="V4346" s="10">
        <v>18613</v>
      </c>
      <c r="W4346" s="22">
        <v>1.07</v>
      </c>
    </row>
    <row r="4347" spans="1:23" s="5" customFormat="1" x14ac:dyDescent="0.3">
      <c r="A4347" s="20">
        <v>4345</v>
      </c>
      <c r="C4347" s="11" t="s">
        <v>154</v>
      </c>
      <c r="E4347" s="10">
        <v>96884997118.307007</v>
      </c>
      <c r="F4347" s="10">
        <v>5</v>
      </c>
      <c r="G4347" s="22">
        <f t="shared" si="529"/>
        <v>3.7978696606469767E+35</v>
      </c>
      <c r="H4347" s="22">
        <f t="shared" si="530"/>
        <v>122425694.14687218</v>
      </c>
      <c r="I4347" s="22">
        <f t="shared" si="531"/>
        <v>2.6747540511611429E+22</v>
      </c>
      <c r="J4347" s="10">
        <v>1</v>
      </c>
      <c r="K4347" s="10">
        <v>11</v>
      </c>
      <c r="L4347" s="10">
        <v>5</v>
      </c>
      <c r="M4347" s="10">
        <v>10000</v>
      </c>
      <c r="N4347" s="10">
        <v>10000</v>
      </c>
      <c r="O4347" s="10">
        <v>30</v>
      </c>
      <c r="P4347" s="10" t="b">
        <v>1</v>
      </c>
      <c r="Q4347" s="10">
        <v>0</v>
      </c>
      <c r="R4347" s="10" t="b">
        <v>0</v>
      </c>
      <c r="S4347" s="10">
        <v>101.000000000008</v>
      </c>
      <c r="T4347" s="10" t="s">
        <v>59</v>
      </c>
      <c r="U4347" s="22">
        <v>4442</v>
      </c>
      <c r="V4347" s="10">
        <v>18620</v>
      </c>
      <c r="W4347" s="22">
        <v>1.07</v>
      </c>
    </row>
    <row r="4348" spans="1:23" s="5" customFormat="1" x14ac:dyDescent="0.3">
      <c r="A4348" s="20">
        <v>4346</v>
      </c>
      <c r="C4348" s="11" t="s">
        <v>154</v>
      </c>
      <c r="E4348" s="10">
        <v>96884997118.307007</v>
      </c>
      <c r="F4348" s="10">
        <v>5</v>
      </c>
      <c r="G4348" s="22">
        <f t="shared" si="529"/>
        <v>3.8064267873525468E+35</v>
      </c>
      <c r="H4348" s="22">
        <f t="shared" si="530"/>
        <v>122485885.09950592</v>
      </c>
      <c r="I4348" s="22">
        <f t="shared" si="531"/>
        <v>2.6785002814433581E+22</v>
      </c>
      <c r="J4348" s="10">
        <v>1</v>
      </c>
      <c r="K4348" s="10">
        <v>11</v>
      </c>
      <c r="L4348" s="10">
        <v>5</v>
      </c>
      <c r="M4348" s="10">
        <v>10000</v>
      </c>
      <c r="N4348" s="10">
        <v>10000</v>
      </c>
      <c r="O4348" s="10">
        <v>30</v>
      </c>
      <c r="P4348" s="10" t="b">
        <v>1</v>
      </c>
      <c r="Q4348" s="10">
        <v>0</v>
      </c>
      <c r="R4348" s="10" t="b">
        <v>0</v>
      </c>
      <c r="S4348" s="10">
        <v>101.000000000008</v>
      </c>
      <c r="T4348" s="10" t="s">
        <v>59</v>
      </c>
      <c r="U4348" s="22">
        <v>4443</v>
      </c>
      <c r="V4348" s="10">
        <v>18627</v>
      </c>
      <c r="W4348" s="22">
        <v>1.07</v>
      </c>
    </row>
    <row r="4349" spans="1:23" s="5" customFormat="1" x14ac:dyDescent="0.3">
      <c r="A4349" s="20">
        <v>4347</v>
      </c>
      <c r="C4349" s="11" t="s">
        <v>154</v>
      </c>
      <c r="E4349" s="10">
        <v>96884997118.307007</v>
      </c>
      <c r="F4349" s="10">
        <v>5</v>
      </c>
      <c r="G4349" s="22">
        <f t="shared" si="529"/>
        <v>3.8150012190543171E+35</v>
      </c>
      <c r="H4349" s="22">
        <f t="shared" si="530"/>
        <v>122546091.81667493</v>
      </c>
      <c r="I4349" s="22">
        <f t="shared" si="531"/>
        <v>2.6822508949463443E+22</v>
      </c>
      <c r="J4349" s="10">
        <v>1</v>
      </c>
      <c r="K4349" s="10">
        <v>11</v>
      </c>
      <c r="L4349" s="10">
        <v>5</v>
      </c>
      <c r="M4349" s="10">
        <v>10000</v>
      </c>
      <c r="N4349" s="10">
        <v>10000</v>
      </c>
      <c r="O4349" s="10">
        <v>30</v>
      </c>
      <c r="P4349" s="10" t="b">
        <v>1</v>
      </c>
      <c r="Q4349" s="10">
        <v>0</v>
      </c>
      <c r="R4349" s="10" t="b">
        <v>0</v>
      </c>
      <c r="S4349" s="10">
        <v>101.000000000008</v>
      </c>
      <c r="T4349" s="10" t="s">
        <v>59</v>
      </c>
      <c r="U4349" s="22">
        <v>4444</v>
      </c>
      <c r="V4349" s="10">
        <v>18634</v>
      </c>
      <c r="W4349" s="22">
        <v>1.07</v>
      </c>
    </row>
    <row r="4350" spans="1:23" s="5" customFormat="1" x14ac:dyDescent="0.3">
      <c r="A4350" s="20">
        <v>4348</v>
      </c>
      <c r="C4350" s="11" t="s">
        <v>154</v>
      </c>
      <c r="E4350" s="10">
        <v>96884997118.307007</v>
      </c>
      <c r="F4350" s="10">
        <v>5</v>
      </c>
      <c r="G4350" s="22">
        <f t="shared" si="529"/>
        <v>3.8235929867550775E+35</v>
      </c>
      <c r="H4350" s="22">
        <f t="shared" si="530"/>
        <v>122606314.29888733</v>
      </c>
      <c r="I4350" s="22">
        <f t="shared" si="531"/>
        <v>2.6860058957885368E+22</v>
      </c>
      <c r="J4350" s="10">
        <v>1</v>
      </c>
      <c r="K4350" s="10">
        <v>11</v>
      </c>
      <c r="L4350" s="10">
        <v>5</v>
      </c>
      <c r="M4350" s="10">
        <v>10000</v>
      </c>
      <c r="N4350" s="10">
        <v>10000</v>
      </c>
      <c r="O4350" s="10">
        <v>30</v>
      </c>
      <c r="P4350" s="10" t="b">
        <v>1</v>
      </c>
      <c r="Q4350" s="10">
        <v>0</v>
      </c>
      <c r="R4350" s="10" t="b">
        <v>0</v>
      </c>
      <c r="S4350" s="10">
        <v>101.000000000008</v>
      </c>
      <c r="T4350" s="10" t="s">
        <v>59</v>
      </c>
      <c r="U4350" s="22">
        <v>4445</v>
      </c>
      <c r="V4350" s="10">
        <v>18641</v>
      </c>
      <c r="W4350" s="22">
        <v>1.07</v>
      </c>
    </row>
    <row r="4351" spans="1:23" s="5" customFormat="1" x14ac:dyDescent="0.3">
      <c r="A4351" s="20">
        <v>4349</v>
      </c>
      <c r="C4351" s="11" t="s">
        <v>154</v>
      </c>
      <c r="E4351" s="10">
        <v>96884997118.307007</v>
      </c>
      <c r="F4351" s="10">
        <v>5</v>
      </c>
      <c r="G4351" s="22">
        <f t="shared" si="529"/>
        <v>3.8322021215059341E+35</v>
      </c>
      <c r="H4351" s="22">
        <f t="shared" si="530"/>
        <v>122666552.5466508</v>
      </c>
      <c r="I4351" s="22">
        <f t="shared" si="531"/>
        <v>2.6897652880912629E+22</v>
      </c>
      <c r="J4351" s="10">
        <v>1</v>
      </c>
      <c r="K4351" s="10">
        <v>11</v>
      </c>
      <c r="L4351" s="10">
        <v>5</v>
      </c>
      <c r="M4351" s="10">
        <v>10000</v>
      </c>
      <c r="N4351" s="10">
        <v>10000</v>
      </c>
      <c r="O4351" s="10">
        <v>30</v>
      </c>
      <c r="P4351" s="10" t="b">
        <v>1</v>
      </c>
      <c r="Q4351" s="10">
        <v>0</v>
      </c>
      <c r="R4351" s="10" t="b">
        <v>0</v>
      </c>
      <c r="S4351" s="10">
        <v>101.000000000008</v>
      </c>
      <c r="T4351" s="10" t="s">
        <v>59</v>
      </c>
      <c r="U4351" s="22">
        <v>4446</v>
      </c>
      <c r="V4351" s="10">
        <v>18648</v>
      </c>
      <c r="W4351" s="22">
        <v>1.07</v>
      </c>
    </row>
    <row r="4352" spans="1:23" s="5" customFormat="1" x14ac:dyDescent="0.3">
      <c r="A4352" s="20">
        <v>4350</v>
      </c>
      <c r="C4352" s="11" t="s">
        <v>154</v>
      </c>
      <c r="E4352" s="10">
        <v>96884997118.307007</v>
      </c>
      <c r="F4352" s="10">
        <v>5</v>
      </c>
      <c r="G4352" s="22">
        <f t="shared" si="529"/>
        <v>3.8408286544064247E+35</v>
      </c>
      <c r="H4352" s="22">
        <f t="shared" si="530"/>
        <v>122726806.56047294</v>
      </c>
      <c r="I4352" s="22">
        <f t="shared" si="531"/>
        <v>2.6935290759787783E+22</v>
      </c>
      <c r="J4352" s="10">
        <v>1</v>
      </c>
      <c r="K4352" s="10">
        <v>11</v>
      </c>
      <c r="L4352" s="10">
        <v>5</v>
      </c>
      <c r="M4352" s="10">
        <v>10000</v>
      </c>
      <c r="N4352" s="10">
        <v>10000</v>
      </c>
      <c r="O4352" s="10">
        <v>30</v>
      </c>
      <c r="P4352" s="10" t="b">
        <v>1</v>
      </c>
      <c r="Q4352" s="10">
        <v>0</v>
      </c>
      <c r="R4352" s="10" t="b">
        <v>0</v>
      </c>
      <c r="S4352" s="10">
        <v>101.000000000008</v>
      </c>
      <c r="T4352" s="10" t="s">
        <v>59</v>
      </c>
      <c r="U4352" s="22">
        <v>4447</v>
      </c>
      <c r="V4352" s="10">
        <v>18655</v>
      </c>
      <c r="W4352" s="22">
        <v>1.07</v>
      </c>
    </row>
    <row r="4353" spans="1:23" s="12" customFormat="1" x14ac:dyDescent="0.3">
      <c r="A4353" s="23">
        <v>4351</v>
      </c>
      <c r="C4353" s="24" t="s">
        <v>154</v>
      </c>
      <c r="E4353" s="14">
        <v>96884997118.307007</v>
      </c>
      <c r="F4353" s="14">
        <v>5</v>
      </c>
      <c r="G4353" s="22">
        <f>A4353^9.8+A4353^4+100*A4353+100</f>
        <v>4.5516935653369591E+35</v>
      </c>
      <c r="H4353" s="25">
        <f t="shared" si="530"/>
        <v>122787076.34086044</v>
      </c>
      <c r="I4353" s="25">
        <f t="shared" si="531"/>
        <v>2.6972972635782497E+22</v>
      </c>
      <c r="J4353" s="14">
        <v>1</v>
      </c>
      <c r="K4353" s="14">
        <v>11</v>
      </c>
      <c r="L4353" s="14">
        <v>5</v>
      </c>
      <c r="M4353" s="14">
        <v>10000</v>
      </c>
      <c r="N4353" s="14">
        <v>10000</v>
      </c>
      <c r="O4353" s="14">
        <v>30</v>
      </c>
      <c r="P4353" s="14" t="b">
        <v>1</v>
      </c>
      <c r="Q4353" s="14">
        <v>0</v>
      </c>
      <c r="R4353" s="14" t="b">
        <v>0</v>
      </c>
      <c r="S4353" s="14">
        <v>101.000000000008</v>
      </c>
      <c r="T4353" s="14" t="s">
        <v>59</v>
      </c>
      <c r="U4353" s="25">
        <v>4448</v>
      </c>
      <c r="V4353" s="14">
        <v>18662</v>
      </c>
      <c r="W4353" s="25">
        <v>1.07</v>
      </c>
    </row>
    <row r="4354" spans="1:23" s="12" customFormat="1" x14ac:dyDescent="0.3">
      <c r="A4354" s="23">
        <v>4352</v>
      </c>
      <c r="C4354" s="24" t="s">
        <v>154</v>
      </c>
      <c r="E4354" s="14">
        <v>96884997118.307007</v>
      </c>
      <c r="F4354" s="14">
        <v>5</v>
      </c>
      <c r="G4354" s="22">
        <f t="shared" ref="G4354:G4402" si="532">A4354^9.8+A4354^4+100*A4354+100</f>
        <v>4.561955972336053E+35</v>
      </c>
      <c r="H4354" s="25">
        <f t="shared" si="530"/>
        <v>122847361.88832255</v>
      </c>
      <c r="I4354" s="25">
        <f t="shared" si="531"/>
        <v>2.7010698550198716E+22</v>
      </c>
      <c r="J4354" s="14">
        <v>1</v>
      </c>
      <c r="K4354" s="14">
        <v>11</v>
      </c>
      <c r="L4354" s="14">
        <v>5</v>
      </c>
      <c r="M4354" s="14">
        <v>10000</v>
      </c>
      <c r="N4354" s="14">
        <v>10000</v>
      </c>
      <c r="O4354" s="14">
        <v>30</v>
      </c>
      <c r="P4354" s="14" t="b">
        <v>1</v>
      </c>
      <c r="Q4354" s="14">
        <v>0</v>
      </c>
      <c r="R4354" s="14" t="b">
        <v>0</v>
      </c>
      <c r="S4354" s="14">
        <v>101.000000000008</v>
      </c>
      <c r="T4354" s="14" t="s">
        <v>59</v>
      </c>
      <c r="U4354" s="25">
        <v>4449</v>
      </c>
      <c r="V4354" s="14">
        <v>18669</v>
      </c>
      <c r="W4354" s="25">
        <v>1.07</v>
      </c>
    </row>
    <row r="4355" spans="1:23" s="12" customFormat="1" x14ac:dyDescent="0.3">
      <c r="A4355" s="23">
        <v>4353</v>
      </c>
      <c r="C4355" s="24" t="s">
        <v>154</v>
      </c>
      <c r="E4355" s="14">
        <v>96884997118.307007</v>
      </c>
      <c r="F4355" s="14">
        <v>5</v>
      </c>
      <c r="G4355" s="22">
        <f t="shared" si="532"/>
        <v>4.5722391515193187E+35</v>
      </c>
      <c r="H4355" s="25">
        <f t="shared" si="530"/>
        <v>122907663.20336492</v>
      </c>
      <c r="I4355" s="25">
        <f t="shared" si="531"/>
        <v>2.7048468544366188E+22</v>
      </c>
      <c r="J4355" s="14">
        <v>1</v>
      </c>
      <c r="K4355" s="14">
        <v>11</v>
      </c>
      <c r="L4355" s="14">
        <v>5</v>
      </c>
      <c r="M4355" s="14">
        <v>10000</v>
      </c>
      <c r="N4355" s="14">
        <v>10000</v>
      </c>
      <c r="O4355" s="14">
        <v>30</v>
      </c>
      <c r="P4355" s="14" t="b">
        <v>1</v>
      </c>
      <c r="Q4355" s="14">
        <v>0</v>
      </c>
      <c r="R4355" s="14" t="b">
        <v>0</v>
      </c>
      <c r="S4355" s="14">
        <v>101.000000000008</v>
      </c>
      <c r="T4355" s="14" t="s">
        <v>59</v>
      </c>
      <c r="U4355" s="25">
        <v>4450</v>
      </c>
      <c r="V4355" s="14">
        <v>18676</v>
      </c>
      <c r="W4355" s="25">
        <v>1.07</v>
      </c>
    </row>
    <row r="4356" spans="1:23" s="12" customFormat="1" x14ac:dyDescent="0.3">
      <c r="A4356" s="23">
        <v>4354</v>
      </c>
      <c r="C4356" s="24" t="s">
        <v>154</v>
      </c>
      <c r="E4356" s="14">
        <v>96884997118.307007</v>
      </c>
      <c r="F4356" s="14">
        <v>5</v>
      </c>
      <c r="G4356" s="22">
        <f t="shared" si="532"/>
        <v>4.5825431401454073E+35</v>
      </c>
      <c r="H4356" s="25">
        <f t="shared" si="530"/>
        <v>122967980.28649496</v>
      </c>
      <c r="I4356" s="25">
        <f t="shared" si="531"/>
        <v>2.7086282659644379E+22</v>
      </c>
      <c r="J4356" s="14">
        <v>1</v>
      </c>
      <c r="K4356" s="14">
        <v>11</v>
      </c>
      <c r="L4356" s="14">
        <v>5</v>
      </c>
      <c r="M4356" s="14">
        <v>10000</v>
      </c>
      <c r="N4356" s="14">
        <v>10000</v>
      </c>
      <c r="O4356" s="14">
        <v>30</v>
      </c>
      <c r="P4356" s="14" t="b">
        <v>1</v>
      </c>
      <c r="Q4356" s="14">
        <v>0</v>
      </c>
      <c r="R4356" s="14" t="b">
        <v>0</v>
      </c>
      <c r="S4356" s="14">
        <v>101.000000000008</v>
      </c>
      <c r="T4356" s="14" t="s">
        <v>59</v>
      </c>
      <c r="U4356" s="25">
        <v>4451</v>
      </c>
      <c r="V4356" s="14">
        <v>18683</v>
      </c>
      <c r="W4356" s="25">
        <v>1.07</v>
      </c>
    </row>
    <row r="4357" spans="1:23" s="12" customFormat="1" x14ac:dyDescent="0.3">
      <c r="A4357" s="23">
        <v>4355</v>
      </c>
      <c r="C4357" s="24" t="s">
        <v>154</v>
      </c>
      <c r="E4357" s="14">
        <v>96884997118.307007</v>
      </c>
      <c r="F4357" s="14">
        <v>5</v>
      </c>
      <c r="G4357" s="22">
        <f t="shared" si="532"/>
        <v>4.5928679755313169E+35</v>
      </c>
      <c r="H4357" s="25">
        <f t="shared" si="530"/>
        <v>123028313.13822038</v>
      </c>
      <c r="I4357" s="25">
        <f t="shared" si="531"/>
        <v>2.7124140937422874E+22</v>
      </c>
      <c r="J4357" s="14">
        <v>1</v>
      </c>
      <c r="K4357" s="14">
        <v>11</v>
      </c>
      <c r="L4357" s="14">
        <v>5</v>
      </c>
      <c r="M4357" s="14">
        <v>10000</v>
      </c>
      <c r="N4357" s="14">
        <v>10000</v>
      </c>
      <c r="O4357" s="14">
        <v>30</v>
      </c>
      <c r="P4357" s="14" t="b">
        <v>1</v>
      </c>
      <c r="Q4357" s="14">
        <v>0</v>
      </c>
      <c r="R4357" s="14" t="b">
        <v>0</v>
      </c>
      <c r="S4357" s="14">
        <v>101.000000000008</v>
      </c>
      <c r="T4357" s="14" t="s">
        <v>59</v>
      </c>
      <c r="U4357" s="25">
        <v>4452</v>
      </c>
      <c r="V4357" s="14">
        <v>18690</v>
      </c>
      <c r="W4357" s="25">
        <v>1.07</v>
      </c>
    </row>
    <row r="4358" spans="1:23" s="12" customFormat="1" x14ac:dyDescent="0.3">
      <c r="A4358" s="23">
        <v>4356</v>
      </c>
      <c r="C4358" s="24" t="s">
        <v>154</v>
      </c>
      <c r="E4358" s="14">
        <v>96884997118.307007</v>
      </c>
      <c r="F4358" s="14">
        <v>5</v>
      </c>
      <c r="G4358" s="22">
        <f t="shared" si="532"/>
        <v>4.6032136950522104E+35</v>
      </c>
      <c r="H4358" s="25">
        <f t="shared" si="530"/>
        <v>123088661.75904796</v>
      </c>
      <c r="I4358" s="25">
        <f t="shared" si="531"/>
        <v>2.7162043419119472E+22</v>
      </c>
      <c r="J4358" s="14">
        <v>1</v>
      </c>
      <c r="K4358" s="14">
        <v>11</v>
      </c>
      <c r="L4358" s="14">
        <v>5</v>
      </c>
      <c r="M4358" s="14">
        <v>10000</v>
      </c>
      <c r="N4358" s="14">
        <v>10000</v>
      </c>
      <c r="O4358" s="14">
        <v>30</v>
      </c>
      <c r="P4358" s="14" t="b">
        <v>1</v>
      </c>
      <c r="Q4358" s="14">
        <v>0</v>
      </c>
      <c r="R4358" s="14" t="b">
        <v>0</v>
      </c>
      <c r="S4358" s="14">
        <v>101.000000000008</v>
      </c>
      <c r="T4358" s="14" t="s">
        <v>59</v>
      </c>
      <c r="U4358" s="25">
        <v>4453</v>
      </c>
      <c r="V4358" s="14">
        <v>18697</v>
      </c>
      <c r="W4358" s="25">
        <v>1.07</v>
      </c>
    </row>
    <row r="4359" spans="1:23" s="12" customFormat="1" x14ac:dyDescent="0.3">
      <c r="A4359" s="23">
        <v>4357</v>
      </c>
      <c r="C4359" s="24" t="s">
        <v>154</v>
      </c>
      <c r="E4359" s="14">
        <v>96884997118.307007</v>
      </c>
      <c r="F4359" s="14">
        <v>5</v>
      </c>
      <c r="G4359" s="22">
        <f t="shared" si="532"/>
        <v>4.6135803361417526E+35</v>
      </c>
      <c r="H4359" s="25">
        <f t="shared" si="530"/>
        <v>123149026.14948441</v>
      </c>
      <c r="I4359" s="25">
        <f t="shared" si="531"/>
        <v>2.7199990146182114E+22</v>
      </c>
      <c r="J4359" s="14">
        <v>1</v>
      </c>
      <c r="K4359" s="14">
        <v>11</v>
      </c>
      <c r="L4359" s="14">
        <v>5</v>
      </c>
      <c r="M4359" s="14">
        <v>10000</v>
      </c>
      <c r="N4359" s="14">
        <v>10000</v>
      </c>
      <c r="O4359" s="14">
        <v>30</v>
      </c>
      <c r="P4359" s="14" t="b">
        <v>1</v>
      </c>
      <c r="Q4359" s="14">
        <v>0</v>
      </c>
      <c r="R4359" s="14" t="b">
        <v>0</v>
      </c>
      <c r="S4359" s="14">
        <v>101.000000000008</v>
      </c>
      <c r="T4359" s="14" t="s">
        <v>59</v>
      </c>
      <c r="U4359" s="25">
        <v>4454</v>
      </c>
      <c r="V4359" s="14">
        <v>18704</v>
      </c>
      <c r="W4359" s="25">
        <v>1.07</v>
      </c>
    </row>
    <row r="4360" spans="1:23" s="12" customFormat="1" x14ac:dyDescent="0.3">
      <c r="A4360" s="23">
        <v>4358</v>
      </c>
      <c r="C4360" s="24" t="s">
        <v>154</v>
      </c>
      <c r="E4360" s="14">
        <v>96884997118.307007</v>
      </c>
      <c r="F4360" s="14">
        <v>5</v>
      </c>
      <c r="G4360" s="22">
        <f t="shared" si="532"/>
        <v>4.6239679362921246E+35</v>
      </c>
      <c r="H4360" s="25">
        <f t="shared" si="530"/>
        <v>123209406.31003635</v>
      </c>
      <c r="I4360" s="25">
        <f t="shared" si="531"/>
        <v>2.7237981160087551E+22</v>
      </c>
      <c r="J4360" s="14">
        <v>1</v>
      </c>
      <c r="K4360" s="14">
        <v>11</v>
      </c>
      <c r="L4360" s="14">
        <v>5</v>
      </c>
      <c r="M4360" s="14">
        <v>10000</v>
      </c>
      <c r="N4360" s="14">
        <v>10000</v>
      </c>
      <c r="O4360" s="14">
        <v>30</v>
      </c>
      <c r="P4360" s="14" t="b">
        <v>1</v>
      </c>
      <c r="Q4360" s="14">
        <v>0</v>
      </c>
      <c r="R4360" s="14" t="b">
        <v>0</v>
      </c>
      <c r="S4360" s="14">
        <v>101.000000000008</v>
      </c>
      <c r="T4360" s="14" t="s">
        <v>59</v>
      </c>
      <c r="U4360" s="25">
        <v>4455</v>
      </c>
      <c r="V4360" s="14">
        <v>18711</v>
      </c>
      <c r="W4360" s="25">
        <v>1.07</v>
      </c>
    </row>
    <row r="4361" spans="1:23" s="12" customFormat="1" x14ac:dyDescent="0.3">
      <c r="A4361" s="23">
        <v>4359</v>
      </c>
      <c r="C4361" s="24" t="s">
        <v>154</v>
      </c>
      <c r="E4361" s="14">
        <v>96884997118.307007</v>
      </c>
      <c r="F4361" s="14">
        <v>5</v>
      </c>
      <c r="G4361" s="22">
        <f t="shared" si="532"/>
        <v>4.6343765330537685E+35</v>
      </c>
      <c r="H4361" s="25">
        <f t="shared" si="530"/>
        <v>123269802.24121073</v>
      </c>
      <c r="I4361" s="25">
        <f t="shared" si="531"/>
        <v>2.7276016502341735E+22</v>
      </c>
      <c r="J4361" s="14">
        <v>1</v>
      </c>
      <c r="K4361" s="14">
        <v>11</v>
      </c>
      <c r="L4361" s="14">
        <v>5</v>
      </c>
      <c r="M4361" s="14">
        <v>10000</v>
      </c>
      <c r="N4361" s="14">
        <v>10000</v>
      </c>
      <c r="O4361" s="14">
        <v>30</v>
      </c>
      <c r="P4361" s="14" t="b">
        <v>1</v>
      </c>
      <c r="Q4361" s="14">
        <v>0</v>
      </c>
      <c r="R4361" s="14" t="b">
        <v>0</v>
      </c>
      <c r="S4361" s="14">
        <v>101.000000000008</v>
      </c>
      <c r="T4361" s="14" t="s">
        <v>59</v>
      </c>
      <c r="U4361" s="25">
        <v>4456</v>
      </c>
      <c r="V4361" s="14">
        <v>18718</v>
      </c>
      <c r="W4361" s="25">
        <v>1.07</v>
      </c>
    </row>
    <row r="4362" spans="1:23" s="12" customFormat="1" x14ac:dyDescent="0.3">
      <c r="A4362" s="23">
        <v>4360</v>
      </c>
      <c r="C4362" s="24" t="s">
        <v>154</v>
      </c>
      <c r="E4362" s="14">
        <v>96884997118.307007</v>
      </c>
      <c r="F4362" s="14">
        <v>5</v>
      </c>
      <c r="G4362" s="22">
        <f t="shared" si="532"/>
        <v>4.6448061640361897E+35</v>
      </c>
      <c r="H4362" s="25">
        <f t="shared" si="530"/>
        <v>123330213.94351357</v>
      </c>
      <c r="I4362" s="25">
        <f t="shared" si="531"/>
        <v>2.7314096214480618E+22</v>
      </c>
      <c r="J4362" s="14">
        <v>1</v>
      </c>
      <c r="K4362" s="14">
        <v>11</v>
      </c>
      <c r="L4362" s="14">
        <v>5</v>
      </c>
      <c r="M4362" s="14">
        <v>10000</v>
      </c>
      <c r="N4362" s="14">
        <v>10000</v>
      </c>
      <c r="O4362" s="14">
        <v>30</v>
      </c>
      <c r="P4362" s="14" t="b">
        <v>1</v>
      </c>
      <c r="Q4362" s="14">
        <v>0</v>
      </c>
      <c r="R4362" s="14" t="b">
        <v>0</v>
      </c>
      <c r="S4362" s="14">
        <v>101.000000000008</v>
      </c>
      <c r="T4362" s="14" t="s">
        <v>59</v>
      </c>
      <c r="U4362" s="25">
        <v>4457</v>
      </c>
      <c r="V4362" s="14">
        <v>18725</v>
      </c>
      <c r="W4362" s="25">
        <v>1.07</v>
      </c>
    </row>
    <row r="4363" spans="1:23" s="12" customFormat="1" x14ac:dyDescent="0.3">
      <c r="A4363" s="23">
        <v>4361</v>
      </c>
      <c r="C4363" s="24" t="s">
        <v>154</v>
      </c>
      <c r="E4363" s="14">
        <v>96884997118.307007</v>
      </c>
      <c r="F4363" s="14">
        <v>5</v>
      </c>
      <c r="G4363" s="22">
        <f t="shared" si="532"/>
        <v>4.655256866907444E+35</v>
      </c>
      <c r="H4363" s="25">
        <f t="shared" si="530"/>
        <v>123390641.41745253</v>
      </c>
      <c r="I4363" s="25">
        <f t="shared" si="531"/>
        <v>2.7352220338069371E+22</v>
      </c>
      <c r="J4363" s="14">
        <v>1</v>
      </c>
      <c r="K4363" s="14">
        <v>11</v>
      </c>
      <c r="L4363" s="14">
        <v>5</v>
      </c>
      <c r="M4363" s="14">
        <v>10000</v>
      </c>
      <c r="N4363" s="14">
        <v>10000</v>
      </c>
      <c r="O4363" s="14">
        <v>30</v>
      </c>
      <c r="P4363" s="14" t="b">
        <v>1</v>
      </c>
      <c r="Q4363" s="14">
        <v>0</v>
      </c>
      <c r="R4363" s="14" t="b">
        <v>0</v>
      </c>
      <c r="S4363" s="14">
        <v>101.000000000008</v>
      </c>
      <c r="T4363" s="14" t="s">
        <v>59</v>
      </c>
      <c r="U4363" s="25">
        <v>4458</v>
      </c>
      <c r="V4363" s="14">
        <v>18732</v>
      </c>
      <c r="W4363" s="25">
        <v>1.07</v>
      </c>
    </row>
    <row r="4364" spans="1:23" s="12" customFormat="1" x14ac:dyDescent="0.3">
      <c r="A4364" s="23">
        <v>4362</v>
      </c>
      <c r="C4364" s="24" t="s">
        <v>154</v>
      </c>
      <c r="E4364" s="14">
        <v>96884997118.307007</v>
      </c>
      <c r="F4364" s="14">
        <v>5</v>
      </c>
      <c r="G4364" s="22">
        <f t="shared" si="532"/>
        <v>4.6657286793942774E+35</v>
      </c>
      <c r="H4364" s="25">
        <f t="shared" si="530"/>
        <v>123451084.66353253</v>
      </c>
      <c r="I4364" s="25">
        <f t="shared" si="531"/>
        <v>2.7390388914702019E+22</v>
      </c>
      <c r="J4364" s="14">
        <v>1</v>
      </c>
      <c r="K4364" s="14">
        <v>11</v>
      </c>
      <c r="L4364" s="14">
        <v>5</v>
      </c>
      <c r="M4364" s="14">
        <v>10000</v>
      </c>
      <c r="N4364" s="14">
        <v>10000</v>
      </c>
      <c r="O4364" s="14">
        <v>30</v>
      </c>
      <c r="P4364" s="14" t="b">
        <v>1</v>
      </c>
      <c r="Q4364" s="14">
        <v>0</v>
      </c>
      <c r="R4364" s="14" t="b">
        <v>0</v>
      </c>
      <c r="S4364" s="14">
        <v>101.000000000008</v>
      </c>
      <c r="T4364" s="14" t="s">
        <v>59</v>
      </c>
      <c r="U4364" s="25">
        <v>4459</v>
      </c>
      <c r="V4364" s="14">
        <v>18739</v>
      </c>
      <c r="W4364" s="25">
        <v>1.07</v>
      </c>
    </row>
    <row r="4365" spans="1:23" s="12" customFormat="1" x14ac:dyDescent="0.3">
      <c r="A4365" s="23">
        <v>4363</v>
      </c>
      <c r="C4365" s="24" t="s">
        <v>154</v>
      </c>
      <c r="E4365" s="14">
        <v>96884997118.307007</v>
      </c>
      <c r="F4365" s="14">
        <v>5</v>
      </c>
      <c r="G4365" s="22">
        <f t="shared" si="532"/>
        <v>4.676221639282405E+35</v>
      </c>
      <c r="H4365" s="25">
        <f t="shared" si="530"/>
        <v>123511543.68226147</v>
      </c>
      <c r="I4365" s="25">
        <f t="shared" si="531"/>
        <v>2.7428601986002813E+22</v>
      </c>
      <c r="J4365" s="14">
        <v>1</v>
      </c>
      <c r="K4365" s="14">
        <v>11</v>
      </c>
      <c r="L4365" s="14">
        <v>5</v>
      </c>
      <c r="M4365" s="14">
        <v>10000</v>
      </c>
      <c r="N4365" s="14">
        <v>10000</v>
      </c>
      <c r="O4365" s="14">
        <v>30</v>
      </c>
      <c r="P4365" s="14" t="b">
        <v>1</v>
      </c>
      <c r="Q4365" s="14">
        <v>0</v>
      </c>
      <c r="R4365" s="14" t="b">
        <v>0</v>
      </c>
      <c r="S4365" s="14">
        <v>101.000000000008</v>
      </c>
      <c r="T4365" s="14" t="s">
        <v>59</v>
      </c>
      <c r="U4365" s="25">
        <v>4460</v>
      </c>
      <c r="V4365" s="14">
        <v>18746</v>
      </c>
      <c r="W4365" s="25">
        <v>1.07</v>
      </c>
    </row>
    <row r="4366" spans="1:23" s="12" customFormat="1" x14ac:dyDescent="0.3">
      <c r="A4366" s="23">
        <v>4364</v>
      </c>
      <c r="C4366" s="24" t="s">
        <v>154</v>
      </c>
      <c r="E4366" s="14">
        <v>96884997118.307007</v>
      </c>
      <c r="F4366" s="14">
        <v>5</v>
      </c>
      <c r="G4366" s="22">
        <f t="shared" si="532"/>
        <v>4.6867357844163878E+35</v>
      </c>
      <c r="H4366" s="25">
        <f t="shared" si="530"/>
        <v>123572018.47414407</v>
      </c>
      <c r="I4366" s="25">
        <f t="shared" si="531"/>
        <v>2.7466859593624665E+22</v>
      </c>
      <c r="J4366" s="14">
        <v>1</v>
      </c>
      <c r="K4366" s="14">
        <v>11</v>
      </c>
      <c r="L4366" s="14">
        <v>5</v>
      </c>
      <c r="M4366" s="14">
        <v>10000</v>
      </c>
      <c r="N4366" s="14">
        <v>10000</v>
      </c>
      <c r="O4366" s="14">
        <v>30</v>
      </c>
      <c r="P4366" s="14" t="b">
        <v>1</v>
      </c>
      <c r="Q4366" s="14">
        <v>0</v>
      </c>
      <c r="R4366" s="14" t="b">
        <v>0</v>
      </c>
      <c r="S4366" s="14">
        <v>101.000000000008</v>
      </c>
      <c r="T4366" s="14" t="s">
        <v>59</v>
      </c>
      <c r="U4366" s="25">
        <v>4461</v>
      </c>
      <c r="V4366" s="14">
        <v>18753</v>
      </c>
      <c r="W4366" s="25">
        <v>1.07</v>
      </c>
    </row>
    <row r="4367" spans="1:23" s="12" customFormat="1" x14ac:dyDescent="0.3">
      <c r="A4367" s="23">
        <v>4365</v>
      </c>
      <c r="C4367" s="24" t="s">
        <v>154</v>
      </c>
      <c r="E4367" s="14">
        <v>96884997118.307007</v>
      </c>
      <c r="F4367" s="14">
        <v>5</v>
      </c>
      <c r="G4367" s="22">
        <f t="shared" si="532"/>
        <v>4.6972711527000413E+35</v>
      </c>
      <c r="H4367" s="25">
        <f t="shared" si="530"/>
        <v>123632509.03968669</v>
      </c>
      <c r="I4367" s="25">
        <f t="shared" si="531"/>
        <v>2.7505161779250375E+22</v>
      </c>
      <c r="J4367" s="14">
        <v>1</v>
      </c>
      <c r="K4367" s="14">
        <v>11</v>
      </c>
      <c r="L4367" s="14">
        <v>5</v>
      </c>
      <c r="M4367" s="14">
        <v>10000</v>
      </c>
      <c r="N4367" s="14">
        <v>10000</v>
      </c>
      <c r="O4367" s="14">
        <v>30</v>
      </c>
      <c r="P4367" s="14" t="b">
        <v>1</v>
      </c>
      <c r="Q4367" s="14">
        <v>0</v>
      </c>
      <c r="R4367" s="14" t="b">
        <v>0</v>
      </c>
      <c r="S4367" s="14">
        <v>101.000000000008</v>
      </c>
      <c r="T4367" s="14" t="s">
        <v>59</v>
      </c>
      <c r="U4367" s="25">
        <v>4462</v>
      </c>
      <c r="V4367" s="14">
        <v>18760</v>
      </c>
      <c r="W4367" s="25">
        <v>1.07</v>
      </c>
    </row>
    <row r="4368" spans="1:23" s="12" customFormat="1" x14ac:dyDescent="0.3">
      <c r="A4368" s="23">
        <v>4366</v>
      </c>
      <c r="C4368" s="24" t="s">
        <v>154</v>
      </c>
      <c r="E4368" s="14">
        <v>96884997118.307007</v>
      </c>
      <c r="F4368" s="14">
        <v>5</v>
      </c>
      <c r="G4368" s="22">
        <f t="shared" si="532"/>
        <v>4.7078277820961199E+35</v>
      </c>
      <c r="H4368" s="25">
        <f t="shared" si="530"/>
        <v>123693015.37939647</v>
      </c>
      <c r="I4368" s="25">
        <f t="shared" si="531"/>
        <v>2.7543508584592191E+22</v>
      </c>
      <c r="J4368" s="14">
        <v>1</v>
      </c>
      <c r="K4368" s="14">
        <v>11</v>
      </c>
      <c r="L4368" s="14">
        <v>5</v>
      </c>
      <c r="M4368" s="14">
        <v>10000</v>
      </c>
      <c r="N4368" s="14">
        <v>10000</v>
      </c>
      <c r="O4368" s="14">
        <v>30</v>
      </c>
      <c r="P4368" s="14" t="b">
        <v>1</v>
      </c>
      <c r="Q4368" s="14">
        <v>0</v>
      </c>
      <c r="R4368" s="14" t="b">
        <v>0</v>
      </c>
      <c r="S4368" s="14">
        <v>101.000000000008</v>
      </c>
      <c r="T4368" s="14" t="s">
        <v>59</v>
      </c>
      <c r="U4368" s="25">
        <v>4463</v>
      </c>
      <c r="V4368" s="14">
        <v>18767</v>
      </c>
      <c r="W4368" s="25">
        <v>1.07</v>
      </c>
    </row>
    <row r="4369" spans="1:23" s="12" customFormat="1" x14ac:dyDescent="0.3">
      <c r="A4369" s="23">
        <v>4367</v>
      </c>
      <c r="C4369" s="24" t="s">
        <v>154</v>
      </c>
      <c r="E4369" s="14">
        <v>96884997118.307007</v>
      </c>
      <c r="F4369" s="14">
        <v>5</v>
      </c>
      <c r="G4369" s="22">
        <f t="shared" si="532"/>
        <v>4.7184057106265213E+35</v>
      </c>
      <c r="H4369" s="25">
        <f t="shared" si="530"/>
        <v>123753537.49377775</v>
      </c>
      <c r="I4369" s="25">
        <f t="shared" si="531"/>
        <v>2.7581900051391088E+22</v>
      </c>
      <c r="J4369" s="14">
        <v>1</v>
      </c>
      <c r="K4369" s="14">
        <v>11</v>
      </c>
      <c r="L4369" s="14">
        <v>5</v>
      </c>
      <c r="M4369" s="14">
        <v>10000</v>
      </c>
      <c r="N4369" s="14">
        <v>10000</v>
      </c>
      <c r="O4369" s="14">
        <v>30</v>
      </c>
      <c r="P4369" s="14" t="b">
        <v>1</v>
      </c>
      <c r="Q4369" s="14">
        <v>0</v>
      </c>
      <c r="R4369" s="14" t="b">
        <v>0</v>
      </c>
      <c r="S4369" s="14">
        <v>101.000000000008</v>
      </c>
      <c r="T4369" s="14" t="s">
        <v>59</v>
      </c>
      <c r="U4369" s="25">
        <v>4464</v>
      </c>
      <c r="V4369" s="14">
        <v>18774</v>
      </c>
      <c r="W4369" s="25">
        <v>1.07</v>
      </c>
    </row>
    <row r="4370" spans="1:23" s="12" customFormat="1" x14ac:dyDescent="0.3">
      <c r="A4370" s="23">
        <v>4368</v>
      </c>
      <c r="C4370" s="24" t="s">
        <v>154</v>
      </c>
      <c r="E4370" s="14">
        <v>96884997118.307007</v>
      </c>
      <c r="F4370" s="14">
        <v>5</v>
      </c>
      <c r="G4370" s="22">
        <f t="shared" si="532"/>
        <v>4.7290049763725018E+35</v>
      </c>
      <c r="H4370" s="25">
        <f t="shared" si="530"/>
        <v>123814075.38333701</v>
      </c>
      <c r="I4370" s="25">
        <f t="shared" si="531"/>
        <v>2.7620336221418712E+22</v>
      </c>
      <c r="J4370" s="14">
        <v>1</v>
      </c>
      <c r="K4370" s="14">
        <v>11</v>
      </c>
      <c r="L4370" s="14">
        <v>5</v>
      </c>
      <c r="M4370" s="14">
        <v>10000</v>
      </c>
      <c r="N4370" s="14">
        <v>10000</v>
      </c>
      <c r="O4370" s="14">
        <v>30</v>
      </c>
      <c r="P4370" s="14" t="b">
        <v>1</v>
      </c>
      <c r="Q4370" s="14">
        <v>0</v>
      </c>
      <c r="R4370" s="14" t="b">
        <v>0</v>
      </c>
      <c r="S4370" s="14">
        <v>101.000000000008</v>
      </c>
      <c r="T4370" s="14" t="s">
        <v>59</v>
      </c>
      <c r="U4370" s="25">
        <v>4465</v>
      </c>
      <c r="V4370" s="14">
        <v>18781</v>
      </c>
      <c r="W4370" s="25">
        <v>1.07</v>
      </c>
    </row>
    <row r="4371" spans="1:23" s="12" customFormat="1" x14ac:dyDescent="0.3">
      <c r="A4371" s="23">
        <v>4369</v>
      </c>
      <c r="C4371" s="24" t="s">
        <v>154</v>
      </c>
      <c r="E4371" s="14">
        <v>96884997118.307007</v>
      </c>
      <c r="F4371" s="14">
        <v>5</v>
      </c>
      <c r="G4371" s="22">
        <f t="shared" si="532"/>
        <v>4.7396256174746858E+35</v>
      </c>
      <c r="H4371" s="25">
        <f t="shared" si="530"/>
        <v>123874629.0485801</v>
      </c>
      <c r="I4371" s="25">
        <f t="shared" si="531"/>
        <v>2.7658817136475641E+22</v>
      </c>
      <c r="J4371" s="14">
        <v>1</v>
      </c>
      <c r="K4371" s="14">
        <v>11</v>
      </c>
      <c r="L4371" s="14">
        <v>5</v>
      </c>
      <c r="M4371" s="14">
        <v>10000</v>
      </c>
      <c r="N4371" s="14">
        <v>10000</v>
      </c>
      <c r="O4371" s="14">
        <v>30</v>
      </c>
      <c r="P4371" s="14" t="b">
        <v>1</v>
      </c>
      <c r="Q4371" s="14">
        <v>0</v>
      </c>
      <c r="R4371" s="14" t="b">
        <v>0</v>
      </c>
      <c r="S4371" s="14">
        <v>101.000000000008</v>
      </c>
      <c r="T4371" s="14" t="s">
        <v>59</v>
      </c>
      <c r="U4371" s="25">
        <v>4466</v>
      </c>
      <c r="V4371" s="14">
        <v>18788</v>
      </c>
      <c r="W4371" s="25">
        <v>1.07</v>
      </c>
    </row>
    <row r="4372" spans="1:23" s="12" customFormat="1" x14ac:dyDescent="0.3">
      <c r="A4372" s="23">
        <v>4370</v>
      </c>
      <c r="C4372" s="24" t="s">
        <v>154</v>
      </c>
      <c r="E4372" s="14">
        <v>96884997118.307007</v>
      </c>
      <c r="F4372" s="14">
        <v>5</v>
      </c>
      <c r="G4372" s="22">
        <f t="shared" si="532"/>
        <v>4.7502676721330117E+35</v>
      </c>
      <c r="H4372" s="25">
        <f t="shared" si="530"/>
        <v>123935198.49001189</v>
      </c>
      <c r="I4372" s="25">
        <f t="shared" si="531"/>
        <v>2.7697342838391376E+22</v>
      </c>
      <c r="J4372" s="14">
        <v>1</v>
      </c>
      <c r="K4372" s="14">
        <v>11</v>
      </c>
      <c r="L4372" s="14">
        <v>5</v>
      </c>
      <c r="M4372" s="14">
        <v>10000</v>
      </c>
      <c r="N4372" s="14">
        <v>10000</v>
      </c>
      <c r="O4372" s="14">
        <v>30</v>
      </c>
      <c r="P4372" s="14" t="b">
        <v>1</v>
      </c>
      <c r="Q4372" s="14">
        <v>0</v>
      </c>
      <c r="R4372" s="14" t="b">
        <v>0</v>
      </c>
      <c r="S4372" s="14">
        <v>101.000000000008</v>
      </c>
      <c r="T4372" s="14" t="s">
        <v>59</v>
      </c>
      <c r="U4372" s="25">
        <v>4467</v>
      </c>
      <c r="V4372" s="14">
        <v>18795</v>
      </c>
      <c r="W4372" s="25">
        <v>1.07</v>
      </c>
    </row>
    <row r="4373" spans="1:23" s="12" customFormat="1" x14ac:dyDescent="0.3">
      <c r="A4373" s="23">
        <v>4371</v>
      </c>
      <c r="C4373" s="24" t="s">
        <v>154</v>
      </c>
      <c r="E4373" s="14">
        <v>96884997118.307007</v>
      </c>
      <c r="F4373" s="14">
        <v>5</v>
      </c>
      <c r="G4373" s="22">
        <f t="shared" si="532"/>
        <v>4.7609311786070102E+35</v>
      </c>
      <c r="H4373" s="25">
        <f t="shared" si="530"/>
        <v>123995783.70813888</v>
      </c>
      <c r="I4373" s="25">
        <f t="shared" si="531"/>
        <v>2.7735913369025957E+22</v>
      </c>
      <c r="J4373" s="14">
        <v>1</v>
      </c>
      <c r="K4373" s="14">
        <v>11</v>
      </c>
      <c r="L4373" s="14">
        <v>5</v>
      </c>
      <c r="M4373" s="14">
        <v>10000</v>
      </c>
      <c r="N4373" s="14">
        <v>10000</v>
      </c>
      <c r="O4373" s="14">
        <v>30</v>
      </c>
      <c r="P4373" s="14" t="b">
        <v>1</v>
      </c>
      <c r="Q4373" s="14">
        <v>0</v>
      </c>
      <c r="R4373" s="14" t="b">
        <v>0</v>
      </c>
      <c r="S4373" s="14">
        <v>101.000000000008</v>
      </c>
      <c r="T4373" s="14" t="s">
        <v>59</v>
      </c>
      <c r="U4373" s="25">
        <v>4468</v>
      </c>
      <c r="V4373" s="14">
        <v>18802</v>
      </c>
      <c r="W4373" s="25">
        <v>1.07</v>
      </c>
    </row>
    <row r="4374" spans="1:23" s="12" customFormat="1" x14ac:dyDescent="0.3">
      <c r="A4374" s="23">
        <v>4372</v>
      </c>
      <c r="C4374" s="24" t="s">
        <v>154</v>
      </c>
      <c r="E4374" s="14">
        <v>96884997118.307007</v>
      </c>
      <c r="F4374" s="14">
        <v>5</v>
      </c>
      <c r="G4374" s="22">
        <f t="shared" si="532"/>
        <v>4.7716161752158157E+35</v>
      </c>
      <c r="H4374" s="25">
        <f t="shared" si="530"/>
        <v>124056384.7034661</v>
      </c>
      <c r="I4374" s="25">
        <f t="shared" si="531"/>
        <v>2.7774528770268555E+22</v>
      </c>
      <c r="J4374" s="14">
        <v>1</v>
      </c>
      <c r="K4374" s="14">
        <v>11</v>
      </c>
      <c r="L4374" s="14">
        <v>5</v>
      </c>
      <c r="M4374" s="14">
        <v>10000</v>
      </c>
      <c r="N4374" s="14">
        <v>10000</v>
      </c>
      <c r="O4374" s="14">
        <v>30</v>
      </c>
      <c r="P4374" s="14" t="b">
        <v>1</v>
      </c>
      <c r="Q4374" s="14">
        <v>0</v>
      </c>
      <c r="R4374" s="14" t="b">
        <v>0</v>
      </c>
      <c r="S4374" s="14">
        <v>101.000000000008</v>
      </c>
      <c r="T4374" s="14" t="s">
        <v>59</v>
      </c>
      <c r="U4374" s="25">
        <v>4469</v>
      </c>
      <c r="V4374" s="14">
        <v>18809</v>
      </c>
      <c r="W4374" s="25">
        <v>1.07</v>
      </c>
    </row>
    <row r="4375" spans="1:23" s="12" customFormat="1" x14ac:dyDescent="0.3">
      <c r="A4375" s="23">
        <v>4373</v>
      </c>
      <c r="C4375" s="24" t="s">
        <v>154</v>
      </c>
      <c r="E4375" s="14">
        <v>96884997118.307007</v>
      </c>
      <c r="F4375" s="14">
        <v>5</v>
      </c>
      <c r="G4375" s="22">
        <f t="shared" si="532"/>
        <v>4.782322700338111E+35</v>
      </c>
      <c r="H4375" s="25">
        <f t="shared" si="530"/>
        <v>124117001.47649845</v>
      </c>
      <c r="I4375" s="25">
        <f t="shared" si="531"/>
        <v>2.7813189084037343E+22</v>
      </c>
      <c r="J4375" s="14">
        <v>1</v>
      </c>
      <c r="K4375" s="14">
        <v>11</v>
      </c>
      <c r="L4375" s="14">
        <v>5</v>
      </c>
      <c r="M4375" s="14">
        <v>10000</v>
      </c>
      <c r="N4375" s="14">
        <v>10000</v>
      </c>
      <c r="O4375" s="14">
        <v>30</v>
      </c>
      <c r="P4375" s="14" t="b">
        <v>1</v>
      </c>
      <c r="Q4375" s="14">
        <v>0</v>
      </c>
      <c r="R4375" s="14" t="b">
        <v>0</v>
      </c>
      <c r="S4375" s="14">
        <v>101.000000000008</v>
      </c>
      <c r="T4375" s="14" t="s">
        <v>59</v>
      </c>
      <c r="U4375" s="25">
        <v>4470</v>
      </c>
      <c r="V4375" s="14">
        <v>18816</v>
      </c>
      <c r="W4375" s="25">
        <v>1.07</v>
      </c>
    </row>
    <row r="4376" spans="1:23" s="12" customFormat="1" x14ac:dyDescent="0.3">
      <c r="A4376" s="23">
        <v>4374</v>
      </c>
      <c r="C4376" s="24" t="s">
        <v>154</v>
      </c>
      <c r="E4376" s="14">
        <v>96884997118.307007</v>
      </c>
      <c r="F4376" s="14">
        <v>5</v>
      </c>
      <c r="G4376" s="22">
        <f t="shared" si="532"/>
        <v>4.7930507924124068E+35</v>
      </c>
      <c r="H4376" s="25">
        <f t="shared" si="530"/>
        <v>124177634.0277411</v>
      </c>
      <c r="I4376" s="25">
        <f t="shared" si="531"/>
        <v>2.7851894352281015E+22</v>
      </c>
      <c r="J4376" s="14">
        <v>1</v>
      </c>
      <c r="K4376" s="14">
        <v>11</v>
      </c>
      <c r="L4376" s="14">
        <v>5</v>
      </c>
      <c r="M4376" s="14">
        <v>10000</v>
      </c>
      <c r="N4376" s="14">
        <v>10000</v>
      </c>
      <c r="O4376" s="14">
        <v>30</v>
      </c>
      <c r="P4376" s="14" t="b">
        <v>1</v>
      </c>
      <c r="Q4376" s="14">
        <v>0</v>
      </c>
      <c r="R4376" s="14" t="b">
        <v>0</v>
      </c>
      <c r="S4376" s="14">
        <v>101.000000000008</v>
      </c>
      <c r="T4376" s="14" t="s">
        <v>59</v>
      </c>
      <c r="U4376" s="25">
        <v>4471</v>
      </c>
      <c r="V4376" s="14">
        <v>18823</v>
      </c>
      <c r="W4376" s="25">
        <v>1.07</v>
      </c>
    </row>
    <row r="4377" spans="1:23" s="12" customFormat="1" x14ac:dyDescent="0.3">
      <c r="A4377" s="23">
        <v>4375</v>
      </c>
      <c r="C4377" s="24" t="s">
        <v>154</v>
      </c>
      <c r="E4377" s="14">
        <v>96884997118.307007</v>
      </c>
      <c r="F4377" s="14">
        <v>5</v>
      </c>
      <c r="G4377" s="22">
        <f t="shared" si="532"/>
        <v>4.8038004899370528E+35</v>
      </c>
      <c r="H4377" s="25">
        <f t="shared" si="530"/>
        <v>124238282.35769996</v>
      </c>
      <c r="I4377" s="25">
        <f t="shared" si="531"/>
        <v>2.7890644616977284E+22</v>
      </c>
      <c r="J4377" s="14">
        <v>1</v>
      </c>
      <c r="K4377" s="14">
        <v>11</v>
      </c>
      <c r="L4377" s="14">
        <v>5</v>
      </c>
      <c r="M4377" s="14">
        <v>10000</v>
      </c>
      <c r="N4377" s="14">
        <v>10000</v>
      </c>
      <c r="O4377" s="14">
        <v>30</v>
      </c>
      <c r="P4377" s="14" t="b">
        <v>1</v>
      </c>
      <c r="Q4377" s="14">
        <v>0</v>
      </c>
      <c r="R4377" s="14" t="b">
        <v>0</v>
      </c>
      <c r="S4377" s="14">
        <v>101.000000000008</v>
      </c>
      <c r="T4377" s="14" t="s">
        <v>59</v>
      </c>
      <c r="U4377" s="25">
        <v>4472</v>
      </c>
      <c r="V4377" s="14">
        <v>18830</v>
      </c>
      <c r="W4377" s="25">
        <v>1.07</v>
      </c>
    </row>
    <row r="4378" spans="1:23" s="12" customFormat="1" x14ac:dyDescent="0.3">
      <c r="A4378" s="23">
        <v>4376</v>
      </c>
      <c r="C4378" s="24" t="s">
        <v>154</v>
      </c>
      <c r="E4378" s="14">
        <v>96884997118.307007</v>
      </c>
      <c r="F4378" s="14">
        <v>5</v>
      </c>
      <c r="G4378" s="22">
        <f t="shared" si="532"/>
        <v>4.8145718314700451E+35</v>
      </c>
      <c r="H4378" s="25">
        <f t="shared" si="530"/>
        <v>124298946.46687905</v>
      </c>
      <c r="I4378" s="25">
        <f t="shared" si="531"/>
        <v>2.7929439920132857E+22</v>
      </c>
      <c r="J4378" s="14">
        <v>1</v>
      </c>
      <c r="K4378" s="14">
        <v>11</v>
      </c>
      <c r="L4378" s="14">
        <v>5</v>
      </c>
      <c r="M4378" s="14">
        <v>10000</v>
      </c>
      <c r="N4378" s="14">
        <v>10000</v>
      </c>
      <c r="O4378" s="14">
        <v>30</v>
      </c>
      <c r="P4378" s="14" t="b">
        <v>1</v>
      </c>
      <c r="Q4378" s="14">
        <v>0</v>
      </c>
      <c r="R4378" s="14" t="b">
        <v>0</v>
      </c>
      <c r="S4378" s="14">
        <v>101.000000000008</v>
      </c>
      <c r="T4378" s="14" t="s">
        <v>59</v>
      </c>
      <c r="U4378" s="25">
        <v>4473</v>
      </c>
      <c r="V4378" s="14">
        <v>18837</v>
      </c>
      <c r="W4378" s="25">
        <v>1.07</v>
      </c>
    </row>
    <row r="4379" spans="1:23" s="12" customFormat="1" x14ac:dyDescent="0.3">
      <c r="A4379" s="23">
        <v>4377</v>
      </c>
      <c r="C4379" s="24" t="s">
        <v>154</v>
      </c>
      <c r="E4379" s="14">
        <v>96884997118.307007</v>
      </c>
      <c r="F4379" s="14">
        <v>5</v>
      </c>
      <c r="G4379" s="22">
        <f t="shared" si="532"/>
        <v>4.8253648556297863E+35</v>
      </c>
      <c r="H4379" s="25">
        <f t="shared" si="530"/>
        <v>124359626.35578351</v>
      </c>
      <c r="I4379" s="25">
        <f t="shared" si="531"/>
        <v>2.7968280303785619E+22</v>
      </c>
      <c r="J4379" s="14">
        <v>1</v>
      </c>
      <c r="K4379" s="14">
        <v>11</v>
      </c>
      <c r="L4379" s="14">
        <v>5</v>
      </c>
      <c r="M4379" s="14">
        <v>10000</v>
      </c>
      <c r="N4379" s="14">
        <v>10000</v>
      </c>
      <c r="O4379" s="14">
        <v>30</v>
      </c>
      <c r="P4379" s="14" t="b">
        <v>1</v>
      </c>
      <c r="Q4379" s="14">
        <v>0</v>
      </c>
      <c r="R4379" s="14" t="b">
        <v>0</v>
      </c>
      <c r="S4379" s="14">
        <v>101.000000000008</v>
      </c>
      <c r="T4379" s="14" t="s">
        <v>59</v>
      </c>
      <c r="U4379" s="25">
        <v>4474</v>
      </c>
      <c r="V4379" s="14">
        <v>18844</v>
      </c>
      <c r="W4379" s="25">
        <v>1.07</v>
      </c>
    </row>
    <row r="4380" spans="1:23" s="12" customFormat="1" x14ac:dyDescent="0.3">
      <c r="A4380" s="23">
        <v>4378</v>
      </c>
      <c r="C4380" s="24" t="s">
        <v>154</v>
      </c>
      <c r="E4380" s="14">
        <v>96884997118.307007</v>
      </c>
      <c r="F4380" s="14">
        <v>5</v>
      </c>
      <c r="G4380" s="22">
        <f t="shared" si="532"/>
        <v>4.8361796010944134E+35</v>
      </c>
      <c r="H4380" s="25">
        <f t="shared" si="530"/>
        <v>124420322.02491876</v>
      </c>
      <c r="I4380" s="25">
        <f t="shared" si="531"/>
        <v>2.8007165810001708E+22</v>
      </c>
      <c r="J4380" s="14">
        <v>1</v>
      </c>
      <c r="K4380" s="14">
        <v>11</v>
      </c>
      <c r="L4380" s="14">
        <v>5</v>
      </c>
      <c r="M4380" s="14">
        <v>10000</v>
      </c>
      <c r="N4380" s="14">
        <v>10000</v>
      </c>
      <c r="O4380" s="14">
        <v>30</v>
      </c>
      <c r="P4380" s="14" t="b">
        <v>1</v>
      </c>
      <c r="Q4380" s="14">
        <v>0</v>
      </c>
      <c r="R4380" s="14" t="b">
        <v>0</v>
      </c>
      <c r="S4380" s="14">
        <v>101.000000000008</v>
      </c>
      <c r="T4380" s="14" t="s">
        <v>59</v>
      </c>
      <c r="U4380" s="25">
        <v>4475</v>
      </c>
      <c r="V4380" s="14">
        <v>18851</v>
      </c>
      <c r="W4380" s="25">
        <v>1.07</v>
      </c>
    </row>
    <row r="4381" spans="1:23" s="12" customFormat="1" x14ac:dyDescent="0.3">
      <c r="A4381" s="23">
        <v>4379</v>
      </c>
      <c r="C4381" s="24" t="s">
        <v>154</v>
      </c>
      <c r="E4381" s="14">
        <v>96884997118.307007</v>
      </c>
      <c r="F4381" s="14">
        <v>5</v>
      </c>
      <c r="G4381" s="22">
        <f t="shared" si="532"/>
        <v>4.8470161066022865E+35</v>
      </c>
      <c r="H4381" s="25">
        <f t="shared" si="530"/>
        <v>124481033.47478834</v>
      </c>
      <c r="I4381" s="25">
        <f t="shared" si="531"/>
        <v>2.8046096480877261E+22</v>
      </c>
      <c r="J4381" s="14">
        <v>1</v>
      </c>
      <c r="K4381" s="14">
        <v>11</v>
      </c>
      <c r="L4381" s="14">
        <v>5</v>
      </c>
      <c r="M4381" s="14">
        <v>10000</v>
      </c>
      <c r="N4381" s="14">
        <v>10000</v>
      </c>
      <c r="O4381" s="14">
        <v>30</v>
      </c>
      <c r="P4381" s="14" t="b">
        <v>1</v>
      </c>
      <c r="Q4381" s="14">
        <v>0</v>
      </c>
      <c r="R4381" s="14" t="b">
        <v>0</v>
      </c>
      <c r="S4381" s="14">
        <v>101.000000000008</v>
      </c>
      <c r="T4381" s="14" t="s">
        <v>59</v>
      </c>
      <c r="U4381" s="25">
        <v>4476</v>
      </c>
      <c r="V4381" s="14">
        <v>18858</v>
      </c>
      <c r="W4381" s="25">
        <v>1.07</v>
      </c>
    </row>
    <row r="4382" spans="1:23" s="12" customFormat="1" x14ac:dyDescent="0.3">
      <c r="A4382" s="23">
        <v>4380</v>
      </c>
      <c r="C4382" s="24" t="s">
        <v>154</v>
      </c>
      <c r="E4382" s="14">
        <v>96884997118.307007</v>
      </c>
      <c r="F4382" s="14">
        <v>5</v>
      </c>
      <c r="G4382" s="22">
        <f t="shared" si="532"/>
        <v>4.8578744109519999E+35</v>
      </c>
      <c r="H4382" s="25">
        <f t="shared" si="530"/>
        <v>124541760.70589823</v>
      </c>
      <c r="I4382" s="25">
        <f t="shared" si="531"/>
        <v>2.8085072358538484E+22</v>
      </c>
      <c r="J4382" s="14">
        <v>1</v>
      </c>
      <c r="K4382" s="14">
        <v>11</v>
      </c>
      <c r="L4382" s="14">
        <v>5</v>
      </c>
      <c r="M4382" s="14">
        <v>10000</v>
      </c>
      <c r="N4382" s="14">
        <v>10000</v>
      </c>
      <c r="O4382" s="14">
        <v>30</v>
      </c>
      <c r="P4382" s="14" t="b">
        <v>1</v>
      </c>
      <c r="Q4382" s="14">
        <v>0</v>
      </c>
      <c r="R4382" s="14" t="b">
        <v>0</v>
      </c>
      <c r="S4382" s="14">
        <v>101.000000000008</v>
      </c>
      <c r="T4382" s="14" t="s">
        <v>59</v>
      </c>
      <c r="U4382" s="25">
        <v>4477</v>
      </c>
      <c r="V4382" s="14">
        <v>18865</v>
      </c>
      <c r="W4382" s="25">
        <v>1.07</v>
      </c>
    </row>
    <row r="4383" spans="1:23" s="12" customFormat="1" x14ac:dyDescent="0.3">
      <c r="A4383" s="23">
        <v>4381</v>
      </c>
      <c r="C4383" s="24" t="s">
        <v>154</v>
      </c>
      <c r="E4383" s="14">
        <v>96884997118.307007</v>
      </c>
      <c r="F4383" s="14">
        <v>5</v>
      </c>
      <c r="G4383" s="22">
        <f t="shared" si="532"/>
        <v>4.8687545530023916E+35</v>
      </c>
      <c r="H4383" s="25">
        <f t="shared" si="530"/>
        <v>124602503.71875112</v>
      </c>
      <c r="I4383" s="25">
        <f t="shared" si="531"/>
        <v>2.8124093485140404E+22</v>
      </c>
      <c r="J4383" s="14">
        <v>1</v>
      </c>
      <c r="K4383" s="14">
        <v>11</v>
      </c>
      <c r="L4383" s="14">
        <v>5</v>
      </c>
      <c r="M4383" s="14">
        <v>10000</v>
      </c>
      <c r="N4383" s="14">
        <v>10000</v>
      </c>
      <c r="O4383" s="14">
        <v>30</v>
      </c>
      <c r="P4383" s="14" t="b">
        <v>1</v>
      </c>
      <c r="Q4383" s="14">
        <v>0</v>
      </c>
      <c r="R4383" s="14" t="b">
        <v>0</v>
      </c>
      <c r="S4383" s="14">
        <v>101.000000000008</v>
      </c>
      <c r="T4383" s="14" t="s">
        <v>59</v>
      </c>
      <c r="U4383" s="25">
        <v>4478</v>
      </c>
      <c r="V4383" s="14">
        <v>18872</v>
      </c>
      <c r="W4383" s="25">
        <v>1.07</v>
      </c>
    </row>
    <row r="4384" spans="1:23" s="12" customFormat="1" x14ac:dyDescent="0.3">
      <c r="A4384" s="23">
        <v>4382</v>
      </c>
      <c r="C4384" s="24" t="s">
        <v>154</v>
      </c>
      <c r="E4384" s="14">
        <v>96884997118.307007</v>
      </c>
      <c r="F4384" s="14">
        <v>5</v>
      </c>
      <c r="G4384" s="22">
        <f t="shared" si="532"/>
        <v>4.8796565716729011E+35</v>
      </c>
      <c r="H4384" s="25">
        <f t="shared" si="530"/>
        <v>124663262.51385355</v>
      </c>
      <c r="I4384" s="25">
        <f t="shared" si="531"/>
        <v>2.816315990286895E+22</v>
      </c>
      <c r="J4384" s="14">
        <v>1</v>
      </c>
      <c r="K4384" s="14">
        <v>11</v>
      </c>
      <c r="L4384" s="14">
        <v>5</v>
      </c>
      <c r="M4384" s="14">
        <v>10000</v>
      </c>
      <c r="N4384" s="14">
        <v>10000</v>
      </c>
      <c r="O4384" s="14">
        <v>30</v>
      </c>
      <c r="P4384" s="14" t="b">
        <v>1</v>
      </c>
      <c r="Q4384" s="14">
        <v>0</v>
      </c>
      <c r="R4384" s="14" t="b">
        <v>0</v>
      </c>
      <c r="S4384" s="14">
        <v>101.000000000008</v>
      </c>
      <c r="T4384" s="14" t="s">
        <v>59</v>
      </c>
      <c r="U4384" s="25">
        <v>4479</v>
      </c>
      <c r="V4384" s="14">
        <v>18879</v>
      </c>
      <c r="W4384" s="25">
        <v>1.07</v>
      </c>
    </row>
    <row r="4385" spans="1:23" s="12" customFormat="1" x14ac:dyDescent="0.3">
      <c r="A4385" s="23">
        <v>4383</v>
      </c>
      <c r="C4385" s="24" t="s">
        <v>154</v>
      </c>
      <c r="E4385" s="14">
        <v>96884997118.307007</v>
      </c>
      <c r="F4385" s="14">
        <v>5</v>
      </c>
      <c r="G4385" s="22">
        <f t="shared" si="532"/>
        <v>4.8905805059429524E+35</v>
      </c>
      <c r="H4385" s="25">
        <f t="shared" si="530"/>
        <v>124724037.09170832</v>
      </c>
      <c r="I4385" s="25">
        <f t="shared" si="531"/>
        <v>2.8202271653938298E+22</v>
      </c>
      <c r="J4385" s="14">
        <v>1</v>
      </c>
      <c r="K4385" s="14">
        <v>11</v>
      </c>
      <c r="L4385" s="14">
        <v>5</v>
      </c>
      <c r="M4385" s="14">
        <v>10000</v>
      </c>
      <c r="N4385" s="14">
        <v>10000</v>
      </c>
      <c r="O4385" s="14">
        <v>30</v>
      </c>
      <c r="P4385" s="14" t="b">
        <v>1</v>
      </c>
      <c r="Q4385" s="14">
        <v>0</v>
      </c>
      <c r="R4385" s="14" t="b">
        <v>0</v>
      </c>
      <c r="S4385" s="14">
        <v>101.000000000008</v>
      </c>
      <c r="T4385" s="14" t="s">
        <v>59</v>
      </c>
      <c r="U4385" s="25">
        <v>4480</v>
      </c>
      <c r="V4385" s="14">
        <v>18886</v>
      </c>
      <c r="W4385" s="25">
        <v>1.07</v>
      </c>
    </row>
    <row r="4386" spans="1:23" s="12" customFormat="1" x14ac:dyDescent="0.3">
      <c r="A4386" s="23">
        <v>4384</v>
      </c>
      <c r="C4386" s="24" t="s">
        <v>154</v>
      </c>
      <c r="E4386" s="14">
        <v>96884997118.307007</v>
      </c>
      <c r="F4386" s="14">
        <v>5</v>
      </c>
      <c r="G4386" s="22">
        <f t="shared" si="532"/>
        <v>4.9015263948530094E+35</v>
      </c>
      <c r="H4386" s="25">
        <f t="shared" si="530"/>
        <v>124784827.45281978</v>
      </c>
      <c r="I4386" s="25">
        <f t="shared" si="531"/>
        <v>2.8241428780593319E+22</v>
      </c>
      <c r="J4386" s="14">
        <v>1</v>
      </c>
      <c r="K4386" s="14">
        <v>11</v>
      </c>
      <c r="L4386" s="14">
        <v>5</v>
      </c>
      <c r="M4386" s="14">
        <v>10000</v>
      </c>
      <c r="N4386" s="14">
        <v>10000</v>
      </c>
      <c r="O4386" s="14">
        <v>30</v>
      </c>
      <c r="P4386" s="14" t="b">
        <v>1</v>
      </c>
      <c r="Q4386" s="14">
        <v>0</v>
      </c>
      <c r="R4386" s="14" t="b">
        <v>0</v>
      </c>
      <c r="S4386" s="14">
        <v>101.000000000008</v>
      </c>
      <c r="T4386" s="14" t="s">
        <v>59</v>
      </c>
      <c r="U4386" s="25">
        <v>4481</v>
      </c>
      <c r="V4386" s="14">
        <v>18893</v>
      </c>
      <c r="W4386" s="25">
        <v>1.07</v>
      </c>
    </row>
    <row r="4387" spans="1:23" s="12" customFormat="1" x14ac:dyDescent="0.3">
      <c r="A4387" s="23">
        <v>4385</v>
      </c>
      <c r="C4387" s="24" t="s">
        <v>154</v>
      </c>
      <c r="E4387" s="14">
        <v>96884997118.307007</v>
      </c>
      <c r="F4387" s="14">
        <v>5</v>
      </c>
      <c r="G4387" s="22">
        <f t="shared" si="532"/>
        <v>4.9124942775038158E+35</v>
      </c>
      <c r="H4387" s="25">
        <f t="shared" si="530"/>
        <v>124845633.59769215</v>
      </c>
      <c r="I4387" s="25">
        <f t="shared" si="531"/>
        <v>2.8280631325108382E+22</v>
      </c>
      <c r="J4387" s="14">
        <v>1</v>
      </c>
      <c r="K4387" s="14">
        <v>11</v>
      </c>
      <c r="L4387" s="14">
        <v>5</v>
      </c>
      <c r="M4387" s="14">
        <v>10000</v>
      </c>
      <c r="N4387" s="14">
        <v>10000</v>
      </c>
      <c r="O4387" s="14">
        <v>30</v>
      </c>
      <c r="P4387" s="14" t="b">
        <v>1</v>
      </c>
      <c r="Q4387" s="14">
        <v>0</v>
      </c>
      <c r="R4387" s="14" t="b">
        <v>0</v>
      </c>
      <c r="S4387" s="14">
        <v>101.000000000008</v>
      </c>
      <c r="T4387" s="14" t="s">
        <v>59</v>
      </c>
      <c r="U4387" s="25">
        <v>4482</v>
      </c>
      <c r="V4387" s="14">
        <v>18900</v>
      </c>
      <c r="W4387" s="25">
        <v>1.07</v>
      </c>
    </row>
    <row r="4388" spans="1:23" s="12" customFormat="1" x14ac:dyDescent="0.3">
      <c r="A4388" s="23">
        <v>4386</v>
      </c>
      <c r="C4388" s="24" t="s">
        <v>154</v>
      </c>
      <c r="E4388" s="14">
        <v>96884997118.307007</v>
      </c>
      <c r="F4388" s="14">
        <v>5</v>
      </c>
      <c r="G4388" s="22">
        <f t="shared" si="532"/>
        <v>4.9234841930570368E+35</v>
      </c>
      <c r="H4388" s="25">
        <f t="shared" si="530"/>
        <v>124906455.52682985</v>
      </c>
      <c r="I4388" s="25">
        <f t="shared" si="531"/>
        <v>2.8319879329787375E+22</v>
      </c>
      <c r="J4388" s="14">
        <v>1</v>
      </c>
      <c r="K4388" s="14">
        <v>11</v>
      </c>
      <c r="L4388" s="14">
        <v>5</v>
      </c>
      <c r="M4388" s="14">
        <v>10000</v>
      </c>
      <c r="N4388" s="14">
        <v>10000</v>
      </c>
      <c r="O4388" s="14">
        <v>30</v>
      </c>
      <c r="P4388" s="14" t="b">
        <v>1</v>
      </c>
      <c r="Q4388" s="14">
        <v>0</v>
      </c>
      <c r="R4388" s="14" t="b">
        <v>0</v>
      </c>
      <c r="S4388" s="14">
        <v>101.000000000008</v>
      </c>
      <c r="T4388" s="14" t="s">
        <v>59</v>
      </c>
      <c r="U4388" s="25">
        <v>4483</v>
      </c>
      <c r="V4388" s="14">
        <v>18907</v>
      </c>
      <c r="W4388" s="25">
        <v>1.07</v>
      </c>
    </row>
    <row r="4389" spans="1:23" s="12" customFormat="1" x14ac:dyDescent="0.3">
      <c r="A4389" s="23">
        <v>4387</v>
      </c>
      <c r="C4389" s="24" t="s">
        <v>154</v>
      </c>
      <c r="E4389" s="14">
        <v>96884997118.307007</v>
      </c>
      <c r="F4389" s="14">
        <v>5</v>
      </c>
      <c r="G4389" s="22">
        <f t="shared" si="532"/>
        <v>4.9344961807348471E+35</v>
      </c>
      <c r="H4389" s="25">
        <f t="shared" si="530"/>
        <v>124967293.24073625</v>
      </c>
      <c r="I4389" s="25">
        <f t="shared" si="531"/>
        <v>2.8359172836964096E+22</v>
      </c>
      <c r="J4389" s="14">
        <v>1</v>
      </c>
      <c r="K4389" s="14">
        <v>11</v>
      </c>
      <c r="L4389" s="14">
        <v>5</v>
      </c>
      <c r="M4389" s="14">
        <v>10000</v>
      </c>
      <c r="N4389" s="14">
        <v>10000</v>
      </c>
      <c r="O4389" s="14">
        <v>30</v>
      </c>
      <c r="P4389" s="14" t="b">
        <v>1</v>
      </c>
      <c r="Q4389" s="14">
        <v>0</v>
      </c>
      <c r="R4389" s="14" t="b">
        <v>0</v>
      </c>
      <c r="S4389" s="14">
        <v>101.000000000008</v>
      </c>
      <c r="T4389" s="14" t="s">
        <v>59</v>
      </c>
      <c r="U4389" s="25">
        <v>4484</v>
      </c>
      <c r="V4389" s="14">
        <v>18914</v>
      </c>
      <c r="W4389" s="25">
        <v>1.07</v>
      </c>
    </row>
    <row r="4390" spans="1:23" s="12" customFormat="1" x14ac:dyDescent="0.3">
      <c r="A4390" s="23">
        <v>4388</v>
      </c>
      <c r="C4390" s="24" t="s">
        <v>154</v>
      </c>
      <c r="E4390" s="14">
        <v>96884997118.307007</v>
      </c>
      <c r="F4390" s="14">
        <v>5</v>
      </c>
      <c r="G4390" s="22">
        <f t="shared" si="532"/>
        <v>4.9455302798206428E+35</v>
      </c>
      <c r="H4390" s="25">
        <f t="shared" si="530"/>
        <v>125028146.73991537</v>
      </c>
      <c r="I4390" s="25">
        <f t="shared" si="531"/>
        <v>2.8398511889002086E+22</v>
      </c>
      <c r="J4390" s="14">
        <v>1</v>
      </c>
      <c r="K4390" s="14">
        <v>11</v>
      </c>
      <c r="L4390" s="14">
        <v>5</v>
      </c>
      <c r="M4390" s="14">
        <v>10000</v>
      </c>
      <c r="N4390" s="14">
        <v>10000</v>
      </c>
      <c r="O4390" s="14">
        <v>30</v>
      </c>
      <c r="P4390" s="14" t="b">
        <v>1</v>
      </c>
      <c r="Q4390" s="14">
        <v>0</v>
      </c>
      <c r="R4390" s="14" t="b">
        <v>0</v>
      </c>
      <c r="S4390" s="14">
        <v>101.000000000008</v>
      </c>
      <c r="T4390" s="14" t="s">
        <v>59</v>
      </c>
      <c r="U4390" s="25">
        <v>4485</v>
      </c>
      <c r="V4390" s="14">
        <v>18921</v>
      </c>
      <c r="W4390" s="25">
        <v>1.07</v>
      </c>
    </row>
    <row r="4391" spans="1:23" s="12" customFormat="1" x14ac:dyDescent="0.3">
      <c r="A4391" s="23">
        <v>4389</v>
      </c>
      <c r="C4391" s="24" t="s">
        <v>154</v>
      </c>
      <c r="E4391" s="14">
        <v>96884997118.307007</v>
      </c>
      <c r="F4391" s="14">
        <v>5</v>
      </c>
      <c r="G4391" s="22">
        <f t="shared" si="532"/>
        <v>4.9565865296584158E+35</v>
      </c>
      <c r="H4391" s="25">
        <f t="shared" si="530"/>
        <v>125089016.02487104</v>
      </c>
      <c r="I4391" s="25">
        <f t="shared" si="531"/>
        <v>2.8437896528294828E+22</v>
      </c>
      <c r="J4391" s="14">
        <v>1</v>
      </c>
      <c r="K4391" s="14">
        <v>11</v>
      </c>
      <c r="L4391" s="14">
        <v>5</v>
      </c>
      <c r="M4391" s="14">
        <v>10000</v>
      </c>
      <c r="N4391" s="14">
        <v>10000</v>
      </c>
      <c r="O4391" s="14">
        <v>30</v>
      </c>
      <c r="P4391" s="14" t="b">
        <v>1</v>
      </c>
      <c r="Q4391" s="14">
        <v>0</v>
      </c>
      <c r="R4391" s="14" t="b">
        <v>0</v>
      </c>
      <c r="S4391" s="14">
        <v>101.000000000008</v>
      </c>
      <c r="T4391" s="14" t="s">
        <v>59</v>
      </c>
      <c r="U4391" s="25">
        <v>4486</v>
      </c>
      <c r="V4391" s="14">
        <v>18928</v>
      </c>
      <c r="W4391" s="25">
        <v>1.07</v>
      </c>
    </row>
    <row r="4392" spans="1:23" s="12" customFormat="1" x14ac:dyDescent="0.3">
      <c r="A4392" s="23">
        <v>4390</v>
      </c>
      <c r="C4392" s="24" t="s">
        <v>154</v>
      </c>
      <c r="E4392" s="14">
        <v>96884997118.307007</v>
      </c>
      <c r="F4392" s="14">
        <v>5</v>
      </c>
      <c r="G4392" s="22">
        <f t="shared" si="532"/>
        <v>4.9676649696533305E+35</v>
      </c>
      <c r="H4392" s="25">
        <f t="shared" si="530"/>
        <v>125149901.09610645</v>
      </c>
      <c r="I4392" s="25">
        <f t="shared" si="531"/>
        <v>2.8477326797265151E+22</v>
      </c>
      <c r="J4392" s="14">
        <v>1</v>
      </c>
      <c r="K4392" s="14">
        <v>11</v>
      </c>
      <c r="L4392" s="14">
        <v>5</v>
      </c>
      <c r="M4392" s="14">
        <v>10000</v>
      </c>
      <c r="N4392" s="14">
        <v>10000</v>
      </c>
      <c r="O4392" s="14">
        <v>30</v>
      </c>
      <c r="P4392" s="14" t="b">
        <v>1</v>
      </c>
      <c r="Q4392" s="14">
        <v>0</v>
      </c>
      <c r="R4392" s="14" t="b">
        <v>0</v>
      </c>
      <c r="S4392" s="14">
        <v>101.000000000008</v>
      </c>
      <c r="T4392" s="14" t="s">
        <v>59</v>
      </c>
      <c r="U4392" s="25">
        <v>4487</v>
      </c>
      <c r="V4392" s="14">
        <v>18935</v>
      </c>
      <c r="W4392" s="25">
        <v>1.07</v>
      </c>
    </row>
    <row r="4393" spans="1:23" s="12" customFormat="1" x14ac:dyDescent="0.3">
      <c r="A4393" s="23">
        <v>4391</v>
      </c>
      <c r="C4393" s="24" t="s">
        <v>154</v>
      </c>
      <c r="E4393" s="14">
        <v>96884997118.307007</v>
      </c>
      <c r="F4393" s="14">
        <v>5</v>
      </c>
      <c r="G4393" s="22">
        <f t="shared" si="532"/>
        <v>4.9787656392716594E+35</v>
      </c>
      <c r="H4393" s="25">
        <f t="shared" si="530"/>
        <v>125210801.95412543</v>
      </c>
      <c r="I4393" s="25">
        <f t="shared" si="531"/>
        <v>2.8516802738366079E+22</v>
      </c>
      <c r="J4393" s="14">
        <v>1</v>
      </c>
      <c r="K4393" s="14">
        <v>11</v>
      </c>
      <c r="L4393" s="14">
        <v>5</v>
      </c>
      <c r="M4393" s="14">
        <v>10000</v>
      </c>
      <c r="N4393" s="14">
        <v>10000</v>
      </c>
      <c r="O4393" s="14">
        <v>30</v>
      </c>
      <c r="P4393" s="14" t="b">
        <v>1</v>
      </c>
      <c r="Q4393" s="14">
        <v>0</v>
      </c>
      <c r="R4393" s="14" t="b">
        <v>0</v>
      </c>
      <c r="S4393" s="14">
        <v>101.000000000008</v>
      </c>
      <c r="T4393" s="14" t="s">
        <v>59</v>
      </c>
      <c r="U4393" s="25">
        <v>4488</v>
      </c>
      <c r="V4393" s="14">
        <v>18942</v>
      </c>
      <c r="W4393" s="25">
        <v>1.07</v>
      </c>
    </row>
    <row r="4394" spans="1:23" s="12" customFormat="1" x14ac:dyDescent="0.3">
      <c r="A4394" s="23">
        <v>4392</v>
      </c>
      <c r="C4394" s="24" t="s">
        <v>154</v>
      </c>
      <c r="E4394" s="14">
        <v>96884997118.307007</v>
      </c>
      <c r="F4394" s="14">
        <v>5</v>
      </c>
      <c r="G4394" s="22">
        <f t="shared" si="532"/>
        <v>4.9898885780408658E+35</v>
      </c>
      <c r="H4394" s="25">
        <f t="shared" si="530"/>
        <v>125271718.59943208</v>
      </c>
      <c r="I4394" s="25">
        <f t="shared" si="531"/>
        <v>2.855632439408059E+22</v>
      </c>
      <c r="J4394" s="14">
        <v>1</v>
      </c>
      <c r="K4394" s="14">
        <v>11</v>
      </c>
      <c r="L4394" s="14">
        <v>5</v>
      </c>
      <c r="M4394" s="14">
        <v>10000</v>
      </c>
      <c r="N4394" s="14">
        <v>10000</v>
      </c>
      <c r="O4394" s="14">
        <v>30</v>
      </c>
      <c r="P4394" s="14" t="b">
        <v>1</v>
      </c>
      <c r="Q4394" s="14">
        <v>0</v>
      </c>
      <c r="R4394" s="14" t="b">
        <v>0</v>
      </c>
      <c r="S4394" s="14">
        <v>101.000000000008</v>
      </c>
      <c r="T4394" s="14" t="s">
        <v>59</v>
      </c>
      <c r="U4394" s="25">
        <v>4489</v>
      </c>
      <c r="V4394" s="14">
        <v>18949</v>
      </c>
      <c r="W4394" s="25">
        <v>1.07</v>
      </c>
    </row>
    <row r="4395" spans="1:23" s="12" customFormat="1" x14ac:dyDescent="0.3">
      <c r="A4395" s="23">
        <v>4393</v>
      </c>
      <c r="C4395" s="24" t="s">
        <v>154</v>
      </c>
      <c r="E4395" s="14">
        <v>96884997118.307007</v>
      </c>
      <c r="F4395" s="14">
        <v>5</v>
      </c>
      <c r="G4395" s="22">
        <f t="shared" si="532"/>
        <v>5.0010338255495396E+35</v>
      </c>
      <c r="H4395" s="25">
        <f t="shared" ref="H4395:H4402" si="533">(A4395^2.14+50+50*A4395)*2</f>
        <v>125332651.03252803</v>
      </c>
      <c r="I4395" s="25">
        <f t="shared" ref="I4395:I4402" si="534">(A4395^6.082+A4395^4+1000*A4395+100)*2</f>
        <v>2.8595891806920663E+22</v>
      </c>
      <c r="J4395" s="14">
        <v>1</v>
      </c>
      <c r="K4395" s="14">
        <v>11</v>
      </c>
      <c r="L4395" s="14">
        <v>5</v>
      </c>
      <c r="M4395" s="14">
        <v>10000</v>
      </c>
      <c r="N4395" s="14">
        <v>10000</v>
      </c>
      <c r="O4395" s="14">
        <v>30</v>
      </c>
      <c r="P4395" s="14" t="b">
        <v>1</v>
      </c>
      <c r="Q4395" s="14">
        <v>0</v>
      </c>
      <c r="R4395" s="14" t="b">
        <v>0</v>
      </c>
      <c r="S4395" s="14">
        <v>101.000000000008</v>
      </c>
      <c r="T4395" s="14" t="s">
        <v>59</v>
      </c>
      <c r="U4395" s="25">
        <v>4490</v>
      </c>
      <c r="V4395" s="14">
        <v>18956</v>
      </c>
      <c r="W4395" s="25">
        <v>1.07</v>
      </c>
    </row>
    <row r="4396" spans="1:23" s="12" customFormat="1" x14ac:dyDescent="0.3">
      <c r="A4396" s="23">
        <v>4394</v>
      </c>
      <c r="C4396" s="24" t="s">
        <v>154</v>
      </c>
      <c r="E4396" s="14">
        <v>96884997118.307007</v>
      </c>
      <c r="F4396" s="14">
        <v>5</v>
      </c>
      <c r="G4396" s="22">
        <f t="shared" si="532"/>
        <v>5.0122014214477626E+35</v>
      </c>
      <c r="H4396" s="25">
        <f t="shared" si="533"/>
        <v>125393599.25391777</v>
      </c>
      <c r="I4396" s="25">
        <f t="shared" si="534"/>
        <v>2.8635505019429084E+22</v>
      </c>
      <c r="J4396" s="14">
        <v>1</v>
      </c>
      <c r="K4396" s="14">
        <v>11</v>
      </c>
      <c r="L4396" s="14">
        <v>5</v>
      </c>
      <c r="M4396" s="14">
        <v>10000</v>
      </c>
      <c r="N4396" s="14">
        <v>10000</v>
      </c>
      <c r="O4396" s="14">
        <v>30</v>
      </c>
      <c r="P4396" s="14" t="b">
        <v>1</v>
      </c>
      <c r="Q4396" s="14">
        <v>0</v>
      </c>
      <c r="R4396" s="14" t="b">
        <v>0</v>
      </c>
      <c r="S4396" s="14">
        <v>101.000000000008</v>
      </c>
      <c r="T4396" s="14" t="s">
        <v>59</v>
      </c>
      <c r="U4396" s="25">
        <v>4491</v>
      </c>
      <c r="V4396" s="14">
        <v>18963</v>
      </c>
      <c r="W4396" s="25">
        <v>1.07</v>
      </c>
    </row>
    <row r="4397" spans="1:23" s="12" customFormat="1" x14ac:dyDescent="0.3">
      <c r="A4397" s="23">
        <v>4395</v>
      </c>
      <c r="C4397" s="24" t="s">
        <v>154</v>
      </c>
      <c r="E4397" s="14">
        <v>96884997118.307007</v>
      </c>
      <c r="F4397" s="14">
        <v>5</v>
      </c>
      <c r="G4397" s="22">
        <f t="shared" si="532"/>
        <v>5.0233914054469771E+35</v>
      </c>
      <c r="H4397" s="25">
        <f t="shared" si="533"/>
        <v>125454563.26410383</v>
      </c>
      <c r="I4397" s="25">
        <f t="shared" si="534"/>
        <v>2.8675164074177846E+22</v>
      </c>
      <c r="J4397" s="14">
        <v>1</v>
      </c>
      <c r="K4397" s="14">
        <v>11</v>
      </c>
      <c r="L4397" s="14">
        <v>5</v>
      </c>
      <c r="M4397" s="14">
        <v>10000</v>
      </c>
      <c r="N4397" s="14">
        <v>10000</v>
      </c>
      <c r="O4397" s="14">
        <v>30</v>
      </c>
      <c r="P4397" s="14" t="b">
        <v>1</v>
      </c>
      <c r="Q4397" s="14">
        <v>0</v>
      </c>
      <c r="R4397" s="14" t="b">
        <v>0</v>
      </c>
      <c r="S4397" s="14">
        <v>101.000000000008</v>
      </c>
      <c r="T4397" s="14" t="s">
        <v>59</v>
      </c>
      <c r="U4397" s="25">
        <v>4492</v>
      </c>
      <c r="V4397" s="14">
        <v>18970</v>
      </c>
      <c r="W4397" s="25">
        <v>1.07</v>
      </c>
    </row>
    <row r="4398" spans="1:23" s="12" customFormat="1" x14ac:dyDescent="0.3">
      <c r="A4398" s="23">
        <v>4396</v>
      </c>
      <c r="C4398" s="24" t="s">
        <v>154</v>
      </c>
      <c r="E4398" s="14">
        <v>96884997118.307007</v>
      </c>
      <c r="F4398" s="14">
        <v>5</v>
      </c>
      <c r="G4398" s="22">
        <f t="shared" si="532"/>
        <v>5.0346038173201349E+35</v>
      </c>
      <c r="H4398" s="25">
        <f t="shared" si="533"/>
        <v>125515543.06358938</v>
      </c>
      <c r="I4398" s="25">
        <f t="shared" si="534"/>
        <v>2.8714869013769179E+22</v>
      </c>
      <c r="J4398" s="14">
        <v>1</v>
      </c>
      <c r="K4398" s="14">
        <v>11</v>
      </c>
      <c r="L4398" s="14">
        <v>5</v>
      </c>
      <c r="M4398" s="14">
        <v>10000</v>
      </c>
      <c r="N4398" s="14">
        <v>10000</v>
      </c>
      <c r="O4398" s="14">
        <v>30</v>
      </c>
      <c r="P4398" s="14" t="b">
        <v>1</v>
      </c>
      <c r="Q4398" s="14">
        <v>0</v>
      </c>
      <c r="R4398" s="14" t="b">
        <v>0</v>
      </c>
      <c r="S4398" s="14">
        <v>101.000000000008</v>
      </c>
      <c r="T4398" s="14" t="s">
        <v>59</v>
      </c>
      <c r="U4398" s="25">
        <v>4493</v>
      </c>
      <c r="V4398" s="14">
        <v>18977</v>
      </c>
      <c r="W4398" s="25">
        <v>1.07</v>
      </c>
    </row>
    <row r="4399" spans="1:23" s="12" customFormat="1" x14ac:dyDescent="0.3">
      <c r="A4399" s="23">
        <v>4397</v>
      </c>
      <c r="C4399" s="24" t="s">
        <v>154</v>
      </c>
      <c r="E4399" s="14">
        <v>96884997118.307007</v>
      </c>
      <c r="F4399" s="14">
        <v>5</v>
      </c>
      <c r="G4399" s="22">
        <f t="shared" si="532"/>
        <v>5.0458386969018518E+35</v>
      </c>
      <c r="H4399" s="25">
        <f t="shared" si="533"/>
        <v>125576538.65287778</v>
      </c>
      <c r="I4399" s="25">
        <f t="shared" si="534"/>
        <v>2.8754619880835142E+22</v>
      </c>
      <c r="J4399" s="14">
        <v>1</v>
      </c>
      <c r="K4399" s="14">
        <v>11</v>
      </c>
      <c r="L4399" s="14">
        <v>5</v>
      </c>
      <c r="M4399" s="14">
        <v>10000</v>
      </c>
      <c r="N4399" s="14">
        <v>10000</v>
      </c>
      <c r="O4399" s="14">
        <v>30</v>
      </c>
      <c r="P4399" s="14" t="b">
        <v>1</v>
      </c>
      <c r="Q4399" s="14">
        <v>0</v>
      </c>
      <c r="R4399" s="14" t="b">
        <v>0</v>
      </c>
      <c r="S4399" s="14">
        <v>101.000000000008</v>
      </c>
      <c r="T4399" s="14" t="s">
        <v>59</v>
      </c>
      <c r="U4399" s="25">
        <v>4494</v>
      </c>
      <c r="V4399" s="14">
        <v>18984</v>
      </c>
      <c r="W4399" s="25">
        <v>1.07</v>
      </c>
    </row>
    <row r="4400" spans="1:23" s="12" customFormat="1" x14ac:dyDescent="0.3">
      <c r="A4400" s="23">
        <v>4398</v>
      </c>
      <c r="C4400" s="24" t="s">
        <v>154</v>
      </c>
      <c r="E4400" s="14">
        <v>96884997118.307007</v>
      </c>
      <c r="F4400" s="14">
        <v>5</v>
      </c>
      <c r="G4400" s="22">
        <f t="shared" si="532"/>
        <v>5.057096084088128E+35</v>
      </c>
      <c r="H4400" s="25">
        <f t="shared" si="533"/>
        <v>125637550.03247039</v>
      </c>
      <c r="I4400" s="25">
        <f t="shared" si="534"/>
        <v>2.8794416718037243E+22</v>
      </c>
      <c r="J4400" s="14">
        <v>1</v>
      </c>
      <c r="K4400" s="14">
        <v>11</v>
      </c>
      <c r="L4400" s="14">
        <v>5</v>
      </c>
      <c r="M4400" s="14">
        <v>10000</v>
      </c>
      <c r="N4400" s="14">
        <v>10000</v>
      </c>
      <c r="O4400" s="14">
        <v>30</v>
      </c>
      <c r="P4400" s="14" t="b">
        <v>1</v>
      </c>
      <c r="Q4400" s="14">
        <v>0</v>
      </c>
      <c r="R4400" s="14" t="b">
        <v>0</v>
      </c>
      <c r="S4400" s="14">
        <v>101.000000000008</v>
      </c>
      <c r="T4400" s="14" t="s">
        <v>59</v>
      </c>
      <c r="U4400" s="25">
        <v>4495</v>
      </c>
      <c r="V4400" s="14">
        <v>18991</v>
      </c>
      <c r="W4400" s="25">
        <v>1.07</v>
      </c>
    </row>
    <row r="4401" spans="1:23" s="12" customFormat="1" x14ac:dyDescent="0.3">
      <c r="A4401" s="23">
        <v>4399</v>
      </c>
      <c r="C4401" s="24" t="s">
        <v>154</v>
      </c>
      <c r="E4401" s="14">
        <v>96884997118.307007</v>
      </c>
      <c r="F4401" s="14">
        <v>5</v>
      </c>
      <c r="G4401" s="22">
        <f t="shared" si="532"/>
        <v>5.068376018837146E+35</v>
      </c>
      <c r="H4401" s="25">
        <f t="shared" si="533"/>
        <v>125698577.20287186</v>
      </c>
      <c r="I4401" s="25">
        <f t="shared" si="534"/>
        <v>2.8834259568067862E+22</v>
      </c>
      <c r="J4401" s="14">
        <v>1</v>
      </c>
      <c r="K4401" s="14">
        <v>11</v>
      </c>
      <c r="L4401" s="14">
        <v>5</v>
      </c>
      <c r="M4401" s="14">
        <v>10000</v>
      </c>
      <c r="N4401" s="14">
        <v>10000</v>
      </c>
      <c r="O4401" s="14">
        <v>30</v>
      </c>
      <c r="P4401" s="14" t="b">
        <v>1</v>
      </c>
      <c r="Q4401" s="14">
        <v>0</v>
      </c>
      <c r="R4401" s="14" t="b">
        <v>0</v>
      </c>
      <c r="S4401" s="14">
        <v>101.000000000008</v>
      </c>
      <c r="T4401" s="14" t="s">
        <v>59</v>
      </c>
      <c r="U4401" s="25">
        <v>4496</v>
      </c>
      <c r="V4401" s="14">
        <v>18998</v>
      </c>
      <c r="W4401" s="25">
        <v>1.07</v>
      </c>
    </row>
    <row r="4402" spans="1:23" s="12" customFormat="1" x14ac:dyDescent="0.3">
      <c r="A4402" s="20">
        <v>4400</v>
      </c>
      <c r="C4402" s="24" t="s">
        <v>154</v>
      </c>
      <c r="E4402" s="14">
        <v>96884997118.307007</v>
      </c>
      <c r="F4402" s="14">
        <v>5</v>
      </c>
      <c r="G4402" s="22">
        <f t="shared" si="532"/>
        <v>5.0796785411687088E+35</v>
      </c>
      <c r="H4402" s="25">
        <f t="shared" si="533"/>
        <v>125759620.16458395</v>
      </c>
      <c r="I4402" s="25">
        <f t="shared" si="534"/>
        <v>2.8874148473648655E+22</v>
      </c>
      <c r="J4402" s="14">
        <v>1</v>
      </c>
      <c r="K4402" s="14">
        <v>11</v>
      </c>
      <c r="L4402" s="14">
        <v>5</v>
      </c>
      <c r="M4402" s="14">
        <v>10000</v>
      </c>
      <c r="N4402" s="14">
        <v>10000</v>
      </c>
      <c r="O4402" s="14">
        <v>30</v>
      </c>
      <c r="P4402" s="14" t="b">
        <v>1</v>
      </c>
      <c r="Q4402" s="14">
        <v>0</v>
      </c>
      <c r="R4402" s="14" t="b">
        <v>0</v>
      </c>
      <c r="S4402" s="14">
        <v>101.000000000008</v>
      </c>
      <c r="T4402" s="14" t="s">
        <v>59</v>
      </c>
      <c r="U4402" s="25">
        <v>4497</v>
      </c>
      <c r="V4402" s="14">
        <v>19005</v>
      </c>
      <c r="W4402" s="25">
        <v>1.07</v>
      </c>
    </row>
    <row r="4403" spans="1:23" s="5" customFormat="1" x14ac:dyDescent="0.3">
      <c r="A4403" s="20">
        <v>4401</v>
      </c>
      <c r="C4403" s="11" t="s">
        <v>157</v>
      </c>
      <c r="E4403" s="10">
        <v>96884997118.307007</v>
      </c>
      <c r="F4403" s="10">
        <v>5</v>
      </c>
      <c r="G4403" s="22">
        <f>A4403^9.82+A4403^4+100*A4403+100</f>
        <v>6.0210805784442117E+35</v>
      </c>
      <c r="H4403" s="22">
        <f t="shared" ref="H4403:H4466" si="535">(A4403^2.14+50+50*A4403)*2</f>
        <v>125820678.91810814</v>
      </c>
      <c r="I4403" s="22">
        <f t="shared" ref="I4403:I4466" si="536">(A4403^6.082+A4403^4+1000*A4403+100)*2</f>
        <v>2.8914083477530736E+22</v>
      </c>
      <c r="J4403" s="10">
        <v>1</v>
      </c>
      <c r="K4403" s="10">
        <v>11</v>
      </c>
      <c r="L4403" s="10">
        <v>5</v>
      </c>
      <c r="M4403" s="10">
        <v>10000</v>
      </c>
      <c r="N4403" s="10">
        <v>10000</v>
      </c>
      <c r="O4403" s="10">
        <v>30</v>
      </c>
      <c r="P4403" s="10" t="b">
        <v>1</v>
      </c>
      <c r="Q4403" s="10">
        <v>0</v>
      </c>
      <c r="R4403" s="10" t="b">
        <v>0</v>
      </c>
      <c r="S4403" s="10">
        <v>101.000000000008</v>
      </c>
      <c r="T4403" s="10" t="s">
        <v>59</v>
      </c>
      <c r="U4403" s="22">
        <v>4498</v>
      </c>
      <c r="V4403" s="10">
        <v>19012</v>
      </c>
      <c r="W4403" s="22">
        <v>1.07</v>
      </c>
    </row>
    <row r="4404" spans="1:23" s="5" customFormat="1" x14ac:dyDescent="0.3">
      <c r="A4404" s="20">
        <v>4402</v>
      </c>
      <c r="C4404" s="11" t="s">
        <v>157</v>
      </c>
      <c r="E4404" s="10">
        <v>96884997118.307007</v>
      </c>
      <c r="F4404" s="10">
        <v>5</v>
      </c>
      <c r="G4404" s="22">
        <f t="shared" ref="G4404:G4452" si="537">A4404^9.82+A4404^4+100*A4404+100</f>
        <v>6.0345289525209074E+35</v>
      </c>
      <c r="H4404" s="22">
        <f t="shared" si="535"/>
        <v>125881753.46394879</v>
      </c>
      <c r="I4404" s="22">
        <f t="shared" si="536"/>
        <v>2.895406462249634E+22</v>
      </c>
      <c r="J4404" s="10">
        <v>1</v>
      </c>
      <c r="K4404" s="10">
        <v>11</v>
      </c>
      <c r="L4404" s="10">
        <v>5</v>
      </c>
      <c r="M4404" s="10">
        <v>10000</v>
      </c>
      <c r="N4404" s="10">
        <v>10000</v>
      </c>
      <c r="O4404" s="10">
        <v>30</v>
      </c>
      <c r="P4404" s="10" t="b">
        <v>1</v>
      </c>
      <c r="Q4404" s="10">
        <v>0</v>
      </c>
      <c r="R4404" s="10" t="b">
        <v>0</v>
      </c>
      <c r="S4404" s="10">
        <v>101.000000000008</v>
      </c>
      <c r="T4404" s="10" t="s">
        <v>59</v>
      </c>
      <c r="U4404" s="22">
        <v>4499</v>
      </c>
      <c r="V4404" s="10">
        <v>19019</v>
      </c>
      <c r="W4404" s="22">
        <v>1.07</v>
      </c>
    </row>
    <row r="4405" spans="1:23" s="5" customFormat="1" x14ac:dyDescent="0.3">
      <c r="A4405" s="20">
        <v>4403</v>
      </c>
      <c r="C4405" s="11" t="s">
        <v>156</v>
      </c>
      <c r="E4405" s="10">
        <v>96884997118.307007</v>
      </c>
      <c r="F4405" s="10">
        <v>5</v>
      </c>
      <c r="G4405" s="22">
        <f t="shared" si="537"/>
        <v>6.0480042992385275E+35</v>
      </c>
      <c r="H4405" s="22">
        <f t="shared" si="535"/>
        <v>125942843.80260731</v>
      </c>
      <c r="I4405" s="22">
        <f t="shared" si="536"/>
        <v>2.8994091951356813E+22</v>
      </c>
      <c r="J4405" s="10">
        <v>1</v>
      </c>
      <c r="K4405" s="10">
        <v>11</v>
      </c>
      <c r="L4405" s="10">
        <v>5</v>
      </c>
      <c r="M4405" s="10">
        <v>10000</v>
      </c>
      <c r="N4405" s="10">
        <v>10000</v>
      </c>
      <c r="O4405" s="10">
        <v>30</v>
      </c>
      <c r="P4405" s="10" t="b">
        <v>1</v>
      </c>
      <c r="Q4405" s="10">
        <v>0</v>
      </c>
      <c r="R4405" s="10" t="b">
        <v>0</v>
      </c>
      <c r="S4405" s="10">
        <v>101.000000000008</v>
      </c>
      <c r="T4405" s="10" t="s">
        <v>59</v>
      </c>
      <c r="U4405" s="22">
        <v>4500</v>
      </c>
      <c r="V4405" s="10">
        <v>19026</v>
      </c>
      <c r="W4405" s="22">
        <v>1.07</v>
      </c>
    </row>
    <row r="4406" spans="1:23" s="5" customFormat="1" x14ac:dyDescent="0.3">
      <c r="A4406" s="20">
        <v>4404</v>
      </c>
      <c r="C4406" s="11" t="s">
        <v>156</v>
      </c>
      <c r="E4406" s="10">
        <v>96884997118.307007</v>
      </c>
      <c r="F4406" s="10">
        <v>5</v>
      </c>
      <c r="G4406" s="22">
        <f t="shared" si="537"/>
        <v>6.0615066665502002E+35</v>
      </c>
      <c r="H4406" s="22">
        <f t="shared" si="535"/>
        <v>126003949.93458574</v>
      </c>
      <c r="I4406" s="22">
        <f t="shared" si="536"/>
        <v>2.9034165506953808E+22</v>
      </c>
      <c r="J4406" s="10">
        <v>1</v>
      </c>
      <c r="K4406" s="10">
        <v>11</v>
      </c>
      <c r="L4406" s="10">
        <v>5</v>
      </c>
      <c r="M4406" s="10">
        <v>10000</v>
      </c>
      <c r="N4406" s="10">
        <v>10000</v>
      </c>
      <c r="O4406" s="10">
        <v>30</v>
      </c>
      <c r="P4406" s="10" t="b">
        <v>1</v>
      </c>
      <c r="Q4406" s="10">
        <v>0</v>
      </c>
      <c r="R4406" s="10" t="b">
        <v>0</v>
      </c>
      <c r="S4406" s="10">
        <v>101.000000000008</v>
      </c>
      <c r="T4406" s="10" t="s">
        <v>59</v>
      </c>
      <c r="U4406" s="22">
        <v>4501</v>
      </c>
      <c r="V4406" s="10">
        <v>19033</v>
      </c>
      <c r="W4406" s="22">
        <v>1.07</v>
      </c>
    </row>
    <row r="4407" spans="1:23" s="5" customFormat="1" x14ac:dyDescent="0.3">
      <c r="A4407" s="20">
        <v>4405</v>
      </c>
      <c r="C4407" s="11" t="s">
        <v>156</v>
      </c>
      <c r="E4407" s="10">
        <v>96884997118.307007</v>
      </c>
      <c r="F4407" s="10">
        <v>5</v>
      </c>
      <c r="G4407" s="22">
        <f t="shared" si="537"/>
        <v>6.0750361024832161E+35</v>
      </c>
      <c r="H4407" s="22">
        <f t="shared" si="535"/>
        <v>126065071.86038586</v>
      </c>
      <c r="I4407" s="22">
        <f t="shared" si="536"/>
        <v>2.9074285332158489E+22</v>
      </c>
      <c r="J4407" s="10">
        <v>1</v>
      </c>
      <c r="K4407" s="10">
        <v>11</v>
      </c>
      <c r="L4407" s="10">
        <v>5</v>
      </c>
      <c r="M4407" s="10">
        <v>10000</v>
      </c>
      <c r="N4407" s="10">
        <v>10000</v>
      </c>
      <c r="O4407" s="10">
        <v>30</v>
      </c>
      <c r="P4407" s="10" t="b">
        <v>1</v>
      </c>
      <c r="Q4407" s="10">
        <v>0</v>
      </c>
      <c r="R4407" s="10" t="b">
        <v>0</v>
      </c>
      <c r="S4407" s="10">
        <v>101.000000000008</v>
      </c>
      <c r="T4407" s="10" t="s">
        <v>59</v>
      </c>
      <c r="U4407" s="22">
        <v>4502</v>
      </c>
      <c r="V4407" s="10">
        <v>19040</v>
      </c>
      <c r="W4407" s="22">
        <v>1.07</v>
      </c>
    </row>
    <row r="4408" spans="1:23" s="5" customFormat="1" x14ac:dyDescent="0.3">
      <c r="A4408" s="20">
        <v>4406</v>
      </c>
      <c r="C4408" s="11" t="s">
        <v>156</v>
      </c>
      <c r="E4408" s="10">
        <v>96884997118.307007</v>
      </c>
      <c r="F4408" s="10">
        <v>5</v>
      </c>
      <c r="G4408" s="22">
        <f t="shared" si="537"/>
        <v>6.0885926551397328E+35</v>
      </c>
      <c r="H4408" s="22">
        <f t="shared" si="535"/>
        <v>126126209.58051051</v>
      </c>
      <c r="I4408" s="22">
        <f t="shared" si="536"/>
        <v>2.9114451469873439E+22</v>
      </c>
      <c r="J4408" s="10">
        <v>1</v>
      </c>
      <c r="K4408" s="10">
        <v>11</v>
      </c>
      <c r="L4408" s="10">
        <v>5</v>
      </c>
      <c r="M4408" s="10">
        <v>10000</v>
      </c>
      <c r="N4408" s="10">
        <v>10000</v>
      </c>
      <c r="O4408" s="10">
        <v>30</v>
      </c>
      <c r="P4408" s="10" t="b">
        <v>1</v>
      </c>
      <c r="Q4408" s="10">
        <v>0</v>
      </c>
      <c r="R4408" s="10" t="b">
        <v>0</v>
      </c>
      <c r="S4408" s="10">
        <v>101.000000000008</v>
      </c>
      <c r="T4408" s="10" t="s">
        <v>59</v>
      </c>
      <c r="U4408" s="22">
        <v>4503</v>
      </c>
      <c r="V4408" s="10">
        <v>19047</v>
      </c>
      <c r="W4408" s="22">
        <v>1.07</v>
      </c>
    </row>
    <row r="4409" spans="1:23" s="5" customFormat="1" x14ac:dyDescent="0.3">
      <c r="A4409" s="20">
        <v>4407</v>
      </c>
      <c r="C4409" s="11" t="s">
        <v>156</v>
      </c>
      <c r="E4409" s="10">
        <v>96884997118.307007</v>
      </c>
      <c r="F4409" s="10">
        <v>5</v>
      </c>
      <c r="G4409" s="22">
        <f t="shared" si="537"/>
        <v>6.1021763726958347E+35</v>
      </c>
      <c r="H4409" s="22">
        <f t="shared" si="535"/>
        <v>126187363.09546091</v>
      </c>
      <c r="I4409" s="22">
        <f t="shared" si="536"/>
        <v>2.9154663963029091E+22</v>
      </c>
      <c r="J4409" s="10">
        <v>1</v>
      </c>
      <c r="K4409" s="10">
        <v>11</v>
      </c>
      <c r="L4409" s="10">
        <v>5</v>
      </c>
      <c r="M4409" s="10">
        <v>10000</v>
      </c>
      <c r="N4409" s="10">
        <v>10000</v>
      </c>
      <c r="O4409" s="10">
        <v>30</v>
      </c>
      <c r="P4409" s="10" t="b">
        <v>1</v>
      </c>
      <c r="Q4409" s="10">
        <v>0</v>
      </c>
      <c r="R4409" s="10" t="b">
        <v>0</v>
      </c>
      <c r="S4409" s="10">
        <v>101.000000000008</v>
      </c>
      <c r="T4409" s="10" t="s">
        <v>59</v>
      </c>
      <c r="U4409" s="22">
        <v>4504</v>
      </c>
      <c r="V4409" s="10">
        <v>19054</v>
      </c>
      <c r="W4409" s="22">
        <v>1.07</v>
      </c>
    </row>
    <row r="4410" spans="1:23" s="5" customFormat="1" x14ac:dyDescent="0.3">
      <c r="A4410" s="20">
        <v>4408</v>
      </c>
      <c r="C4410" s="11" t="s">
        <v>156</v>
      </c>
      <c r="E4410" s="10">
        <v>96884997118.307007</v>
      </c>
      <c r="F4410" s="10">
        <v>5</v>
      </c>
      <c r="G4410" s="22">
        <f t="shared" si="537"/>
        <v>6.1157873034028437E+35</v>
      </c>
      <c r="H4410" s="22">
        <f t="shared" si="535"/>
        <v>126248532.40573978</v>
      </c>
      <c r="I4410" s="22">
        <f t="shared" si="536"/>
        <v>2.9194922854588134E+22</v>
      </c>
      <c r="J4410" s="10">
        <v>1</v>
      </c>
      <c r="K4410" s="10">
        <v>11</v>
      </c>
      <c r="L4410" s="10">
        <v>5</v>
      </c>
      <c r="M4410" s="10">
        <v>10000</v>
      </c>
      <c r="N4410" s="10">
        <v>10000</v>
      </c>
      <c r="O4410" s="10">
        <v>30</v>
      </c>
      <c r="P4410" s="10" t="b">
        <v>1</v>
      </c>
      <c r="Q4410" s="10">
        <v>0</v>
      </c>
      <c r="R4410" s="10" t="b">
        <v>0</v>
      </c>
      <c r="S4410" s="10">
        <v>101.000000000008</v>
      </c>
      <c r="T4410" s="10" t="s">
        <v>59</v>
      </c>
      <c r="U4410" s="22">
        <v>4505</v>
      </c>
      <c r="V4410" s="10">
        <v>19061</v>
      </c>
      <c r="W4410" s="22">
        <v>1.07</v>
      </c>
    </row>
    <row r="4411" spans="1:23" s="5" customFormat="1" x14ac:dyDescent="0.3">
      <c r="A4411" s="20">
        <v>4409</v>
      </c>
      <c r="C4411" s="11" t="s">
        <v>156</v>
      </c>
      <c r="E4411" s="10">
        <v>96884997118.307007</v>
      </c>
      <c r="F4411" s="10">
        <v>5</v>
      </c>
      <c r="G4411" s="22">
        <f t="shared" si="537"/>
        <v>6.1294254955861121E+35</v>
      </c>
      <c r="H4411" s="22">
        <f t="shared" si="535"/>
        <v>126309717.51184779</v>
      </c>
      <c r="I4411" s="22">
        <f t="shared" si="536"/>
        <v>2.9235228187541375E+22</v>
      </c>
      <c r="J4411" s="10">
        <v>1</v>
      </c>
      <c r="K4411" s="10">
        <v>11</v>
      </c>
      <c r="L4411" s="10">
        <v>5</v>
      </c>
      <c r="M4411" s="10">
        <v>10000</v>
      </c>
      <c r="N4411" s="10">
        <v>10000</v>
      </c>
      <c r="O4411" s="10">
        <v>30</v>
      </c>
      <c r="P4411" s="10" t="b">
        <v>1</v>
      </c>
      <c r="Q4411" s="10">
        <v>0</v>
      </c>
      <c r="R4411" s="10" t="b">
        <v>0</v>
      </c>
      <c r="S4411" s="10">
        <v>101.000000000008</v>
      </c>
      <c r="T4411" s="10" t="s">
        <v>59</v>
      </c>
      <c r="U4411" s="22">
        <v>4506</v>
      </c>
      <c r="V4411" s="10">
        <v>19068</v>
      </c>
      <c r="W4411" s="22">
        <v>1.07</v>
      </c>
    </row>
    <row r="4412" spans="1:23" s="5" customFormat="1" x14ac:dyDescent="0.3">
      <c r="A4412" s="20">
        <v>4410</v>
      </c>
      <c r="C4412" s="11" t="s">
        <v>156</v>
      </c>
      <c r="E4412" s="10">
        <v>96884997118.307007</v>
      </c>
      <c r="F4412" s="10">
        <v>5</v>
      </c>
      <c r="G4412" s="22">
        <f t="shared" si="537"/>
        <v>6.143090997646601E+35</v>
      </c>
      <c r="H4412" s="22">
        <f t="shared" si="535"/>
        <v>126370918.41428755</v>
      </c>
      <c r="I4412" s="22">
        <f t="shared" si="536"/>
        <v>2.9275580004911467E+22</v>
      </c>
      <c r="J4412" s="10">
        <v>1</v>
      </c>
      <c r="K4412" s="10">
        <v>11</v>
      </c>
      <c r="L4412" s="10">
        <v>5</v>
      </c>
      <c r="M4412" s="10">
        <v>10000</v>
      </c>
      <c r="N4412" s="10">
        <v>10000</v>
      </c>
      <c r="O4412" s="10">
        <v>30</v>
      </c>
      <c r="P4412" s="10" t="b">
        <v>1</v>
      </c>
      <c r="Q4412" s="10">
        <v>0</v>
      </c>
      <c r="R4412" s="10" t="b">
        <v>0</v>
      </c>
      <c r="S4412" s="10">
        <v>101.000000000008</v>
      </c>
      <c r="T4412" s="10" t="s">
        <v>59</v>
      </c>
      <c r="U4412" s="22">
        <v>4507</v>
      </c>
      <c r="V4412" s="10">
        <v>19075</v>
      </c>
      <c r="W4412" s="22">
        <v>1.07</v>
      </c>
    </row>
    <row r="4413" spans="1:23" s="5" customFormat="1" x14ac:dyDescent="0.3">
      <c r="A4413" s="20">
        <v>4411</v>
      </c>
      <c r="C4413" s="11" t="s">
        <v>156</v>
      </c>
      <c r="E4413" s="10">
        <v>96884997118.307007</v>
      </c>
      <c r="F4413" s="10">
        <v>5</v>
      </c>
      <c r="G4413" s="22">
        <f t="shared" si="537"/>
        <v>6.1567838580595861E+35</v>
      </c>
      <c r="H4413" s="22">
        <f t="shared" si="535"/>
        <v>126432135.11356001</v>
      </c>
      <c r="I4413" s="22">
        <f t="shared" si="536"/>
        <v>2.9315978349749811E+22</v>
      </c>
      <c r="J4413" s="10">
        <v>1</v>
      </c>
      <c r="K4413" s="10">
        <v>11</v>
      </c>
      <c r="L4413" s="10">
        <v>5</v>
      </c>
      <c r="M4413" s="10">
        <v>10000</v>
      </c>
      <c r="N4413" s="10">
        <v>10000</v>
      </c>
      <c r="O4413" s="10">
        <v>30</v>
      </c>
      <c r="P4413" s="10" t="b">
        <v>1</v>
      </c>
      <c r="Q4413" s="10">
        <v>0</v>
      </c>
      <c r="R4413" s="10" t="b">
        <v>0</v>
      </c>
      <c r="S4413" s="10">
        <v>101.000000000008</v>
      </c>
      <c r="T4413" s="10" t="s">
        <v>59</v>
      </c>
      <c r="U4413" s="22">
        <v>4508</v>
      </c>
      <c r="V4413" s="10">
        <v>19082</v>
      </c>
      <c r="W4413" s="22">
        <v>1.07</v>
      </c>
    </row>
    <row r="4414" spans="1:23" s="5" customFormat="1" x14ac:dyDescent="0.3">
      <c r="A4414" s="20">
        <v>4412</v>
      </c>
      <c r="C4414" s="11" t="s">
        <v>156</v>
      </c>
      <c r="E4414" s="10">
        <v>96884997118.307007</v>
      </c>
      <c r="F4414" s="10">
        <v>5</v>
      </c>
      <c r="G4414" s="22">
        <f t="shared" si="537"/>
        <v>6.1705041253756242E+35</v>
      </c>
      <c r="H4414" s="22">
        <f t="shared" si="535"/>
        <v>126493367.61016673</v>
      </c>
      <c r="I4414" s="22">
        <f t="shared" si="536"/>
        <v>2.9356423265138248E+22</v>
      </c>
      <c r="J4414" s="10">
        <v>1</v>
      </c>
      <c r="K4414" s="10">
        <v>11</v>
      </c>
      <c r="L4414" s="10">
        <v>5</v>
      </c>
      <c r="M4414" s="10">
        <v>10000</v>
      </c>
      <c r="N4414" s="10">
        <v>10000</v>
      </c>
      <c r="O4414" s="10">
        <v>30</v>
      </c>
      <c r="P4414" s="10" t="b">
        <v>1</v>
      </c>
      <c r="Q4414" s="10">
        <v>0</v>
      </c>
      <c r="R4414" s="10" t="b">
        <v>0</v>
      </c>
      <c r="S4414" s="10">
        <v>101.000000000008</v>
      </c>
      <c r="T4414" s="10" t="s">
        <v>59</v>
      </c>
      <c r="U4414" s="22">
        <v>4509</v>
      </c>
      <c r="V4414" s="10">
        <v>19089</v>
      </c>
      <c r="W4414" s="22">
        <v>1.07</v>
      </c>
    </row>
    <row r="4415" spans="1:23" s="5" customFormat="1" x14ac:dyDescent="0.3">
      <c r="A4415" s="20">
        <v>4413</v>
      </c>
      <c r="C4415" s="11" t="s">
        <v>156</v>
      </c>
      <c r="E4415" s="10">
        <v>96884997118.307007</v>
      </c>
      <c r="F4415" s="10">
        <v>5</v>
      </c>
      <c r="G4415" s="22">
        <f t="shared" si="537"/>
        <v>6.1842518482204818E+35</v>
      </c>
      <c r="H4415" s="22">
        <f t="shared" si="535"/>
        <v>126554615.90460898</v>
      </c>
      <c r="I4415" s="22">
        <f t="shared" si="536"/>
        <v>2.9396914794189252E+22</v>
      </c>
      <c r="J4415" s="10">
        <v>1</v>
      </c>
      <c r="K4415" s="10">
        <v>11</v>
      </c>
      <c r="L4415" s="10">
        <v>5</v>
      </c>
      <c r="M4415" s="10">
        <v>10000</v>
      </c>
      <c r="N4415" s="10">
        <v>10000</v>
      </c>
      <c r="O4415" s="10">
        <v>30</v>
      </c>
      <c r="P4415" s="10" t="b">
        <v>1</v>
      </c>
      <c r="Q4415" s="10">
        <v>0</v>
      </c>
      <c r="R4415" s="10" t="b">
        <v>0</v>
      </c>
      <c r="S4415" s="10">
        <v>101.000000000008</v>
      </c>
      <c r="T4415" s="10" t="s">
        <v>59</v>
      </c>
      <c r="U4415" s="22">
        <v>4510</v>
      </c>
      <c r="V4415" s="10">
        <v>19096</v>
      </c>
      <c r="W4415" s="22">
        <v>1.07</v>
      </c>
    </row>
    <row r="4416" spans="1:23" s="5" customFormat="1" x14ac:dyDescent="0.3">
      <c r="A4416" s="20">
        <v>4414</v>
      </c>
      <c r="C4416" s="11" t="s">
        <v>156</v>
      </c>
      <c r="E4416" s="10">
        <v>96884997118.307007</v>
      </c>
      <c r="F4416" s="10">
        <v>5</v>
      </c>
      <c r="G4416" s="22">
        <f t="shared" si="537"/>
        <v>6.1980270752948774E+35</v>
      </c>
      <c r="H4416" s="22">
        <f t="shared" si="535"/>
        <v>126615879.99738863</v>
      </c>
      <c r="I4416" s="22">
        <f t="shared" si="536"/>
        <v>2.9437452980044918E+22</v>
      </c>
      <c r="J4416" s="10">
        <v>1</v>
      </c>
      <c r="K4416" s="10">
        <v>11</v>
      </c>
      <c r="L4416" s="10">
        <v>5</v>
      </c>
      <c r="M4416" s="10">
        <v>10000</v>
      </c>
      <c r="N4416" s="10">
        <v>10000</v>
      </c>
      <c r="O4416" s="10">
        <v>30</v>
      </c>
      <c r="P4416" s="10" t="b">
        <v>1</v>
      </c>
      <c r="Q4416" s="10">
        <v>0</v>
      </c>
      <c r="R4416" s="10" t="b">
        <v>0</v>
      </c>
      <c r="S4416" s="10">
        <v>101.000000000008</v>
      </c>
      <c r="T4416" s="10" t="s">
        <v>59</v>
      </c>
      <c r="U4416" s="22">
        <v>4511</v>
      </c>
      <c r="V4416" s="10">
        <v>19103</v>
      </c>
      <c r="W4416" s="22">
        <v>1.07</v>
      </c>
    </row>
    <row r="4417" spans="1:23" s="5" customFormat="1" x14ac:dyDescent="0.3">
      <c r="A4417" s="20">
        <v>4415</v>
      </c>
      <c r="C4417" s="11" t="s">
        <v>156</v>
      </c>
      <c r="E4417" s="10">
        <v>96884997118.307007</v>
      </c>
      <c r="F4417" s="10">
        <v>5</v>
      </c>
      <c r="G4417" s="22">
        <f t="shared" si="537"/>
        <v>6.2118298553751109E+35</v>
      </c>
      <c r="H4417" s="22">
        <f t="shared" si="535"/>
        <v>126677159.88900588</v>
      </c>
      <c r="I4417" s="22">
        <f t="shared" si="536"/>
        <v>2.9478037865877389E+22</v>
      </c>
      <c r="J4417" s="10">
        <v>1</v>
      </c>
      <c r="K4417" s="10">
        <v>11</v>
      </c>
      <c r="L4417" s="10">
        <v>5</v>
      </c>
      <c r="M4417" s="10">
        <v>10000</v>
      </c>
      <c r="N4417" s="10">
        <v>10000</v>
      </c>
      <c r="O4417" s="10">
        <v>30</v>
      </c>
      <c r="P4417" s="10" t="b">
        <v>1</v>
      </c>
      <c r="Q4417" s="10">
        <v>0</v>
      </c>
      <c r="R4417" s="10" t="b">
        <v>0</v>
      </c>
      <c r="S4417" s="10">
        <v>101.000000000008</v>
      </c>
      <c r="T4417" s="10" t="s">
        <v>59</v>
      </c>
      <c r="U4417" s="22">
        <v>4512</v>
      </c>
      <c r="V4417" s="10">
        <v>19110</v>
      </c>
      <c r="W4417" s="22">
        <v>1.07</v>
      </c>
    </row>
    <row r="4418" spans="1:23" s="5" customFormat="1" x14ac:dyDescent="0.3">
      <c r="A4418" s="20">
        <v>4416</v>
      </c>
      <c r="C4418" s="11" t="s">
        <v>156</v>
      </c>
      <c r="E4418" s="10">
        <v>96884997118.307007</v>
      </c>
      <c r="F4418" s="10">
        <v>5</v>
      </c>
      <c r="G4418" s="22">
        <f t="shared" si="537"/>
        <v>6.2256602373126328E+35</v>
      </c>
      <c r="H4418" s="22">
        <f t="shared" si="535"/>
        <v>126738455.57996197</v>
      </c>
      <c r="I4418" s="22">
        <f t="shared" si="536"/>
        <v>2.9518669494889075E+22</v>
      </c>
      <c r="J4418" s="10">
        <v>1</v>
      </c>
      <c r="K4418" s="10">
        <v>11</v>
      </c>
      <c r="L4418" s="10">
        <v>5</v>
      </c>
      <c r="M4418" s="10">
        <v>10000</v>
      </c>
      <c r="N4418" s="10">
        <v>10000</v>
      </c>
      <c r="O4418" s="10">
        <v>30</v>
      </c>
      <c r="P4418" s="10" t="b">
        <v>1</v>
      </c>
      <c r="Q4418" s="10">
        <v>0</v>
      </c>
      <c r="R4418" s="10" t="b">
        <v>0</v>
      </c>
      <c r="S4418" s="10">
        <v>101.000000000008</v>
      </c>
      <c r="T4418" s="10" t="s">
        <v>59</v>
      </c>
      <c r="U4418" s="22">
        <v>4513</v>
      </c>
      <c r="V4418" s="10">
        <v>19117</v>
      </c>
      <c r="W4418" s="22">
        <v>1.07</v>
      </c>
    </row>
    <row r="4419" spans="1:23" s="5" customFormat="1" x14ac:dyDescent="0.3">
      <c r="A4419" s="20">
        <v>4417</v>
      </c>
      <c r="C4419" s="11" t="s">
        <v>156</v>
      </c>
      <c r="E4419" s="10">
        <v>96884997118.307007</v>
      </c>
      <c r="F4419" s="10">
        <v>5</v>
      </c>
      <c r="G4419" s="22">
        <f t="shared" si="537"/>
        <v>6.2395182700347586E+35</v>
      </c>
      <c r="H4419" s="22">
        <f t="shared" si="535"/>
        <v>126799767.0707587</v>
      </c>
      <c r="I4419" s="22">
        <f t="shared" si="536"/>
        <v>2.9559347910313276E+22</v>
      </c>
      <c r="J4419" s="10">
        <v>1</v>
      </c>
      <c r="K4419" s="10">
        <v>11</v>
      </c>
      <c r="L4419" s="10">
        <v>5</v>
      </c>
      <c r="M4419" s="10">
        <v>10000</v>
      </c>
      <c r="N4419" s="10">
        <v>10000</v>
      </c>
      <c r="O4419" s="10">
        <v>30</v>
      </c>
      <c r="P4419" s="10" t="b">
        <v>1</v>
      </c>
      <c r="Q4419" s="10">
        <v>0</v>
      </c>
      <c r="R4419" s="10" t="b">
        <v>0</v>
      </c>
      <c r="S4419" s="10">
        <v>101.000000000008</v>
      </c>
      <c r="T4419" s="10" t="s">
        <v>59</v>
      </c>
      <c r="U4419" s="22">
        <v>4514</v>
      </c>
      <c r="V4419" s="10">
        <v>19124</v>
      </c>
      <c r="W4419" s="22">
        <v>1.07</v>
      </c>
    </row>
    <row r="4420" spans="1:23" s="5" customFormat="1" x14ac:dyDescent="0.3">
      <c r="A4420" s="20">
        <v>4418</v>
      </c>
      <c r="C4420" s="11" t="s">
        <v>156</v>
      </c>
      <c r="E4420" s="10">
        <v>96884997118.307007</v>
      </c>
      <c r="F4420" s="10">
        <v>5</v>
      </c>
      <c r="G4420" s="22">
        <f t="shared" si="537"/>
        <v>6.2534040025441519E+35</v>
      </c>
      <c r="H4420" s="22">
        <f t="shared" si="535"/>
        <v>126861094.36189532</v>
      </c>
      <c r="I4420" s="22">
        <f t="shared" si="536"/>
        <v>2.960007315541235E+22</v>
      </c>
      <c r="J4420" s="10">
        <v>1</v>
      </c>
      <c r="K4420" s="10">
        <v>11</v>
      </c>
      <c r="L4420" s="10">
        <v>5</v>
      </c>
      <c r="M4420" s="10">
        <v>10000</v>
      </c>
      <c r="N4420" s="10">
        <v>10000</v>
      </c>
      <c r="O4420" s="10">
        <v>30</v>
      </c>
      <c r="P4420" s="10" t="b">
        <v>1</v>
      </c>
      <c r="Q4420" s="10">
        <v>0</v>
      </c>
      <c r="R4420" s="10" t="b">
        <v>0</v>
      </c>
      <c r="S4420" s="10">
        <v>101.000000000008</v>
      </c>
      <c r="T4420" s="10" t="s">
        <v>59</v>
      </c>
      <c r="U4420" s="22">
        <v>4515</v>
      </c>
      <c r="V4420" s="10">
        <v>19131</v>
      </c>
      <c r="W4420" s="22">
        <v>1.07</v>
      </c>
    </row>
    <row r="4421" spans="1:23" s="5" customFormat="1" x14ac:dyDescent="0.3">
      <c r="A4421" s="20">
        <v>4419</v>
      </c>
      <c r="C4421" s="11" t="s">
        <v>156</v>
      </c>
      <c r="E4421" s="10">
        <v>96884997118.307007</v>
      </c>
      <c r="F4421" s="10">
        <v>5</v>
      </c>
      <c r="G4421" s="22">
        <f t="shared" si="537"/>
        <v>6.2673174839192748E+35</v>
      </c>
      <c r="H4421" s="22">
        <f t="shared" si="535"/>
        <v>126922437.45387393</v>
      </c>
      <c r="I4421" s="22">
        <f t="shared" si="536"/>
        <v>2.9640845273479357E+22</v>
      </c>
      <c r="J4421" s="10">
        <v>1</v>
      </c>
      <c r="K4421" s="10">
        <v>11</v>
      </c>
      <c r="L4421" s="10">
        <v>5</v>
      </c>
      <c r="M4421" s="10">
        <v>10000</v>
      </c>
      <c r="N4421" s="10">
        <v>10000</v>
      </c>
      <c r="O4421" s="10">
        <v>30</v>
      </c>
      <c r="P4421" s="10" t="b">
        <v>1</v>
      </c>
      <c r="Q4421" s="10">
        <v>0</v>
      </c>
      <c r="R4421" s="10" t="b">
        <v>0</v>
      </c>
      <c r="S4421" s="10">
        <v>101.000000000008</v>
      </c>
      <c r="T4421" s="10" t="s">
        <v>59</v>
      </c>
      <c r="U4421" s="22">
        <v>4516</v>
      </c>
      <c r="V4421" s="10">
        <v>19138</v>
      </c>
      <c r="W4421" s="22">
        <v>1.07</v>
      </c>
    </row>
    <row r="4422" spans="1:23" s="5" customFormat="1" x14ac:dyDescent="0.3">
      <c r="A4422" s="20">
        <v>4420</v>
      </c>
      <c r="C4422" s="11" t="s">
        <v>156</v>
      </c>
      <c r="E4422" s="10">
        <v>96884997118.307007</v>
      </c>
      <c r="F4422" s="10">
        <v>5</v>
      </c>
      <c r="G4422" s="22">
        <f t="shared" si="537"/>
        <v>6.2812587633144887E+35</v>
      </c>
      <c r="H4422" s="22">
        <f t="shared" si="535"/>
        <v>126983796.34719536</v>
      </c>
      <c r="I4422" s="22">
        <f t="shared" si="536"/>
        <v>2.9681664307837876E+22</v>
      </c>
      <c r="J4422" s="10">
        <v>1</v>
      </c>
      <c r="K4422" s="10">
        <v>11</v>
      </c>
      <c r="L4422" s="10">
        <v>5</v>
      </c>
      <c r="M4422" s="10">
        <v>10000</v>
      </c>
      <c r="N4422" s="10">
        <v>10000</v>
      </c>
      <c r="O4422" s="10">
        <v>30</v>
      </c>
      <c r="P4422" s="10" t="b">
        <v>1</v>
      </c>
      <c r="Q4422" s="10">
        <v>0</v>
      </c>
      <c r="R4422" s="10" t="b">
        <v>0</v>
      </c>
      <c r="S4422" s="10">
        <v>101.000000000008</v>
      </c>
      <c r="T4422" s="10" t="s">
        <v>59</v>
      </c>
      <c r="U4422" s="22">
        <v>4517</v>
      </c>
      <c r="V4422" s="10">
        <v>19145</v>
      </c>
      <c r="W4422" s="22">
        <v>1.07</v>
      </c>
    </row>
    <row r="4423" spans="1:23" s="5" customFormat="1" x14ac:dyDescent="0.3">
      <c r="A4423" s="20">
        <v>4421</v>
      </c>
      <c r="C4423" s="11" t="s">
        <v>156</v>
      </c>
      <c r="E4423" s="10">
        <v>96884997118.307007</v>
      </c>
      <c r="F4423" s="10">
        <v>5</v>
      </c>
      <c r="G4423" s="22">
        <f t="shared" si="537"/>
        <v>6.2952278899599745E+35</v>
      </c>
      <c r="H4423" s="22">
        <f t="shared" si="535"/>
        <v>127045171.04235877</v>
      </c>
      <c r="I4423" s="22">
        <f t="shared" si="536"/>
        <v>2.972253030184098E+22</v>
      </c>
      <c r="J4423" s="10">
        <v>1</v>
      </c>
      <c r="K4423" s="10">
        <v>11</v>
      </c>
      <c r="L4423" s="10">
        <v>5</v>
      </c>
      <c r="M4423" s="10">
        <v>10000</v>
      </c>
      <c r="N4423" s="10">
        <v>10000</v>
      </c>
      <c r="O4423" s="10">
        <v>30</v>
      </c>
      <c r="P4423" s="10" t="b">
        <v>1</v>
      </c>
      <c r="Q4423" s="10">
        <v>0</v>
      </c>
      <c r="R4423" s="10" t="b">
        <v>0</v>
      </c>
      <c r="S4423" s="10">
        <v>101.000000000008</v>
      </c>
      <c r="T4423" s="10" t="s">
        <v>59</v>
      </c>
      <c r="U4423" s="22">
        <v>4518</v>
      </c>
      <c r="V4423" s="10">
        <v>19152</v>
      </c>
      <c r="W4423" s="22">
        <v>1.07</v>
      </c>
    </row>
    <row r="4424" spans="1:23" s="5" customFormat="1" x14ac:dyDescent="0.3">
      <c r="A4424" s="20">
        <v>4422</v>
      </c>
      <c r="C4424" s="11" t="s">
        <v>156</v>
      </c>
      <c r="E4424" s="10">
        <v>96884997118.307007</v>
      </c>
      <c r="F4424" s="10">
        <v>5</v>
      </c>
      <c r="G4424" s="22">
        <f t="shared" si="537"/>
        <v>6.3092249131620106E+35</v>
      </c>
      <c r="H4424" s="22">
        <f t="shared" si="535"/>
        <v>127106561.53986658</v>
      </c>
      <c r="I4424" s="22">
        <f t="shared" si="536"/>
        <v>2.9763443298872926E+22</v>
      </c>
      <c r="J4424" s="10">
        <v>1</v>
      </c>
      <c r="K4424" s="10">
        <v>11</v>
      </c>
      <c r="L4424" s="10">
        <v>5</v>
      </c>
      <c r="M4424" s="10">
        <v>10000</v>
      </c>
      <c r="N4424" s="10">
        <v>10000</v>
      </c>
      <c r="O4424" s="10">
        <v>30</v>
      </c>
      <c r="P4424" s="10" t="b">
        <v>1</v>
      </c>
      <c r="Q4424" s="10">
        <v>0</v>
      </c>
      <c r="R4424" s="10" t="b">
        <v>0</v>
      </c>
      <c r="S4424" s="10">
        <v>101.000000000008</v>
      </c>
      <c r="T4424" s="10" t="s">
        <v>59</v>
      </c>
      <c r="U4424" s="22">
        <v>4519</v>
      </c>
      <c r="V4424" s="10">
        <v>19159</v>
      </c>
      <c r="W4424" s="22">
        <v>1.07</v>
      </c>
    </row>
    <row r="4425" spans="1:23" s="5" customFormat="1" x14ac:dyDescent="0.3">
      <c r="A4425" s="20">
        <v>4423</v>
      </c>
      <c r="C4425" s="11" t="s">
        <v>156</v>
      </c>
      <c r="E4425" s="10">
        <v>96884997118.307007</v>
      </c>
      <c r="F4425" s="10">
        <v>5</v>
      </c>
      <c r="G4425" s="22">
        <f t="shared" si="537"/>
        <v>6.3232498823029834E+35</v>
      </c>
      <c r="H4425" s="22">
        <f t="shared" si="535"/>
        <v>127167967.84021729</v>
      </c>
      <c r="I4425" s="22">
        <f t="shared" si="536"/>
        <v>2.9804403342347252E+22</v>
      </c>
      <c r="J4425" s="10">
        <v>1</v>
      </c>
      <c r="K4425" s="10">
        <v>11</v>
      </c>
      <c r="L4425" s="10">
        <v>5</v>
      </c>
      <c r="M4425" s="10">
        <v>10000</v>
      </c>
      <c r="N4425" s="10">
        <v>10000</v>
      </c>
      <c r="O4425" s="10">
        <v>30</v>
      </c>
      <c r="P4425" s="10" t="b">
        <v>1</v>
      </c>
      <c r="Q4425" s="10">
        <v>0</v>
      </c>
      <c r="R4425" s="10" t="b">
        <v>0</v>
      </c>
      <c r="S4425" s="10">
        <v>101.000000000008</v>
      </c>
      <c r="T4425" s="10" t="s">
        <v>59</v>
      </c>
      <c r="U4425" s="22">
        <v>4520</v>
      </c>
      <c r="V4425" s="10">
        <v>19166</v>
      </c>
      <c r="W4425" s="22">
        <v>1.07</v>
      </c>
    </row>
    <row r="4426" spans="1:23" s="5" customFormat="1" x14ac:dyDescent="0.3">
      <c r="A4426" s="20">
        <v>4424</v>
      </c>
      <c r="C4426" s="11" t="s">
        <v>156</v>
      </c>
      <c r="E4426" s="10">
        <v>96884997118.307007</v>
      </c>
      <c r="F4426" s="10">
        <v>5</v>
      </c>
      <c r="G4426" s="22">
        <f t="shared" si="537"/>
        <v>6.3373028468412138E+35</v>
      </c>
      <c r="H4426" s="22">
        <f t="shared" si="535"/>
        <v>127229389.94391175</v>
      </c>
      <c r="I4426" s="22">
        <f t="shared" si="536"/>
        <v>2.9845410475708068E+22</v>
      </c>
      <c r="J4426" s="10">
        <v>1</v>
      </c>
      <c r="K4426" s="10">
        <v>11</v>
      </c>
      <c r="L4426" s="10">
        <v>5</v>
      </c>
      <c r="M4426" s="10">
        <v>10000</v>
      </c>
      <c r="N4426" s="10">
        <v>10000</v>
      </c>
      <c r="O4426" s="10">
        <v>30</v>
      </c>
      <c r="P4426" s="10" t="b">
        <v>1</v>
      </c>
      <c r="Q4426" s="10">
        <v>0</v>
      </c>
      <c r="R4426" s="10" t="b">
        <v>0</v>
      </c>
      <c r="S4426" s="10">
        <v>101.000000000008</v>
      </c>
      <c r="T4426" s="10" t="s">
        <v>59</v>
      </c>
      <c r="U4426" s="22">
        <v>4521</v>
      </c>
      <c r="V4426" s="10">
        <v>19173</v>
      </c>
      <c r="W4426" s="22">
        <v>1.07</v>
      </c>
    </row>
    <row r="4427" spans="1:23" s="5" customFormat="1" x14ac:dyDescent="0.3">
      <c r="A4427" s="20">
        <v>4425</v>
      </c>
      <c r="C4427" s="11" t="s">
        <v>156</v>
      </c>
      <c r="E4427" s="10">
        <v>96884997118.307007</v>
      </c>
      <c r="F4427" s="10">
        <v>5</v>
      </c>
      <c r="G4427" s="22">
        <f t="shared" si="537"/>
        <v>6.3513838563119615E+35</v>
      </c>
      <c r="H4427" s="22">
        <f t="shared" si="535"/>
        <v>127290827.85145089</v>
      </c>
      <c r="I4427" s="22">
        <f t="shared" si="536"/>
        <v>2.988646474243071E+22</v>
      </c>
      <c r="J4427" s="10">
        <v>1</v>
      </c>
      <c r="K4427" s="10">
        <v>11</v>
      </c>
      <c r="L4427" s="10">
        <v>5</v>
      </c>
      <c r="M4427" s="10">
        <v>10000</v>
      </c>
      <c r="N4427" s="10">
        <v>10000</v>
      </c>
      <c r="O4427" s="10">
        <v>30</v>
      </c>
      <c r="P4427" s="10" t="b">
        <v>1</v>
      </c>
      <c r="Q4427" s="10">
        <v>0</v>
      </c>
      <c r="R4427" s="10" t="b">
        <v>0</v>
      </c>
      <c r="S4427" s="10">
        <v>101.000000000008</v>
      </c>
      <c r="T4427" s="10" t="s">
        <v>59</v>
      </c>
      <c r="U4427" s="22">
        <v>4522</v>
      </c>
      <c r="V4427" s="10">
        <v>19180</v>
      </c>
      <c r="W4427" s="22">
        <v>1.07</v>
      </c>
    </row>
    <row r="4428" spans="1:23" s="5" customFormat="1" x14ac:dyDescent="0.3">
      <c r="A4428" s="20">
        <v>4426</v>
      </c>
      <c r="C4428" s="11" t="s">
        <v>156</v>
      </c>
      <c r="E4428" s="10">
        <v>96884997118.307007</v>
      </c>
      <c r="F4428" s="10">
        <v>5</v>
      </c>
      <c r="G4428" s="22">
        <f t="shared" si="537"/>
        <v>6.3654929603261693E+35</v>
      </c>
      <c r="H4428" s="22">
        <f t="shared" si="535"/>
        <v>127352281.5633335</v>
      </c>
      <c r="I4428" s="22">
        <f t="shared" si="536"/>
        <v>2.9927566186018987E+22</v>
      </c>
      <c r="J4428" s="10">
        <v>1</v>
      </c>
      <c r="K4428" s="10">
        <v>11</v>
      </c>
      <c r="L4428" s="10">
        <v>5</v>
      </c>
      <c r="M4428" s="10">
        <v>10000</v>
      </c>
      <c r="N4428" s="10">
        <v>10000</v>
      </c>
      <c r="O4428" s="10">
        <v>30</v>
      </c>
      <c r="P4428" s="10" t="b">
        <v>1</v>
      </c>
      <c r="Q4428" s="10">
        <v>0</v>
      </c>
      <c r="R4428" s="10" t="b">
        <v>0</v>
      </c>
      <c r="S4428" s="10">
        <v>101.000000000008</v>
      </c>
      <c r="T4428" s="10" t="s">
        <v>59</v>
      </c>
      <c r="U4428" s="22">
        <v>4523</v>
      </c>
      <c r="V4428" s="10">
        <v>19187</v>
      </c>
      <c r="W4428" s="22">
        <v>1.07</v>
      </c>
    </row>
    <row r="4429" spans="1:23" s="5" customFormat="1" x14ac:dyDescent="0.3">
      <c r="A4429" s="20">
        <v>4427</v>
      </c>
      <c r="C4429" s="11" t="s">
        <v>156</v>
      </c>
      <c r="E4429" s="10">
        <v>96884997118.307007</v>
      </c>
      <c r="F4429" s="10">
        <v>5</v>
      </c>
      <c r="G4429" s="22">
        <f t="shared" si="537"/>
        <v>6.3796302085720976E+35</v>
      </c>
      <c r="H4429" s="22">
        <f t="shared" si="535"/>
        <v>127413751.08006118</v>
      </c>
      <c r="I4429" s="22">
        <f t="shared" si="536"/>
        <v>2.9968714850009006E+22</v>
      </c>
      <c r="J4429" s="10">
        <v>1</v>
      </c>
      <c r="K4429" s="10">
        <v>11</v>
      </c>
      <c r="L4429" s="10">
        <v>5</v>
      </c>
      <c r="M4429" s="10">
        <v>10000</v>
      </c>
      <c r="N4429" s="10">
        <v>10000</v>
      </c>
      <c r="O4429" s="10">
        <v>30</v>
      </c>
      <c r="P4429" s="10" t="b">
        <v>1</v>
      </c>
      <c r="Q4429" s="10">
        <v>0</v>
      </c>
      <c r="R4429" s="10" t="b">
        <v>0</v>
      </c>
      <c r="S4429" s="10">
        <v>101.000000000008</v>
      </c>
      <c r="T4429" s="10" t="s">
        <v>59</v>
      </c>
      <c r="U4429" s="22">
        <v>4524</v>
      </c>
      <c r="V4429" s="10">
        <v>19194</v>
      </c>
      <c r="W4429" s="22">
        <v>1.07</v>
      </c>
    </row>
    <row r="4430" spans="1:23" s="5" customFormat="1" x14ac:dyDescent="0.3">
      <c r="A4430" s="20">
        <v>4428</v>
      </c>
      <c r="C4430" s="11" t="s">
        <v>156</v>
      </c>
      <c r="E4430" s="10">
        <v>96884997118.307007</v>
      </c>
      <c r="F4430" s="10">
        <v>5</v>
      </c>
      <c r="G4430" s="22">
        <f t="shared" si="537"/>
        <v>6.3937956508137974E+35</v>
      </c>
      <c r="H4430" s="22">
        <f t="shared" si="535"/>
        <v>127475236.40213202</v>
      </c>
      <c r="I4430" s="22">
        <f t="shared" si="536"/>
        <v>3.000991077796559E+22</v>
      </c>
      <c r="J4430" s="10">
        <v>1</v>
      </c>
      <c r="K4430" s="10">
        <v>11</v>
      </c>
      <c r="L4430" s="10">
        <v>5</v>
      </c>
      <c r="M4430" s="10">
        <v>10000</v>
      </c>
      <c r="N4430" s="10">
        <v>10000</v>
      </c>
      <c r="O4430" s="10">
        <v>30</v>
      </c>
      <c r="P4430" s="10" t="b">
        <v>1</v>
      </c>
      <c r="Q4430" s="10">
        <v>0</v>
      </c>
      <c r="R4430" s="10" t="b">
        <v>0</v>
      </c>
      <c r="S4430" s="10">
        <v>101.000000000008</v>
      </c>
      <c r="T4430" s="10" t="s">
        <v>59</v>
      </c>
      <c r="U4430" s="22">
        <v>4525</v>
      </c>
      <c r="V4430" s="10">
        <v>19201</v>
      </c>
      <c r="W4430" s="22">
        <v>1.07</v>
      </c>
    </row>
    <row r="4431" spans="1:23" s="5" customFormat="1" x14ac:dyDescent="0.3">
      <c r="A4431" s="20">
        <v>4429</v>
      </c>
      <c r="C4431" s="11" t="s">
        <v>156</v>
      </c>
      <c r="E4431" s="10">
        <v>96884997118.307007</v>
      </c>
      <c r="F4431" s="10">
        <v>5</v>
      </c>
      <c r="G4431" s="22">
        <f t="shared" si="537"/>
        <v>6.4079893368927514E+35</v>
      </c>
      <c r="H4431" s="22">
        <f t="shared" si="535"/>
        <v>127536737.53004685</v>
      </c>
      <c r="I4431" s="22">
        <f t="shared" si="536"/>
        <v>3.0051154013484837E+22</v>
      </c>
      <c r="J4431" s="10">
        <v>1</v>
      </c>
      <c r="K4431" s="10">
        <v>11</v>
      </c>
      <c r="L4431" s="10">
        <v>5</v>
      </c>
      <c r="M4431" s="10">
        <v>10000</v>
      </c>
      <c r="N4431" s="10">
        <v>10000</v>
      </c>
      <c r="O4431" s="10">
        <v>30</v>
      </c>
      <c r="P4431" s="10" t="b">
        <v>1</v>
      </c>
      <c r="Q4431" s="10">
        <v>0</v>
      </c>
      <c r="R4431" s="10" t="b">
        <v>0</v>
      </c>
      <c r="S4431" s="10">
        <v>101.000000000008</v>
      </c>
      <c r="T4431" s="10" t="s">
        <v>59</v>
      </c>
      <c r="U4431" s="22">
        <v>4526</v>
      </c>
      <c r="V4431" s="10">
        <v>19208</v>
      </c>
      <c r="W4431" s="22">
        <v>1.07</v>
      </c>
    </row>
    <row r="4432" spans="1:23" s="5" customFormat="1" x14ac:dyDescent="0.3">
      <c r="A4432" s="20">
        <v>4430</v>
      </c>
      <c r="C4432" s="11" t="s">
        <v>156</v>
      </c>
      <c r="E4432" s="10">
        <v>96884997118.307007</v>
      </c>
      <c r="F4432" s="10">
        <v>5</v>
      </c>
      <c r="G4432" s="22">
        <f t="shared" si="537"/>
        <v>6.4222113167268829E+35</v>
      </c>
      <c r="H4432" s="22">
        <f t="shared" si="535"/>
        <v>127598254.46430531</v>
      </c>
      <c r="I4432" s="22">
        <f t="shared" si="536"/>
        <v>3.0092444600192836E+22</v>
      </c>
      <c r="J4432" s="10">
        <v>1</v>
      </c>
      <c r="K4432" s="10">
        <v>11</v>
      </c>
      <c r="L4432" s="10">
        <v>5</v>
      </c>
      <c r="M4432" s="10">
        <v>10000</v>
      </c>
      <c r="N4432" s="10">
        <v>10000</v>
      </c>
      <c r="O4432" s="10">
        <v>30</v>
      </c>
      <c r="P4432" s="10" t="b">
        <v>1</v>
      </c>
      <c r="Q4432" s="10">
        <v>0</v>
      </c>
      <c r="R4432" s="10" t="b">
        <v>0</v>
      </c>
      <c r="S4432" s="10">
        <v>101.000000000008</v>
      </c>
      <c r="T4432" s="10" t="s">
        <v>59</v>
      </c>
      <c r="U4432" s="22">
        <v>4527</v>
      </c>
      <c r="V4432" s="10">
        <v>19215</v>
      </c>
      <c r="W4432" s="22">
        <v>1.07</v>
      </c>
    </row>
    <row r="4433" spans="1:23" s="5" customFormat="1" x14ac:dyDescent="0.3">
      <c r="A4433" s="20">
        <v>4431</v>
      </c>
      <c r="C4433" s="11" t="s">
        <v>156</v>
      </c>
      <c r="E4433" s="10">
        <v>96884997118.307007</v>
      </c>
      <c r="F4433" s="10">
        <v>5</v>
      </c>
      <c r="G4433" s="22">
        <f t="shared" si="537"/>
        <v>6.4364616403112033E+35</v>
      </c>
      <c r="H4433" s="22">
        <f t="shared" si="535"/>
        <v>127659787.2054075</v>
      </c>
      <c r="I4433" s="22">
        <f t="shared" si="536"/>
        <v>3.0133782581746336E+22</v>
      </c>
      <c r="J4433" s="10">
        <v>1</v>
      </c>
      <c r="K4433" s="10">
        <v>11</v>
      </c>
      <c r="L4433" s="10">
        <v>5</v>
      </c>
      <c r="M4433" s="10">
        <v>10000</v>
      </c>
      <c r="N4433" s="10">
        <v>10000</v>
      </c>
      <c r="O4433" s="10">
        <v>30</v>
      </c>
      <c r="P4433" s="10" t="b">
        <v>1</v>
      </c>
      <c r="Q4433" s="10">
        <v>0</v>
      </c>
      <c r="R4433" s="10" t="b">
        <v>0</v>
      </c>
      <c r="S4433" s="10">
        <v>101.000000000008</v>
      </c>
      <c r="T4433" s="10" t="s">
        <v>59</v>
      </c>
      <c r="U4433" s="22">
        <v>4528</v>
      </c>
      <c r="V4433" s="10">
        <v>19222</v>
      </c>
      <c r="W4433" s="22">
        <v>1.07</v>
      </c>
    </row>
    <row r="4434" spans="1:23" s="5" customFormat="1" x14ac:dyDescent="0.3">
      <c r="A4434" s="20">
        <v>4432</v>
      </c>
      <c r="C4434" s="11" t="s">
        <v>156</v>
      </c>
      <c r="E4434" s="10">
        <v>96884997118.307007</v>
      </c>
      <c r="F4434" s="10">
        <v>5</v>
      </c>
      <c r="G4434" s="22">
        <f t="shared" si="537"/>
        <v>6.4507403577173614E+35</v>
      </c>
      <c r="H4434" s="22">
        <f t="shared" si="535"/>
        <v>127721335.75385095</v>
      </c>
      <c r="I4434" s="22">
        <f t="shared" si="536"/>
        <v>3.0175168001831705E+22</v>
      </c>
      <c r="J4434" s="10">
        <v>1</v>
      </c>
      <c r="K4434" s="10">
        <v>11</v>
      </c>
      <c r="L4434" s="10">
        <v>5</v>
      </c>
      <c r="M4434" s="10">
        <v>10000</v>
      </c>
      <c r="N4434" s="10">
        <v>10000</v>
      </c>
      <c r="O4434" s="10">
        <v>30</v>
      </c>
      <c r="P4434" s="10" t="b">
        <v>1</v>
      </c>
      <c r="Q4434" s="10">
        <v>0</v>
      </c>
      <c r="R4434" s="10" t="b">
        <v>0</v>
      </c>
      <c r="S4434" s="10">
        <v>101.000000000008</v>
      </c>
      <c r="T4434" s="10" t="s">
        <v>59</v>
      </c>
      <c r="U4434" s="22">
        <v>4529</v>
      </c>
      <c r="V4434" s="10">
        <v>19229</v>
      </c>
      <c r="W4434" s="22">
        <v>1.07</v>
      </c>
    </row>
    <row r="4435" spans="1:23" s="5" customFormat="1" x14ac:dyDescent="0.3">
      <c r="A4435" s="20">
        <v>4433</v>
      </c>
      <c r="C4435" s="11" t="s">
        <v>156</v>
      </c>
      <c r="E4435" s="10">
        <v>96884997118.307007</v>
      </c>
      <c r="F4435" s="10">
        <v>5</v>
      </c>
      <c r="G4435" s="22">
        <f t="shared" si="537"/>
        <v>6.4650475190949383E+35</v>
      </c>
      <c r="H4435" s="22">
        <f t="shared" si="535"/>
        <v>127782900.11013773</v>
      </c>
      <c r="I4435" s="22">
        <f t="shared" si="536"/>
        <v>3.0216600904167022E+22</v>
      </c>
      <c r="J4435" s="10">
        <v>1</v>
      </c>
      <c r="K4435" s="10">
        <v>11</v>
      </c>
      <c r="L4435" s="10">
        <v>5</v>
      </c>
      <c r="M4435" s="10">
        <v>10000</v>
      </c>
      <c r="N4435" s="10">
        <v>10000</v>
      </c>
      <c r="O4435" s="10">
        <v>30</v>
      </c>
      <c r="P4435" s="10" t="b">
        <v>1</v>
      </c>
      <c r="Q4435" s="10">
        <v>0</v>
      </c>
      <c r="R4435" s="10" t="b">
        <v>0</v>
      </c>
      <c r="S4435" s="10">
        <v>101.000000000008</v>
      </c>
      <c r="T4435" s="10" t="s">
        <v>59</v>
      </c>
      <c r="U4435" s="22">
        <v>4530</v>
      </c>
      <c r="V4435" s="10">
        <v>19236</v>
      </c>
      <c r="W4435" s="22">
        <v>1.07</v>
      </c>
    </row>
    <row r="4436" spans="1:23" s="5" customFormat="1" x14ac:dyDescent="0.3">
      <c r="A4436" s="20">
        <v>4434</v>
      </c>
      <c r="C4436" s="11" t="s">
        <v>156</v>
      </c>
      <c r="E4436" s="10">
        <v>96884997118.307007</v>
      </c>
      <c r="F4436" s="10">
        <v>5</v>
      </c>
      <c r="G4436" s="22">
        <f t="shared" si="537"/>
        <v>6.4793831746697091E+35</v>
      </c>
      <c r="H4436" s="22">
        <f t="shared" si="535"/>
        <v>127844480.27476457</v>
      </c>
      <c r="I4436" s="22">
        <f t="shared" si="536"/>
        <v>3.025808133249917E+22</v>
      </c>
      <c r="J4436" s="10">
        <v>1</v>
      </c>
      <c r="K4436" s="10">
        <v>11</v>
      </c>
      <c r="L4436" s="10">
        <v>5</v>
      </c>
      <c r="M4436" s="10">
        <v>10000</v>
      </c>
      <c r="N4436" s="10">
        <v>10000</v>
      </c>
      <c r="O4436" s="10">
        <v>30</v>
      </c>
      <c r="P4436" s="10" t="b">
        <v>1</v>
      </c>
      <c r="Q4436" s="10">
        <v>0</v>
      </c>
      <c r="R4436" s="10" t="b">
        <v>0</v>
      </c>
      <c r="S4436" s="10">
        <v>101.000000000008</v>
      </c>
      <c r="T4436" s="10" t="s">
        <v>59</v>
      </c>
      <c r="U4436" s="22">
        <v>4531</v>
      </c>
      <c r="V4436" s="10">
        <v>19243</v>
      </c>
      <c r="W4436" s="22">
        <v>1.07</v>
      </c>
    </row>
    <row r="4437" spans="1:23" s="5" customFormat="1" x14ac:dyDescent="0.3">
      <c r="A4437" s="20">
        <v>4435</v>
      </c>
      <c r="C4437" s="11" t="s">
        <v>156</v>
      </c>
      <c r="E4437" s="10">
        <v>96884997118.307007</v>
      </c>
      <c r="F4437" s="10">
        <v>5</v>
      </c>
      <c r="G4437" s="22">
        <f t="shared" si="537"/>
        <v>6.4937473747458614E+35</v>
      </c>
      <c r="H4437" s="22">
        <f t="shared" si="535"/>
        <v>127906076.2482328</v>
      </c>
      <c r="I4437" s="22">
        <f t="shared" si="536"/>
        <v>3.0299609330607431E+22</v>
      </c>
      <c r="J4437" s="10">
        <v>1</v>
      </c>
      <c r="K4437" s="10">
        <v>11</v>
      </c>
      <c r="L4437" s="10">
        <v>5</v>
      </c>
      <c r="M4437" s="10">
        <v>10000</v>
      </c>
      <c r="N4437" s="10">
        <v>10000</v>
      </c>
      <c r="O4437" s="10">
        <v>30</v>
      </c>
      <c r="P4437" s="10" t="b">
        <v>1</v>
      </c>
      <c r="Q4437" s="10">
        <v>0</v>
      </c>
      <c r="R4437" s="10" t="b">
        <v>0</v>
      </c>
      <c r="S4437" s="10">
        <v>101.000000000008</v>
      </c>
      <c r="T4437" s="10" t="s">
        <v>59</v>
      </c>
      <c r="U4437" s="22">
        <v>4532</v>
      </c>
      <c r="V4437" s="10">
        <v>19250</v>
      </c>
      <c r="W4437" s="22">
        <v>1.07</v>
      </c>
    </row>
    <row r="4438" spans="1:23" s="5" customFormat="1" x14ac:dyDescent="0.3">
      <c r="A4438" s="20">
        <v>4436</v>
      </c>
      <c r="C4438" s="11" t="s">
        <v>156</v>
      </c>
      <c r="E4438" s="10">
        <v>96884997118.307007</v>
      </c>
      <c r="F4438" s="10">
        <v>5</v>
      </c>
      <c r="G4438" s="22">
        <f t="shared" si="537"/>
        <v>6.5081401697040669E+35</v>
      </c>
      <c r="H4438" s="22">
        <f t="shared" si="535"/>
        <v>127967688.03103973</v>
      </c>
      <c r="I4438" s="22">
        <f t="shared" si="536"/>
        <v>3.0341184942299012E+22</v>
      </c>
      <c r="J4438" s="10">
        <v>1</v>
      </c>
      <c r="K4438" s="10">
        <v>11</v>
      </c>
      <c r="L4438" s="10">
        <v>5</v>
      </c>
      <c r="M4438" s="10">
        <v>10000</v>
      </c>
      <c r="N4438" s="10">
        <v>10000</v>
      </c>
      <c r="O4438" s="10">
        <v>30</v>
      </c>
      <c r="P4438" s="10" t="b">
        <v>1</v>
      </c>
      <c r="Q4438" s="10">
        <v>0</v>
      </c>
      <c r="R4438" s="10" t="b">
        <v>0</v>
      </c>
      <c r="S4438" s="10">
        <v>101.000000000008</v>
      </c>
      <c r="T4438" s="10" t="s">
        <v>59</v>
      </c>
      <c r="U4438" s="22">
        <v>4533</v>
      </c>
      <c r="V4438" s="10">
        <v>19257</v>
      </c>
      <c r="W4438" s="22">
        <v>1.07</v>
      </c>
    </row>
    <row r="4439" spans="1:23" s="5" customFormat="1" x14ac:dyDescent="0.3">
      <c r="A4439" s="20">
        <v>4437</v>
      </c>
      <c r="C4439" s="11" t="s">
        <v>156</v>
      </c>
      <c r="E4439" s="10">
        <v>96884997118.307007</v>
      </c>
      <c r="F4439" s="10">
        <v>5</v>
      </c>
      <c r="G4439" s="22">
        <f t="shared" si="537"/>
        <v>6.5225616100032438E+35</v>
      </c>
      <c r="H4439" s="22">
        <f t="shared" si="535"/>
        <v>128029315.62368588</v>
      </c>
      <c r="I4439" s="22">
        <f t="shared" si="536"/>
        <v>3.0382808211414216E+22</v>
      </c>
      <c r="J4439" s="10">
        <v>1</v>
      </c>
      <c r="K4439" s="10">
        <v>11</v>
      </c>
      <c r="L4439" s="10">
        <v>5</v>
      </c>
      <c r="M4439" s="10">
        <v>10000</v>
      </c>
      <c r="N4439" s="10">
        <v>10000</v>
      </c>
      <c r="O4439" s="10">
        <v>30</v>
      </c>
      <c r="P4439" s="10" t="b">
        <v>1</v>
      </c>
      <c r="Q4439" s="10">
        <v>0</v>
      </c>
      <c r="R4439" s="10" t="b">
        <v>0</v>
      </c>
      <c r="S4439" s="10">
        <v>101.000000000008</v>
      </c>
      <c r="T4439" s="10" t="s">
        <v>59</v>
      </c>
      <c r="U4439" s="22">
        <v>4534</v>
      </c>
      <c r="V4439" s="10">
        <v>19264</v>
      </c>
      <c r="W4439" s="22">
        <v>1.07</v>
      </c>
    </row>
    <row r="4440" spans="1:23" s="5" customFormat="1" x14ac:dyDescent="0.3">
      <c r="A4440" s="20">
        <v>4438</v>
      </c>
      <c r="C4440" s="11" t="s">
        <v>156</v>
      </c>
      <c r="E4440" s="10">
        <v>96884997118.307007</v>
      </c>
      <c r="F4440" s="10">
        <v>5</v>
      </c>
      <c r="G4440" s="22">
        <f t="shared" si="537"/>
        <v>6.5370117461794583E+35</v>
      </c>
      <c r="H4440" s="22">
        <f t="shared" si="535"/>
        <v>128090959.02666916</v>
      </c>
      <c r="I4440" s="22">
        <f t="shared" si="536"/>
        <v>3.0424479181821731E+22</v>
      </c>
      <c r="J4440" s="10">
        <v>1</v>
      </c>
      <c r="K4440" s="10">
        <v>11</v>
      </c>
      <c r="L4440" s="10">
        <v>5</v>
      </c>
      <c r="M4440" s="10">
        <v>10000</v>
      </c>
      <c r="N4440" s="10">
        <v>10000</v>
      </c>
      <c r="O4440" s="10">
        <v>30</v>
      </c>
      <c r="P4440" s="10" t="b">
        <v>1</v>
      </c>
      <c r="Q4440" s="10">
        <v>0</v>
      </c>
      <c r="R4440" s="10" t="b">
        <v>0</v>
      </c>
      <c r="S4440" s="10">
        <v>101.000000000008</v>
      </c>
      <c r="T4440" s="10" t="s">
        <v>59</v>
      </c>
      <c r="U4440" s="22">
        <v>4535</v>
      </c>
      <c r="V4440" s="10">
        <v>19271</v>
      </c>
      <c r="W4440" s="22">
        <v>1.07</v>
      </c>
    </row>
    <row r="4441" spans="1:23" s="5" customFormat="1" x14ac:dyDescent="0.3">
      <c r="A4441" s="20">
        <v>4439</v>
      </c>
      <c r="C4441" s="11" t="s">
        <v>156</v>
      </c>
      <c r="E4441" s="10">
        <v>96884997118.307007</v>
      </c>
      <c r="F4441" s="10">
        <v>5</v>
      </c>
      <c r="G4441" s="22">
        <f t="shared" si="537"/>
        <v>6.5514906288467607E+35</v>
      </c>
      <c r="H4441" s="22">
        <f t="shared" si="535"/>
        <v>128152618.24048884</v>
      </c>
      <c r="I4441" s="22">
        <f t="shared" si="536"/>
        <v>3.046619789742184E+22</v>
      </c>
      <c r="J4441" s="10">
        <v>1</v>
      </c>
      <c r="K4441" s="10">
        <v>11</v>
      </c>
      <c r="L4441" s="10">
        <v>5</v>
      </c>
      <c r="M4441" s="10">
        <v>10000</v>
      </c>
      <c r="N4441" s="10">
        <v>10000</v>
      </c>
      <c r="O4441" s="10">
        <v>30</v>
      </c>
      <c r="P4441" s="10" t="b">
        <v>1</v>
      </c>
      <c r="Q4441" s="10">
        <v>0</v>
      </c>
      <c r="R4441" s="10" t="b">
        <v>0</v>
      </c>
      <c r="S4441" s="10">
        <v>101.000000000008</v>
      </c>
      <c r="T4441" s="10" t="s">
        <v>59</v>
      </c>
      <c r="U4441" s="22">
        <v>4536</v>
      </c>
      <c r="V4441" s="10">
        <v>19278</v>
      </c>
      <c r="W4441" s="22">
        <v>1.07</v>
      </c>
    </row>
    <row r="4442" spans="1:23" s="5" customFormat="1" x14ac:dyDescent="0.3">
      <c r="A4442" s="20">
        <v>4440</v>
      </c>
      <c r="C4442" s="11" t="s">
        <v>156</v>
      </c>
      <c r="E4442" s="10">
        <v>96884997118.307007</v>
      </c>
      <c r="F4442" s="10">
        <v>5</v>
      </c>
      <c r="G4442" s="22">
        <f t="shared" si="537"/>
        <v>6.565998308697017E+35</v>
      </c>
      <c r="H4442" s="22">
        <f t="shared" si="535"/>
        <v>128214293.26564333</v>
      </c>
      <c r="I4442" s="22">
        <f t="shared" si="536"/>
        <v>3.0507964402145165E+22</v>
      </c>
      <c r="J4442" s="10">
        <v>1</v>
      </c>
      <c r="K4442" s="10">
        <v>11</v>
      </c>
      <c r="L4442" s="10">
        <v>5</v>
      </c>
      <c r="M4442" s="10">
        <v>10000</v>
      </c>
      <c r="N4442" s="10">
        <v>10000</v>
      </c>
      <c r="O4442" s="10">
        <v>30</v>
      </c>
      <c r="P4442" s="10" t="b">
        <v>1</v>
      </c>
      <c r="Q4442" s="10">
        <v>0</v>
      </c>
      <c r="R4442" s="10" t="b">
        <v>0</v>
      </c>
      <c r="S4442" s="10">
        <v>101.000000000008</v>
      </c>
      <c r="T4442" s="10" t="s">
        <v>59</v>
      </c>
      <c r="U4442" s="22">
        <v>4537</v>
      </c>
      <c r="V4442" s="10">
        <v>19285</v>
      </c>
      <c r="W4442" s="22">
        <v>1.07</v>
      </c>
    </row>
    <row r="4443" spans="1:23" s="5" customFormat="1" x14ac:dyDescent="0.3">
      <c r="A4443" s="20">
        <v>4441</v>
      </c>
      <c r="C4443" s="11" t="s">
        <v>156</v>
      </c>
      <c r="E4443" s="10">
        <v>96884997118.307007</v>
      </c>
      <c r="F4443" s="10">
        <v>5</v>
      </c>
      <c r="G4443" s="22">
        <f t="shared" si="537"/>
        <v>6.5805348364998136E+35</v>
      </c>
      <c r="H4443" s="22">
        <f t="shared" si="535"/>
        <v>128275984.10263157</v>
      </c>
      <c r="I4443" s="22">
        <f t="shared" si="536"/>
        <v>3.0549778739952251E+22</v>
      </c>
      <c r="J4443" s="10">
        <v>1</v>
      </c>
      <c r="K4443" s="10">
        <v>11</v>
      </c>
      <c r="L4443" s="10">
        <v>5</v>
      </c>
      <c r="M4443" s="10">
        <v>10000</v>
      </c>
      <c r="N4443" s="10">
        <v>10000</v>
      </c>
      <c r="O4443" s="10">
        <v>30</v>
      </c>
      <c r="P4443" s="10" t="b">
        <v>1</v>
      </c>
      <c r="Q4443" s="10">
        <v>0</v>
      </c>
      <c r="R4443" s="10" t="b">
        <v>0</v>
      </c>
      <c r="S4443" s="10">
        <v>101.000000000008</v>
      </c>
      <c r="T4443" s="10" t="s">
        <v>59</v>
      </c>
      <c r="U4443" s="22">
        <v>4538</v>
      </c>
      <c r="V4443" s="10">
        <v>19292</v>
      </c>
      <c r="W4443" s="22">
        <v>1.07</v>
      </c>
    </row>
    <row r="4444" spans="1:23" s="5" customFormat="1" x14ac:dyDescent="0.3">
      <c r="A4444" s="20">
        <v>4442</v>
      </c>
      <c r="C4444" s="11" t="s">
        <v>156</v>
      </c>
      <c r="E4444" s="10">
        <v>96884997118.307007</v>
      </c>
      <c r="F4444" s="10">
        <v>5</v>
      </c>
      <c r="G4444" s="22">
        <f t="shared" si="537"/>
        <v>6.5951002631032198E+35</v>
      </c>
      <c r="H4444" s="22">
        <f t="shared" si="535"/>
        <v>128337690.75195205</v>
      </c>
      <c r="I4444" s="22">
        <f t="shared" si="536"/>
        <v>3.0591640954835283E+22</v>
      </c>
      <c r="J4444" s="10">
        <v>1</v>
      </c>
      <c r="K4444" s="10">
        <v>11</v>
      </c>
      <c r="L4444" s="10">
        <v>5</v>
      </c>
      <c r="M4444" s="10">
        <v>10000</v>
      </c>
      <c r="N4444" s="10">
        <v>10000</v>
      </c>
      <c r="O4444" s="10">
        <v>30</v>
      </c>
      <c r="P4444" s="10" t="b">
        <v>1</v>
      </c>
      <c r="Q4444" s="10">
        <v>0</v>
      </c>
      <c r="R4444" s="10" t="b">
        <v>0</v>
      </c>
      <c r="S4444" s="10">
        <v>101.000000000008</v>
      </c>
      <c r="T4444" s="10" t="s">
        <v>59</v>
      </c>
      <c r="U4444" s="22">
        <v>4539</v>
      </c>
      <c r="V4444" s="10">
        <v>19299</v>
      </c>
      <c r="W4444" s="22">
        <v>1.07</v>
      </c>
    </row>
    <row r="4445" spans="1:23" s="5" customFormat="1" x14ac:dyDescent="0.3">
      <c r="A4445" s="20">
        <v>4443</v>
      </c>
      <c r="C4445" s="11" t="s">
        <v>156</v>
      </c>
      <c r="E4445" s="10">
        <v>96884997118.307007</v>
      </c>
      <c r="F4445" s="10">
        <v>5</v>
      </c>
      <c r="G4445" s="22">
        <f t="shared" si="537"/>
        <v>6.6096946394331392E+35</v>
      </c>
      <c r="H4445" s="22">
        <f t="shared" si="535"/>
        <v>128399413.21410333</v>
      </c>
      <c r="I4445" s="22">
        <f t="shared" si="536"/>
        <v>3.0633551090816177E+22</v>
      </c>
      <c r="J4445" s="10">
        <v>1</v>
      </c>
      <c r="K4445" s="10">
        <v>11</v>
      </c>
      <c r="L4445" s="10">
        <v>5</v>
      </c>
      <c r="M4445" s="10">
        <v>10000</v>
      </c>
      <c r="N4445" s="10">
        <v>10000</v>
      </c>
      <c r="O4445" s="10">
        <v>30</v>
      </c>
      <c r="P4445" s="10" t="b">
        <v>1</v>
      </c>
      <c r="Q4445" s="10">
        <v>0</v>
      </c>
      <c r="R4445" s="10" t="b">
        <v>0</v>
      </c>
      <c r="S4445" s="10">
        <v>101.000000000008</v>
      </c>
      <c r="T4445" s="10" t="s">
        <v>59</v>
      </c>
      <c r="U4445" s="22">
        <v>4540</v>
      </c>
      <c r="V4445" s="10">
        <v>19306</v>
      </c>
      <c r="W4445" s="22">
        <v>1.07</v>
      </c>
    </row>
    <row r="4446" spans="1:23" s="5" customFormat="1" x14ac:dyDescent="0.3">
      <c r="A4446" s="20">
        <v>4444</v>
      </c>
      <c r="C4446" s="11" t="s">
        <v>156</v>
      </c>
      <c r="E4446" s="10">
        <v>96884997118.307007</v>
      </c>
      <c r="F4446" s="10">
        <v>5</v>
      </c>
      <c r="G4446" s="22">
        <f t="shared" si="537"/>
        <v>6.6243180164936908E+35</v>
      </c>
      <c r="H4446" s="22">
        <f t="shared" si="535"/>
        <v>128461151.48958306</v>
      </c>
      <c r="I4446" s="22">
        <f t="shared" si="536"/>
        <v>3.0675509191947212E+22</v>
      </c>
      <c r="J4446" s="10">
        <v>1</v>
      </c>
      <c r="K4446" s="10">
        <v>11</v>
      </c>
      <c r="L4446" s="10">
        <v>5</v>
      </c>
      <c r="M4446" s="10">
        <v>10000</v>
      </c>
      <c r="N4446" s="10">
        <v>10000</v>
      </c>
      <c r="O4446" s="10">
        <v>30</v>
      </c>
      <c r="P4446" s="10" t="b">
        <v>1</v>
      </c>
      <c r="Q4446" s="10">
        <v>0</v>
      </c>
      <c r="R4446" s="10" t="b">
        <v>0</v>
      </c>
      <c r="S4446" s="10">
        <v>101.000000000008</v>
      </c>
      <c r="T4446" s="10" t="s">
        <v>59</v>
      </c>
      <c r="U4446" s="22">
        <v>4541</v>
      </c>
      <c r="V4446" s="10">
        <v>19313</v>
      </c>
      <c r="W4446" s="22">
        <v>1.07</v>
      </c>
    </row>
    <row r="4447" spans="1:23" s="5" customFormat="1" x14ac:dyDescent="0.3">
      <c r="A4447" s="20">
        <v>4445</v>
      </c>
      <c r="C4447" s="11" t="s">
        <v>156</v>
      </c>
      <c r="E4447" s="10">
        <v>96884997118.307007</v>
      </c>
      <c r="F4447" s="10">
        <v>5</v>
      </c>
      <c r="G4447" s="22">
        <f t="shared" si="537"/>
        <v>6.6389704453674981E+35</v>
      </c>
      <c r="H4447" s="22">
        <f t="shared" si="535"/>
        <v>128522905.57888985</v>
      </c>
      <c r="I4447" s="22">
        <f t="shared" si="536"/>
        <v>3.0717515302311945E+22</v>
      </c>
      <c r="J4447" s="10">
        <v>1</v>
      </c>
      <c r="K4447" s="10">
        <v>11</v>
      </c>
      <c r="L4447" s="10">
        <v>5</v>
      </c>
      <c r="M4447" s="10">
        <v>10000</v>
      </c>
      <c r="N4447" s="10">
        <v>10000</v>
      </c>
      <c r="O4447" s="10">
        <v>30</v>
      </c>
      <c r="P4447" s="10" t="b">
        <v>1</v>
      </c>
      <c r="Q4447" s="10">
        <v>0</v>
      </c>
      <c r="R4447" s="10" t="b">
        <v>0</v>
      </c>
      <c r="S4447" s="10">
        <v>101.000000000008</v>
      </c>
      <c r="T4447" s="10" t="s">
        <v>59</v>
      </c>
      <c r="U4447" s="22">
        <v>4542</v>
      </c>
      <c r="V4447" s="10">
        <v>19320</v>
      </c>
      <c r="W4447" s="22">
        <v>1.07</v>
      </c>
    </row>
    <row r="4448" spans="1:23" s="5" customFormat="1" x14ac:dyDescent="0.3">
      <c r="A4448" s="20">
        <v>4446</v>
      </c>
      <c r="C4448" s="11" t="s">
        <v>156</v>
      </c>
      <c r="E4448" s="10">
        <v>96884997118.307007</v>
      </c>
      <c r="F4448" s="10">
        <v>5</v>
      </c>
      <c r="G4448" s="22">
        <f t="shared" si="537"/>
        <v>6.6536519772156059E+35</v>
      </c>
      <c r="H4448" s="22">
        <f t="shared" si="535"/>
        <v>128584675.4825228</v>
      </c>
      <c r="I4448" s="22">
        <f t="shared" si="536"/>
        <v>3.0759569466024102E+22</v>
      </c>
      <c r="J4448" s="10">
        <v>1</v>
      </c>
      <c r="K4448" s="10">
        <v>11</v>
      </c>
      <c r="L4448" s="10">
        <v>5</v>
      </c>
      <c r="M4448" s="10">
        <v>10000</v>
      </c>
      <c r="N4448" s="10">
        <v>10000</v>
      </c>
      <c r="O4448" s="10">
        <v>30</v>
      </c>
      <c r="P4448" s="10" t="b">
        <v>1</v>
      </c>
      <c r="Q4448" s="10">
        <v>0</v>
      </c>
      <c r="R4448" s="10" t="b">
        <v>0</v>
      </c>
      <c r="S4448" s="10">
        <v>101.000000000008</v>
      </c>
      <c r="T4448" s="10" t="s">
        <v>59</v>
      </c>
      <c r="U4448" s="22">
        <v>4543</v>
      </c>
      <c r="V4448" s="10">
        <v>19327</v>
      </c>
      <c r="W4448" s="22">
        <v>1.07</v>
      </c>
    </row>
    <row r="4449" spans="1:23" s="5" customFormat="1" x14ac:dyDescent="0.3">
      <c r="A4449" s="20">
        <v>4447</v>
      </c>
      <c r="C4449" s="11" t="s">
        <v>156</v>
      </c>
      <c r="E4449" s="10">
        <v>96884997118.307007</v>
      </c>
      <c r="F4449" s="10">
        <v>5</v>
      </c>
      <c r="G4449" s="22">
        <f t="shared" si="537"/>
        <v>6.6683626632774836E+35</v>
      </c>
      <c r="H4449" s="22">
        <f t="shared" si="535"/>
        <v>128646461.2009778</v>
      </c>
      <c r="I4449" s="22">
        <f t="shared" si="536"/>
        <v>3.0801671727227618E+22</v>
      </c>
      <c r="J4449" s="10">
        <v>1</v>
      </c>
      <c r="K4449" s="10">
        <v>11</v>
      </c>
      <c r="L4449" s="10">
        <v>5</v>
      </c>
      <c r="M4449" s="10">
        <v>10000</v>
      </c>
      <c r="N4449" s="10">
        <v>10000</v>
      </c>
      <c r="O4449" s="10">
        <v>30</v>
      </c>
      <c r="P4449" s="10" t="b">
        <v>1</v>
      </c>
      <c r="Q4449" s="10">
        <v>0</v>
      </c>
      <c r="R4449" s="10" t="b">
        <v>0</v>
      </c>
      <c r="S4449" s="10">
        <v>101.000000000008</v>
      </c>
      <c r="T4449" s="10" t="s">
        <v>59</v>
      </c>
      <c r="U4449" s="22">
        <v>4544</v>
      </c>
      <c r="V4449" s="10">
        <v>19334</v>
      </c>
      <c r="W4449" s="22">
        <v>1.07</v>
      </c>
    </row>
    <row r="4450" spans="1:23" s="5" customFormat="1" x14ac:dyDescent="0.3">
      <c r="A4450" s="20">
        <v>4448</v>
      </c>
      <c r="C4450" s="11" t="s">
        <v>156</v>
      </c>
      <c r="E4450" s="10">
        <v>96884997118.307007</v>
      </c>
      <c r="F4450" s="10">
        <v>5</v>
      </c>
      <c r="G4450" s="22">
        <f t="shared" si="537"/>
        <v>6.6831025548715105E+35</v>
      </c>
      <c r="H4450" s="22">
        <f t="shared" si="535"/>
        <v>128708262.73475537</v>
      </c>
      <c r="I4450" s="22">
        <f t="shared" si="536"/>
        <v>3.0843822130098143E+22</v>
      </c>
      <c r="J4450" s="10">
        <v>1</v>
      </c>
      <c r="K4450" s="10">
        <v>11</v>
      </c>
      <c r="L4450" s="10">
        <v>5</v>
      </c>
      <c r="M4450" s="10">
        <v>10000</v>
      </c>
      <c r="N4450" s="10">
        <v>10000</v>
      </c>
      <c r="O4450" s="10">
        <v>30</v>
      </c>
      <c r="P4450" s="10" t="b">
        <v>1</v>
      </c>
      <c r="Q4450" s="10">
        <v>0</v>
      </c>
      <c r="R4450" s="10" t="b">
        <v>0</v>
      </c>
      <c r="S4450" s="10">
        <v>101.000000000008</v>
      </c>
      <c r="T4450" s="10" t="s">
        <v>59</v>
      </c>
      <c r="U4450" s="22">
        <v>4545</v>
      </c>
      <c r="V4450" s="10">
        <v>19341</v>
      </c>
      <c r="W4450" s="22">
        <v>1.07</v>
      </c>
    </row>
    <row r="4451" spans="1:23" s="5" customFormat="1" x14ac:dyDescent="0.3">
      <c r="A4451" s="20">
        <v>4449</v>
      </c>
      <c r="C4451" s="11" t="s">
        <v>156</v>
      </c>
      <c r="E4451" s="10">
        <v>96884997118.307007</v>
      </c>
      <c r="F4451" s="10">
        <v>5</v>
      </c>
      <c r="G4451" s="22">
        <f t="shared" si="537"/>
        <v>6.6978717033945038E+35</v>
      </c>
      <c r="H4451" s="22">
        <f t="shared" si="535"/>
        <v>128770080.08435099</v>
      </c>
      <c r="I4451" s="22">
        <f t="shared" si="536"/>
        <v>3.0886020718840915E+22</v>
      </c>
      <c r="J4451" s="10">
        <v>1</v>
      </c>
      <c r="K4451" s="10">
        <v>11</v>
      </c>
      <c r="L4451" s="10">
        <v>5</v>
      </c>
      <c r="M4451" s="10">
        <v>10000</v>
      </c>
      <c r="N4451" s="10">
        <v>10000</v>
      </c>
      <c r="O4451" s="10">
        <v>30</v>
      </c>
      <c r="P4451" s="10" t="b">
        <v>1</v>
      </c>
      <c r="Q4451" s="10">
        <v>0</v>
      </c>
      <c r="R4451" s="10" t="b">
        <v>0</v>
      </c>
      <c r="S4451" s="10">
        <v>101.000000000008</v>
      </c>
      <c r="T4451" s="10" t="s">
        <v>59</v>
      </c>
      <c r="U4451" s="22">
        <v>4546</v>
      </c>
      <c r="V4451" s="10">
        <v>19348</v>
      </c>
      <c r="W4451" s="22">
        <v>1.07</v>
      </c>
    </row>
    <row r="4452" spans="1:23" s="5" customFormat="1" x14ac:dyDescent="0.3">
      <c r="A4452" s="20">
        <v>4450</v>
      </c>
      <c r="C4452" s="11" t="s">
        <v>156</v>
      </c>
      <c r="E4452" s="10">
        <v>96884997118.307007</v>
      </c>
      <c r="F4452" s="10">
        <v>5</v>
      </c>
      <c r="G4452" s="22">
        <f t="shared" si="537"/>
        <v>6.7126701603225839E+35</v>
      </c>
      <c r="H4452" s="22">
        <f t="shared" si="535"/>
        <v>128831913.25026424</v>
      </c>
      <c r="I4452" s="22">
        <f t="shared" si="536"/>
        <v>3.0928267537692475E+22</v>
      </c>
      <c r="J4452" s="10">
        <v>1</v>
      </c>
      <c r="K4452" s="10">
        <v>11</v>
      </c>
      <c r="L4452" s="10">
        <v>5</v>
      </c>
      <c r="M4452" s="10">
        <v>10000</v>
      </c>
      <c r="N4452" s="10">
        <v>10000</v>
      </c>
      <c r="O4452" s="10">
        <v>30</v>
      </c>
      <c r="P4452" s="10" t="b">
        <v>1</v>
      </c>
      <c r="Q4452" s="10">
        <v>0</v>
      </c>
      <c r="R4452" s="10" t="b">
        <v>0</v>
      </c>
      <c r="S4452" s="10">
        <v>101.000000000008</v>
      </c>
      <c r="T4452" s="10" t="s">
        <v>59</v>
      </c>
      <c r="U4452" s="22">
        <v>4547</v>
      </c>
      <c r="V4452" s="10">
        <v>19355</v>
      </c>
      <c r="W4452" s="22">
        <v>1.07</v>
      </c>
    </row>
    <row r="4453" spans="1:23" x14ac:dyDescent="0.3">
      <c r="A4453" s="23">
        <v>4451</v>
      </c>
      <c r="C4453" s="24" t="s">
        <v>156</v>
      </c>
      <c r="D4453" s="12"/>
      <c r="E4453" s="14">
        <v>96884997118.307007</v>
      </c>
      <c r="F4453" s="14">
        <v>5</v>
      </c>
      <c r="G4453" s="22">
        <f>A4453^9.84+A4453^4+100*A4453+100</f>
        <v>7.9583443685706792E+35</v>
      </c>
      <c r="H4453" s="25">
        <f t="shared" si="535"/>
        <v>128893762.23299113</v>
      </c>
      <c r="I4453" s="25">
        <f t="shared" si="536"/>
        <v>3.0970562630919179E+22</v>
      </c>
      <c r="J4453" s="14">
        <v>1</v>
      </c>
      <c r="K4453" s="14">
        <v>11</v>
      </c>
      <c r="L4453" s="14">
        <v>5</v>
      </c>
      <c r="M4453" s="14">
        <v>10000</v>
      </c>
      <c r="N4453" s="14">
        <v>10000</v>
      </c>
      <c r="O4453" s="14">
        <v>30</v>
      </c>
      <c r="P4453" s="14" t="b">
        <v>1</v>
      </c>
      <c r="Q4453" s="14">
        <v>0</v>
      </c>
      <c r="R4453" s="14" t="b">
        <v>0</v>
      </c>
      <c r="S4453" s="14">
        <v>101.000000000008</v>
      </c>
      <c r="T4453" s="14" t="s">
        <v>59</v>
      </c>
      <c r="U4453" s="25">
        <v>4548</v>
      </c>
      <c r="V4453" s="14">
        <v>19362</v>
      </c>
      <c r="W4453" s="25">
        <v>1.07</v>
      </c>
    </row>
    <row r="4454" spans="1:23" x14ac:dyDescent="0.3">
      <c r="A4454" s="23">
        <v>4452</v>
      </c>
      <c r="C4454" s="24" t="s">
        <v>156</v>
      </c>
      <c r="D4454" s="12"/>
      <c r="E4454" s="14">
        <v>96884997118.307007</v>
      </c>
      <c r="F4454" s="14">
        <v>5</v>
      </c>
      <c r="G4454" s="22">
        <f t="shared" ref="G4454:G4502" si="538">A4454^9.84+A4454^4+100*A4454+100</f>
        <v>7.975955673662254E+35</v>
      </c>
      <c r="H4454" s="25">
        <f t="shared" si="535"/>
        <v>128955627.03303123</v>
      </c>
      <c r="I4454" s="25">
        <f t="shared" si="536"/>
        <v>3.1012906042819153E+22</v>
      </c>
      <c r="J4454" s="14">
        <v>1</v>
      </c>
      <c r="K4454" s="14">
        <v>11</v>
      </c>
      <c r="L4454" s="14">
        <v>5</v>
      </c>
      <c r="M4454" s="14">
        <v>10000</v>
      </c>
      <c r="N4454" s="14">
        <v>10000</v>
      </c>
      <c r="O4454" s="14">
        <v>30</v>
      </c>
      <c r="P4454" s="14" t="b">
        <v>1</v>
      </c>
      <c r="Q4454" s="14">
        <v>0</v>
      </c>
      <c r="R4454" s="14" t="b">
        <v>0</v>
      </c>
      <c r="S4454" s="14">
        <v>101.000000000008</v>
      </c>
      <c r="T4454" s="14" t="s">
        <v>59</v>
      </c>
      <c r="U4454" s="25">
        <v>4549</v>
      </c>
      <c r="V4454" s="14">
        <v>19369</v>
      </c>
      <c r="W4454" s="25">
        <v>1.07</v>
      </c>
    </row>
    <row r="4455" spans="1:23" x14ac:dyDescent="0.3">
      <c r="A4455" s="23">
        <v>4453</v>
      </c>
      <c r="C4455" s="24" t="s">
        <v>156</v>
      </c>
      <c r="D4455" s="12"/>
      <c r="E4455" s="14">
        <v>96884997118.307007</v>
      </c>
      <c r="F4455" s="14">
        <v>5</v>
      </c>
      <c r="G4455" s="22">
        <f t="shared" si="538"/>
        <v>7.9936019829317682E+35</v>
      </c>
      <c r="H4455" s="25">
        <f t="shared" si="535"/>
        <v>129017507.65088007</v>
      </c>
      <c r="I4455" s="25">
        <f t="shared" si="536"/>
        <v>3.1055297817720591E+22</v>
      </c>
      <c r="J4455" s="14">
        <v>1</v>
      </c>
      <c r="K4455" s="14">
        <v>11</v>
      </c>
      <c r="L4455" s="14">
        <v>5</v>
      </c>
      <c r="M4455" s="14">
        <v>10000</v>
      </c>
      <c r="N4455" s="14">
        <v>10000</v>
      </c>
      <c r="O4455" s="14">
        <v>30</v>
      </c>
      <c r="P4455" s="14" t="b">
        <v>1</v>
      </c>
      <c r="Q4455" s="14">
        <v>0</v>
      </c>
      <c r="R4455" s="14" t="b">
        <v>0</v>
      </c>
      <c r="S4455" s="14">
        <v>101.000000000008</v>
      </c>
      <c r="T4455" s="14" t="s">
        <v>59</v>
      </c>
      <c r="U4455" s="25">
        <v>4550</v>
      </c>
      <c r="V4455" s="14">
        <v>19376</v>
      </c>
      <c r="W4455" s="25">
        <v>1.07</v>
      </c>
    </row>
    <row r="4456" spans="1:23" x14ac:dyDescent="0.3">
      <c r="A4456" s="23">
        <v>4454</v>
      </c>
      <c r="C4456" s="24" t="s">
        <v>156</v>
      </c>
      <c r="D4456" s="12"/>
      <c r="E4456" s="14">
        <v>96884997118.307007</v>
      </c>
      <c r="F4456" s="14">
        <v>5</v>
      </c>
      <c r="G4456" s="22">
        <f t="shared" si="538"/>
        <v>8.0112833580689517E+35</v>
      </c>
      <c r="H4456" s="25">
        <f t="shared" si="535"/>
        <v>129079404.08703589</v>
      </c>
      <c r="I4456" s="25">
        <f t="shared" si="536"/>
        <v>3.1097737999982157E+22</v>
      </c>
      <c r="J4456" s="14">
        <v>1</v>
      </c>
      <c r="K4456" s="14">
        <v>11</v>
      </c>
      <c r="L4456" s="14">
        <v>5</v>
      </c>
      <c r="M4456" s="14">
        <v>10000</v>
      </c>
      <c r="N4456" s="14">
        <v>10000</v>
      </c>
      <c r="O4456" s="14">
        <v>30</v>
      </c>
      <c r="P4456" s="14" t="b">
        <v>1</v>
      </c>
      <c r="Q4456" s="14">
        <v>0</v>
      </c>
      <c r="R4456" s="14" t="b">
        <v>0</v>
      </c>
      <c r="S4456" s="14">
        <v>101.000000000008</v>
      </c>
      <c r="T4456" s="14" t="s">
        <v>59</v>
      </c>
      <c r="U4456" s="25">
        <v>4551</v>
      </c>
      <c r="V4456" s="14">
        <v>19383</v>
      </c>
      <c r="W4456" s="25">
        <v>1.07</v>
      </c>
    </row>
    <row r="4457" spans="1:23" x14ac:dyDescent="0.3">
      <c r="A4457" s="23">
        <v>4455</v>
      </c>
      <c r="C4457" s="24" t="s">
        <v>156</v>
      </c>
      <c r="D4457" s="12"/>
      <c r="E4457" s="14">
        <v>96884997118.307007</v>
      </c>
      <c r="F4457" s="14">
        <v>5</v>
      </c>
      <c r="G4457" s="22">
        <f t="shared" si="538"/>
        <v>8.02899986085877E+35</v>
      </c>
      <c r="H4457" s="25">
        <f t="shared" si="535"/>
        <v>129141316.341996</v>
      </c>
      <c r="I4457" s="25">
        <f t="shared" si="536"/>
        <v>3.1140226633993703E+22</v>
      </c>
      <c r="J4457" s="14">
        <v>1</v>
      </c>
      <c r="K4457" s="14">
        <v>11</v>
      </c>
      <c r="L4457" s="14">
        <v>5</v>
      </c>
      <c r="M4457" s="14">
        <v>10000</v>
      </c>
      <c r="N4457" s="14">
        <v>10000</v>
      </c>
      <c r="O4457" s="14">
        <v>30</v>
      </c>
      <c r="P4457" s="14" t="b">
        <v>1</v>
      </c>
      <c r="Q4457" s="14">
        <v>0</v>
      </c>
      <c r="R4457" s="14" t="b">
        <v>0</v>
      </c>
      <c r="S4457" s="14">
        <v>101.000000000008</v>
      </c>
      <c r="T4457" s="14" t="s">
        <v>59</v>
      </c>
      <c r="U4457" s="25">
        <v>4552</v>
      </c>
      <c r="V4457" s="14">
        <v>19390</v>
      </c>
      <c r="W4457" s="25">
        <v>1.07</v>
      </c>
    </row>
    <row r="4458" spans="1:23" x14ac:dyDescent="0.3">
      <c r="A4458" s="23">
        <v>4456</v>
      </c>
      <c r="C4458" s="24" t="s">
        <v>156</v>
      </c>
      <c r="D4458" s="12"/>
      <c r="E4458" s="14">
        <v>96884997118.307007</v>
      </c>
      <c r="F4458" s="14">
        <v>5</v>
      </c>
      <c r="G4458" s="22">
        <f t="shared" si="538"/>
        <v>8.0467515531808671E+35</v>
      </c>
      <c r="H4458" s="25">
        <f t="shared" si="535"/>
        <v>129203244.41625771</v>
      </c>
      <c r="I4458" s="25">
        <f t="shared" si="536"/>
        <v>3.1182763764175797E+22</v>
      </c>
      <c r="J4458" s="14">
        <v>1</v>
      </c>
      <c r="K4458" s="14">
        <v>11</v>
      </c>
      <c r="L4458" s="14">
        <v>5</v>
      </c>
      <c r="M4458" s="14">
        <v>10000</v>
      </c>
      <c r="N4458" s="14">
        <v>10000</v>
      </c>
      <c r="O4458" s="14">
        <v>30</v>
      </c>
      <c r="P4458" s="14" t="b">
        <v>1</v>
      </c>
      <c r="Q4458" s="14">
        <v>0</v>
      </c>
      <c r="R4458" s="14" t="b">
        <v>0</v>
      </c>
      <c r="S4458" s="14">
        <v>101.000000000008</v>
      </c>
      <c r="T4458" s="14" t="s">
        <v>59</v>
      </c>
      <c r="U4458" s="25">
        <v>4553</v>
      </c>
      <c r="V4458" s="14">
        <v>19397</v>
      </c>
      <c r="W4458" s="25">
        <v>1.07</v>
      </c>
    </row>
    <row r="4459" spans="1:23" x14ac:dyDescent="0.3">
      <c r="A4459" s="23">
        <v>4457</v>
      </c>
      <c r="C4459" s="24" t="s">
        <v>156</v>
      </c>
      <c r="D4459" s="12"/>
      <c r="E4459" s="14">
        <v>96884997118.307007</v>
      </c>
      <c r="F4459" s="14">
        <v>5</v>
      </c>
      <c r="G4459" s="22">
        <f t="shared" si="538"/>
        <v>8.0645384970100285E+35</v>
      </c>
      <c r="H4459" s="25">
        <f t="shared" si="535"/>
        <v>129265188.31031694</v>
      </c>
      <c r="I4459" s="25">
        <f t="shared" si="536"/>
        <v>3.1225349434979111E+22</v>
      </c>
      <c r="J4459" s="14">
        <v>1</v>
      </c>
      <c r="K4459" s="14">
        <v>11</v>
      </c>
      <c r="L4459" s="14">
        <v>5</v>
      </c>
      <c r="M4459" s="14">
        <v>10000</v>
      </c>
      <c r="N4459" s="14">
        <v>10000</v>
      </c>
      <c r="O4459" s="14">
        <v>30</v>
      </c>
      <c r="P4459" s="14" t="b">
        <v>1</v>
      </c>
      <c r="Q4459" s="14">
        <v>0</v>
      </c>
      <c r="R4459" s="14" t="b">
        <v>0</v>
      </c>
      <c r="S4459" s="14">
        <v>101.000000000008</v>
      </c>
      <c r="T4459" s="14" t="s">
        <v>59</v>
      </c>
      <c r="U4459" s="25">
        <v>4554</v>
      </c>
      <c r="V4459" s="14">
        <v>19404</v>
      </c>
      <c r="W4459" s="25">
        <v>1.07</v>
      </c>
    </row>
    <row r="4460" spans="1:23" x14ac:dyDescent="0.3">
      <c r="A4460" s="23">
        <v>4458</v>
      </c>
      <c r="C4460" s="24" t="s">
        <v>156</v>
      </c>
      <c r="D4460" s="12"/>
      <c r="E4460" s="14">
        <v>96884997118.307007</v>
      </c>
      <c r="F4460" s="14">
        <v>5</v>
      </c>
      <c r="G4460" s="22">
        <f t="shared" si="538"/>
        <v>8.0823607544165344E+35</v>
      </c>
      <c r="H4460" s="25">
        <f t="shared" si="535"/>
        <v>129327148.02467233</v>
      </c>
      <c r="I4460" s="25">
        <f t="shared" si="536"/>
        <v>3.1267983690886176E+22</v>
      </c>
      <c r="J4460" s="14">
        <v>1</v>
      </c>
      <c r="K4460" s="14">
        <v>11</v>
      </c>
      <c r="L4460" s="14">
        <v>5</v>
      </c>
      <c r="M4460" s="14">
        <v>10000</v>
      </c>
      <c r="N4460" s="14">
        <v>10000</v>
      </c>
      <c r="O4460" s="14">
        <v>30</v>
      </c>
      <c r="P4460" s="14" t="b">
        <v>1</v>
      </c>
      <c r="Q4460" s="14">
        <v>0</v>
      </c>
      <c r="R4460" s="14" t="b">
        <v>0</v>
      </c>
      <c r="S4460" s="14">
        <v>101.000000000008</v>
      </c>
      <c r="T4460" s="14" t="s">
        <v>59</v>
      </c>
      <c r="U4460" s="25">
        <v>4555</v>
      </c>
      <c r="V4460" s="14">
        <v>19411</v>
      </c>
      <c r="W4460" s="25">
        <v>1.07</v>
      </c>
    </row>
    <row r="4461" spans="1:23" x14ac:dyDescent="0.3">
      <c r="A4461" s="23">
        <v>4459</v>
      </c>
      <c r="C4461" s="24" t="s">
        <v>156</v>
      </c>
      <c r="D4461" s="12"/>
      <c r="E4461" s="14">
        <v>96884997118.307007</v>
      </c>
      <c r="F4461" s="14">
        <v>5</v>
      </c>
      <c r="G4461" s="22">
        <f t="shared" si="538"/>
        <v>8.1002183875653723E+35</v>
      </c>
      <c r="H4461" s="25">
        <f t="shared" si="535"/>
        <v>129389123.55982022</v>
      </c>
      <c r="I4461" s="25">
        <f t="shared" si="536"/>
        <v>3.1310666576409414E+22</v>
      </c>
      <c r="J4461" s="14">
        <v>1</v>
      </c>
      <c r="K4461" s="14">
        <v>11</v>
      </c>
      <c r="L4461" s="14">
        <v>5</v>
      </c>
      <c r="M4461" s="14">
        <v>10000</v>
      </c>
      <c r="N4461" s="14">
        <v>10000</v>
      </c>
      <c r="O4461" s="14">
        <v>30</v>
      </c>
      <c r="P4461" s="14" t="b">
        <v>1</v>
      </c>
      <c r="Q4461" s="14">
        <v>0</v>
      </c>
      <c r="R4461" s="14" t="b">
        <v>0</v>
      </c>
      <c r="S4461" s="14">
        <v>101.000000000008</v>
      </c>
      <c r="T4461" s="14" t="s">
        <v>59</v>
      </c>
      <c r="U4461" s="25">
        <v>4556</v>
      </c>
      <c r="V4461" s="14">
        <v>19418</v>
      </c>
      <c r="W4461" s="25">
        <v>1.07</v>
      </c>
    </row>
    <row r="4462" spans="1:23" x14ac:dyDescent="0.3">
      <c r="A4462" s="23">
        <v>4460</v>
      </c>
      <c r="C4462" s="24" t="s">
        <v>156</v>
      </c>
      <c r="D4462" s="12"/>
      <c r="E4462" s="14">
        <v>96884997118.307007</v>
      </c>
      <c r="F4462" s="14">
        <v>5</v>
      </c>
      <c r="G4462" s="22">
        <f t="shared" si="538"/>
        <v>8.1181114587176135E+35</v>
      </c>
      <c r="H4462" s="25">
        <f t="shared" si="535"/>
        <v>129451114.91625692</v>
      </c>
      <c r="I4462" s="25">
        <f t="shared" si="536"/>
        <v>3.1353398136091804E+22</v>
      </c>
      <c r="J4462" s="14">
        <v>1</v>
      </c>
      <c r="K4462" s="14">
        <v>11</v>
      </c>
      <c r="L4462" s="14">
        <v>5</v>
      </c>
      <c r="M4462" s="14">
        <v>10000</v>
      </c>
      <c r="N4462" s="14">
        <v>10000</v>
      </c>
      <c r="O4462" s="14">
        <v>30</v>
      </c>
      <c r="P4462" s="14" t="b">
        <v>1</v>
      </c>
      <c r="Q4462" s="14">
        <v>0</v>
      </c>
      <c r="R4462" s="14" t="b">
        <v>0</v>
      </c>
      <c r="S4462" s="14">
        <v>101.000000000008</v>
      </c>
      <c r="T4462" s="14" t="s">
        <v>59</v>
      </c>
      <c r="U4462" s="25">
        <v>4557</v>
      </c>
      <c r="V4462" s="14">
        <v>19425</v>
      </c>
      <c r="W4462" s="25">
        <v>1.07</v>
      </c>
    </row>
    <row r="4463" spans="1:23" x14ac:dyDescent="0.3">
      <c r="A4463" s="23">
        <v>4461</v>
      </c>
      <c r="C4463" s="24" t="s">
        <v>156</v>
      </c>
      <c r="D4463" s="12"/>
      <c r="E4463" s="14">
        <v>96884997118.307007</v>
      </c>
      <c r="F4463" s="14">
        <v>5</v>
      </c>
      <c r="G4463" s="22">
        <f t="shared" si="538"/>
        <v>8.1360400302295071E+35</v>
      </c>
      <c r="H4463" s="25">
        <f t="shared" si="535"/>
        <v>129513122.09447914</v>
      </c>
      <c r="I4463" s="25">
        <f t="shared" si="536"/>
        <v>3.1396178414508467E+22</v>
      </c>
      <c r="J4463" s="14">
        <v>1</v>
      </c>
      <c r="K4463" s="14">
        <v>11</v>
      </c>
      <c r="L4463" s="14">
        <v>5</v>
      </c>
      <c r="M4463" s="14">
        <v>10000</v>
      </c>
      <c r="N4463" s="14">
        <v>10000</v>
      </c>
      <c r="O4463" s="14">
        <v>30</v>
      </c>
      <c r="P4463" s="14" t="b">
        <v>1</v>
      </c>
      <c r="Q4463" s="14">
        <v>0</v>
      </c>
      <c r="R4463" s="14" t="b">
        <v>0</v>
      </c>
      <c r="S4463" s="14">
        <v>101.000000000008</v>
      </c>
      <c r="T4463" s="14" t="s">
        <v>59</v>
      </c>
      <c r="U4463" s="25">
        <v>4558</v>
      </c>
      <c r="V4463" s="14">
        <v>19432</v>
      </c>
      <c r="W4463" s="25">
        <v>1.07</v>
      </c>
    </row>
    <row r="4464" spans="1:23" x14ac:dyDescent="0.3">
      <c r="A4464" s="23">
        <v>4462</v>
      </c>
      <c r="C4464" s="24" t="s">
        <v>156</v>
      </c>
      <c r="D4464" s="12"/>
      <c r="E4464" s="14">
        <v>96884997118.307007</v>
      </c>
      <c r="F4464" s="14">
        <v>5</v>
      </c>
      <c r="G4464" s="22">
        <f t="shared" si="538"/>
        <v>8.1540041645531841E+35</v>
      </c>
      <c r="H4464" s="25">
        <f t="shared" si="535"/>
        <v>129575145.09498407</v>
      </c>
      <c r="I4464" s="25">
        <f t="shared" si="536"/>
        <v>3.1439007456263976E+22</v>
      </c>
      <c r="J4464" s="14">
        <v>1</v>
      </c>
      <c r="K4464" s="14">
        <v>11</v>
      </c>
      <c r="L4464" s="14">
        <v>5</v>
      </c>
      <c r="M4464" s="14">
        <v>10000</v>
      </c>
      <c r="N4464" s="14">
        <v>10000</v>
      </c>
      <c r="O4464" s="14">
        <v>30</v>
      </c>
      <c r="P4464" s="14" t="b">
        <v>1</v>
      </c>
      <c r="Q4464" s="14">
        <v>0</v>
      </c>
      <c r="R4464" s="14" t="b">
        <v>0</v>
      </c>
      <c r="S4464" s="14">
        <v>101.000000000008</v>
      </c>
      <c r="T4464" s="14" t="s">
        <v>59</v>
      </c>
      <c r="U4464" s="25">
        <v>4559</v>
      </c>
      <c r="V4464" s="14">
        <v>19439</v>
      </c>
      <c r="W4464" s="25">
        <v>1.07</v>
      </c>
    </row>
    <row r="4465" spans="1:23" x14ac:dyDescent="0.3">
      <c r="A4465" s="23">
        <v>4463</v>
      </c>
      <c r="C4465" s="24" t="s">
        <v>156</v>
      </c>
      <c r="D4465" s="12"/>
      <c r="E4465" s="14">
        <v>96884997118.307007</v>
      </c>
      <c r="F4465" s="14">
        <v>5</v>
      </c>
      <c r="G4465" s="22">
        <f t="shared" si="538"/>
        <v>8.1720039242365449E+35</v>
      </c>
      <c r="H4465" s="25">
        <f t="shared" si="535"/>
        <v>129637183.91826788</v>
      </c>
      <c r="I4465" s="25">
        <f t="shared" si="536"/>
        <v>3.1481885305993964E+22</v>
      </c>
      <c r="J4465" s="14">
        <v>1</v>
      </c>
      <c r="K4465" s="14">
        <v>11</v>
      </c>
      <c r="L4465" s="14">
        <v>5</v>
      </c>
      <c r="M4465" s="14">
        <v>10000</v>
      </c>
      <c r="N4465" s="14">
        <v>10000</v>
      </c>
      <c r="O4465" s="14">
        <v>30</v>
      </c>
      <c r="P4465" s="14" t="b">
        <v>1</v>
      </c>
      <c r="Q4465" s="14">
        <v>0</v>
      </c>
      <c r="R4465" s="14" t="b">
        <v>0</v>
      </c>
      <c r="S4465" s="14">
        <v>101.000000000008</v>
      </c>
      <c r="T4465" s="14" t="s">
        <v>59</v>
      </c>
      <c r="U4465" s="25">
        <v>4560</v>
      </c>
      <c r="V4465" s="14">
        <v>19446</v>
      </c>
      <c r="W4465" s="25">
        <v>1.07</v>
      </c>
    </row>
    <row r="4466" spans="1:23" x14ac:dyDescent="0.3">
      <c r="A4466" s="23">
        <v>4464</v>
      </c>
      <c r="C4466" s="24" t="s">
        <v>156</v>
      </c>
      <c r="D4466" s="12"/>
      <c r="E4466" s="14">
        <v>96884997118.307007</v>
      </c>
      <c r="F4466" s="14">
        <v>5</v>
      </c>
      <c r="G4466" s="22">
        <f t="shared" si="538"/>
        <v>8.1900393719235017E+35</v>
      </c>
      <c r="H4466" s="25">
        <f t="shared" si="535"/>
        <v>129699238.5648272</v>
      </c>
      <c r="I4466" s="25">
        <f t="shared" si="536"/>
        <v>3.1524812008365566E+22</v>
      </c>
      <c r="J4466" s="14">
        <v>1</v>
      </c>
      <c r="K4466" s="14">
        <v>11</v>
      </c>
      <c r="L4466" s="14">
        <v>5</v>
      </c>
      <c r="M4466" s="14">
        <v>10000</v>
      </c>
      <c r="N4466" s="14">
        <v>10000</v>
      </c>
      <c r="O4466" s="14">
        <v>30</v>
      </c>
      <c r="P4466" s="14" t="b">
        <v>1</v>
      </c>
      <c r="Q4466" s="14">
        <v>0</v>
      </c>
      <c r="R4466" s="14" t="b">
        <v>0</v>
      </c>
      <c r="S4466" s="14">
        <v>101.000000000008</v>
      </c>
      <c r="T4466" s="14" t="s">
        <v>59</v>
      </c>
      <c r="U4466" s="25">
        <v>4561</v>
      </c>
      <c r="V4466" s="14">
        <v>19453</v>
      </c>
      <c r="W4466" s="25">
        <v>1.07</v>
      </c>
    </row>
    <row r="4467" spans="1:23" x14ac:dyDescent="0.3">
      <c r="A4467" s="23">
        <v>4465</v>
      </c>
      <c r="C4467" s="24" t="s">
        <v>156</v>
      </c>
      <c r="D4467" s="12"/>
      <c r="E4467" s="14">
        <v>96884997118.307007</v>
      </c>
      <c r="F4467" s="14">
        <v>5</v>
      </c>
      <c r="G4467" s="22">
        <f t="shared" si="538"/>
        <v>8.2081105703538689E+35</v>
      </c>
      <c r="H4467" s="25">
        <f t="shared" ref="H4467:H4530" si="539">(A4467^2.14+50+50*A4467)*2</f>
        <v>129761309.0351577</v>
      </c>
      <c r="I4467" s="25">
        <f t="shared" ref="I4467:I4530" si="540">(A4467^6.082+A4467^4+1000*A4467+100)*2</f>
        <v>3.1567787608076301E+22</v>
      </c>
      <c r="J4467" s="14">
        <v>1</v>
      </c>
      <c r="K4467" s="14">
        <v>11</v>
      </c>
      <c r="L4467" s="14">
        <v>5</v>
      </c>
      <c r="M4467" s="14">
        <v>10000</v>
      </c>
      <c r="N4467" s="14">
        <v>10000</v>
      </c>
      <c r="O4467" s="14">
        <v>30</v>
      </c>
      <c r="P4467" s="14" t="b">
        <v>1</v>
      </c>
      <c r="Q4467" s="14">
        <v>0</v>
      </c>
      <c r="R4467" s="14" t="b">
        <v>0</v>
      </c>
      <c r="S4467" s="14">
        <v>101.000000000008</v>
      </c>
      <c r="T4467" s="14" t="s">
        <v>59</v>
      </c>
      <c r="U4467" s="25">
        <v>4562</v>
      </c>
      <c r="V4467" s="14">
        <v>19460</v>
      </c>
      <c r="W4467" s="25">
        <v>1.07</v>
      </c>
    </row>
    <row r="4468" spans="1:23" x14ac:dyDescent="0.3">
      <c r="A4468" s="23">
        <v>4466</v>
      </c>
      <c r="C4468" s="24" t="s">
        <v>156</v>
      </c>
      <c r="D4468" s="12"/>
      <c r="E4468" s="14">
        <v>96884997118.307007</v>
      </c>
      <c r="F4468" s="14">
        <v>5</v>
      </c>
      <c r="G4468" s="22">
        <f t="shared" si="538"/>
        <v>8.2262175823639598E+35</v>
      </c>
      <c r="H4468" s="25">
        <f t="shared" si="539"/>
        <v>129823395.32975589</v>
      </c>
      <c r="I4468" s="25">
        <f t="shared" si="540"/>
        <v>3.1610812149854558E+22</v>
      </c>
      <c r="J4468" s="14">
        <v>1</v>
      </c>
      <c r="K4468" s="14">
        <v>11</v>
      </c>
      <c r="L4468" s="14">
        <v>5</v>
      </c>
      <c r="M4468" s="14">
        <v>10000</v>
      </c>
      <c r="N4468" s="14">
        <v>10000</v>
      </c>
      <c r="O4468" s="14">
        <v>30</v>
      </c>
      <c r="P4468" s="14" t="b">
        <v>1</v>
      </c>
      <c r="Q4468" s="14">
        <v>0</v>
      </c>
      <c r="R4468" s="14" t="b">
        <v>0</v>
      </c>
      <c r="S4468" s="14">
        <v>101.000000000008</v>
      </c>
      <c r="T4468" s="14" t="s">
        <v>59</v>
      </c>
      <c r="U4468" s="25">
        <v>4563</v>
      </c>
      <c r="V4468" s="14">
        <v>19467</v>
      </c>
      <c r="W4468" s="25">
        <v>1.07</v>
      </c>
    </row>
    <row r="4469" spans="1:23" x14ac:dyDescent="0.3">
      <c r="A4469" s="23">
        <v>4467</v>
      </c>
      <c r="C4469" s="24" t="s">
        <v>156</v>
      </c>
      <c r="D4469" s="12"/>
      <c r="E4469" s="14">
        <v>96884997118.307007</v>
      </c>
      <c r="F4469" s="14">
        <v>5</v>
      </c>
      <c r="G4469" s="22">
        <f t="shared" si="538"/>
        <v>8.2443604708864694E+35</v>
      </c>
      <c r="H4469" s="25">
        <f t="shared" si="539"/>
        <v>129885497.4491187</v>
      </c>
      <c r="I4469" s="25">
        <f t="shared" si="540"/>
        <v>3.1653885678459812E+22</v>
      </c>
      <c r="J4469" s="14">
        <v>1</v>
      </c>
      <c r="K4469" s="14">
        <v>11</v>
      </c>
      <c r="L4469" s="14">
        <v>5</v>
      </c>
      <c r="M4469" s="14">
        <v>10000</v>
      </c>
      <c r="N4469" s="14">
        <v>10000</v>
      </c>
      <c r="O4469" s="14">
        <v>30</v>
      </c>
      <c r="P4469" s="14" t="b">
        <v>1</v>
      </c>
      <c r="Q4469" s="14">
        <v>0</v>
      </c>
      <c r="R4469" s="14" t="b">
        <v>0</v>
      </c>
      <c r="S4469" s="14">
        <v>101.000000000008</v>
      </c>
      <c r="T4469" s="14" t="s">
        <v>59</v>
      </c>
      <c r="U4469" s="25">
        <v>4564</v>
      </c>
      <c r="V4469" s="14">
        <v>19474</v>
      </c>
      <c r="W4469" s="25">
        <v>1.07</v>
      </c>
    </row>
    <row r="4470" spans="1:23" x14ac:dyDescent="0.3">
      <c r="A4470" s="23">
        <v>4468</v>
      </c>
      <c r="C4470" s="24" t="s">
        <v>156</v>
      </c>
      <c r="D4470" s="12"/>
      <c r="E4470" s="14">
        <v>96884997118.307007</v>
      </c>
      <c r="F4470" s="14">
        <v>5</v>
      </c>
      <c r="G4470" s="22">
        <f t="shared" si="538"/>
        <v>8.2625392989500233E+35</v>
      </c>
      <c r="H4470" s="25">
        <f t="shared" si="539"/>
        <v>129947615.39374118</v>
      </c>
      <c r="I4470" s="25">
        <f t="shared" si="540"/>
        <v>3.1697008238682182E+22</v>
      </c>
      <c r="J4470" s="14">
        <v>1</v>
      </c>
      <c r="K4470" s="14">
        <v>11</v>
      </c>
      <c r="L4470" s="14">
        <v>5</v>
      </c>
      <c r="M4470" s="14">
        <v>10000</v>
      </c>
      <c r="N4470" s="14">
        <v>10000</v>
      </c>
      <c r="O4470" s="14">
        <v>30</v>
      </c>
      <c r="P4470" s="14" t="b">
        <v>1</v>
      </c>
      <c r="Q4470" s="14">
        <v>0</v>
      </c>
      <c r="R4470" s="14" t="b">
        <v>0</v>
      </c>
      <c r="S4470" s="14">
        <v>101.000000000008</v>
      </c>
      <c r="T4470" s="14" t="s">
        <v>59</v>
      </c>
      <c r="U4470" s="25">
        <v>4565</v>
      </c>
      <c r="V4470" s="14">
        <v>19481</v>
      </c>
      <c r="W4470" s="25">
        <v>1.07</v>
      </c>
    </row>
    <row r="4471" spans="1:23" x14ac:dyDescent="0.3">
      <c r="A4471" s="23">
        <v>4469</v>
      </c>
      <c r="C4471" s="24" t="s">
        <v>156</v>
      </c>
      <c r="D4471" s="12"/>
      <c r="E4471" s="14">
        <v>96884997118.307007</v>
      </c>
      <c r="F4471" s="14">
        <v>5</v>
      </c>
      <c r="G4471" s="22">
        <f t="shared" si="538"/>
        <v>8.2807541296802327E+35</v>
      </c>
      <c r="H4471" s="25">
        <f t="shared" si="539"/>
        <v>130009749.16411968</v>
      </c>
      <c r="I4471" s="25">
        <f t="shared" si="540"/>
        <v>3.1740179875342924E+22</v>
      </c>
      <c r="J4471" s="14">
        <v>1</v>
      </c>
      <c r="K4471" s="14">
        <v>11</v>
      </c>
      <c r="L4471" s="14">
        <v>5</v>
      </c>
      <c r="M4471" s="14">
        <v>10000</v>
      </c>
      <c r="N4471" s="14">
        <v>10000</v>
      </c>
      <c r="O4471" s="14">
        <v>30</v>
      </c>
      <c r="P4471" s="14" t="b">
        <v>1</v>
      </c>
      <c r="Q4471" s="14">
        <v>0</v>
      </c>
      <c r="R4471" s="14" t="b">
        <v>0</v>
      </c>
      <c r="S4471" s="14">
        <v>101.000000000008</v>
      </c>
      <c r="T4471" s="14" t="s">
        <v>59</v>
      </c>
      <c r="U4471" s="25">
        <v>4566</v>
      </c>
      <c r="V4471" s="14">
        <v>19488</v>
      </c>
      <c r="W4471" s="25">
        <v>1.07</v>
      </c>
    </row>
    <row r="4472" spans="1:23" x14ac:dyDescent="0.3">
      <c r="A4472" s="23">
        <v>4470</v>
      </c>
      <c r="C4472" s="24" t="s">
        <v>156</v>
      </c>
      <c r="D4472" s="12"/>
      <c r="E4472" s="14">
        <v>96884997118.307007</v>
      </c>
      <c r="F4472" s="14">
        <v>5</v>
      </c>
      <c r="G4472" s="22">
        <f t="shared" si="538"/>
        <v>8.299005026299237E+35</v>
      </c>
      <c r="H4472" s="25">
        <f t="shared" si="539"/>
        <v>130071898.76074956</v>
      </c>
      <c r="I4472" s="25">
        <f t="shared" si="540"/>
        <v>3.1783400633293722E+22</v>
      </c>
      <c r="J4472" s="14">
        <v>1</v>
      </c>
      <c r="K4472" s="14">
        <v>11</v>
      </c>
      <c r="L4472" s="14">
        <v>5</v>
      </c>
      <c r="M4472" s="14">
        <v>10000</v>
      </c>
      <c r="N4472" s="14">
        <v>10000</v>
      </c>
      <c r="O4472" s="14">
        <v>30</v>
      </c>
      <c r="P4472" s="14" t="b">
        <v>1</v>
      </c>
      <c r="Q4472" s="14">
        <v>0</v>
      </c>
      <c r="R4472" s="14" t="b">
        <v>0</v>
      </c>
      <c r="S4472" s="14">
        <v>101.000000000008</v>
      </c>
      <c r="T4472" s="14" t="s">
        <v>59</v>
      </c>
      <c r="U4472" s="25">
        <v>4567</v>
      </c>
      <c r="V4472" s="14">
        <v>19495</v>
      </c>
      <c r="W4472" s="25">
        <v>1.07</v>
      </c>
    </row>
    <row r="4473" spans="1:23" x14ac:dyDescent="0.3">
      <c r="A4473" s="23">
        <v>4471</v>
      </c>
      <c r="C4473" s="24" t="s">
        <v>156</v>
      </c>
      <c r="D4473" s="12"/>
      <c r="E4473" s="14">
        <v>96884997118.307007</v>
      </c>
      <c r="F4473" s="14">
        <v>5</v>
      </c>
      <c r="G4473" s="22">
        <f t="shared" si="538"/>
        <v>8.31729205212653E+35</v>
      </c>
      <c r="H4473" s="25">
        <f t="shared" si="539"/>
        <v>130134064.18412752</v>
      </c>
      <c r="I4473" s="25">
        <f t="shared" si="540"/>
        <v>3.182667055741832E+22</v>
      </c>
      <c r="J4473" s="14">
        <v>1</v>
      </c>
      <c r="K4473" s="14">
        <v>11</v>
      </c>
      <c r="L4473" s="14">
        <v>5</v>
      </c>
      <c r="M4473" s="14">
        <v>10000</v>
      </c>
      <c r="N4473" s="14">
        <v>10000</v>
      </c>
      <c r="O4473" s="14">
        <v>30</v>
      </c>
      <c r="P4473" s="14" t="b">
        <v>1</v>
      </c>
      <c r="Q4473" s="14">
        <v>0</v>
      </c>
      <c r="R4473" s="14" t="b">
        <v>0</v>
      </c>
      <c r="S4473" s="14">
        <v>101.000000000008</v>
      </c>
      <c r="T4473" s="14" t="s">
        <v>59</v>
      </c>
      <c r="U4473" s="25">
        <v>4568</v>
      </c>
      <c r="V4473" s="14">
        <v>19502</v>
      </c>
      <c r="W4473" s="25">
        <v>1.07</v>
      </c>
    </row>
    <row r="4474" spans="1:23" x14ac:dyDescent="0.3">
      <c r="A4474" s="23">
        <v>4472</v>
      </c>
      <c r="C4474" s="24" t="s">
        <v>156</v>
      </c>
      <c r="D4474" s="12"/>
      <c r="E4474" s="14">
        <v>96884997118.307007</v>
      </c>
      <c r="F4474" s="14">
        <v>5</v>
      </c>
      <c r="G4474" s="22">
        <f t="shared" si="538"/>
        <v>8.3356152705778002E+35</v>
      </c>
      <c r="H4474" s="25">
        <f t="shared" si="539"/>
        <v>130196245.43474787</v>
      </c>
      <c r="I4474" s="25">
        <f t="shared" si="540"/>
        <v>3.1869989692630029E+22</v>
      </c>
      <c r="J4474" s="14">
        <v>1</v>
      </c>
      <c r="K4474" s="14">
        <v>11</v>
      </c>
      <c r="L4474" s="14">
        <v>5</v>
      </c>
      <c r="M4474" s="14">
        <v>10000</v>
      </c>
      <c r="N4474" s="14">
        <v>10000</v>
      </c>
      <c r="O4474" s="14">
        <v>30</v>
      </c>
      <c r="P4474" s="14" t="b">
        <v>1</v>
      </c>
      <c r="Q4474" s="14">
        <v>0</v>
      </c>
      <c r="R4474" s="14" t="b">
        <v>0</v>
      </c>
      <c r="S4474" s="14">
        <v>101.000000000008</v>
      </c>
      <c r="T4474" s="14" t="s">
        <v>59</v>
      </c>
      <c r="U4474" s="25">
        <v>4569</v>
      </c>
      <c r="V4474" s="14">
        <v>19509</v>
      </c>
      <c r="W4474" s="25">
        <v>1.07</v>
      </c>
    </row>
    <row r="4475" spans="1:23" x14ac:dyDescent="0.3">
      <c r="A4475" s="23">
        <v>4473</v>
      </c>
      <c r="C4475" s="24" t="s">
        <v>156</v>
      </c>
      <c r="D4475" s="12"/>
      <c r="E4475" s="14">
        <v>96884997118.307007</v>
      </c>
      <c r="F4475" s="14">
        <v>5</v>
      </c>
      <c r="G4475" s="22">
        <f t="shared" si="538"/>
        <v>8.3539747451663414E+35</v>
      </c>
      <c r="H4475" s="25">
        <f t="shared" si="539"/>
        <v>130258442.51310763</v>
      </c>
      <c r="I4475" s="25">
        <f t="shared" si="540"/>
        <v>3.1913358083874221E+22</v>
      </c>
      <c r="J4475" s="14">
        <v>1</v>
      </c>
      <c r="K4475" s="14">
        <v>11</v>
      </c>
      <c r="L4475" s="14">
        <v>5</v>
      </c>
      <c r="M4475" s="14">
        <v>10000</v>
      </c>
      <c r="N4475" s="14">
        <v>10000</v>
      </c>
      <c r="O4475" s="14">
        <v>30</v>
      </c>
      <c r="P4475" s="14" t="b">
        <v>1</v>
      </c>
      <c r="Q4475" s="14">
        <v>0</v>
      </c>
      <c r="R4475" s="14" t="b">
        <v>0</v>
      </c>
      <c r="S4475" s="14">
        <v>101.000000000008</v>
      </c>
      <c r="T4475" s="14" t="s">
        <v>59</v>
      </c>
      <c r="U4475" s="25">
        <v>4570</v>
      </c>
      <c r="V4475" s="14">
        <v>19516</v>
      </c>
      <c r="W4475" s="25">
        <v>1.07</v>
      </c>
    </row>
    <row r="4476" spans="1:23" x14ac:dyDescent="0.3">
      <c r="A4476" s="23">
        <v>4474</v>
      </c>
      <c r="C4476" s="24" t="s">
        <v>156</v>
      </c>
      <c r="D4476" s="12"/>
      <c r="E4476" s="14">
        <v>96884997118.307007</v>
      </c>
      <c r="F4476" s="14">
        <v>5</v>
      </c>
      <c r="G4476" s="22">
        <f t="shared" si="538"/>
        <v>8.3723705395025954E+35</v>
      </c>
      <c r="H4476" s="25">
        <f t="shared" si="539"/>
        <v>130320655.41970138</v>
      </c>
      <c r="I4476" s="25">
        <f t="shared" si="540"/>
        <v>3.1956775776126776E+22</v>
      </c>
      <c r="J4476" s="14">
        <v>1</v>
      </c>
      <c r="K4476" s="14">
        <v>11</v>
      </c>
      <c r="L4476" s="14">
        <v>5</v>
      </c>
      <c r="M4476" s="14">
        <v>10000</v>
      </c>
      <c r="N4476" s="14">
        <v>10000</v>
      </c>
      <c r="O4476" s="14">
        <v>30</v>
      </c>
      <c r="P4476" s="14" t="b">
        <v>1</v>
      </c>
      <c r="Q4476" s="14">
        <v>0</v>
      </c>
      <c r="R4476" s="14" t="b">
        <v>0</v>
      </c>
      <c r="S4476" s="14">
        <v>101.000000000008</v>
      </c>
      <c r="T4476" s="14" t="s">
        <v>59</v>
      </c>
      <c r="U4476" s="25">
        <v>4571</v>
      </c>
      <c r="V4476" s="14">
        <v>19523</v>
      </c>
      <c r="W4476" s="25">
        <v>1.07</v>
      </c>
    </row>
    <row r="4477" spans="1:23" x14ac:dyDescent="0.3">
      <c r="A4477" s="23">
        <v>4475</v>
      </c>
      <c r="C4477" s="24" t="s">
        <v>156</v>
      </c>
      <c r="D4477" s="12"/>
      <c r="E4477" s="14">
        <v>96884997118.307007</v>
      </c>
      <c r="F4477" s="14">
        <v>5</v>
      </c>
      <c r="G4477" s="22">
        <f t="shared" si="538"/>
        <v>8.390802717294161E+35</v>
      </c>
      <c r="H4477" s="25">
        <f t="shared" si="539"/>
        <v>130382884.15502414</v>
      </c>
      <c r="I4477" s="25">
        <f t="shared" si="540"/>
        <v>3.2000242814394529E+22</v>
      </c>
      <c r="J4477" s="14">
        <v>1</v>
      </c>
      <c r="K4477" s="14">
        <v>11</v>
      </c>
      <c r="L4477" s="14">
        <v>5</v>
      </c>
      <c r="M4477" s="14">
        <v>10000</v>
      </c>
      <c r="N4477" s="14">
        <v>10000</v>
      </c>
      <c r="O4477" s="14">
        <v>30</v>
      </c>
      <c r="P4477" s="14" t="b">
        <v>1</v>
      </c>
      <c r="Q4477" s="14">
        <v>0</v>
      </c>
      <c r="R4477" s="14" t="b">
        <v>0</v>
      </c>
      <c r="S4477" s="14">
        <v>101.000000000008</v>
      </c>
      <c r="T4477" s="14" t="s">
        <v>59</v>
      </c>
      <c r="U4477" s="25">
        <v>4572</v>
      </c>
      <c r="V4477" s="14">
        <v>19530</v>
      </c>
      <c r="W4477" s="25">
        <v>1.07</v>
      </c>
    </row>
    <row r="4478" spans="1:23" x14ac:dyDescent="0.3">
      <c r="A4478" s="23">
        <v>4476</v>
      </c>
      <c r="C4478" s="24" t="s">
        <v>156</v>
      </c>
      <c r="D4478" s="12"/>
      <c r="E4478" s="14">
        <v>96884997118.307007</v>
      </c>
      <c r="F4478" s="14">
        <v>5</v>
      </c>
      <c r="G4478" s="22">
        <f t="shared" si="538"/>
        <v>8.409271342346267E+35</v>
      </c>
      <c r="H4478" s="25">
        <f t="shared" si="539"/>
        <v>130445128.7195722</v>
      </c>
      <c r="I4478" s="25">
        <f t="shared" si="540"/>
        <v>3.2043759243715745E+22</v>
      </c>
      <c r="J4478" s="14">
        <v>1</v>
      </c>
      <c r="K4478" s="14">
        <v>11</v>
      </c>
      <c r="L4478" s="14">
        <v>5</v>
      </c>
      <c r="M4478" s="14">
        <v>10000</v>
      </c>
      <c r="N4478" s="14">
        <v>10000</v>
      </c>
      <c r="O4478" s="14">
        <v>30</v>
      </c>
      <c r="P4478" s="14" t="b">
        <v>1</v>
      </c>
      <c r="Q4478" s="14">
        <v>0</v>
      </c>
      <c r="R4478" s="14" t="b">
        <v>0</v>
      </c>
      <c r="S4478" s="14">
        <v>101.000000000008</v>
      </c>
      <c r="T4478" s="14" t="s">
        <v>59</v>
      </c>
      <c r="U4478" s="25">
        <v>4573</v>
      </c>
      <c r="V4478" s="14">
        <v>19537</v>
      </c>
      <c r="W4478" s="25">
        <v>1.07</v>
      </c>
    </row>
    <row r="4479" spans="1:23" x14ac:dyDescent="0.3">
      <c r="A4479" s="23">
        <v>4477</v>
      </c>
      <c r="C4479" s="24" t="s">
        <v>156</v>
      </c>
      <c r="D4479" s="12"/>
      <c r="E4479" s="14">
        <v>96884997118.307007</v>
      </c>
      <c r="F4479" s="14">
        <v>5</v>
      </c>
      <c r="G4479" s="22">
        <f t="shared" si="538"/>
        <v>8.4277764785615489E+35</v>
      </c>
      <c r="H4479" s="25">
        <f t="shared" si="539"/>
        <v>130507389.11383946</v>
      </c>
      <c r="I4479" s="25">
        <f t="shared" si="540"/>
        <v>3.2087325109158536E+22</v>
      </c>
      <c r="J4479" s="14">
        <v>1</v>
      </c>
      <c r="K4479" s="14">
        <v>11</v>
      </c>
      <c r="L4479" s="14">
        <v>5</v>
      </c>
      <c r="M4479" s="14">
        <v>10000</v>
      </c>
      <c r="N4479" s="14">
        <v>10000</v>
      </c>
      <c r="O4479" s="14">
        <v>30</v>
      </c>
      <c r="P4479" s="14" t="b">
        <v>1</v>
      </c>
      <c r="Q4479" s="14">
        <v>0</v>
      </c>
      <c r="R4479" s="14" t="b">
        <v>0</v>
      </c>
      <c r="S4479" s="14">
        <v>101.000000000008</v>
      </c>
      <c r="T4479" s="14" t="s">
        <v>59</v>
      </c>
      <c r="U4479" s="25">
        <v>4574</v>
      </c>
      <c r="V4479" s="14">
        <v>19544</v>
      </c>
      <c r="W4479" s="25">
        <v>1.07</v>
      </c>
    </row>
    <row r="4480" spans="1:23" x14ac:dyDescent="0.3">
      <c r="A4480" s="23">
        <v>4478</v>
      </c>
      <c r="C4480" s="24" t="s">
        <v>156</v>
      </c>
      <c r="D4480" s="12"/>
      <c r="E4480" s="14">
        <v>96884997118.307007</v>
      </c>
      <c r="F4480" s="14">
        <v>5</v>
      </c>
      <c r="G4480" s="22">
        <f t="shared" si="538"/>
        <v>8.4463181899407727E+35</v>
      </c>
      <c r="H4480" s="25">
        <f t="shared" si="539"/>
        <v>130569665.33832251</v>
      </c>
      <c r="I4480" s="25">
        <f t="shared" si="540"/>
        <v>3.2130940455823828E+22</v>
      </c>
      <c r="J4480" s="14">
        <v>1</v>
      </c>
      <c r="K4480" s="14">
        <v>11</v>
      </c>
      <c r="L4480" s="14">
        <v>5</v>
      </c>
      <c r="M4480" s="14">
        <v>10000</v>
      </c>
      <c r="N4480" s="14">
        <v>10000</v>
      </c>
      <c r="O4480" s="14">
        <v>30</v>
      </c>
      <c r="P4480" s="14" t="b">
        <v>1</v>
      </c>
      <c r="Q4480" s="14">
        <v>0</v>
      </c>
      <c r="R4480" s="14" t="b">
        <v>0</v>
      </c>
      <c r="S4480" s="14">
        <v>101.000000000008</v>
      </c>
      <c r="T4480" s="14" t="s">
        <v>59</v>
      </c>
      <c r="U4480" s="25">
        <v>4575</v>
      </c>
      <c r="V4480" s="14">
        <v>19551</v>
      </c>
      <c r="W4480" s="25">
        <v>1.07</v>
      </c>
    </row>
    <row r="4481" spans="1:23" x14ac:dyDescent="0.3">
      <c r="A4481" s="23">
        <v>4479</v>
      </c>
      <c r="C4481" s="24" t="s">
        <v>156</v>
      </c>
      <c r="D4481" s="12"/>
      <c r="E4481" s="14">
        <v>96884997118.307007</v>
      </c>
      <c r="F4481" s="14">
        <v>5</v>
      </c>
      <c r="G4481" s="22">
        <f t="shared" si="538"/>
        <v>8.4648965405822389E+35</v>
      </c>
      <c r="H4481" s="25">
        <f t="shared" si="539"/>
        <v>130631957.39351548</v>
      </c>
      <c r="I4481" s="25">
        <f t="shared" si="540"/>
        <v>3.2174605328842647E+22</v>
      </c>
      <c r="J4481" s="14">
        <v>1</v>
      </c>
      <c r="K4481" s="14">
        <v>11</v>
      </c>
      <c r="L4481" s="14">
        <v>5</v>
      </c>
      <c r="M4481" s="14">
        <v>10000</v>
      </c>
      <c r="N4481" s="14">
        <v>10000</v>
      </c>
      <c r="O4481" s="14">
        <v>30</v>
      </c>
      <c r="P4481" s="14" t="b">
        <v>1</v>
      </c>
      <c r="Q4481" s="14">
        <v>0</v>
      </c>
      <c r="R4481" s="14" t="b">
        <v>0</v>
      </c>
      <c r="S4481" s="14">
        <v>101.000000000008</v>
      </c>
      <c r="T4481" s="14" t="s">
        <v>59</v>
      </c>
      <c r="U4481" s="25">
        <v>4576</v>
      </c>
      <c r="V4481" s="14">
        <v>19558</v>
      </c>
      <c r="W4481" s="25">
        <v>1.07</v>
      </c>
    </row>
    <row r="4482" spans="1:23" x14ac:dyDescent="0.3">
      <c r="A4482" s="23">
        <v>4480</v>
      </c>
      <c r="C4482" s="24" t="s">
        <v>156</v>
      </c>
      <c r="D4482" s="12"/>
      <c r="E4482" s="14">
        <v>96884997118.307007</v>
      </c>
      <c r="F4482" s="14">
        <v>5</v>
      </c>
      <c r="G4482" s="22">
        <f t="shared" si="538"/>
        <v>8.4835115946822714E+35</v>
      </c>
      <c r="H4482" s="25">
        <f t="shared" si="539"/>
        <v>130694265.27991295</v>
      </c>
      <c r="I4482" s="25">
        <f t="shared" si="540"/>
        <v>3.2218319773376591E+22</v>
      </c>
      <c r="J4482" s="14">
        <v>1</v>
      </c>
      <c r="K4482" s="14">
        <v>11</v>
      </c>
      <c r="L4482" s="14">
        <v>5</v>
      </c>
      <c r="M4482" s="14">
        <v>10000</v>
      </c>
      <c r="N4482" s="14">
        <v>10000</v>
      </c>
      <c r="O4482" s="14">
        <v>30</v>
      </c>
      <c r="P4482" s="14" t="b">
        <v>1</v>
      </c>
      <c r="Q4482" s="14">
        <v>0</v>
      </c>
      <c r="R4482" s="14" t="b">
        <v>0</v>
      </c>
      <c r="S4482" s="14">
        <v>101.000000000008</v>
      </c>
      <c r="T4482" s="14" t="s">
        <v>59</v>
      </c>
      <c r="U4482" s="25">
        <v>4577</v>
      </c>
      <c r="V4482" s="14">
        <v>19565</v>
      </c>
      <c r="W4482" s="25">
        <v>1.07</v>
      </c>
    </row>
    <row r="4483" spans="1:23" x14ac:dyDescent="0.3">
      <c r="A4483" s="23">
        <v>4481</v>
      </c>
      <c r="C4483" s="24" t="s">
        <v>156</v>
      </c>
      <c r="D4483" s="12"/>
      <c r="E4483" s="14">
        <v>96884997118.307007</v>
      </c>
      <c r="F4483" s="14">
        <v>5</v>
      </c>
      <c r="G4483" s="22">
        <f t="shared" si="538"/>
        <v>8.5021634165352227E+35</v>
      </c>
      <c r="H4483" s="25">
        <f t="shared" si="539"/>
        <v>130756588.99800977</v>
      </c>
      <c r="I4483" s="25">
        <f t="shared" si="540"/>
        <v>3.2262083834619189E+22</v>
      </c>
      <c r="J4483" s="14">
        <v>1</v>
      </c>
      <c r="K4483" s="14">
        <v>11</v>
      </c>
      <c r="L4483" s="14">
        <v>5</v>
      </c>
      <c r="M4483" s="14">
        <v>10000</v>
      </c>
      <c r="N4483" s="14">
        <v>10000</v>
      </c>
      <c r="O4483" s="14">
        <v>30</v>
      </c>
      <c r="P4483" s="14" t="b">
        <v>1</v>
      </c>
      <c r="Q4483" s="14">
        <v>0</v>
      </c>
      <c r="R4483" s="14" t="b">
        <v>0</v>
      </c>
      <c r="S4483" s="14">
        <v>101.000000000008</v>
      </c>
      <c r="T4483" s="14" t="s">
        <v>59</v>
      </c>
      <c r="U4483" s="25">
        <v>4578</v>
      </c>
      <c r="V4483" s="14">
        <v>19572</v>
      </c>
      <c r="W4483" s="25">
        <v>1.07</v>
      </c>
    </row>
    <row r="4484" spans="1:23" x14ac:dyDescent="0.3">
      <c r="A4484" s="23">
        <v>4482</v>
      </c>
      <c r="C4484" s="24" t="s">
        <v>156</v>
      </c>
      <c r="D4484" s="12"/>
      <c r="E4484" s="14">
        <v>96884997118.307007</v>
      </c>
      <c r="F4484" s="14">
        <v>5</v>
      </c>
      <c r="G4484" s="22">
        <f t="shared" si="538"/>
        <v>8.5208520705342078E+35</v>
      </c>
      <c r="H4484" s="25">
        <f t="shared" si="539"/>
        <v>130818928.54830167</v>
      </c>
      <c r="I4484" s="25">
        <f t="shared" si="540"/>
        <v>3.2305897557795487E+22</v>
      </c>
      <c r="J4484" s="14">
        <v>1</v>
      </c>
      <c r="K4484" s="14">
        <v>11</v>
      </c>
      <c r="L4484" s="14">
        <v>5</v>
      </c>
      <c r="M4484" s="14">
        <v>10000</v>
      </c>
      <c r="N4484" s="14">
        <v>10000</v>
      </c>
      <c r="O4484" s="14">
        <v>30</v>
      </c>
      <c r="P4484" s="14" t="b">
        <v>1</v>
      </c>
      <c r="Q4484" s="14">
        <v>0</v>
      </c>
      <c r="R4484" s="14" t="b">
        <v>0</v>
      </c>
      <c r="S4484" s="14">
        <v>101.000000000008</v>
      </c>
      <c r="T4484" s="14" t="s">
        <v>59</v>
      </c>
      <c r="U4484" s="25">
        <v>4579</v>
      </c>
      <c r="V4484" s="14">
        <v>19579</v>
      </c>
      <c r="W4484" s="25">
        <v>1.07</v>
      </c>
    </row>
    <row r="4485" spans="1:23" x14ac:dyDescent="0.3">
      <c r="A4485" s="23">
        <v>4483</v>
      </c>
      <c r="C4485" s="24" t="s">
        <v>156</v>
      </c>
      <c r="D4485" s="12"/>
      <c r="E4485" s="14">
        <v>96884997118.307007</v>
      </c>
      <c r="F4485" s="14">
        <v>5</v>
      </c>
      <c r="G4485" s="22">
        <f t="shared" si="538"/>
        <v>8.5395776211696521E+35</v>
      </c>
      <c r="H4485" s="25">
        <f t="shared" si="539"/>
        <v>130881283.93128192</v>
      </c>
      <c r="I4485" s="25">
        <f t="shared" si="540"/>
        <v>3.2349760988159511E+22</v>
      </c>
      <c r="J4485" s="14">
        <v>1</v>
      </c>
      <c r="K4485" s="14">
        <v>11</v>
      </c>
      <c r="L4485" s="14">
        <v>5</v>
      </c>
      <c r="M4485" s="14">
        <v>10000</v>
      </c>
      <c r="N4485" s="14">
        <v>10000</v>
      </c>
      <c r="O4485" s="14">
        <v>30</v>
      </c>
      <c r="P4485" s="14" t="b">
        <v>1</v>
      </c>
      <c r="Q4485" s="14">
        <v>0</v>
      </c>
      <c r="R4485" s="14" t="b">
        <v>0</v>
      </c>
      <c r="S4485" s="14">
        <v>101.000000000008</v>
      </c>
      <c r="T4485" s="14" t="s">
        <v>59</v>
      </c>
      <c r="U4485" s="25">
        <v>4580</v>
      </c>
      <c r="V4485" s="14">
        <v>19586</v>
      </c>
      <c r="W4485" s="25">
        <v>1.07</v>
      </c>
    </row>
    <row r="4486" spans="1:23" x14ac:dyDescent="0.3">
      <c r="A4486" s="23">
        <v>4484</v>
      </c>
      <c r="C4486" s="24" t="s">
        <v>156</v>
      </c>
      <c r="D4486" s="12"/>
      <c r="E4486" s="14">
        <v>96884997118.307007</v>
      </c>
      <c r="F4486" s="14">
        <v>5</v>
      </c>
      <c r="G4486" s="22">
        <f t="shared" si="538"/>
        <v>8.5583401330316065E+35</v>
      </c>
      <c r="H4486" s="25">
        <f t="shared" si="539"/>
        <v>130943655.14744601</v>
      </c>
      <c r="I4486" s="25">
        <f t="shared" si="540"/>
        <v>3.2393674170999113E+22</v>
      </c>
      <c r="J4486" s="14">
        <v>1</v>
      </c>
      <c r="K4486" s="14">
        <v>11</v>
      </c>
      <c r="L4486" s="14">
        <v>5</v>
      </c>
      <c r="M4486" s="14">
        <v>10000</v>
      </c>
      <c r="N4486" s="14">
        <v>10000</v>
      </c>
      <c r="O4486" s="14">
        <v>30</v>
      </c>
      <c r="P4486" s="14" t="b">
        <v>1</v>
      </c>
      <c r="Q4486" s="14">
        <v>0</v>
      </c>
      <c r="R4486" s="14" t="b">
        <v>0</v>
      </c>
      <c r="S4486" s="14">
        <v>101.000000000008</v>
      </c>
      <c r="T4486" s="14" t="s">
        <v>59</v>
      </c>
      <c r="U4486" s="25">
        <v>4581</v>
      </c>
      <c r="V4486" s="14">
        <v>19593</v>
      </c>
      <c r="W4486" s="25">
        <v>1.07</v>
      </c>
    </row>
    <row r="4487" spans="1:23" x14ac:dyDescent="0.3">
      <c r="A4487" s="23">
        <v>4485</v>
      </c>
      <c r="C4487" s="24" t="s">
        <v>156</v>
      </c>
      <c r="D4487" s="12"/>
      <c r="E4487" s="14">
        <v>96884997118.307007</v>
      </c>
      <c r="F4487" s="14">
        <v>5</v>
      </c>
      <c r="G4487" s="22">
        <f t="shared" si="538"/>
        <v>8.5771396708082941E+35</v>
      </c>
      <c r="H4487" s="25">
        <f t="shared" si="539"/>
        <v>131006042.19728789</v>
      </c>
      <c r="I4487" s="25">
        <f t="shared" si="540"/>
        <v>3.2437637151631394E+22</v>
      </c>
      <c r="J4487" s="14">
        <v>1</v>
      </c>
      <c r="K4487" s="14">
        <v>11</v>
      </c>
      <c r="L4487" s="14">
        <v>5</v>
      </c>
      <c r="M4487" s="14">
        <v>10000</v>
      </c>
      <c r="N4487" s="14">
        <v>10000</v>
      </c>
      <c r="O4487" s="14">
        <v>30</v>
      </c>
      <c r="P4487" s="14" t="b">
        <v>1</v>
      </c>
      <c r="Q4487" s="14">
        <v>0</v>
      </c>
      <c r="R4487" s="14" t="b">
        <v>0</v>
      </c>
      <c r="S4487" s="14">
        <v>101.000000000008</v>
      </c>
      <c r="T4487" s="14" t="s">
        <v>59</v>
      </c>
      <c r="U4487" s="25">
        <v>4582</v>
      </c>
      <c r="V4487" s="14">
        <v>19600</v>
      </c>
      <c r="W4487" s="25">
        <v>1.07</v>
      </c>
    </row>
    <row r="4488" spans="1:23" x14ac:dyDescent="0.3">
      <c r="A4488" s="23">
        <v>4486</v>
      </c>
      <c r="C4488" s="24" t="s">
        <v>156</v>
      </c>
      <c r="D4488" s="12"/>
      <c r="E4488" s="14">
        <v>96884997118.307007</v>
      </c>
      <c r="F4488" s="14">
        <v>5</v>
      </c>
      <c r="G4488" s="22">
        <f t="shared" si="538"/>
        <v>8.595976299286237E+35</v>
      </c>
      <c r="H4488" s="25">
        <f t="shared" si="539"/>
        <v>131068445.0813019</v>
      </c>
      <c r="I4488" s="25">
        <f t="shared" si="540"/>
        <v>3.248164997540545E+22</v>
      </c>
      <c r="J4488" s="14">
        <v>1</v>
      </c>
      <c r="K4488" s="14">
        <v>11</v>
      </c>
      <c r="L4488" s="14">
        <v>5</v>
      </c>
      <c r="M4488" s="14">
        <v>10000</v>
      </c>
      <c r="N4488" s="14">
        <v>10000</v>
      </c>
      <c r="O4488" s="14">
        <v>30</v>
      </c>
      <c r="P4488" s="14" t="b">
        <v>1</v>
      </c>
      <c r="Q4488" s="14">
        <v>0</v>
      </c>
      <c r="R4488" s="14" t="b">
        <v>0</v>
      </c>
      <c r="S4488" s="14">
        <v>101.000000000008</v>
      </c>
      <c r="T4488" s="14" t="s">
        <v>59</v>
      </c>
      <c r="U4488" s="25">
        <v>4583</v>
      </c>
      <c r="V4488" s="14">
        <v>19607</v>
      </c>
      <c r="W4488" s="25">
        <v>1.07</v>
      </c>
    </row>
    <row r="4489" spans="1:23" x14ac:dyDescent="0.3">
      <c r="A4489" s="23">
        <v>4487</v>
      </c>
      <c r="C4489" s="24" t="s">
        <v>156</v>
      </c>
      <c r="D4489" s="12"/>
      <c r="E4489" s="14">
        <v>96884997118.307007</v>
      </c>
      <c r="F4489" s="14">
        <v>5</v>
      </c>
      <c r="G4489" s="22">
        <f t="shared" si="538"/>
        <v>8.6148500833517217E+35</v>
      </c>
      <c r="H4489" s="25">
        <f t="shared" si="539"/>
        <v>131130863.79998267</v>
      </c>
      <c r="I4489" s="25">
        <f t="shared" si="540"/>
        <v>3.2525712687701495E+22</v>
      </c>
      <c r="J4489" s="14">
        <v>1</v>
      </c>
      <c r="K4489" s="14">
        <v>11</v>
      </c>
      <c r="L4489" s="14">
        <v>5</v>
      </c>
      <c r="M4489" s="14">
        <v>10000</v>
      </c>
      <c r="N4489" s="14">
        <v>10000</v>
      </c>
      <c r="O4489" s="14">
        <v>30</v>
      </c>
      <c r="P4489" s="14" t="b">
        <v>1</v>
      </c>
      <c r="Q4489" s="14">
        <v>0</v>
      </c>
      <c r="R4489" s="14" t="b">
        <v>0</v>
      </c>
      <c r="S4489" s="14">
        <v>101.000000000008</v>
      </c>
      <c r="T4489" s="14" t="s">
        <v>59</v>
      </c>
      <c r="U4489" s="25">
        <v>4584</v>
      </c>
      <c r="V4489" s="14">
        <v>19614</v>
      </c>
      <c r="W4489" s="25">
        <v>1.07</v>
      </c>
    </row>
    <row r="4490" spans="1:23" x14ac:dyDescent="0.3">
      <c r="A4490" s="23">
        <v>4488</v>
      </c>
      <c r="C4490" s="24" t="s">
        <v>156</v>
      </c>
      <c r="D4490" s="12"/>
      <c r="E4490" s="14">
        <v>96884997118.307007</v>
      </c>
      <c r="F4490" s="14">
        <v>5</v>
      </c>
      <c r="G4490" s="22">
        <f t="shared" si="538"/>
        <v>8.6337610879893455E+35</v>
      </c>
      <c r="H4490" s="25">
        <f t="shared" si="539"/>
        <v>131193298.35382333</v>
      </c>
      <c r="I4490" s="25">
        <f t="shared" si="540"/>
        <v>3.2569825333930621E+22</v>
      </c>
      <c r="J4490" s="14">
        <v>1</v>
      </c>
      <c r="K4490" s="14">
        <v>11</v>
      </c>
      <c r="L4490" s="14">
        <v>5</v>
      </c>
      <c r="M4490" s="14">
        <v>10000</v>
      </c>
      <c r="N4490" s="14">
        <v>10000</v>
      </c>
      <c r="O4490" s="14">
        <v>30</v>
      </c>
      <c r="P4490" s="14" t="b">
        <v>1</v>
      </c>
      <c r="Q4490" s="14">
        <v>0</v>
      </c>
      <c r="R4490" s="14" t="b">
        <v>0</v>
      </c>
      <c r="S4490" s="14">
        <v>101.000000000008</v>
      </c>
      <c r="T4490" s="14" t="s">
        <v>59</v>
      </c>
      <c r="U4490" s="25">
        <v>4585</v>
      </c>
      <c r="V4490" s="14">
        <v>19621</v>
      </c>
      <c r="W4490" s="25">
        <v>1.07</v>
      </c>
    </row>
    <row r="4491" spans="1:23" x14ac:dyDescent="0.3">
      <c r="A4491" s="23">
        <v>4489</v>
      </c>
      <c r="C4491" s="24" t="s">
        <v>156</v>
      </c>
      <c r="D4491" s="12"/>
      <c r="E4491" s="14">
        <v>96884997118.307007</v>
      </c>
      <c r="F4491" s="14">
        <v>5</v>
      </c>
      <c r="G4491" s="22">
        <f t="shared" si="538"/>
        <v>8.6527093782828755E+35</v>
      </c>
      <c r="H4491" s="25">
        <f t="shared" si="539"/>
        <v>131255748.74331827</v>
      </c>
      <c r="I4491" s="25">
        <f t="shared" si="540"/>
        <v>3.2613987959534814E+22</v>
      </c>
      <c r="J4491" s="14">
        <v>1</v>
      </c>
      <c r="K4491" s="14">
        <v>11</v>
      </c>
      <c r="L4491" s="14">
        <v>5</v>
      </c>
      <c r="M4491" s="14">
        <v>10000</v>
      </c>
      <c r="N4491" s="14">
        <v>10000</v>
      </c>
      <c r="O4491" s="14">
        <v>30</v>
      </c>
      <c r="P4491" s="14" t="b">
        <v>1</v>
      </c>
      <c r="Q4491" s="14">
        <v>0</v>
      </c>
      <c r="R4491" s="14" t="b">
        <v>0</v>
      </c>
      <c r="S4491" s="14">
        <v>101.000000000008</v>
      </c>
      <c r="T4491" s="14" t="s">
        <v>59</v>
      </c>
      <c r="U4491" s="25">
        <v>4586</v>
      </c>
      <c r="V4491" s="14">
        <v>19628</v>
      </c>
      <c r="W4491" s="25">
        <v>1.07</v>
      </c>
    </row>
    <row r="4492" spans="1:23" x14ac:dyDescent="0.3">
      <c r="A4492" s="23">
        <v>4490</v>
      </c>
      <c r="C4492" s="24" t="s">
        <v>156</v>
      </c>
      <c r="D4492" s="12"/>
      <c r="E4492" s="14">
        <v>96884997118.307007</v>
      </c>
      <c r="F4492" s="14">
        <v>5</v>
      </c>
      <c r="G4492" s="22">
        <f t="shared" si="538"/>
        <v>8.6716950194161116E+35</v>
      </c>
      <c r="H4492" s="25">
        <f t="shared" si="539"/>
        <v>131318214.96896268</v>
      </c>
      <c r="I4492" s="25">
        <f t="shared" si="540"/>
        <v>3.2658200609988589E+22</v>
      </c>
      <c r="J4492" s="14">
        <v>1</v>
      </c>
      <c r="K4492" s="14">
        <v>11</v>
      </c>
      <c r="L4492" s="14">
        <v>5</v>
      </c>
      <c r="M4492" s="14">
        <v>10000</v>
      </c>
      <c r="N4492" s="14">
        <v>10000</v>
      </c>
      <c r="O4492" s="14">
        <v>30</v>
      </c>
      <c r="P4492" s="14" t="b">
        <v>1</v>
      </c>
      <c r="Q4492" s="14">
        <v>0</v>
      </c>
      <c r="R4492" s="14" t="b">
        <v>0</v>
      </c>
      <c r="S4492" s="14">
        <v>101.000000000008</v>
      </c>
      <c r="T4492" s="14" t="s">
        <v>59</v>
      </c>
      <c r="U4492" s="25">
        <v>4587</v>
      </c>
      <c r="V4492" s="14">
        <v>19635</v>
      </c>
      <c r="W4492" s="25">
        <v>1.07</v>
      </c>
    </row>
    <row r="4493" spans="1:23" x14ac:dyDescent="0.3">
      <c r="A4493" s="23">
        <v>4491</v>
      </c>
      <c r="C4493" s="24" t="s">
        <v>156</v>
      </c>
      <c r="D4493" s="12"/>
      <c r="E4493" s="14">
        <v>96884997118.307007</v>
      </c>
      <c r="F4493" s="14">
        <v>5</v>
      </c>
      <c r="G4493" s="22">
        <f t="shared" si="538"/>
        <v>8.6907180766710468E+35</v>
      </c>
      <c r="H4493" s="25">
        <f t="shared" si="539"/>
        <v>131380697.03124881</v>
      </c>
      <c r="I4493" s="25">
        <f t="shared" si="540"/>
        <v>3.270246333079644E+22</v>
      </c>
      <c r="J4493" s="14">
        <v>1</v>
      </c>
      <c r="K4493" s="14">
        <v>11</v>
      </c>
      <c r="L4493" s="14">
        <v>5</v>
      </c>
      <c r="M4493" s="14">
        <v>10000</v>
      </c>
      <c r="N4493" s="14">
        <v>10000</v>
      </c>
      <c r="O4493" s="14">
        <v>30</v>
      </c>
      <c r="P4493" s="14" t="b">
        <v>1</v>
      </c>
      <c r="Q4493" s="14">
        <v>0</v>
      </c>
      <c r="R4493" s="14" t="b">
        <v>0</v>
      </c>
      <c r="S4493" s="14">
        <v>101.000000000008</v>
      </c>
      <c r="T4493" s="14" t="s">
        <v>59</v>
      </c>
      <c r="U4493" s="25">
        <v>4588</v>
      </c>
      <c r="V4493" s="14">
        <v>19642</v>
      </c>
      <c r="W4493" s="25">
        <v>1.07</v>
      </c>
    </row>
    <row r="4494" spans="1:23" x14ac:dyDescent="0.3">
      <c r="A4494" s="23">
        <v>4492</v>
      </c>
      <c r="C4494" s="24" t="s">
        <v>156</v>
      </c>
      <c r="D4494" s="12"/>
      <c r="E4494" s="14">
        <v>96884997118.307007</v>
      </c>
      <c r="F4494" s="14">
        <v>5</v>
      </c>
      <c r="G4494" s="22">
        <f t="shared" si="538"/>
        <v>8.7097786154304637E+35</v>
      </c>
      <c r="H4494" s="25">
        <f t="shared" si="539"/>
        <v>131443194.93067107</v>
      </c>
      <c r="I4494" s="25">
        <f t="shared" si="540"/>
        <v>3.2746776167494516E+22</v>
      </c>
      <c r="J4494" s="14">
        <v>1</v>
      </c>
      <c r="K4494" s="14">
        <v>11</v>
      </c>
      <c r="L4494" s="14">
        <v>5</v>
      </c>
      <c r="M4494" s="14">
        <v>10000</v>
      </c>
      <c r="N4494" s="14">
        <v>10000</v>
      </c>
      <c r="O4494" s="14">
        <v>30</v>
      </c>
      <c r="P4494" s="14" t="b">
        <v>1</v>
      </c>
      <c r="Q4494" s="14">
        <v>0</v>
      </c>
      <c r="R4494" s="14" t="b">
        <v>0</v>
      </c>
      <c r="S4494" s="14">
        <v>101.000000000008</v>
      </c>
      <c r="T4494" s="14" t="s">
        <v>59</v>
      </c>
      <c r="U4494" s="25">
        <v>4589</v>
      </c>
      <c r="V4494" s="14">
        <v>19649</v>
      </c>
      <c r="W4494" s="25">
        <v>1.07</v>
      </c>
    </row>
    <row r="4495" spans="1:23" x14ac:dyDescent="0.3">
      <c r="A4495" s="23">
        <v>4493</v>
      </c>
      <c r="C4495" s="24" t="s">
        <v>156</v>
      </c>
      <c r="D4495" s="12"/>
      <c r="E4495" s="14">
        <v>96884997118.307007</v>
      </c>
      <c r="F4495" s="14">
        <v>5</v>
      </c>
      <c r="G4495" s="22">
        <f t="shared" si="538"/>
        <v>8.7288767011757144E+35</v>
      </c>
      <c r="H4495" s="25">
        <f t="shared" si="539"/>
        <v>131505708.66772282</v>
      </c>
      <c r="I4495" s="25">
        <f t="shared" si="540"/>
        <v>3.2791139165650337E+22</v>
      </c>
      <c r="J4495" s="14">
        <v>1</v>
      </c>
      <c r="K4495" s="14">
        <v>11</v>
      </c>
      <c r="L4495" s="14">
        <v>5</v>
      </c>
      <c r="M4495" s="14">
        <v>10000</v>
      </c>
      <c r="N4495" s="14">
        <v>10000</v>
      </c>
      <c r="O4495" s="14">
        <v>30</v>
      </c>
      <c r="P4495" s="14" t="b">
        <v>1</v>
      </c>
      <c r="Q4495" s="14">
        <v>0</v>
      </c>
      <c r="R4495" s="14" t="b">
        <v>0</v>
      </c>
      <c r="S4495" s="14">
        <v>101.000000000008</v>
      </c>
      <c r="T4495" s="14" t="s">
        <v>59</v>
      </c>
      <c r="U4495" s="25">
        <v>4590</v>
      </c>
      <c r="V4495" s="14">
        <v>19656</v>
      </c>
      <c r="W4495" s="25">
        <v>1.07</v>
      </c>
    </row>
    <row r="4496" spans="1:23" x14ac:dyDescent="0.3">
      <c r="A4496" s="23">
        <v>4494</v>
      </c>
      <c r="C4496" s="24" t="s">
        <v>156</v>
      </c>
      <c r="D4496" s="12"/>
      <c r="E4496" s="14">
        <v>96884997118.307007</v>
      </c>
      <c r="F4496" s="14">
        <v>5</v>
      </c>
      <c r="G4496" s="22">
        <f t="shared" si="538"/>
        <v>8.7480123994885821E+35</v>
      </c>
      <c r="H4496" s="25">
        <f t="shared" si="539"/>
        <v>131568238.2428982</v>
      </c>
      <c r="I4496" s="25">
        <f t="shared" si="540"/>
        <v>3.2835552370862399E+22</v>
      </c>
      <c r="J4496" s="14">
        <v>1</v>
      </c>
      <c r="K4496" s="14">
        <v>11</v>
      </c>
      <c r="L4496" s="14">
        <v>5</v>
      </c>
      <c r="M4496" s="14">
        <v>10000</v>
      </c>
      <c r="N4496" s="14">
        <v>10000</v>
      </c>
      <c r="O4496" s="14">
        <v>30</v>
      </c>
      <c r="P4496" s="14" t="b">
        <v>1</v>
      </c>
      <c r="Q4496" s="14">
        <v>0</v>
      </c>
      <c r="R4496" s="14" t="b">
        <v>0</v>
      </c>
      <c r="S4496" s="14">
        <v>101.000000000008</v>
      </c>
      <c r="T4496" s="14" t="s">
        <v>59</v>
      </c>
      <c r="U4496" s="25">
        <v>4591</v>
      </c>
      <c r="V4496" s="14">
        <v>19663</v>
      </c>
      <c r="W4496" s="25">
        <v>1.07</v>
      </c>
    </row>
    <row r="4497" spans="1:23" x14ac:dyDescent="0.3">
      <c r="A4497" s="23">
        <v>4495</v>
      </c>
      <c r="C4497" s="24" t="s">
        <v>156</v>
      </c>
      <c r="D4497" s="12"/>
      <c r="E4497" s="14">
        <v>96884997118.307007</v>
      </c>
      <c r="F4497" s="14">
        <v>5</v>
      </c>
      <c r="G4497" s="22">
        <f t="shared" si="538"/>
        <v>8.7671857760506619E+35</v>
      </c>
      <c r="H4497" s="25">
        <f t="shared" si="539"/>
        <v>131630783.65669024</v>
      </c>
      <c r="I4497" s="25">
        <f t="shared" si="540"/>
        <v>3.2880015828761086E+22</v>
      </c>
      <c r="J4497" s="14">
        <v>1</v>
      </c>
      <c r="K4497" s="14">
        <v>11</v>
      </c>
      <c r="L4497" s="14">
        <v>5</v>
      </c>
      <c r="M4497" s="14">
        <v>10000</v>
      </c>
      <c r="N4497" s="14">
        <v>10000</v>
      </c>
      <c r="O4497" s="14">
        <v>30</v>
      </c>
      <c r="P4497" s="14" t="b">
        <v>1</v>
      </c>
      <c r="Q4497" s="14">
        <v>0</v>
      </c>
      <c r="R4497" s="14" t="b">
        <v>0</v>
      </c>
      <c r="S4497" s="14">
        <v>101.000000000008</v>
      </c>
      <c r="T4497" s="14" t="s">
        <v>59</v>
      </c>
      <c r="U4497" s="25">
        <v>4592</v>
      </c>
      <c r="V4497" s="14">
        <v>19670</v>
      </c>
      <c r="W4497" s="25">
        <v>1.07</v>
      </c>
    </row>
    <row r="4498" spans="1:23" x14ac:dyDescent="0.3">
      <c r="A4498" s="23">
        <v>4496</v>
      </c>
      <c r="C4498" s="24" t="s">
        <v>156</v>
      </c>
      <c r="D4498" s="12"/>
      <c r="E4498" s="14">
        <v>96884997118.307007</v>
      </c>
      <c r="F4498" s="14">
        <v>5</v>
      </c>
      <c r="G4498" s="22">
        <f t="shared" si="538"/>
        <v>8.7863968966432469E+35</v>
      </c>
      <c r="H4498" s="25">
        <f t="shared" si="539"/>
        <v>131693344.9095923</v>
      </c>
      <c r="I4498" s="25">
        <f t="shared" si="540"/>
        <v>3.292452958500705E+22</v>
      </c>
      <c r="J4498" s="14">
        <v>1</v>
      </c>
      <c r="K4498" s="14">
        <v>11</v>
      </c>
      <c r="L4498" s="14">
        <v>5</v>
      </c>
      <c r="M4498" s="14">
        <v>10000</v>
      </c>
      <c r="N4498" s="14">
        <v>10000</v>
      </c>
      <c r="O4498" s="14">
        <v>30</v>
      </c>
      <c r="P4498" s="14" t="b">
        <v>1</v>
      </c>
      <c r="Q4498" s="14">
        <v>0</v>
      </c>
      <c r="R4498" s="14" t="b">
        <v>0</v>
      </c>
      <c r="S4498" s="14">
        <v>101.000000000008</v>
      </c>
      <c r="T4498" s="14" t="s">
        <v>59</v>
      </c>
      <c r="U4498" s="25">
        <v>4593</v>
      </c>
      <c r="V4498" s="14">
        <v>19677</v>
      </c>
      <c r="W4498" s="25">
        <v>1.07</v>
      </c>
    </row>
    <row r="4499" spans="1:23" x14ac:dyDescent="0.3">
      <c r="A4499" s="23">
        <v>4497</v>
      </c>
      <c r="C4499" s="24" t="s">
        <v>156</v>
      </c>
      <c r="D4499" s="12"/>
      <c r="E4499" s="14">
        <v>96884997118.307007</v>
      </c>
      <c r="F4499" s="14">
        <v>5</v>
      </c>
      <c r="G4499" s="22">
        <f t="shared" si="538"/>
        <v>8.805645827148451E+35</v>
      </c>
      <c r="H4499" s="25">
        <f t="shared" si="539"/>
        <v>131755922.00209804</v>
      </c>
      <c r="I4499" s="25">
        <f t="shared" si="540"/>
        <v>3.2969093685293584E+22</v>
      </c>
      <c r="J4499" s="14">
        <v>1</v>
      </c>
      <c r="K4499" s="14">
        <v>11</v>
      </c>
      <c r="L4499" s="14">
        <v>5</v>
      </c>
      <c r="M4499" s="14">
        <v>10000</v>
      </c>
      <c r="N4499" s="14">
        <v>10000</v>
      </c>
      <c r="O4499" s="14">
        <v>30</v>
      </c>
      <c r="P4499" s="14" t="b">
        <v>1</v>
      </c>
      <c r="Q4499" s="14">
        <v>0</v>
      </c>
      <c r="R4499" s="14" t="b">
        <v>0</v>
      </c>
      <c r="S4499" s="14">
        <v>101.000000000008</v>
      </c>
      <c r="T4499" s="14" t="s">
        <v>59</v>
      </c>
      <c r="U4499" s="25">
        <v>4594</v>
      </c>
      <c r="V4499" s="14">
        <v>19684</v>
      </c>
      <c r="W4499" s="25">
        <v>1.07</v>
      </c>
    </row>
    <row r="4500" spans="1:23" x14ac:dyDescent="0.3">
      <c r="A4500" s="23">
        <v>4498</v>
      </c>
      <c r="C4500" s="24" t="s">
        <v>156</v>
      </c>
      <c r="D4500" s="12"/>
      <c r="E4500" s="14">
        <v>96884997118.307007</v>
      </c>
      <c r="F4500" s="14">
        <v>5</v>
      </c>
      <c r="G4500" s="22">
        <f t="shared" si="538"/>
        <v>8.8249326335480893E+35</v>
      </c>
      <c r="H4500" s="25">
        <f t="shared" si="539"/>
        <v>131818514.9347</v>
      </c>
      <c r="I4500" s="25">
        <f t="shared" si="540"/>
        <v>3.301370817534426E+22</v>
      </c>
      <c r="J4500" s="14">
        <v>1</v>
      </c>
      <c r="K4500" s="14">
        <v>11</v>
      </c>
      <c r="L4500" s="14">
        <v>5</v>
      </c>
      <c r="M4500" s="14">
        <v>10000</v>
      </c>
      <c r="N4500" s="14">
        <v>10000</v>
      </c>
      <c r="O4500" s="14">
        <v>30</v>
      </c>
      <c r="P4500" s="14" t="b">
        <v>1</v>
      </c>
      <c r="Q4500" s="14">
        <v>0</v>
      </c>
      <c r="R4500" s="14" t="b">
        <v>0</v>
      </c>
      <c r="S4500" s="14">
        <v>101.000000000008</v>
      </c>
      <c r="T4500" s="14" t="s">
        <v>59</v>
      </c>
      <c r="U4500" s="25">
        <v>4595</v>
      </c>
      <c r="V4500" s="14">
        <v>19691</v>
      </c>
      <c r="W4500" s="25">
        <v>1.07</v>
      </c>
    </row>
    <row r="4501" spans="1:23" x14ac:dyDescent="0.3">
      <c r="A4501" s="23">
        <v>4499</v>
      </c>
      <c r="C4501" s="24" t="s">
        <v>156</v>
      </c>
      <c r="D4501" s="12"/>
      <c r="E4501" s="14">
        <v>96884997118.307007</v>
      </c>
      <c r="F4501" s="14">
        <v>5</v>
      </c>
      <c r="G4501" s="22">
        <f t="shared" si="538"/>
        <v>8.8442573819245588E+35</v>
      </c>
      <c r="H4501" s="25">
        <f t="shared" si="539"/>
        <v>131881123.70789102</v>
      </c>
      <c r="I4501" s="25">
        <f t="shared" si="540"/>
        <v>3.3058373100914128E+22</v>
      </c>
      <c r="J4501" s="14">
        <v>1</v>
      </c>
      <c r="K4501" s="14">
        <v>11</v>
      </c>
      <c r="L4501" s="14">
        <v>5</v>
      </c>
      <c r="M4501" s="14">
        <v>10000</v>
      </c>
      <c r="N4501" s="14">
        <v>10000</v>
      </c>
      <c r="O4501" s="14">
        <v>30</v>
      </c>
      <c r="P4501" s="14" t="b">
        <v>1</v>
      </c>
      <c r="Q4501" s="14">
        <v>0</v>
      </c>
      <c r="R4501" s="14" t="b">
        <v>0</v>
      </c>
      <c r="S4501" s="14">
        <v>101.000000000008</v>
      </c>
      <c r="T4501" s="14" t="s">
        <v>59</v>
      </c>
      <c r="U4501" s="25">
        <v>4596</v>
      </c>
      <c r="V4501" s="14">
        <v>19698</v>
      </c>
      <c r="W4501" s="25">
        <v>1.07</v>
      </c>
    </row>
    <row r="4502" spans="1:23" x14ac:dyDescent="0.3">
      <c r="A4502" s="23">
        <v>4500</v>
      </c>
      <c r="C4502" s="24" t="s">
        <v>156</v>
      </c>
      <c r="D4502" s="12"/>
      <c r="E4502" s="14">
        <v>96884997118.307007</v>
      </c>
      <c r="F4502" s="14">
        <v>5</v>
      </c>
      <c r="G4502" s="22">
        <f t="shared" si="538"/>
        <v>8.8636201384612149E+35</v>
      </c>
      <c r="H4502" s="25">
        <f t="shared" si="539"/>
        <v>131943748.32216567</v>
      </c>
      <c r="I4502" s="25">
        <f t="shared" si="540"/>
        <v>3.3103088507790446E+22</v>
      </c>
      <c r="J4502" s="14">
        <v>1</v>
      </c>
      <c r="K4502" s="14">
        <v>11</v>
      </c>
      <c r="L4502" s="14">
        <v>5</v>
      </c>
      <c r="M4502" s="14">
        <v>10000</v>
      </c>
      <c r="N4502" s="14">
        <v>10000</v>
      </c>
      <c r="O4502" s="14">
        <v>30</v>
      </c>
      <c r="P4502" s="14" t="b">
        <v>1</v>
      </c>
      <c r="Q4502" s="14">
        <v>0</v>
      </c>
      <c r="R4502" s="14" t="b">
        <v>0</v>
      </c>
      <c r="S4502" s="14">
        <v>101.000000000008</v>
      </c>
      <c r="T4502" s="14" t="s">
        <v>59</v>
      </c>
      <c r="U4502" s="25">
        <v>4597</v>
      </c>
      <c r="V4502" s="14">
        <v>19705</v>
      </c>
      <c r="W4502" s="25">
        <v>1.07</v>
      </c>
    </row>
    <row r="4503" spans="1:23" s="5" customFormat="1" x14ac:dyDescent="0.3">
      <c r="A4503" s="20">
        <v>4501</v>
      </c>
      <c r="C4503" s="11" t="s">
        <v>159</v>
      </c>
      <c r="E4503" s="10">
        <v>96884997118.307007</v>
      </c>
      <c r="F4503" s="10">
        <v>5</v>
      </c>
      <c r="G4503" s="22">
        <f>A4503^9.86+A4503^4+100*A4503+100</f>
        <v>1.0510584487734166E+36</v>
      </c>
      <c r="H4503" s="22">
        <f t="shared" si="539"/>
        <v>132006388.77801549</v>
      </c>
      <c r="I4503" s="22">
        <f t="shared" si="540"/>
        <v>3.3147854441790793E+22</v>
      </c>
      <c r="J4503" s="10">
        <v>1</v>
      </c>
      <c r="K4503" s="10">
        <v>11</v>
      </c>
      <c r="L4503" s="10">
        <v>5</v>
      </c>
      <c r="M4503" s="10">
        <v>10000</v>
      </c>
      <c r="N4503" s="10">
        <v>10000</v>
      </c>
      <c r="O4503" s="10">
        <v>30</v>
      </c>
      <c r="P4503" s="10" t="b">
        <v>1</v>
      </c>
      <c r="Q4503" s="10">
        <v>0</v>
      </c>
      <c r="R4503" s="10" t="b">
        <v>0</v>
      </c>
      <c r="S4503" s="10">
        <v>101.000000000008</v>
      </c>
      <c r="T4503" s="10" t="s">
        <v>59</v>
      </c>
      <c r="U4503" s="22">
        <v>4598</v>
      </c>
      <c r="V4503" s="10">
        <v>19712</v>
      </c>
      <c r="W4503" s="22">
        <v>1.07</v>
      </c>
    </row>
    <row r="4504" spans="1:23" s="5" customFormat="1" x14ac:dyDescent="0.3">
      <c r="A4504" s="20">
        <v>4502</v>
      </c>
      <c r="C4504" s="11" t="s">
        <v>159</v>
      </c>
      <c r="E4504" s="10">
        <v>96884997118.307007</v>
      </c>
      <c r="F4504" s="10">
        <v>5</v>
      </c>
      <c r="G4504" s="22">
        <f t="shared" ref="G4504:G4552" si="541">A4504^9.86+A4504^4+100*A4504+100</f>
        <v>1.0533631904319544E+36</v>
      </c>
      <c r="H4504" s="22">
        <f t="shared" si="539"/>
        <v>132069045.07593328</v>
      </c>
      <c r="I4504" s="22">
        <f t="shared" si="540"/>
        <v>3.3192670948764494E+22</v>
      </c>
      <c r="J4504" s="10">
        <v>1</v>
      </c>
      <c r="K4504" s="10">
        <v>11</v>
      </c>
      <c r="L4504" s="10">
        <v>5</v>
      </c>
      <c r="M4504" s="10">
        <v>10000</v>
      </c>
      <c r="N4504" s="10">
        <v>10000</v>
      </c>
      <c r="O4504" s="10">
        <v>30</v>
      </c>
      <c r="P4504" s="10" t="b">
        <v>1</v>
      </c>
      <c r="Q4504" s="10">
        <v>0</v>
      </c>
      <c r="R4504" s="10" t="b">
        <v>0</v>
      </c>
      <c r="S4504" s="10">
        <v>101.000000000008</v>
      </c>
      <c r="T4504" s="10" t="s">
        <v>59</v>
      </c>
      <c r="U4504" s="22">
        <v>4599</v>
      </c>
      <c r="V4504" s="10">
        <v>19719</v>
      </c>
      <c r="W4504" s="22">
        <v>1.07</v>
      </c>
    </row>
    <row r="4505" spans="1:23" s="5" customFormat="1" x14ac:dyDescent="0.3">
      <c r="A4505" s="20">
        <v>4503</v>
      </c>
      <c r="C4505" s="11" t="s">
        <v>158</v>
      </c>
      <c r="E4505" s="10">
        <v>96884997118.307007</v>
      </c>
      <c r="F4505" s="10">
        <v>5</v>
      </c>
      <c r="G4505" s="22">
        <f t="shared" si="541"/>
        <v>1.0556724723208934E+36</v>
      </c>
      <c r="H4505" s="22">
        <f t="shared" si="539"/>
        <v>132131717.21641257</v>
      </c>
      <c r="I4505" s="22">
        <f t="shared" si="540"/>
        <v>3.3237538074592876E+22</v>
      </c>
      <c r="J4505" s="10">
        <v>1</v>
      </c>
      <c r="K4505" s="10">
        <v>11</v>
      </c>
      <c r="L4505" s="10">
        <v>5</v>
      </c>
      <c r="M4505" s="10">
        <v>10000</v>
      </c>
      <c r="N4505" s="10">
        <v>10000</v>
      </c>
      <c r="O4505" s="10">
        <v>30</v>
      </c>
      <c r="P4505" s="10" t="b">
        <v>1</v>
      </c>
      <c r="Q4505" s="10">
        <v>0</v>
      </c>
      <c r="R4505" s="10" t="b">
        <v>0</v>
      </c>
      <c r="S4505" s="10">
        <v>101.000000000008</v>
      </c>
      <c r="T4505" s="10" t="s">
        <v>59</v>
      </c>
      <c r="U4505" s="22">
        <v>4600</v>
      </c>
      <c r="V4505" s="10">
        <v>19726</v>
      </c>
      <c r="W4505" s="22">
        <v>1.07</v>
      </c>
    </row>
    <row r="4506" spans="1:23" s="5" customFormat="1" x14ac:dyDescent="0.3">
      <c r="A4506" s="20">
        <v>4504</v>
      </c>
      <c r="C4506" s="11" t="s">
        <v>158</v>
      </c>
      <c r="E4506" s="10">
        <v>96884997118.307007</v>
      </c>
      <c r="F4506" s="10">
        <v>5</v>
      </c>
      <c r="G4506" s="22">
        <f t="shared" si="541"/>
        <v>1.0579863023729784E+36</v>
      </c>
      <c r="H4506" s="22">
        <f t="shared" si="539"/>
        <v>132194405.1999453</v>
      </c>
      <c r="I4506" s="22">
        <f t="shared" si="540"/>
        <v>3.3282455865187853E+22</v>
      </c>
      <c r="J4506" s="10">
        <v>1</v>
      </c>
      <c r="K4506" s="10">
        <v>11</v>
      </c>
      <c r="L4506" s="10">
        <v>5</v>
      </c>
      <c r="M4506" s="10">
        <v>10000</v>
      </c>
      <c r="N4506" s="10">
        <v>10000</v>
      </c>
      <c r="O4506" s="10">
        <v>30</v>
      </c>
      <c r="P4506" s="10" t="b">
        <v>1</v>
      </c>
      <c r="Q4506" s="10">
        <v>0</v>
      </c>
      <c r="R4506" s="10" t="b">
        <v>0</v>
      </c>
      <c r="S4506" s="10">
        <v>101.000000000008</v>
      </c>
      <c r="T4506" s="10" t="s">
        <v>59</v>
      </c>
      <c r="U4506" s="22">
        <v>4601</v>
      </c>
      <c r="V4506" s="10">
        <v>19733</v>
      </c>
      <c r="W4506" s="22">
        <v>1.07</v>
      </c>
    </row>
    <row r="4507" spans="1:23" s="5" customFormat="1" x14ac:dyDescent="0.3">
      <c r="A4507" s="20">
        <v>4505</v>
      </c>
      <c r="C4507" s="11" t="s">
        <v>158</v>
      </c>
      <c r="E4507" s="10">
        <v>96884997118.307007</v>
      </c>
      <c r="F4507" s="10">
        <v>5</v>
      </c>
      <c r="G4507" s="22">
        <f t="shared" si="541"/>
        <v>1.0603046885331097E+36</v>
      </c>
      <c r="H4507" s="22">
        <f t="shared" si="539"/>
        <v>132257109.02702463</v>
      </c>
      <c r="I4507" s="22">
        <f t="shared" si="540"/>
        <v>3.33274243664929E+22</v>
      </c>
      <c r="J4507" s="10">
        <v>1</v>
      </c>
      <c r="K4507" s="10">
        <v>11</v>
      </c>
      <c r="L4507" s="10">
        <v>5</v>
      </c>
      <c r="M4507" s="10">
        <v>10000</v>
      </c>
      <c r="N4507" s="10">
        <v>10000</v>
      </c>
      <c r="O4507" s="10">
        <v>30</v>
      </c>
      <c r="P4507" s="10" t="b">
        <v>1</v>
      </c>
      <c r="Q4507" s="10">
        <v>0</v>
      </c>
      <c r="R4507" s="10" t="b">
        <v>0</v>
      </c>
      <c r="S4507" s="10">
        <v>101.000000000008</v>
      </c>
      <c r="T4507" s="10" t="s">
        <v>59</v>
      </c>
      <c r="U4507" s="22">
        <v>4602</v>
      </c>
      <c r="V4507" s="10">
        <v>19740</v>
      </c>
      <c r="W4507" s="22">
        <v>1.07</v>
      </c>
    </row>
    <row r="4508" spans="1:23" s="5" customFormat="1" x14ac:dyDescent="0.3">
      <c r="A4508" s="20">
        <v>4506</v>
      </c>
      <c r="C4508" s="11" t="s">
        <v>158</v>
      </c>
      <c r="E4508" s="10">
        <v>96884997118.307007</v>
      </c>
      <c r="F4508" s="10">
        <v>5</v>
      </c>
      <c r="G4508" s="22">
        <f t="shared" si="541"/>
        <v>1.0626276387582547E+36</v>
      </c>
      <c r="H4508" s="22">
        <f t="shared" si="539"/>
        <v>132319828.69814163</v>
      </c>
      <c r="I4508" s="22">
        <f t="shared" si="540"/>
        <v>3.3372443624483292E+22</v>
      </c>
      <c r="J4508" s="10">
        <v>1</v>
      </c>
      <c r="K4508" s="10">
        <v>11</v>
      </c>
      <c r="L4508" s="10">
        <v>5</v>
      </c>
      <c r="M4508" s="10">
        <v>10000</v>
      </c>
      <c r="N4508" s="10">
        <v>10000</v>
      </c>
      <c r="O4508" s="10">
        <v>30</v>
      </c>
      <c r="P4508" s="10" t="b">
        <v>1</v>
      </c>
      <c r="Q4508" s="10">
        <v>0</v>
      </c>
      <c r="R4508" s="10" t="b">
        <v>0</v>
      </c>
      <c r="S4508" s="10">
        <v>101.000000000008</v>
      </c>
      <c r="T4508" s="10" t="s">
        <v>59</v>
      </c>
      <c r="U4508" s="22">
        <v>4603</v>
      </c>
      <c r="V4508" s="10">
        <v>19747</v>
      </c>
      <c r="W4508" s="22">
        <v>1.07</v>
      </c>
    </row>
    <row r="4509" spans="1:23" s="5" customFormat="1" x14ac:dyDescent="0.3">
      <c r="A4509" s="20">
        <v>4507</v>
      </c>
      <c r="C4509" s="11" t="s">
        <v>158</v>
      </c>
      <c r="E4509" s="10">
        <v>96884997118.307007</v>
      </c>
      <c r="F4509" s="10">
        <v>5</v>
      </c>
      <c r="G4509" s="22">
        <f t="shared" si="541"/>
        <v>1.0649551610175682E+36</v>
      </c>
      <c r="H4509" s="22">
        <f t="shared" si="539"/>
        <v>132382564.21379001</v>
      </c>
      <c r="I4509" s="22">
        <f t="shared" si="540"/>
        <v>3.3417513685165621E+22</v>
      </c>
      <c r="J4509" s="10">
        <v>1</v>
      </c>
      <c r="K4509" s="10">
        <v>11</v>
      </c>
      <c r="L4509" s="10">
        <v>5</v>
      </c>
      <c r="M4509" s="10">
        <v>10000</v>
      </c>
      <c r="N4509" s="10">
        <v>10000</v>
      </c>
      <c r="O4509" s="10">
        <v>30</v>
      </c>
      <c r="P4509" s="10" t="b">
        <v>1</v>
      </c>
      <c r="Q4509" s="10">
        <v>0</v>
      </c>
      <c r="R4509" s="10" t="b">
        <v>0</v>
      </c>
      <c r="S4509" s="10">
        <v>101.000000000008</v>
      </c>
      <c r="T4509" s="10" t="s">
        <v>59</v>
      </c>
      <c r="U4509" s="22">
        <v>4604</v>
      </c>
      <c r="V4509" s="10">
        <v>19754</v>
      </c>
      <c r="W4509" s="22">
        <v>1.07</v>
      </c>
    </row>
    <row r="4510" spans="1:23" s="5" customFormat="1" x14ac:dyDescent="0.3">
      <c r="A4510" s="20">
        <v>4508</v>
      </c>
      <c r="C4510" s="11" t="s">
        <v>158</v>
      </c>
      <c r="E4510" s="10">
        <v>96884997118.307007</v>
      </c>
      <c r="F4510" s="10">
        <v>5</v>
      </c>
      <c r="G4510" s="22">
        <f t="shared" si="541"/>
        <v>1.0672872632923029E+36</v>
      </c>
      <c r="H4510" s="22">
        <f t="shared" si="539"/>
        <v>132445315.57446186</v>
      </c>
      <c r="I4510" s="22">
        <f t="shared" si="540"/>
        <v>3.3462634594578337E+22</v>
      </c>
      <c r="J4510" s="10">
        <v>1</v>
      </c>
      <c r="K4510" s="10">
        <v>11</v>
      </c>
      <c r="L4510" s="10">
        <v>5</v>
      </c>
      <c r="M4510" s="10">
        <v>10000</v>
      </c>
      <c r="N4510" s="10">
        <v>10000</v>
      </c>
      <c r="O4510" s="10">
        <v>30</v>
      </c>
      <c r="P4510" s="10" t="b">
        <v>1</v>
      </c>
      <c r="Q4510" s="10">
        <v>0</v>
      </c>
      <c r="R4510" s="10" t="b">
        <v>0</v>
      </c>
      <c r="S4510" s="10">
        <v>101.000000000008</v>
      </c>
      <c r="T4510" s="10" t="s">
        <v>59</v>
      </c>
      <c r="U4510" s="22">
        <v>4605</v>
      </c>
      <c r="V4510" s="10">
        <v>19761</v>
      </c>
      <c r="W4510" s="22">
        <v>1.07</v>
      </c>
    </row>
    <row r="4511" spans="1:23" s="5" customFormat="1" x14ac:dyDescent="0.3">
      <c r="A4511" s="20">
        <v>4509</v>
      </c>
      <c r="C4511" s="11" t="s">
        <v>158</v>
      </c>
      <c r="E4511" s="10">
        <v>96884997118.307007</v>
      </c>
      <c r="F4511" s="10">
        <v>5</v>
      </c>
      <c r="G4511" s="22">
        <f t="shared" si="541"/>
        <v>1.0696239535758395E+36</v>
      </c>
      <c r="H4511" s="22">
        <f t="shared" si="539"/>
        <v>132508082.78064859</v>
      </c>
      <c r="I4511" s="22">
        <f t="shared" si="540"/>
        <v>3.3507806398790265E+22</v>
      </c>
      <c r="J4511" s="10">
        <v>1</v>
      </c>
      <c r="K4511" s="10">
        <v>11</v>
      </c>
      <c r="L4511" s="10">
        <v>5</v>
      </c>
      <c r="M4511" s="10">
        <v>10000</v>
      </c>
      <c r="N4511" s="10">
        <v>10000</v>
      </c>
      <c r="O4511" s="10">
        <v>30</v>
      </c>
      <c r="P4511" s="10" t="b">
        <v>1</v>
      </c>
      <c r="Q4511" s="10">
        <v>0</v>
      </c>
      <c r="R4511" s="10" t="b">
        <v>0</v>
      </c>
      <c r="S4511" s="10">
        <v>101.000000000008</v>
      </c>
      <c r="T4511" s="10" t="s">
        <v>59</v>
      </c>
      <c r="U4511" s="22">
        <v>4606</v>
      </c>
      <c r="V4511" s="10">
        <v>19768</v>
      </c>
      <c r="W4511" s="22">
        <v>1.07</v>
      </c>
    </row>
    <row r="4512" spans="1:23" s="5" customFormat="1" x14ac:dyDescent="0.3">
      <c r="A4512" s="20">
        <v>4510</v>
      </c>
      <c r="C4512" s="11" t="s">
        <v>158</v>
      </c>
      <c r="E4512" s="10">
        <v>96884997118.307007</v>
      </c>
      <c r="F4512" s="10">
        <v>5</v>
      </c>
      <c r="G4512" s="22">
        <f t="shared" si="541"/>
        <v>1.0719652398738248E+36</v>
      </c>
      <c r="H4512" s="22">
        <f t="shared" si="539"/>
        <v>132570865.83284326</v>
      </c>
      <c r="I4512" s="22">
        <f t="shared" si="540"/>
        <v>3.3553029143903301E+22</v>
      </c>
      <c r="J4512" s="10">
        <v>1</v>
      </c>
      <c r="K4512" s="10">
        <v>11</v>
      </c>
      <c r="L4512" s="10">
        <v>5</v>
      </c>
      <c r="M4512" s="10">
        <v>10000</v>
      </c>
      <c r="N4512" s="10">
        <v>10000</v>
      </c>
      <c r="O4512" s="10">
        <v>30</v>
      </c>
      <c r="P4512" s="10" t="b">
        <v>1</v>
      </c>
      <c r="Q4512" s="10">
        <v>0</v>
      </c>
      <c r="R4512" s="10" t="b">
        <v>0</v>
      </c>
      <c r="S4512" s="10">
        <v>101.000000000008</v>
      </c>
      <c r="T4512" s="10" t="s">
        <v>59</v>
      </c>
      <c r="U4512" s="22">
        <v>4607</v>
      </c>
      <c r="V4512" s="10">
        <v>19775</v>
      </c>
      <c r="W4512" s="22">
        <v>1.07</v>
      </c>
    </row>
    <row r="4513" spans="1:23" s="5" customFormat="1" x14ac:dyDescent="0.3">
      <c r="A4513" s="20">
        <v>4511</v>
      </c>
      <c r="C4513" s="11" t="s">
        <v>158</v>
      </c>
      <c r="E4513" s="10">
        <v>96884997118.307007</v>
      </c>
      <c r="F4513" s="10">
        <v>5</v>
      </c>
      <c r="G4513" s="22">
        <f t="shared" si="541"/>
        <v>1.0743111302039888E+36</v>
      </c>
      <c r="H4513" s="22">
        <f t="shared" si="539"/>
        <v>132633664.73153687</v>
      </c>
      <c r="I4513" s="22">
        <f t="shared" si="540"/>
        <v>3.359830287604951E+22</v>
      </c>
      <c r="J4513" s="10">
        <v>1</v>
      </c>
      <c r="K4513" s="10">
        <v>11</v>
      </c>
      <c r="L4513" s="10">
        <v>5</v>
      </c>
      <c r="M4513" s="10">
        <v>10000</v>
      </c>
      <c r="N4513" s="10">
        <v>10000</v>
      </c>
      <c r="O4513" s="10">
        <v>30</v>
      </c>
      <c r="P4513" s="10" t="b">
        <v>1</v>
      </c>
      <c r="Q4513" s="10">
        <v>0</v>
      </c>
      <c r="R4513" s="10" t="b">
        <v>0</v>
      </c>
      <c r="S4513" s="10">
        <v>101.000000000008</v>
      </c>
      <c r="T4513" s="10" t="s">
        <v>59</v>
      </c>
      <c r="U4513" s="22">
        <v>4608</v>
      </c>
      <c r="V4513" s="10">
        <v>19782</v>
      </c>
      <c r="W4513" s="22">
        <v>1.07</v>
      </c>
    </row>
    <row r="4514" spans="1:23" s="5" customFormat="1" x14ac:dyDescent="0.3">
      <c r="A4514" s="20">
        <v>4512</v>
      </c>
      <c r="C4514" s="11" t="s">
        <v>158</v>
      </c>
      <c r="E4514" s="10">
        <v>96884997118.307007</v>
      </c>
      <c r="F4514" s="10">
        <v>5</v>
      </c>
      <c r="G4514" s="22">
        <f t="shared" si="541"/>
        <v>1.076661632596328E+36</v>
      </c>
      <c r="H4514" s="22">
        <f t="shared" si="539"/>
        <v>132696479.47722159</v>
      </c>
      <c r="I4514" s="22">
        <f t="shared" si="540"/>
        <v>3.3643627641392851E+22</v>
      </c>
      <c r="J4514" s="10">
        <v>1</v>
      </c>
      <c r="K4514" s="10">
        <v>11</v>
      </c>
      <c r="L4514" s="10">
        <v>5</v>
      </c>
      <c r="M4514" s="10">
        <v>10000</v>
      </c>
      <c r="N4514" s="10">
        <v>10000</v>
      </c>
      <c r="O4514" s="10">
        <v>30</v>
      </c>
      <c r="P4514" s="10" t="b">
        <v>1</v>
      </c>
      <c r="Q4514" s="10">
        <v>0</v>
      </c>
      <c r="R4514" s="10" t="b">
        <v>0</v>
      </c>
      <c r="S4514" s="10">
        <v>101.000000000008</v>
      </c>
      <c r="T4514" s="10" t="s">
        <v>59</v>
      </c>
      <c r="U4514" s="22">
        <v>4609</v>
      </c>
      <c r="V4514" s="10">
        <v>19789</v>
      </c>
      <c r="W4514" s="22">
        <v>1.07</v>
      </c>
    </row>
    <row r="4515" spans="1:23" s="5" customFormat="1" x14ac:dyDescent="0.3">
      <c r="A4515" s="20">
        <v>4513</v>
      </c>
      <c r="C4515" s="11" t="s">
        <v>158</v>
      </c>
      <c r="E4515" s="10">
        <v>96884997118.307007</v>
      </c>
      <c r="F4515" s="10">
        <v>5</v>
      </c>
      <c r="G4515" s="22">
        <f t="shared" si="541"/>
        <v>1.0790167550930455E+36</v>
      </c>
      <c r="H4515" s="22">
        <f t="shared" si="539"/>
        <v>132759310.07038893</v>
      </c>
      <c r="I4515" s="22">
        <f t="shared" si="540"/>
        <v>3.3689003486129143E+22</v>
      </c>
      <c r="J4515" s="10">
        <v>1</v>
      </c>
      <c r="K4515" s="10">
        <v>11</v>
      </c>
      <c r="L4515" s="10">
        <v>5</v>
      </c>
      <c r="M4515" s="10">
        <v>10000</v>
      </c>
      <c r="N4515" s="10">
        <v>10000</v>
      </c>
      <c r="O4515" s="10">
        <v>30</v>
      </c>
      <c r="P4515" s="10" t="b">
        <v>1</v>
      </c>
      <c r="Q4515" s="10">
        <v>0</v>
      </c>
      <c r="R4515" s="10" t="b">
        <v>0</v>
      </c>
      <c r="S4515" s="10">
        <v>101.000000000008</v>
      </c>
      <c r="T4515" s="10" t="s">
        <v>59</v>
      </c>
      <c r="U4515" s="22">
        <v>4610</v>
      </c>
      <c r="V4515" s="10">
        <v>19796</v>
      </c>
      <c r="W4515" s="22">
        <v>1.07</v>
      </c>
    </row>
    <row r="4516" spans="1:23" s="5" customFormat="1" x14ac:dyDescent="0.3">
      <c r="A4516" s="20">
        <v>4514</v>
      </c>
      <c r="C4516" s="11" t="s">
        <v>158</v>
      </c>
      <c r="E4516" s="10">
        <v>96884997118.307007</v>
      </c>
      <c r="F4516" s="10">
        <v>5</v>
      </c>
      <c r="G4516" s="22">
        <f t="shared" si="541"/>
        <v>1.081376505748597E+36</v>
      </c>
      <c r="H4516" s="22">
        <f t="shared" si="539"/>
        <v>132822156.51153152</v>
      </c>
      <c r="I4516" s="22">
        <f t="shared" si="540"/>
        <v>3.3734430456485893E+22</v>
      </c>
      <c r="J4516" s="10">
        <v>1</v>
      </c>
      <c r="K4516" s="10">
        <v>11</v>
      </c>
      <c r="L4516" s="10">
        <v>5</v>
      </c>
      <c r="M4516" s="10">
        <v>10000</v>
      </c>
      <c r="N4516" s="10">
        <v>10000</v>
      </c>
      <c r="O4516" s="10">
        <v>30</v>
      </c>
      <c r="P4516" s="10" t="b">
        <v>1</v>
      </c>
      <c r="Q4516" s="10">
        <v>0</v>
      </c>
      <c r="R4516" s="10" t="b">
        <v>0</v>
      </c>
      <c r="S4516" s="10">
        <v>101.000000000008</v>
      </c>
      <c r="T4516" s="10" t="s">
        <v>59</v>
      </c>
      <c r="U4516" s="22">
        <v>4611</v>
      </c>
      <c r="V4516" s="10">
        <v>19803</v>
      </c>
      <c r="W4516" s="22">
        <v>1.07</v>
      </c>
    </row>
    <row r="4517" spans="1:23" s="5" customFormat="1" x14ac:dyDescent="0.3">
      <c r="A4517" s="20">
        <v>4515</v>
      </c>
      <c r="C4517" s="11" t="s">
        <v>158</v>
      </c>
      <c r="E4517" s="10">
        <v>96884997118.307007</v>
      </c>
      <c r="F4517" s="10">
        <v>5</v>
      </c>
      <c r="G4517" s="22">
        <f t="shared" si="541"/>
        <v>1.0837408926296605E+36</v>
      </c>
      <c r="H4517" s="22">
        <f t="shared" si="539"/>
        <v>132885018.80113994</v>
      </c>
      <c r="I4517" s="22">
        <f t="shared" si="540"/>
        <v>3.377990859872178E+22</v>
      </c>
      <c r="J4517" s="10">
        <v>1</v>
      </c>
      <c r="K4517" s="10">
        <v>11</v>
      </c>
      <c r="L4517" s="10">
        <v>5</v>
      </c>
      <c r="M4517" s="10">
        <v>10000</v>
      </c>
      <c r="N4517" s="10">
        <v>10000</v>
      </c>
      <c r="O4517" s="10">
        <v>30</v>
      </c>
      <c r="P4517" s="10" t="b">
        <v>1</v>
      </c>
      <c r="Q4517" s="10">
        <v>0</v>
      </c>
      <c r="R4517" s="10" t="b">
        <v>0</v>
      </c>
      <c r="S4517" s="10">
        <v>101.000000000008</v>
      </c>
      <c r="T4517" s="10" t="s">
        <v>59</v>
      </c>
      <c r="U4517" s="22">
        <v>4612</v>
      </c>
      <c r="V4517" s="10">
        <v>19810</v>
      </c>
      <c r="W4517" s="22">
        <v>1.07</v>
      </c>
    </row>
    <row r="4518" spans="1:23" s="5" customFormat="1" x14ac:dyDescent="0.3">
      <c r="A4518" s="20">
        <v>4516</v>
      </c>
      <c r="C4518" s="11" t="s">
        <v>158</v>
      </c>
      <c r="E4518" s="10">
        <v>96884997118.307007</v>
      </c>
      <c r="F4518" s="10">
        <v>5</v>
      </c>
      <c r="G4518" s="22">
        <f t="shared" si="541"/>
        <v>1.0861099238152135E+36</v>
      </c>
      <c r="H4518" s="22">
        <f t="shared" si="539"/>
        <v>132947896.9397064</v>
      </c>
      <c r="I4518" s="22">
        <f t="shared" si="540"/>
        <v>3.3825437959127178E+22</v>
      </c>
      <c r="J4518" s="10">
        <v>1</v>
      </c>
      <c r="K4518" s="10">
        <v>11</v>
      </c>
      <c r="L4518" s="10">
        <v>5</v>
      </c>
      <c r="M4518" s="10">
        <v>10000</v>
      </c>
      <c r="N4518" s="10">
        <v>10000</v>
      </c>
      <c r="O4518" s="10">
        <v>30</v>
      </c>
      <c r="P4518" s="10" t="b">
        <v>1</v>
      </c>
      <c r="Q4518" s="10">
        <v>0</v>
      </c>
      <c r="R4518" s="10" t="b">
        <v>0</v>
      </c>
      <c r="S4518" s="10">
        <v>101.000000000008</v>
      </c>
      <c r="T4518" s="10" t="s">
        <v>59</v>
      </c>
      <c r="U4518" s="22">
        <v>4613</v>
      </c>
      <c r="V4518" s="10">
        <v>19817</v>
      </c>
      <c r="W4518" s="22">
        <v>1.07</v>
      </c>
    </row>
    <row r="4519" spans="1:23" s="5" customFormat="1" x14ac:dyDescent="0.3">
      <c r="A4519" s="20">
        <v>4517</v>
      </c>
      <c r="C4519" s="11" t="s">
        <v>158</v>
      </c>
      <c r="E4519" s="10">
        <v>96884997118.307007</v>
      </c>
      <c r="F4519" s="10">
        <v>5</v>
      </c>
      <c r="G4519" s="22">
        <f t="shared" si="541"/>
        <v>1.0884836073964564E+36</v>
      </c>
      <c r="H4519" s="22">
        <f t="shared" si="539"/>
        <v>133010790.92772099</v>
      </c>
      <c r="I4519" s="22">
        <f t="shared" si="540"/>
        <v>3.3871018584023906E+22</v>
      </c>
      <c r="J4519" s="10">
        <v>1</v>
      </c>
      <c r="K4519" s="10">
        <v>11</v>
      </c>
      <c r="L4519" s="10">
        <v>5</v>
      </c>
      <c r="M4519" s="10">
        <v>10000</v>
      </c>
      <c r="N4519" s="10">
        <v>10000</v>
      </c>
      <c r="O4519" s="10">
        <v>30</v>
      </c>
      <c r="P4519" s="10" t="b">
        <v>1</v>
      </c>
      <c r="Q4519" s="10">
        <v>0</v>
      </c>
      <c r="R4519" s="10" t="b">
        <v>0</v>
      </c>
      <c r="S4519" s="10">
        <v>101.000000000008</v>
      </c>
      <c r="T4519" s="10" t="s">
        <v>59</v>
      </c>
      <c r="U4519" s="22">
        <v>4614</v>
      </c>
      <c r="V4519" s="10">
        <v>19824</v>
      </c>
      <c r="W4519" s="22">
        <v>1.07</v>
      </c>
    </row>
    <row r="4520" spans="1:23" s="5" customFormat="1" x14ac:dyDescent="0.3">
      <c r="A4520" s="20">
        <v>4518</v>
      </c>
      <c r="C4520" s="11" t="s">
        <v>158</v>
      </c>
      <c r="E4520" s="10">
        <v>96884997118.307007</v>
      </c>
      <c r="F4520" s="10">
        <v>5</v>
      </c>
      <c r="G4520" s="22">
        <f t="shared" si="541"/>
        <v>1.0908619514770137E+36</v>
      </c>
      <c r="H4520" s="22">
        <f t="shared" si="539"/>
        <v>133073700.76567686</v>
      </c>
      <c r="I4520" s="22">
        <f t="shared" si="540"/>
        <v>3.3916650519765983E+22</v>
      </c>
      <c r="J4520" s="10">
        <v>1</v>
      </c>
      <c r="K4520" s="10">
        <v>11</v>
      </c>
      <c r="L4520" s="10">
        <v>5</v>
      </c>
      <c r="M4520" s="10">
        <v>10000</v>
      </c>
      <c r="N4520" s="10">
        <v>10000</v>
      </c>
      <c r="O4520" s="10">
        <v>30</v>
      </c>
      <c r="P4520" s="10" t="b">
        <v>1</v>
      </c>
      <c r="Q4520" s="10">
        <v>0</v>
      </c>
      <c r="R4520" s="10" t="b">
        <v>0</v>
      </c>
      <c r="S4520" s="10">
        <v>101.000000000008</v>
      </c>
      <c r="T4520" s="10" t="s">
        <v>59</v>
      </c>
      <c r="U4520" s="22">
        <v>4615</v>
      </c>
      <c r="V4520" s="10">
        <v>19831</v>
      </c>
      <c r="W4520" s="22">
        <v>1.07</v>
      </c>
    </row>
    <row r="4521" spans="1:23" s="5" customFormat="1" x14ac:dyDescent="0.3">
      <c r="A4521" s="20">
        <v>4519</v>
      </c>
      <c r="C4521" s="11" t="s">
        <v>158</v>
      </c>
      <c r="E4521" s="10">
        <v>96884997118.307007</v>
      </c>
      <c r="F4521" s="10">
        <v>5</v>
      </c>
      <c r="G4521" s="22">
        <f t="shared" si="541"/>
        <v>1.0932449641726871E+36</v>
      </c>
      <c r="H4521" s="22">
        <f t="shared" si="539"/>
        <v>133136626.45406407</v>
      </c>
      <c r="I4521" s="22">
        <f t="shared" si="540"/>
        <v>3.3962333812738656E+22</v>
      </c>
      <c r="J4521" s="10">
        <v>1</v>
      </c>
      <c r="K4521" s="10">
        <v>11</v>
      </c>
      <c r="L4521" s="10">
        <v>5</v>
      </c>
      <c r="M4521" s="10">
        <v>10000</v>
      </c>
      <c r="N4521" s="10">
        <v>10000</v>
      </c>
      <c r="O4521" s="10">
        <v>30</v>
      </c>
      <c r="P4521" s="10" t="b">
        <v>1</v>
      </c>
      <c r="Q4521" s="10">
        <v>0</v>
      </c>
      <c r="R4521" s="10" t="b">
        <v>0</v>
      </c>
      <c r="S4521" s="10">
        <v>101.000000000008</v>
      </c>
      <c r="T4521" s="10" t="s">
        <v>59</v>
      </c>
      <c r="U4521" s="22">
        <v>4616</v>
      </c>
      <c r="V4521" s="10">
        <v>19838</v>
      </c>
      <c r="W4521" s="22">
        <v>1.07</v>
      </c>
    </row>
    <row r="4522" spans="1:23" s="5" customFormat="1" x14ac:dyDescent="0.3">
      <c r="A4522" s="20">
        <v>4520</v>
      </c>
      <c r="C4522" s="11" t="s">
        <v>158</v>
      </c>
      <c r="E4522" s="10">
        <v>96884997118.307007</v>
      </c>
      <c r="F4522" s="10">
        <v>5</v>
      </c>
      <c r="G4522" s="22">
        <f t="shared" si="541"/>
        <v>1.095632653611672E+36</v>
      </c>
      <c r="H4522" s="22">
        <f t="shared" si="539"/>
        <v>133199567.99337387</v>
      </c>
      <c r="I4522" s="22">
        <f t="shared" si="540"/>
        <v>3.4008068509358424E+22</v>
      </c>
      <c r="J4522" s="10">
        <v>1</v>
      </c>
      <c r="K4522" s="10">
        <v>11</v>
      </c>
      <c r="L4522" s="10">
        <v>5</v>
      </c>
      <c r="M4522" s="10">
        <v>10000</v>
      </c>
      <c r="N4522" s="10">
        <v>10000</v>
      </c>
      <c r="O4522" s="10">
        <v>30</v>
      </c>
      <c r="P4522" s="10" t="b">
        <v>1</v>
      </c>
      <c r="Q4522" s="10">
        <v>0</v>
      </c>
      <c r="R4522" s="10" t="b">
        <v>0</v>
      </c>
      <c r="S4522" s="10">
        <v>101.000000000008</v>
      </c>
      <c r="T4522" s="10" t="s">
        <v>59</v>
      </c>
      <c r="U4522" s="22">
        <v>4617</v>
      </c>
      <c r="V4522" s="10">
        <v>19845</v>
      </c>
      <c r="W4522" s="22">
        <v>1.07</v>
      </c>
    </row>
    <row r="4523" spans="1:23" s="5" customFormat="1" x14ac:dyDescent="0.3">
      <c r="A4523" s="20">
        <v>4521</v>
      </c>
      <c r="C4523" s="11" t="s">
        <v>158</v>
      </c>
      <c r="E4523" s="10">
        <v>96884997118.307007</v>
      </c>
      <c r="F4523" s="10">
        <v>5</v>
      </c>
      <c r="G4523" s="22">
        <f t="shared" si="541"/>
        <v>1.098025027934543E+36</v>
      </c>
      <c r="H4523" s="22">
        <f t="shared" si="539"/>
        <v>133262525.38409774</v>
      </c>
      <c r="I4523" s="22">
        <f t="shared" si="540"/>
        <v>3.4053854656074502E+22</v>
      </c>
      <c r="J4523" s="10">
        <v>1</v>
      </c>
      <c r="K4523" s="10">
        <v>11</v>
      </c>
      <c r="L4523" s="10">
        <v>5</v>
      </c>
      <c r="M4523" s="10">
        <v>10000</v>
      </c>
      <c r="N4523" s="10">
        <v>10000</v>
      </c>
      <c r="O4523" s="10">
        <v>30</v>
      </c>
      <c r="P4523" s="10" t="b">
        <v>1</v>
      </c>
      <c r="Q4523" s="10">
        <v>0</v>
      </c>
      <c r="R4523" s="10" t="b">
        <v>0</v>
      </c>
      <c r="S4523" s="10">
        <v>101.000000000008</v>
      </c>
      <c r="T4523" s="10" t="s">
        <v>59</v>
      </c>
      <c r="U4523" s="22">
        <v>4618</v>
      </c>
      <c r="V4523" s="10">
        <v>19852</v>
      </c>
      <c r="W4523" s="22">
        <v>1.07</v>
      </c>
    </row>
    <row r="4524" spans="1:23" s="5" customFormat="1" x14ac:dyDescent="0.3">
      <c r="A4524" s="20">
        <v>4522</v>
      </c>
      <c r="C4524" s="11" t="s">
        <v>158</v>
      </c>
      <c r="E4524" s="10">
        <v>96884997118.307007</v>
      </c>
      <c r="F4524" s="10">
        <v>5</v>
      </c>
      <c r="G4524" s="22">
        <f t="shared" si="541"/>
        <v>1.1004220952941764E+36</v>
      </c>
      <c r="H4524" s="22">
        <f t="shared" si="539"/>
        <v>133325498.62672547</v>
      </c>
      <c r="I4524" s="22">
        <f t="shared" si="540"/>
        <v>3.4099692299366401E+22</v>
      </c>
      <c r="J4524" s="10">
        <v>1</v>
      </c>
      <c r="K4524" s="10">
        <v>11</v>
      </c>
      <c r="L4524" s="10">
        <v>5</v>
      </c>
      <c r="M4524" s="10">
        <v>10000</v>
      </c>
      <c r="N4524" s="10">
        <v>10000</v>
      </c>
      <c r="O4524" s="10">
        <v>30</v>
      </c>
      <c r="P4524" s="10" t="b">
        <v>1</v>
      </c>
      <c r="Q4524" s="10">
        <v>0</v>
      </c>
      <c r="R4524" s="10" t="b">
        <v>0</v>
      </c>
      <c r="S4524" s="10">
        <v>101.000000000008</v>
      </c>
      <c r="T4524" s="10" t="s">
        <v>59</v>
      </c>
      <c r="U4524" s="22">
        <v>4619</v>
      </c>
      <c r="V4524" s="10">
        <v>19859</v>
      </c>
      <c r="W4524" s="22">
        <v>1.07</v>
      </c>
    </row>
    <row r="4525" spans="1:23" s="5" customFormat="1" x14ac:dyDescent="0.3">
      <c r="A4525" s="20">
        <v>4523</v>
      </c>
      <c r="C4525" s="11" t="s">
        <v>158</v>
      </c>
      <c r="E4525" s="10">
        <v>96884997118.307007</v>
      </c>
      <c r="F4525" s="10">
        <v>5</v>
      </c>
      <c r="G4525" s="22">
        <f t="shared" si="541"/>
        <v>1.1028238638558906E+36</v>
      </c>
      <c r="H4525" s="22">
        <f t="shared" si="539"/>
        <v>133388487.72174941</v>
      </c>
      <c r="I4525" s="22">
        <f t="shared" si="540"/>
        <v>3.4145581485747339E+22</v>
      </c>
      <c r="J4525" s="10">
        <v>1</v>
      </c>
      <c r="K4525" s="10">
        <v>11</v>
      </c>
      <c r="L4525" s="10">
        <v>5</v>
      </c>
      <c r="M4525" s="10">
        <v>10000</v>
      </c>
      <c r="N4525" s="10">
        <v>10000</v>
      </c>
      <c r="O4525" s="10">
        <v>30</v>
      </c>
      <c r="P4525" s="10" t="b">
        <v>1</v>
      </c>
      <c r="Q4525" s="10">
        <v>0</v>
      </c>
      <c r="R4525" s="10" t="b">
        <v>0</v>
      </c>
      <c r="S4525" s="10">
        <v>101.000000000008</v>
      </c>
      <c r="T4525" s="10" t="s">
        <v>59</v>
      </c>
      <c r="U4525" s="22">
        <v>4620</v>
      </c>
      <c r="V4525" s="10">
        <v>19866</v>
      </c>
      <c r="W4525" s="22">
        <v>1.07</v>
      </c>
    </row>
    <row r="4526" spans="1:23" s="5" customFormat="1" x14ac:dyDescent="0.3">
      <c r="A4526" s="20">
        <v>4524</v>
      </c>
      <c r="C4526" s="11" t="s">
        <v>158</v>
      </c>
      <c r="E4526" s="10">
        <v>96884997118.307007</v>
      </c>
      <c r="F4526" s="10">
        <v>5</v>
      </c>
      <c r="G4526" s="22">
        <f t="shared" si="541"/>
        <v>1.1052303417973373E+36</v>
      </c>
      <c r="H4526" s="22">
        <f t="shared" si="539"/>
        <v>133451492.66965933</v>
      </c>
      <c r="I4526" s="22">
        <f t="shared" si="540"/>
        <v>3.4191522261759649E+22</v>
      </c>
      <c r="J4526" s="10">
        <v>1</v>
      </c>
      <c r="K4526" s="10">
        <v>11</v>
      </c>
      <c r="L4526" s="10">
        <v>5</v>
      </c>
      <c r="M4526" s="10">
        <v>10000</v>
      </c>
      <c r="N4526" s="10">
        <v>10000</v>
      </c>
      <c r="O4526" s="10">
        <v>30</v>
      </c>
      <c r="P4526" s="10" t="b">
        <v>1</v>
      </c>
      <c r="Q4526" s="10">
        <v>0</v>
      </c>
      <c r="R4526" s="10" t="b">
        <v>0</v>
      </c>
      <c r="S4526" s="10">
        <v>101.000000000008</v>
      </c>
      <c r="T4526" s="10" t="s">
        <v>59</v>
      </c>
      <c r="U4526" s="22">
        <v>4621</v>
      </c>
      <c r="V4526" s="10">
        <v>19873</v>
      </c>
      <c r="W4526" s="22">
        <v>1.07</v>
      </c>
    </row>
    <row r="4527" spans="1:23" s="5" customFormat="1" x14ac:dyDescent="0.3">
      <c r="A4527" s="20">
        <v>4525</v>
      </c>
      <c r="C4527" s="11" t="s">
        <v>158</v>
      </c>
      <c r="E4527" s="10">
        <v>96884997118.307007</v>
      </c>
      <c r="F4527" s="10">
        <v>5</v>
      </c>
      <c r="G4527" s="22">
        <f t="shared" si="541"/>
        <v>1.1076415373086422E+36</v>
      </c>
      <c r="H4527" s="22">
        <f t="shared" si="539"/>
        <v>133514513.4709461</v>
      </c>
      <c r="I4527" s="22">
        <f t="shared" si="540"/>
        <v>3.4237514673979402E+22</v>
      </c>
      <c r="J4527" s="10">
        <v>1</v>
      </c>
      <c r="K4527" s="10">
        <v>11</v>
      </c>
      <c r="L4527" s="10">
        <v>5</v>
      </c>
      <c r="M4527" s="10">
        <v>10000</v>
      </c>
      <c r="N4527" s="10">
        <v>10000</v>
      </c>
      <c r="O4527" s="10">
        <v>30</v>
      </c>
      <c r="P4527" s="10" t="b">
        <v>1</v>
      </c>
      <c r="Q4527" s="10">
        <v>0</v>
      </c>
      <c r="R4527" s="10" t="b">
        <v>0</v>
      </c>
      <c r="S4527" s="10">
        <v>101.000000000008</v>
      </c>
      <c r="T4527" s="10" t="s">
        <v>59</v>
      </c>
      <c r="U4527" s="22">
        <v>4622</v>
      </c>
      <c r="V4527" s="10">
        <v>19880</v>
      </c>
      <c r="W4527" s="22">
        <v>1.07</v>
      </c>
    </row>
    <row r="4528" spans="1:23" s="5" customFormat="1" x14ac:dyDescent="0.3">
      <c r="A4528" s="20">
        <v>4526</v>
      </c>
      <c r="C4528" s="11" t="s">
        <v>158</v>
      </c>
      <c r="E4528" s="10">
        <v>96884997118.307007</v>
      </c>
      <c r="F4528" s="10">
        <v>5</v>
      </c>
      <c r="G4528" s="22">
        <f t="shared" si="541"/>
        <v>1.1100574585923275E+36</v>
      </c>
      <c r="H4528" s="22">
        <f t="shared" si="539"/>
        <v>133577550.12610039</v>
      </c>
      <c r="I4528" s="22">
        <f t="shared" si="540"/>
        <v>3.4283558769014226E+22</v>
      </c>
      <c r="J4528" s="10">
        <v>1</v>
      </c>
      <c r="K4528" s="10">
        <v>11</v>
      </c>
      <c r="L4528" s="10">
        <v>5</v>
      </c>
      <c r="M4528" s="10">
        <v>10000</v>
      </c>
      <c r="N4528" s="10">
        <v>10000</v>
      </c>
      <c r="O4528" s="10">
        <v>30</v>
      </c>
      <c r="P4528" s="10" t="b">
        <v>1</v>
      </c>
      <c r="Q4528" s="10">
        <v>0</v>
      </c>
      <c r="R4528" s="10" t="b">
        <v>0</v>
      </c>
      <c r="S4528" s="10">
        <v>101.000000000008</v>
      </c>
      <c r="T4528" s="10" t="s">
        <v>59</v>
      </c>
      <c r="U4528" s="22">
        <v>4623</v>
      </c>
      <c r="V4528" s="10">
        <v>19887</v>
      </c>
      <c r="W4528" s="22">
        <v>1.07</v>
      </c>
    </row>
    <row r="4529" spans="1:23" s="5" customFormat="1" x14ac:dyDescent="0.3">
      <c r="A4529" s="20">
        <v>4527</v>
      </c>
      <c r="C4529" s="11" t="s">
        <v>158</v>
      </c>
      <c r="E4529" s="10">
        <v>96884997118.307007</v>
      </c>
      <c r="F4529" s="10">
        <v>5</v>
      </c>
      <c r="G4529" s="22">
        <f t="shared" si="541"/>
        <v>1.1124781138633272E+36</v>
      </c>
      <c r="H4529" s="22">
        <f t="shared" si="539"/>
        <v>133640602.6356125</v>
      </c>
      <c r="I4529" s="22">
        <f t="shared" si="540"/>
        <v>3.4329654593501849E+22</v>
      </c>
      <c r="J4529" s="10">
        <v>1</v>
      </c>
      <c r="K4529" s="10">
        <v>11</v>
      </c>
      <c r="L4529" s="10">
        <v>5</v>
      </c>
      <c r="M4529" s="10">
        <v>10000</v>
      </c>
      <c r="N4529" s="10">
        <v>10000</v>
      </c>
      <c r="O4529" s="10">
        <v>30</v>
      </c>
      <c r="P4529" s="10" t="b">
        <v>1</v>
      </c>
      <c r="Q4529" s="10">
        <v>0</v>
      </c>
      <c r="R4529" s="10" t="b">
        <v>0</v>
      </c>
      <c r="S4529" s="10">
        <v>101.000000000008</v>
      </c>
      <c r="T4529" s="10" t="s">
        <v>59</v>
      </c>
      <c r="U4529" s="22">
        <v>4624</v>
      </c>
      <c r="V4529" s="10">
        <v>19894</v>
      </c>
      <c r="W4529" s="22">
        <v>1.07</v>
      </c>
    </row>
    <row r="4530" spans="1:23" s="5" customFormat="1" x14ac:dyDescent="0.3">
      <c r="A4530" s="20">
        <v>4528</v>
      </c>
      <c r="C4530" s="11" t="s">
        <v>158</v>
      </c>
      <c r="E4530" s="10">
        <v>96884997118.307007</v>
      </c>
      <c r="F4530" s="10">
        <v>5</v>
      </c>
      <c r="G4530" s="22">
        <f t="shared" si="541"/>
        <v>1.1149035113491136E+36</v>
      </c>
      <c r="H4530" s="22">
        <f t="shared" si="539"/>
        <v>133703670.99997303</v>
      </c>
      <c r="I4530" s="22">
        <f t="shared" si="540"/>
        <v>3.4375802194114048E+22</v>
      </c>
      <c r="J4530" s="10">
        <v>1</v>
      </c>
      <c r="K4530" s="10">
        <v>11</v>
      </c>
      <c r="L4530" s="10">
        <v>5</v>
      </c>
      <c r="M4530" s="10">
        <v>10000</v>
      </c>
      <c r="N4530" s="10">
        <v>10000</v>
      </c>
      <c r="O4530" s="10">
        <v>30</v>
      </c>
      <c r="P4530" s="10" t="b">
        <v>1</v>
      </c>
      <c r="Q4530" s="10">
        <v>0</v>
      </c>
      <c r="R4530" s="10" t="b">
        <v>0</v>
      </c>
      <c r="S4530" s="10">
        <v>101.000000000008</v>
      </c>
      <c r="T4530" s="10" t="s">
        <v>59</v>
      </c>
      <c r="U4530" s="22">
        <v>4625</v>
      </c>
      <c r="V4530" s="10">
        <v>19901</v>
      </c>
      <c r="W4530" s="22">
        <v>1.07</v>
      </c>
    </row>
    <row r="4531" spans="1:23" s="5" customFormat="1" x14ac:dyDescent="0.3">
      <c r="A4531" s="20">
        <v>4529</v>
      </c>
      <c r="C4531" s="11" t="s">
        <v>158</v>
      </c>
      <c r="E4531" s="10">
        <v>96884997118.307007</v>
      </c>
      <c r="F4531" s="10">
        <v>5</v>
      </c>
      <c r="G4531" s="22">
        <f t="shared" si="541"/>
        <v>1.1173336592895557E+36</v>
      </c>
      <c r="H4531" s="22">
        <f t="shared" ref="H4531:H4594" si="542">(A4531^2.14+50+50*A4531)*2</f>
        <v>133766755.21967128</v>
      </c>
      <c r="I4531" s="22">
        <f t="shared" ref="I4531:I4594" si="543">(A4531^6.082+A4531^4+1000*A4531+100)*2</f>
        <v>3.4422001617552701E+22</v>
      </c>
      <c r="J4531" s="10">
        <v>1</v>
      </c>
      <c r="K4531" s="10">
        <v>11</v>
      </c>
      <c r="L4531" s="10">
        <v>5</v>
      </c>
      <c r="M4531" s="10">
        <v>10000</v>
      </c>
      <c r="N4531" s="10">
        <v>10000</v>
      </c>
      <c r="O4531" s="10">
        <v>30</v>
      </c>
      <c r="P4531" s="10" t="b">
        <v>1</v>
      </c>
      <c r="Q4531" s="10">
        <v>0</v>
      </c>
      <c r="R4531" s="10" t="b">
        <v>0</v>
      </c>
      <c r="S4531" s="10">
        <v>101.000000000008</v>
      </c>
      <c r="T4531" s="10" t="s">
        <v>59</v>
      </c>
      <c r="U4531" s="22">
        <v>4626</v>
      </c>
      <c r="V4531" s="10">
        <v>19908</v>
      </c>
      <c r="W4531" s="22">
        <v>1.07</v>
      </c>
    </row>
    <row r="4532" spans="1:23" s="5" customFormat="1" x14ac:dyDescent="0.3">
      <c r="A4532" s="20">
        <v>4530</v>
      </c>
      <c r="C4532" s="11" t="s">
        <v>158</v>
      </c>
      <c r="E4532" s="10">
        <v>96884997118.307007</v>
      </c>
      <c r="F4532" s="10">
        <v>5</v>
      </c>
      <c r="G4532" s="22">
        <f t="shared" si="541"/>
        <v>1.1197685659370932E+36</v>
      </c>
      <c r="H4532" s="22">
        <f t="shared" si="542"/>
        <v>133829855.29519916</v>
      </c>
      <c r="I4532" s="22">
        <f t="shared" si="543"/>
        <v>3.4468252910552298E+22</v>
      </c>
      <c r="J4532" s="10">
        <v>1</v>
      </c>
      <c r="K4532" s="10">
        <v>11</v>
      </c>
      <c r="L4532" s="10">
        <v>5</v>
      </c>
      <c r="M4532" s="10">
        <v>10000</v>
      </c>
      <c r="N4532" s="10">
        <v>10000</v>
      </c>
      <c r="O4532" s="10">
        <v>30</v>
      </c>
      <c r="P4532" s="10" t="b">
        <v>1</v>
      </c>
      <c r="Q4532" s="10">
        <v>0</v>
      </c>
      <c r="R4532" s="10" t="b">
        <v>0</v>
      </c>
      <c r="S4532" s="10">
        <v>101.000000000008</v>
      </c>
      <c r="T4532" s="10" t="s">
        <v>59</v>
      </c>
      <c r="U4532" s="22">
        <v>4627</v>
      </c>
      <c r="V4532" s="10">
        <v>19915</v>
      </c>
      <c r="W4532" s="22">
        <v>1.07</v>
      </c>
    </row>
    <row r="4533" spans="1:23" s="5" customFormat="1" x14ac:dyDescent="0.3">
      <c r="A4533" s="20">
        <v>4531</v>
      </c>
      <c r="C4533" s="11" t="s">
        <v>158</v>
      </c>
      <c r="E4533" s="10">
        <v>96884997118.307007</v>
      </c>
      <c r="F4533" s="10">
        <v>5</v>
      </c>
      <c r="G4533" s="22">
        <f t="shared" si="541"/>
        <v>1.1222082395566258E+36</v>
      </c>
      <c r="H4533" s="22">
        <f t="shared" si="542"/>
        <v>133892971.22704585</v>
      </c>
      <c r="I4533" s="22">
        <f t="shared" si="543"/>
        <v>3.4514556119879174E+22</v>
      </c>
      <c r="J4533" s="10">
        <v>1</v>
      </c>
      <c r="K4533" s="10">
        <v>11</v>
      </c>
      <c r="L4533" s="10">
        <v>5</v>
      </c>
      <c r="M4533" s="10">
        <v>10000</v>
      </c>
      <c r="N4533" s="10">
        <v>10000</v>
      </c>
      <c r="O4533" s="10">
        <v>30</v>
      </c>
      <c r="P4533" s="10" t="b">
        <v>1</v>
      </c>
      <c r="Q4533" s="10">
        <v>0</v>
      </c>
      <c r="R4533" s="10" t="b">
        <v>0</v>
      </c>
      <c r="S4533" s="10">
        <v>101.000000000008</v>
      </c>
      <c r="T4533" s="10" t="s">
        <v>59</v>
      </c>
      <c r="U4533" s="22">
        <v>4628</v>
      </c>
      <c r="V4533" s="10">
        <v>19922</v>
      </c>
      <c r="W4533" s="22">
        <v>1.07</v>
      </c>
    </row>
    <row r="4534" spans="1:23" s="5" customFormat="1" x14ac:dyDescent="0.3">
      <c r="A4534" s="20">
        <v>4532</v>
      </c>
      <c r="C4534" s="11" t="s">
        <v>158</v>
      </c>
      <c r="E4534" s="10">
        <v>96884997118.307007</v>
      </c>
      <c r="F4534" s="10">
        <v>5</v>
      </c>
      <c r="G4534" s="22">
        <f t="shared" si="541"/>
        <v>1.1246526884255607E+36</v>
      </c>
      <c r="H4534" s="22">
        <f t="shared" si="542"/>
        <v>133956103.0157008</v>
      </c>
      <c r="I4534" s="22">
        <f t="shared" si="543"/>
        <v>3.4560911292330571E+22</v>
      </c>
      <c r="J4534" s="10">
        <v>1</v>
      </c>
      <c r="K4534" s="10">
        <v>11</v>
      </c>
      <c r="L4534" s="10">
        <v>5</v>
      </c>
      <c r="M4534" s="10">
        <v>10000</v>
      </c>
      <c r="N4534" s="10">
        <v>10000</v>
      </c>
      <c r="O4534" s="10">
        <v>30</v>
      </c>
      <c r="P4534" s="10" t="b">
        <v>1</v>
      </c>
      <c r="Q4534" s="10">
        <v>0</v>
      </c>
      <c r="R4534" s="10" t="b">
        <v>0</v>
      </c>
      <c r="S4534" s="10">
        <v>101.000000000008</v>
      </c>
      <c r="T4534" s="10" t="s">
        <v>59</v>
      </c>
      <c r="U4534" s="22">
        <v>4629</v>
      </c>
      <c r="V4534" s="10">
        <v>19929</v>
      </c>
      <c r="W4534" s="22">
        <v>1.07</v>
      </c>
    </row>
    <row r="4535" spans="1:23" s="5" customFormat="1" x14ac:dyDescent="0.3">
      <c r="A4535" s="20">
        <v>4533</v>
      </c>
      <c r="C4535" s="11" t="s">
        <v>158</v>
      </c>
      <c r="E4535" s="10">
        <v>96884997118.307007</v>
      </c>
      <c r="F4535" s="10">
        <v>5</v>
      </c>
      <c r="G4535" s="22">
        <f t="shared" si="541"/>
        <v>1.1271019208338927E+36</v>
      </c>
      <c r="H4535" s="22">
        <f t="shared" si="542"/>
        <v>134019250.66165455</v>
      </c>
      <c r="I4535" s="22">
        <f t="shared" si="543"/>
        <v>3.4607318474736599E+22</v>
      </c>
      <c r="J4535" s="10">
        <v>1</v>
      </c>
      <c r="K4535" s="10">
        <v>11</v>
      </c>
      <c r="L4535" s="10">
        <v>5</v>
      </c>
      <c r="M4535" s="10">
        <v>10000</v>
      </c>
      <c r="N4535" s="10">
        <v>10000</v>
      </c>
      <c r="O4535" s="10">
        <v>30</v>
      </c>
      <c r="P4535" s="10" t="b">
        <v>1</v>
      </c>
      <c r="Q4535" s="10">
        <v>0</v>
      </c>
      <c r="R4535" s="10" t="b">
        <v>0</v>
      </c>
      <c r="S4535" s="10">
        <v>101.000000000008</v>
      </c>
      <c r="T4535" s="10" t="s">
        <v>59</v>
      </c>
      <c r="U4535" s="22">
        <v>4630</v>
      </c>
      <c r="V4535" s="10">
        <v>19936</v>
      </c>
      <c r="W4535" s="22">
        <v>1.07</v>
      </c>
    </row>
    <row r="4536" spans="1:23" s="5" customFormat="1" x14ac:dyDescent="0.3">
      <c r="A4536" s="20">
        <v>4534</v>
      </c>
      <c r="C4536" s="11" t="s">
        <v>158</v>
      </c>
      <c r="E4536" s="10">
        <v>96884997118.307007</v>
      </c>
      <c r="F4536" s="10">
        <v>5</v>
      </c>
      <c r="G4536" s="22">
        <f t="shared" si="541"/>
        <v>1.1295559450841564E+36</v>
      </c>
      <c r="H4536" s="22">
        <f t="shared" si="542"/>
        <v>134082414.16539636</v>
      </c>
      <c r="I4536" s="22">
        <f t="shared" si="543"/>
        <v>3.4653777713959014E+22</v>
      </c>
      <c r="J4536" s="10">
        <v>1</v>
      </c>
      <c r="K4536" s="10">
        <v>11</v>
      </c>
      <c r="L4536" s="10">
        <v>5</v>
      </c>
      <c r="M4536" s="10">
        <v>10000</v>
      </c>
      <c r="N4536" s="10">
        <v>10000</v>
      </c>
      <c r="O4536" s="10">
        <v>30</v>
      </c>
      <c r="P4536" s="10" t="b">
        <v>1</v>
      </c>
      <c r="Q4536" s="10">
        <v>0</v>
      </c>
      <c r="R4536" s="10" t="b">
        <v>0</v>
      </c>
      <c r="S4536" s="10">
        <v>101.000000000008</v>
      </c>
      <c r="T4536" s="10" t="s">
        <v>59</v>
      </c>
      <c r="U4536" s="22">
        <v>4631</v>
      </c>
      <c r="V4536" s="10">
        <v>19943</v>
      </c>
      <c r="W4536" s="22">
        <v>1.07</v>
      </c>
    </row>
    <row r="4537" spans="1:23" s="5" customFormat="1" x14ac:dyDescent="0.3">
      <c r="A4537" s="20">
        <v>4535</v>
      </c>
      <c r="C4537" s="11" t="s">
        <v>158</v>
      </c>
      <c r="E4537" s="10">
        <v>96884997118.307007</v>
      </c>
      <c r="F4537" s="10">
        <v>5</v>
      </c>
      <c r="G4537" s="22">
        <f t="shared" si="541"/>
        <v>1.1320147694914746E+36</v>
      </c>
      <c r="H4537" s="22">
        <f t="shared" si="542"/>
        <v>134145593.52741666</v>
      </c>
      <c r="I4537" s="22">
        <f t="shared" si="543"/>
        <v>3.4700289056891254E+22</v>
      </c>
      <c r="J4537" s="10">
        <v>1</v>
      </c>
      <c r="K4537" s="10">
        <v>11</v>
      </c>
      <c r="L4537" s="10">
        <v>5</v>
      </c>
      <c r="M4537" s="10">
        <v>10000</v>
      </c>
      <c r="N4537" s="10">
        <v>10000</v>
      </c>
      <c r="O4537" s="10">
        <v>30</v>
      </c>
      <c r="P4537" s="10" t="b">
        <v>1</v>
      </c>
      <c r="Q4537" s="10">
        <v>0</v>
      </c>
      <c r="R4537" s="10" t="b">
        <v>0</v>
      </c>
      <c r="S4537" s="10">
        <v>101.000000000008</v>
      </c>
      <c r="T4537" s="10" t="s">
        <v>59</v>
      </c>
      <c r="U4537" s="22">
        <v>4632</v>
      </c>
      <c r="V4537" s="10">
        <v>19950</v>
      </c>
      <c r="W4537" s="22">
        <v>1.07</v>
      </c>
    </row>
    <row r="4538" spans="1:23" s="5" customFormat="1" x14ac:dyDescent="0.3">
      <c r="A4538" s="20">
        <v>4536</v>
      </c>
      <c r="C4538" s="11" t="s">
        <v>158</v>
      </c>
      <c r="E4538" s="10">
        <v>96884997118.307007</v>
      </c>
      <c r="F4538" s="10">
        <v>5</v>
      </c>
      <c r="G4538" s="22">
        <f t="shared" si="541"/>
        <v>1.1344784023835254E+36</v>
      </c>
      <c r="H4538" s="22">
        <f t="shared" si="542"/>
        <v>134208788.7482051</v>
      </c>
      <c r="I4538" s="22">
        <f t="shared" si="543"/>
        <v>3.4746852550458418E+22</v>
      </c>
      <c r="J4538" s="10">
        <v>1</v>
      </c>
      <c r="K4538" s="10">
        <v>11</v>
      </c>
      <c r="L4538" s="10">
        <v>5</v>
      </c>
      <c r="M4538" s="10">
        <v>10000</v>
      </c>
      <c r="N4538" s="10">
        <v>10000</v>
      </c>
      <c r="O4538" s="10">
        <v>30</v>
      </c>
      <c r="P4538" s="10" t="b">
        <v>1</v>
      </c>
      <c r="Q4538" s="10">
        <v>0</v>
      </c>
      <c r="R4538" s="10" t="b">
        <v>0</v>
      </c>
      <c r="S4538" s="10">
        <v>101.000000000008</v>
      </c>
      <c r="T4538" s="10" t="s">
        <v>59</v>
      </c>
      <c r="U4538" s="22">
        <v>4633</v>
      </c>
      <c r="V4538" s="10">
        <v>19957</v>
      </c>
      <c r="W4538" s="22">
        <v>1.07</v>
      </c>
    </row>
    <row r="4539" spans="1:23" s="5" customFormat="1" x14ac:dyDescent="0.3">
      <c r="A4539" s="20">
        <v>4537</v>
      </c>
      <c r="C4539" s="11" t="s">
        <v>158</v>
      </c>
      <c r="E4539" s="10">
        <v>96884997118.307007</v>
      </c>
      <c r="F4539" s="10">
        <v>5</v>
      </c>
      <c r="G4539" s="22">
        <f t="shared" si="541"/>
        <v>1.1369468521006076E+36</v>
      </c>
      <c r="H4539" s="22">
        <f t="shared" si="542"/>
        <v>134271999.82825053</v>
      </c>
      <c r="I4539" s="22">
        <f t="shared" si="543"/>
        <v>3.4793468241618055E+22</v>
      </c>
      <c r="J4539" s="10">
        <v>1</v>
      </c>
      <c r="K4539" s="10">
        <v>11</v>
      </c>
      <c r="L4539" s="10">
        <v>5</v>
      </c>
      <c r="M4539" s="10">
        <v>10000</v>
      </c>
      <c r="N4539" s="10">
        <v>10000</v>
      </c>
      <c r="O4539" s="10">
        <v>30</v>
      </c>
      <c r="P4539" s="10" t="b">
        <v>1</v>
      </c>
      <c r="Q4539" s="10">
        <v>0</v>
      </c>
      <c r="R4539" s="10" t="b">
        <v>0</v>
      </c>
      <c r="S4539" s="10">
        <v>101.000000000008</v>
      </c>
      <c r="T4539" s="10" t="s">
        <v>59</v>
      </c>
      <c r="U4539" s="22">
        <v>4634</v>
      </c>
      <c r="V4539" s="10">
        <v>19964</v>
      </c>
      <c r="W4539" s="22">
        <v>1.07</v>
      </c>
    </row>
    <row r="4540" spans="1:23" s="5" customFormat="1" x14ac:dyDescent="0.3">
      <c r="A4540" s="20">
        <v>4538</v>
      </c>
      <c r="C4540" s="11" t="s">
        <v>158</v>
      </c>
      <c r="E4540" s="10">
        <v>96884997118.307007</v>
      </c>
      <c r="F4540" s="10">
        <v>5</v>
      </c>
      <c r="G4540" s="22">
        <f t="shared" si="541"/>
        <v>1.1394201269956885E+36</v>
      </c>
      <c r="H4540" s="22">
        <f t="shared" si="542"/>
        <v>134335226.76804334</v>
      </c>
      <c r="I4540" s="22">
        <f t="shared" si="543"/>
        <v>3.4840136177359641E+22</v>
      </c>
      <c r="J4540" s="10">
        <v>1</v>
      </c>
      <c r="K4540" s="10">
        <v>11</v>
      </c>
      <c r="L4540" s="10">
        <v>5</v>
      </c>
      <c r="M4540" s="10">
        <v>10000</v>
      </c>
      <c r="N4540" s="10">
        <v>10000</v>
      </c>
      <c r="O4540" s="10">
        <v>30</v>
      </c>
      <c r="P4540" s="10" t="b">
        <v>1</v>
      </c>
      <c r="Q4540" s="10">
        <v>0</v>
      </c>
      <c r="R4540" s="10" t="b">
        <v>0</v>
      </c>
      <c r="S4540" s="10">
        <v>101.000000000008</v>
      </c>
      <c r="T4540" s="10" t="s">
        <v>59</v>
      </c>
      <c r="U4540" s="22">
        <v>4635</v>
      </c>
      <c r="V4540" s="10">
        <v>19971</v>
      </c>
      <c r="W4540" s="22">
        <v>1.07</v>
      </c>
    </row>
    <row r="4541" spans="1:23" s="5" customFormat="1" x14ac:dyDescent="0.3">
      <c r="A4541" s="20">
        <v>4539</v>
      </c>
      <c r="C4541" s="11" t="s">
        <v>158</v>
      </c>
      <c r="E4541" s="10">
        <v>96884997118.307007</v>
      </c>
      <c r="F4541" s="10">
        <v>5</v>
      </c>
      <c r="G4541" s="22">
        <f t="shared" si="541"/>
        <v>1.1418982354343073E+36</v>
      </c>
      <c r="H4541" s="22">
        <f t="shared" si="542"/>
        <v>134398469.56807178</v>
      </c>
      <c r="I4541" s="22">
        <f t="shared" si="543"/>
        <v>3.4886856404703635E+22</v>
      </c>
      <c r="J4541" s="10">
        <v>1</v>
      </c>
      <c r="K4541" s="10">
        <v>11</v>
      </c>
      <c r="L4541" s="10">
        <v>5</v>
      </c>
      <c r="M4541" s="10">
        <v>10000</v>
      </c>
      <c r="N4541" s="10">
        <v>10000</v>
      </c>
      <c r="O4541" s="10">
        <v>30</v>
      </c>
      <c r="P4541" s="10" t="b">
        <v>1</v>
      </c>
      <c r="Q4541" s="10">
        <v>0</v>
      </c>
      <c r="R4541" s="10" t="b">
        <v>0</v>
      </c>
      <c r="S4541" s="10">
        <v>101.000000000008</v>
      </c>
      <c r="T4541" s="10" t="s">
        <v>59</v>
      </c>
      <c r="U4541" s="22">
        <v>4636</v>
      </c>
      <c r="V4541" s="10">
        <v>19978</v>
      </c>
      <c r="W4541" s="22">
        <v>1.07</v>
      </c>
    </row>
    <row r="4542" spans="1:23" s="5" customFormat="1" x14ac:dyDescent="0.3">
      <c r="A4542" s="20">
        <v>4540</v>
      </c>
      <c r="C4542" s="11" t="s">
        <v>158</v>
      </c>
      <c r="E4542" s="10">
        <v>96884997118.307007</v>
      </c>
      <c r="F4542" s="10">
        <v>5</v>
      </c>
      <c r="G4542" s="22">
        <f t="shared" si="541"/>
        <v>1.1443811857946719E+36</v>
      </c>
      <c r="H4542" s="22">
        <f t="shared" si="542"/>
        <v>134461728.22882566</v>
      </c>
      <c r="I4542" s="22">
        <f t="shared" si="543"/>
        <v>3.4933628970703467E+22</v>
      </c>
      <c r="J4542" s="10">
        <v>1</v>
      </c>
      <c r="K4542" s="10">
        <v>11</v>
      </c>
      <c r="L4542" s="10">
        <v>5</v>
      </c>
      <c r="M4542" s="10">
        <v>10000</v>
      </c>
      <c r="N4542" s="10">
        <v>10000</v>
      </c>
      <c r="O4542" s="10">
        <v>30</v>
      </c>
      <c r="P4542" s="10" t="b">
        <v>1</v>
      </c>
      <c r="Q4542" s="10">
        <v>0</v>
      </c>
      <c r="R4542" s="10" t="b">
        <v>0</v>
      </c>
      <c r="S4542" s="10">
        <v>101.000000000008</v>
      </c>
      <c r="T4542" s="10" t="s">
        <v>59</v>
      </c>
      <c r="U4542" s="22">
        <v>4637</v>
      </c>
      <c r="V4542" s="10">
        <v>19985</v>
      </c>
      <c r="W4542" s="22">
        <v>1.07</v>
      </c>
    </row>
    <row r="4543" spans="1:23" s="5" customFormat="1" x14ac:dyDescent="0.3">
      <c r="A4543" s="20">
        <v>4541</v>
      </c>
      <c r="C4543" s="11" t="s">
        <v>158</v>
      </c>
      <c r="E4543" s="10">
        <v>96884997118.307007</v>
      </c>
      <c r="F4543" s="10">
        <v>5</v>
      </c>
      <c r="G4543" s="22">
        <f t="shared" si="541"/>
        <v>1.1468689864677077E+36</v>
      </c>
      <c r="H4543" s="22">
        <f t="shared" si="542"/>
        <v>134525002.75079396</v>
      </c>
      <c r="I4543" s="22">
        <f t="shared" si="543"/>
        <v>3.4980453922443786E+22</v>
      </c>
      <c r="J4543" s="10">
        <v>1</v>
      </c>
      <c r="K4543" s="10">
        <v>11</v>
      </c>
      <c r="L4543" s="10">
        <v>5</v>
      </c>
      <c r="M4543" s="10">
        <v>10000</v>
      </c>
      <c r="N4543" s="10">
        <v>10000</v>
      </c>
      <c r="O4543" s="10">
        <v>30</v>
      </c>
      <c r="P4543" s="10" t="b">
        <v>1</v>
      </c>
      <c r="Q4543" s="10">
        <v>0</v>
      </c>
      <c r="R4543" s="10" t="b">
        <v>0</v>
      </c>
      <c r="S4543" s="10">
        <v>101.000000000008</v>
      </c>
      <c r="T4543" s="10" t="s">
        <v>59</v>
      </c>
      <c r="U4543" s="22">
        <v>4638</v>
      </c>
      <c r="V4543" s="10">
        <v>19992</v>
      </c>
      <c r="W4543" s="22">
        <v>1.07</v>
      </c>
    </row>
    <row r="4544" spans="1:23" s="5" customFormat="1" x14ac:dyDescent="0.3">
      <c r="A4544" s="20">
        <v>4542</v>
      </c>
      <c r="C4544" s="11" t="s">
        <v>158</v>
      </c>
      <c r="E4544" s="10">
        <v>96884997118.307007</v>
      </c>
      <c r="F4544" s="10">
        <v>5</v>
      </c>
      <c r="G4544" s="22">
        <f t="shared" si="541"/>
        <v>1.1493616458569764E+36</v>
      </c>
      <c r="H4544" s="22">
        <f t="shared" si="542"/>
        <v>134588293.13446587</v>
      </c>
      <c r="I4544" s="22">
        <f t="shared" si="543"/>
        <v>3.5027331307042001E+22</v>
      </c>
      <c r="J4544" s="10">
        <v>1</v>
      </c>
      <c r="K4544" s="10">
        <v>11</v>
      </c>
      <c r="L4544" s="10">
        <v>5</v>
      </c>
      <c r="M4544" s="10">
        <v>10000</v>
      </c>
      <c r="N4544" s="10">
        <v>10000</v>
      </c>
      <c r="O4544" s="10">
        <v>30</v>
      </c>
      <c r="P4544" s="10" t="b">
        <v>1</v>
      </c>
      <c r="Q4544" s="10">
        <v>0</v>
      </c>
      <c r="R4544" s="10" t="b">
        <v>0</v>
      </c>
      <c r="S4544" s="10">
        <v>101.000000000008</v>
      </c>
      <c r="T4544" s="10" t="s">
        <v>59</v>
      </c>
      <c r="U4544" s="22">
        <v>4639</v>
      </c>
      <c r="V4544" s="10">
        <v>19999</v>
      </c>
      <c r="W4544" s="22">
        <v>1.07</v>
      </c>
    </row>
    <row r="4545" spans="1:23" s="5" customFormat="1" x14ac:dyDescent="0.3">
      <c r="A4545" s="20">
        <v>4543</v>
      </c>
      <c r="C4545" s="11" t="s">
        <v>158</v>
      </c>
      <c r="E4545" s="10">
        <v>96884997118.307007</v>
      </c>
      <c r="F4545" s="10">
        <v>5</v>
      </c>
      <c r="G4545" s="22">
        <f t="shared" si="541"/>
        <v>1.1518591723787901E+36</v>
      </c>
      <c r="H4545" s="22">
        <f t="shared" si="542"/>
        <v>134651599.38033062</v>
      </c>
      <c r="I4545" s="22">
        <f t="shared" si="543"/>
        <v>3.5074261171647279E+22</v>
      </c>
      <c r="J4545" s="10">
        <v>1</v>
      </c>
      <c r="K4545" s="10">
        <v>11</v>
      </c>
      <c r="L4545" s="10">
        <v>5</v>
      </c>
      <c r="M4545" s="10">
        <v>10000</v>
      </c>
      <c r="N4545" s="10">
        <v>10000</v>
      </c>
      <c r="O4545" s="10">
        <v>30</v>
      </c>
      <c r="P4545" s="10" t="b">
        <v>1</v>
      </c>
      <c r="Q4545" s="10">
        <v>0</v>
      </c>
      <c r="R4545" s="10" t="b">
        <v>0</v>
      </c>
      <c r="S4545" s="10">
        <v>101.000000000008</v>
      </c>
      <c r="T4545" s="10" t="s">
        <v>59</v>
      </c>
      <c r="U4545" s="22">
        <v>4640</v>
      </c>
      <c r="V4545" s="10">
        <v>20006</v>
      </c>
      <c r="W4545" s="22">
        <v>1.07</v>
      </c>
    </row>
    <row r="4546" spans="1:23" s="5" customFormat="1" x14ac:dyDescent="0.3">
      <c r="A4546" s="20">
        <v>4544</v>
      </c>
      <c r="C4546" s="11" t="s">
        <v>158</v>
      </c>
      <c r="E4546" s="10">
        <v>96884997118.307007</v>
      </c>
      <c r="F4546" s="10">
        <v>5</v>
      </c>
      <c r="G4546" s="22">
        <f t="shared" si="541"/>
        <v>1.1543615744621456E+36</v>
      </c>
      <c r="H4546" s="22">
        <f t="shared" si="542"/>
        <v>134714921.48887679</v>
      </c>
      <c r="I4546" s="22">
        <f t="shared" si="543"/>
        <v>3.51212435634403E+22</v>
      </c>
      <c r="J4546" s="10">
        <v>1</v>
      </c>
      <c r="K4546" s="10">
        <v>11</v>
      </c>
      <c r="L4546" s="10">
        <v>5</v>
      </c>
      <c r="M4546" s="10">
        <v>10000</v>
      </c>
      <c r="N4546" s="10">
        <v>10000</v>
      </c>
      <c r="O4546" s="10">
        <v>30</v>
      </c>
      <c r="P4546" s="10" t="b">
        <v>1</v>
      </c>
      <c r="Q4546" s="10">
        <v>0</v>
      </c>
      <c r="R4546" s="10" t="b">
        <v>0</v>
      </c>
      <c r="S4546" s="10">
        <v>101.000000000008</v>
      </c>
      <c r="T4546" s="10" t="s">
        <v>59</v>
      </c>
      <c r="U4546" s="22">
        <v>4641</v>
      </c>
      <c r="V4546" s="10">
        <v>20013</v>
      </c>
      <c r="W4546" s="22">
        <v>1.07</v>
      </c>
    </row>
    <row r="4547" spans="1:23" s="5" customFormat="1" x14ac:dyDescent="0.3">
      <c r="A4547" s="20">
        <v>4545</v>
      </c>
      <c r="C4547" s="11" t="s">
        <v>158</v>
      </c>
      <c r="E4547" s="10">
        <v>96884997118.307007</v>
      </c>
      <c r="F4547" s="10">
        <v>5</v>
      </c>
      <c r="G4547" s="22">
        <f t="shared" si="541"/>
        <v>1.15686886054879E+36</v>
      </c>
      <c r="H4547" s="22">
        <f t="shared" si="542"/>
        <v>134778259.4605929</v>
      </c>
      <c r="I4547" s="22">
        <f t="shared" si="543"/>
        <v>3.5168278529633786E+22</v>
      </c>
      <c r="J4547" s="10">
        <v>1</v>
      </c>
      <c r="K4547" s="10">
        <v>11</v>
      </c>
      <c r="L4547" s="10">
        <v>5</v>
      </c>
      <c r="M4547" s="10">
        <v>10000</v>
      </c>
      <c r="N4547" s="10">
        <v>10000</v>
      </c>
      <c r="O4547" s="10">
        <v>30</v>
      </c>
      <c r="P4547" s="10" t="b">
        <v>1</v>
      </c>
      <c r="Q4547" s="10">
        <v>0</v>
      </c>
      <c r="R4547" s="10" t="b">
        <v>0</v>
      </c>
      <c r="S4547" s="10">
        <v>101.000000000008</v>
      </c>
      <c r="T4547" s="10" t="s">
        <v>59</v>
      </c>
      <c r="U4547" s="22">
        <v>4642</v>
      </c>
      <c r="V4547" s="10">
        <v>20020</v>
      </c>
      <c r="W4547" s="22">
        <v>1.07</v>
      </c>
    </row>
    <row r="4548" spans="1:23" s="5" customFormat="1" x14ac:dyDescent="0.3">
      <c r="A4548" s="20">
        <v>4546</v>
      </c>
      <c r="C4548" s="11" t="s">
        <v>158</v>
      </c>
      <c r="E4548" s="10">
        <v>96884997118.307007</v>
      </c>
      <c r="F4548" s="10">
        <v>5</v>
      </c>
      <c r="G4548" s="22">
        <f t="shared" si="541"/>
        <v>1.159381039093237E+36</v>
      </c>
      <c r="H4548" s="22">
        <f t="shared" si="542"/>
        <v>134841613.29596826</v>
      </c>
      <c r="I4548" s="22">
        <f t="shared" si="543"/>
        <v>3.5215366117473498E+22</v>
      </c>
      <c r="J4548" s="10">
        <v>1</v>
      </c>
      <c r="K4548" s="10">
        <v>11</v>
      </c>
      <c r="L4548" s="10">
        <v>5</v>
      </c>
      <c r="M4548" s="10">
        <v>10000</v>
      </c>
      <c r="N4548" s="10">
        <v>10000</v>
      </c>
      <c r="O4548" s="10">
        <v>30</v>
      </c>
      <c r="P4548" s="10" t="b">
        <v>1</v>
      </c>
      <c r="Q4548" s="10">
        <v>0</v>
      </c>
      <c r="R4548" s="10" t="b">
        <v>0</v>
      </c>
      <c r="S4548" s="10">
        <v>101.000000000008</v>
      </c>
      <c r="T4548" s="10" t="s">
        <v>59</v>
      </c>
      <c r="U4548" s="22">
        <v>4643</v>
      </c>
      <c r="V4548" s="10">
        <v>20027</v>
      </c>
      <c r="W4548" s="22">
        <v>1.07</v>
      </c>
    </row>
    <row r="4549" spans="1:23" s="5" customFormat="1" x14ac:dyDescent="0.3">
      <c r="A4549" s="20">
        <v>4547</v>
      </c>
      <c r="C4549" s="11" t="s">
        <v>158</v>
      </c>
      <c r="E4549" s="10">
        <v>96884997118.307007</v>
      </c>
      <c r="F4549" s="10">
        <v>5</v>
      </c>
      <c r="G4549" s="22">
        <f t="shared" si="541"/>
        <v>1.1618981185627338E+36</v>
      </c>
      <c r="H4549" s="22">
        <f t="shared" si="542"/>
        <v>134904982.99549124</v>
      </c>
      <c r="I4549" s="22">
        <f t="shared" si="543"/>
        <v>3.526250637423601E+22</v>
      </c>
      <c r="J4549" s="10">
        <v>1</v>
      </c>
      <c r="K4549" s="10">
        <v>11</v>
      </c>
      <c r="L4549" s="10">
        <v>5</v>
      </c>
      <c r="M4549" s="10">
        <v>10000</v>
      </c>
      <c r="N4549" s="10">
        <v>10000</v>
      </c>
      <c r="O4549" s="10">
        <v>30</v>
      </c>
      <c r="P4549" s="10" t="b">
        <v>1</v>
      </c>
      <c r="Q4549" s="10">
        <v>0</v>
      </c>
      <c r="R4549" s="10" t="b">
        <v>0</v>
      </c>
      <c r="S4549" s="10">
        <v>101.000000000008</v>
      </c>
      <c r="T4549" s="10" t="s">
        <v>59</v>
      </c>
      <c r="U4549" s="22">
        <v>4644</v>
      </c>
      <c r="V4549" s="10">
        <v>20034</v>
      </c>
      <c r="W4549" s="22">
        <v>1.07</v>
      </c>
    </row>
    <row r="4550" spans="1:23" s="5" customFormat="1" x14ac:dyDescent="0.3">
      <c r="A4550" s="20">
        <v>4548</v>
      </c>
      <c r="C4550" s="11" t="s">
        <v>158</v>
      </c>
      <c r="E4550" s="10">
        <v>96884997118.307007</v>
      </c>
      <c r="F4550" s="10">
        <v>5</v>
      </c>
      <c r="G4550" s="22">
        <f t="shared" si="541"/>
        <v>1.1644201074373596E+36</v>
      </c>
      <c r="H4550" s="22">
        <f t="shared" si="542"/>
        <v>134968368.55965039</v>
      </c>
      <c r="I4550" s="22">
        <f t="shared" si="543"/>
        <v>3.5309699347230715E+22</v>
      </c>
      <c r="J4550" s="10">
        <v>1</v>
      </c>
      <c r="K4550" s="10">
        <v>11</v>
      </c>
      <c r="L4550" s="10">
        <v>5</v>
      </c>
      <c r="M4550" s="10">
        <v>10000</v>
      </c>
      <c r="N4550" s="10">
        <v>10000</v>
      </c>
      <c r="O4550" s="10">
        <v>30</v>
      </c>
      <c r="P4550" s="10" t="b">
        <v>1</v>
      </c>
      <c r="Q4550" s="10">
        <v>0</v>
      </c>
      <c r="R4550" s="10" t="b">
        <v>0</v>
      </c>
      <c r="S4550" s="10">
        <v>101.000000000008</v>
      </c>
      <c r="T4550" s="10" t="s">
        <v>59</v>
      </c>
      <c r="U4550" s="22">
        <v>4645</v>
      </c>
      <c r="V4550" s="10">
        <v>20041</v>
      </c>
      <c r="W4550" s="22">
        <v>1.07</v>
      </c>
    </row>
    <row r="4551" spans="1:23" s="5" customFormat="1" x14ac:dyDescent="0.3">
      <c r="A4551" s="20">
        <v>4549</v>
      </c>
      <c r="C4551" s="11" t="s">
        <v>158</v>
      </c>
      <c r="E4551" s="10">
        <v>96884997118.307007</v>
      </c>
      <c r="F4551" s="10">
        <v>5</v>
      </c>
      <c r="G4551" s="22">
        <f t="shared" si="541"/>
        <v>1.1669470142099432E+36</v>
      </c>
      <c r="H4551" s="22">
        <f t="shared" si="542"/>
        <v>135031769.98893344</v>
      </c>
      <c r="I4551" s="22">
        <f t="shared" si="543"/>
        <v>3.5356945083798324E+22</v>
      </c>
      <c r="J4551" s="10">
        <v>1</v>
      </c>
      <c r="K4551" s="10">
        <v>11</v>
      </c>
      <c r="L4551" s="10">
        <v>5</v>
      </c>
      <c r="M4551" s="10">
        <v>10000</v>
      </c>
      <c r="N4551" s="10">
        <v>10000</v>
      </c>
      <c r="O4551" s="10">
        <v>30</v>
      </c>
      <c r="P4551" s="10" t="b">
        <v>1</v>
      </c>
      <c r="Q4551" s="10">
        <v>0</v>
      </c>
      <c r="R4551" s="10" t="b">
        <v>0</v>
      </c>
      <c r="S4551" s="10">
        <v>101.000000000008</v>
      </c>
      <c r="T4551" s="10" t="s">
        <v>59</v>
      </c>
      <c r="U4551" s="22">
        <v>4646</v>
      </c>
      <c r="V4551" s="10">
        <v>20048</v>
      </c>
      <c r="W4551" s="22">
        <v>1.07</v>
      </c>
    </row>
    <row r="4552" spans="1:23" s="5" customFormat="1" x14ac:dyDescent="0.3">
      <c r="A4552" s="20">
        <v>4550</v>
      </c>
      <c r="C4552" s="11" t="s">
        <v>158</v>
      </c>
      <c r="E4552" s="10">
        <v>96884997118.307007</v>
      </c>
      <c r="F4552" s="10">
        <v>5</v>
      </c>
      <c r="G4552" s="22">
        <f t="shared" si="541"/>
        <v>1.1694788473862285E+36</v>
      </c>
      <c r="H4552" s="22">
        <f t="shared" si="542"/>
        <v>135095187.28383014</v>
      </c>
      <c r="I4552" s="22">
        <f t="shared" si="543"/>
        <v>3.5404243631313164E+22</v>
      </c>
      <c r="J4552" s="10">
        <v>1</v>
      </c>
      <c r="K4552" s="10">
        <v>11</v>
      </c>
      <c r="L4552" s="10">
        <v>5</v>
      </c>
      <c r="M4552" s="10">
        <v>10000</v>
      </c>
      <c r="N4552" s="10">
        <v>10000</v>
      </c>
      <c r="O4552" s="10">
        <v>30</v>
      </c>
      <c r="P4552" s="10" t="b">
        <v>1</v>
      </c>
      <c r="Q4552" s="10">
        <v>0</v>
      </c>
      <c r="R4552" s="10" t="b">
        <v>0</v>
      </c>
      <c r="S4552" s="10">
        <v>101.000000000008</v>
      </c>
      <c r="T4552" s="10" t="s">
        <v>59</v>
      </c>
      <c r="U4552" s="22">
        <v>4647</v>
      </c>
      <c r="V4552" s="10">
        <v>20055</v>
      </c>
      <c r="W4552" s="22">
        <v>1.07</v>
      </c>
    </row>
    <row r="4553" spans="1:23" x14ac:dyDescent="0.3">
      <c r="A4553" s="23">
        <v>4551</v>
      </c>
      <c r="C4553" s="24" t="s">
        <v>158</v>
      </c>
      <c r="D4553" s="12"/>
      <c r="E4553" s="14">
        <v>96884997118.307007</v>
      </c>
      <c r="F4553" s="14">
        <v>5</v>
      </c>
      <c r="G4553" s="22">
        <f>A4553^9.88+A4553^4+100*A4553+100</f>
        <v>1.3870609168327008E+36</v>
      </c>
      <c r="H4553" s="25">
        <f t="shared" si="542"/>
        <v>135158620.44482696</v>
      </c>
      <c r="I4553" s="25">
        <f t="shared" si="543"/>
        <v>3.5451595037179889E+22</v>
      </c>
      <c r="J4553" s="14">
        <v>1</v>
      </c>
      <c r="K4553" s="14">
        <v>11</v>
      </c>
      <c r="L4553" s="14">
        <v>5</v>
      </c>
      <c r="M4553" s="14">
        <v>10000</v>
      </c>
      <c r="N4553" s="14">
        <v>10000</v>
      </c>
      <c r="O4553" s="14">
        <v>30</v>
      </c>
      <c r="P4553" s="14" t="b">
        <v>1</v>
      </c>
      <c r="Q4553" s="14">
        <v>0</v>
      </c>
      <c r="R4553" s="14" t="b">
        <v>0</v>
      </c>
      <c r="S4553" s="14">
        <v>101.000000000008</v>
      </c>
      <c r="T4553" s="14" t="s">
        <v>59</v>
      </c>
      <c r="U4553" s="25">
        <v>4648</v>
      </c>
      <c r="V4553" s="14">
        <v>20062</v>
      </c>
      <c r="W4553" s="25">
        <v>1.07</v>
      </c>
    </row>
    <row r="4554" spans="1:23" x14ac:dyDescent="0.3">
      <c r="A4554" s="23">
        <v>4552</v>
      </c>
      <c r="C4554" s="24" t="s">
        <v>158</v>
      </c>
      <c r="D4554" s="12"/>
      <c r="E4554" s="14">
        <v>96884997118.307007</v>
      </c>
      <c r="F4554" s="14">
        <v>5</v>
      </c>
      <c r="G4554" s="22">
        <f t="shared" ref="G4554:G4602" si="544">A4554^9.88+A4554^4+100*A4554+100</f>
        <v>1.3900750982195952E+36</v>
      </c>
      <c r="H4554" s="25">
        <f t="shared" si="542"/>
        <v>135222069.47241345</v>
      </c>
      <c r="I4554" s="25">
        <f t="shared" si="543"/>
        <v>3.5498999348836044E+22</v>
      </c>
      <c r="J4554" s="14">
        <v>1</v>
      </c>
      <c r="K4554" s="14">
        <v>11</v>
      </c>
      <c r="L4554" s="14">
        <v>5</v>
      </c>
      <c r="M4554" s="14">
        <v>10000</v>
      </c>
      <c r="N4554" s="14">
        <v>10000</v>
      </c>
      <c r="O4554" s="14">
        <v>30</v>
      </c>
      <c r="P4554" s="14" t="b">
        <v>1</v>
      </c>
      <c r="Q4554" s="14">
        <v>0</v>
      </c>
      <c r="R4554" s="14" t="b">
        <v>0</v>
      </c>
      <c r="S4554" s="14">
        <v>101.000000000008</v>
      </c>
      <c r="T4554" s="14" t="s">
        <v>59</v>
      </c>
      <c r="U4554" s="25">
        <v>4649</v>
      </c>
      <c r="V4554" s="14">
        <v>20069</v>
      </c>
      <c r="W4554" s="25">
        <v>1.07</v>
      </c>
    </row>
    <row r="4555" spans="1:23" x14ac:dyDescent="0.3">
      <c r="A4555" s="23">
        <v>4553</v>
      </c>
      <c r="C4555" s="24" t="s">
        <v>158</v>
      </c>
      <c r="D4555" s="12"/>
      <c r="E4555" s="14">
        <v>96884997118.307007</v>
      </c>
      <c r="F4555" s="14">
        <v>5</v>
      </c>
      <c r="G4555" s="22">
        <f t="shared" si="544"/>
        <v>1.3930951653829608E+36</v>
      </c>
      <c r="H4555" s="25">
        <f t="shared" si="542"/>
        <v>135285534.36707726</v>
      </c>
      <c r="I4555" s="25">
        <f t="shared" si="543"/>
        <v>3.55464566137518E+22</v>
      </c>
      <c r="J4555" s="14">
        <v>1</v>
      </c>
      <c r="K4555" s="14">
        <v>11</v>
      </c>
      <c r="L4555" s="14">
        <v>5</v>
      </c>
      <c r="M4555" s="14">
        <v>10000</v>
      </c>
      <c r="N4555" s="14">
        <v>10000</v>
      </c>
      <c r="O4555" s="14">
        <v>30</v>
      </c>
      <c r="P4555" s="14" t="b">
        <v>1</v>
      </c>
      <c r="Q4555" s="14">
        <v>0</v>
      </c>
      <c r="R4555" s="14" t="b">
        <v>0</v>
      </c>
      <c r="S4555" s="14">
        <v>101.000000000008</v>
      </c>
      <c r="T4555" s="14" t="s">
        <v>59</v>
      </c>
      <c r="U4555" s="25">
        <v>4650</v>
      </c>
      <c r="V4555" s="14">
        <v>20076</v>
      </c>
      <c r="W4555" s="25">
        <v>1.07</v>
      </c>
    </row>
    <row r="4556" spans="1:23" x14ac:dyDescent="0.3">
      <c r="A4556" s="23">
        <v>4554</v>
      </c>
      <c r="C4556" s="24" t="s">
        <v>158</v>
      </c>
      <c r="D4556" s="12"/>
      <c r="E4556" s="14">
        <v>96884997118.307007</v>
      </c>
      <c r="F4556" s="14">
        <v>5</v>
      </c>
      <c r="G4556" s="22">
        <f t="shared" si="544"/>
        <v>1.3961211285193658E+36</v>
      </c>
      <c r="H4556" s="25">
        <f t="shared" si="542"/>
        <v>135349015.12930623</v>
      </c>
      <c r="I4556" s="25">
        <f t="shared" si="543"/>
        <v>3.5593966879428703E+22</v>
      </c>
      <c r="J4556" s="14">
        <v>1</v>
      </c>
      <c r="K4556" s="14">
        <v>11</v>
      </c>
      <c r="L4556" s="14">
        <v>5</v>
      </c>
      <c r="M4556" s="14">
        <v>10000</v>
      </c>
      <c r="N4556" s="14">
        <v>10000</v>
      </c>
      <c r="O4556" s="14">
        <v>30</v>
      </c>
      <c r="P4556" s="14" t="b">
        <v>1</v>
      </c>
      <c r="Q4556" s="14">
        <v>0</v>
      </c>
      <c r="R4556" s="14" t="b">
        <v>0</v>
      </c>
      <c r="S4556" s="14">
        <v>101.000000000008</v>
      </c>
      <c r="T4556" s="14" t="s">
        <v>59</v>
      </c>
      <c r="U4556" s="25">
        <v>4651</v>
      </c>
      <c r="V4556" s="14">
        <v>20083</v>
      </c>
      <c r="W4556" s="25">
        <v>1.07</v>
      </c>
    </row>
    <row r="4557" spans="1:23" x14ac:dyDescent="0.3">
      <c r="A4557" s="23">
        <v>4555</v>
      </c>
      <c r="C4557" s="24" t="s">
        <v>158</v>
      </c>
      <c r="D4557" s="12"/>
      <c r="E4557" s="14">
        <v>96884997118.307007</v>
      </c>
      <c r="F4557" s="14">
        <v>5</v>
      </c>
      <c r="G4557" s="22">
        <f t="shared" si="544"/>
        <v>1.3991529978408112E+36</v>
      </c>
      <c r="H4557" s="25">
        <f t="shared" si="542"/>
        <v>135412511.75958776</v>
      </c>
      <c r="I4557" s="25">
        <f t="shared" si="543"/>
        <v>3.5641530193400214E+22</v>
      </c>
      <c r="J4557" s="14">
        <v>1</v>
      </c>
      <c r="K4557" s="14">
        <v>11</v>
      </c>
      <c r="L4557" s="14">
        <v>5</v>
      </c>
      <c r="M4557" s="14">
        <v>10000</v>
      </c>
      <c r="N4557" s="14">
        <v>10000</v>
      </c>
      <c r="O4557" s="14">
        <v>30</v>
      </c>
      <c r="P4557" s="14" t="b">
        <v>1</v>
      </c>
      <c r="Q4557" s="14">
        <v>0</v>
      </c>
      <c r="R4557" s="14" t="b">
        <v>0</v>
      </c>
      <c r="S4557" s="14">
        <v>101.000000000008</v>
      </c>
      <c r="T4557" s="14" t="s">
        <v>59</v>
      </c>
      <c r="U4557" s="25">
        <v>4652</v>
      </c>
      <c r="V4557" s="14">
        <v>20090</v>
      </c>
      <c r="W4557" s="25">
        <v>1.07</v>
      </c>
    </row>
    <row r="4558" spans="1:23" x14ac:dyDescent="0.3">
      <c r="A4558" s="23">
        <v>4556</v>
      </c>
      <c r="C4558" s="24" t="s">
        <v>158</v>
      </c>
      <c r="D4558" s="12"/>
      <c r="E4558" s="14">
        <v>96884997118.307007</v>
      </c>
      <c r="F4558" s="14">
        <v>5</v>
      </c>
      <c r="G4558" s="22">
        <f t="shared" si="544"/>
        <v>1.4021907835748509E+36</v>
      </c>
      <c r="H4558" s="25">
        <f t="shared" si="542"/>
        <v>135476024.25841084</v>
      </c>
      <c r="I4558" s="25">
        <f t="shared" si="543"/>
        <v>3.5689146603233719E+22</v>
      </c>
      <c r="J4558" s="14">
        <v>1</v>
      </c>
      <c r="K4558" s="14">
        <v>11</v>
      </c>
      <c r="L4558" s="14">
        <v>5</v>
      </c>
      <c r="M4558" s="14">
        <v>10000</v>
      </c>
      <c r="N4558" s="14">
        <v>10000</v>
      </c>
      <c r="O4558" s="14">
        <v>30</v>
      </c>
      <c r="P4558" s="14" t="b">
        <v>1</v>
      </c>
      <c r="Q4558" s="14">
        <v>0</v>
      </c>
      <c r="R4558" s="14" t="b">
        <v>0</v>
      </c>
      <c r="S4558" s="14">
        <v>101.000000000008</v>
      </c>
      <c r="T4558" s="14" t="s">
        <v>59</v>
      </c>
      <c r="U4558" s="25">
        <v>4653</v>
      </c>
      <c r="V4558" s="14">
        <v>20097</v>
      </c>
      <c r="W4558" s="25">
        <v>1.07</v>
      </c>
    </row>
    <row r="4559" spans="1:23" x14ac:dyDescent="0.3">
      <c r="A4559" s="23">
        <v>4557</v>
      </c>
      <c r="C4559" s="24" t="s">
        <v>158</v>
      </c>
      <c r="D4559" s="12"/>
      <c r="E4559" s="14">
        <v>96884997118.307007</v>
      </c>
      <c r="F4559" s="14">
        <v>5</v>
      </c>
      <c r="G4559" s="22">
        <f t="shared" si="544"/>
        <v>1.405234495964354E+36</v>
      </c>
      <c r="H4559" s="25">
        <f t="shared" si="542"/>
        <v>135539552.62626216</v>
      </c>
      <c r="I4559" s="25">
        <f t="shared" si="543"/>
        <v>3.5736816156527015E+22</v>
      </c>
      <c r="J4559" s="14">
        <v>1</v>
      </c>
      <c r="K4559" s="14">
        <v>11</v>
      </c>
      <c r="L4559" s="14">
        <v>5</v>
      </c>
      <c r="M4559" s="14">
        <v>10000</v>
      </c>
      <c r="N4559" s="14">
        <v>10000</v>
      </c>
      <c r="O4559" s="14">
        <v>30</v>
      </c>
      <c r="P4559" s="14" t="b">
        <v>1</v>
      </c>
      <c r="Q4559" s="14">
        <v>0</v>
      </c>
      <c r="R4559" s="14" t="b">
        <v>0</v>
      </c>
      <c r="S4559" s="14">
        <v>101.000000000008</v>
      </c>
      <c r="T4559" s="14" t="s">
        <v>59</v>
      </c>
      <c r="U4559" s="25">
        <v>4654</v>
      </c>
      <c r="V4559" s="14">
        <v>20104</v>
      </c>
      <c r="W4559" s="25">
        <v>1.07</v>
      </c>
    </row>
    <row r="4560" spans="1:23" x14ac:dyDescent="0.3">
      <c r="A4560" s="23">
        <v>4558</v>
      </c>
      <c r="C4560" s="24" t="s">
        <v>158</v>
      </c>
      <c r="D4560" s="12"/>
      <c r="E4560" s="14">
        <v>96884997118.307007</v>
      </c>
      <c r="F4560" s="14">
        <v>5</v>
      </c>
      <c r="G4560" s="22">
        <f t="shared" si="544"/>
        <v>1.4082841452677411E+36</v>
      </c>
      <c r="H4560" s="25">
        <f t="shared" si="542"/>
        <v>135603096.86362937</v>
      </c>
      <c r="I4560" s="25">
        <f t="shared" si="543"/>
        <v>3.5784538900910347E+22</v>
      </c>
      <c r="J4560" s="14">
        <v>1</v>
      </c>
      <c r="K4560" s="14">
        <v>11</v>
      </c>
      <c r="L4560" s="14">
        <v>5</v>
      </c>
      <c r="M4560" s="14">
        <v>10000</v>
      </c>
      <c r="N4560" s="14">
        <v>10000</v>
      </c>
      <c r="O4560" s="14">
        <v>30</v>
      </c>
      <c r="P4560" s="14" t="b">
        <v>1</v>
      </c>
      <c r="Q4560" s="14">
        <v>0</v>
      </c>
      <c r="R4560" s="14" t="b">
        <v>0</v>
      </c>
      <c r="S4560" s="14">
        <v>101.000000000008</v>
      </c>
      <c r="T4560" s="14" t="s">
        <v>59</v>
      </c>
      <c r="U4560" s="25">
        <v>4655</v>
      </c>
      <c r="V4560" s="14">
        <v>20111</v>
      </c>
      <c r="W4560" s="25">
        <v>1.07</v>
      </c>
    </row>
    <row r="4561" spans="1:23" x14ac:dyDescent="0.3">
      <c r="A4561" s="23">
        <v>4559</v>
      </c>
      <c r="C4561" s="24" t="s">
        <v>158</v>
      </c>
      <c r="D4561" s="12"/>
      <c r="E4561" s="14">
        <v>96884997118.307007</v>
      </c>
      <c r="F4561" s="14">
        <v>5</v>
      </c>
      <c r="G4561" s="22">
        <f t="shared" si="544"/>
        <v>1.4113397417589461E+36</v>
      </c>
      <c r="H4561" s="25">
        <f t="shared" si="542"/>
        <v>135666656.97100037</v>
      </c>
      <c r="I4561" s="25">
        <f t="shared" si="543"/>
        <v>3.5832314884047164E+22</v>
      </c>
      <c r="J4561" s="14">
        <v>1</v>
      </c>
      <c r="K4561" s="14">
        <v>11</v>
      </c>
      <c r="L4561" s="14">
        <v>5</v>
      </c>
      <c r="M4561" s="14">
        <v>10000</v>
      </c>
      <c r="N4561" s="14">
        <v>10000</v>
      </c>
      <c r="O4561" s="14">
        <v>30</v>
      </c>
      <c r="P4561" s="14" t="b">
        <v>1</v>
      </c>
      <c r="Q4561" s="14">
        <v>0</v>
      </c>
      <c r="R4561" s="14" t="b">
        <v>0</v>
      </c>
      <c r="S4561" s="14">
        <v>101.000000000008</v>
      </c>
      <c r="T4561" s="14" t="s">
        <v>59</v>
      </c>
      <c r="U4561" s="25">
        <v>4656</v>
      </c>
      <c r="V4561" s="14">
        <v>20118</v>
      </c>
      <c r="W4561" s="25">
        <v>1.07</v>
      </c>
    </row>
    <row r="4562" spans="1:23" x14ac:dyDescent="0.3">
      <c r="A4562" s="23">
        <v>4560</v>
      </c>
      <c r="C4562" s="24" t="s">
        <v>158</v>
      </c>
      <c r="D4562" s="12"/>
      <c r="E4562" s="14">
        <v>96884997118.307007</v>
      </c>
      <c r="F4562" s="14">
        <v>5</v>
      </c>
      <c r="G4562" s="22">
        <f t="shared" si="544"/>
        <v>1.4144012957273963E+36</v>
      </c>
      <c r="H4562" s="25">
        <f t="shared" si="542"/>
        <v>135730232.94886252</v>
      </c>
      <c r="I4562" s="25">
        <f t="shared" si="543"/>
        <v>3.5880144153631873E+22</v>
      </c>
      <c r="J4562" s="14">
        <v>1</v>
      </c>
      <c r="K4562" s="14">
        <v>11</v>
      </c>
      <c r="L4562" s="14">
        <v>5</v>
      </c>
      <c r="M4562" s="14">
        <v>10000</v>
      </c>
      <c r="N4562" s="14">
        <v>10000</v>
      </c>
      <c r="O4562" s="14">
        <v>30</v>
      </c>
      <c r="P4562" s="14" t="b">
        <v>1</v>
      </c>
      <c r="Q4562" s="14">
        <v>0</v>
      </c>
      <c r="R4562" s="14" t="b">
        <v>0</v>
      </c>
      <c r="S4562" s="14">
        <v>101.000000000008</v>
      </c>
      <c r="T4562" s="14" t="s">
        <v>59</v>
      </c>
      <c r="U4562" s="25">
        <v>4657</v>
      </c>
      <c r="V4562" s="14">
        <v>20125</v>
      </c>
      <c r="W4562" s="25">
        <v>1.07</v>
      </c>
    </row>
    <row r="4563" spans="1:23" x14ac:dyDescent="0.3">
      <c r="A4563" s="23">
        <v>4561</v>
      </c>
      <c r="C4563" s="24" t="s">
        <v>158</v>
      </c>
      <c r="D4563" s="12"/>
      <c r="E4563" s="14">
        <v>96884997118.307007</v>
      </c>
      <c r="F4563" s="14">
        <v>5</v>
      </c>
      <c r="G4563" s="22">
        <f t="shared" si="544"/>
        <v>1.4174688174780112E+36</v>
      </c>
      <c r="H4563" s="25">
        <f t="shared" si="542"/>
        <v>135793824.79770237</v>
      </c>
      <c r="I4563" s="25">
        <f t="shared" si="543"/>
        <v>3.5928026757392102E+22</v>
      </c>
      <c r="J4563" s="14">
        <v>1</v>
      </c>
      <c r="K4563" s="14">
        <v>11</v>
      </c>
      <c r="L4563" s="14">
        <v>5</v>
      </c>
      <c r="M4563" s="14">
        <v>10000</v>
      </c>
      <c r="N4563" s="14">
        <v>10000</v>
      </c>
      <c r="O4563" s="14">
        <v>30</v>
      </c>
      <c r="P4563" s="14" t="b">
        <v>1</v>
      </c>
      <c r="Q4563" s="14">
        <v>0</v>
      </c>
      <c r="R4563" s="14" t="b">
        <v>0</v>
      </c>
      <c r="S4563" s="14">
        <v>101.000000000008</v>
      </c>
      <c r="T4563" s="14" t="s">
        <v>59</v>
      </c>
      <c r="U4563" s="25">
        <v>4658</v>
      </c>
      <c r="V4563" s="14">
        <v>20132</v>
      </c>
      <c r="W4563" s="25">
        <v>1.07</v>
      </c>
    </row>
    <row r="4564" spans="1:23" x14ac:dyDescent="0.3">
      <c r="A4564" s="23">
        <v>4562</v>
      </c>
      <c r="C4564" s="24" t="s">
        <v>158</v>
      </c>
      <c r="D4564" s="12"/>
      <c r="E4564" s="14">
        <v>96884997118.307007</v>
      </c>
      <c r="F4564" s="14">
        <v>5</v>
      </c>
      <c r="G4564" s="22">
        <f t="shared" si="544"/>
        <v>1.4205423173313828E+36</v>
      </c>
      <c r="H4564" s="25">
        <f t="shared" si="542"/>
        <v>135857432.5180085</v>
      </c>
      <c r="I4564" s="25">
        <f t="shared" si="543"/>
        <v>3.5975962743087737E+22</v>
      </c>
      <c r="J4564" s="14">
        <v>1</v>
      </c>
      <c r="K4564" s="14">
        <v>11</v>
      </c>
      <c r="L4564" s="14">
        <v>5</v>
      </c>
      <c r="M4564" s="14">
        <v>10000</v>
      </c>
      <c r="N4564" s="14">
        <v>10000</v>
      </c>
      <c r="O4564" s="14">
        <v>30</v>
      </c>
      <c r="P4564" s="14" t="b">
        <v>1</v>
      </c>
      <c r="Q4564" s="14">
        <v>0</v>
      </c>
      <c r="R4564" s="14" t="b">
        <v>0</v>
      </c>
      <c r="S4564" s="14">
        <v>101.000000000008</v>
      </c>
      <c r="T4564" s="14" t="s">
        <v>59</v>
      </c>
      <c r="U4564" s="25">
        <v>4659</v>
      </c>
      <c r="V4564" s="14">
        <v>20139</v>
      </c>
      <c r="W4564" s="25">
        <v>1.07</v>
      </c>
    </row>
    <row r="4565" spans="1:23" x14ac:dyDescent="0.3">
      <c r="A4565" s="23">
        <v>4563</v>
      </c>
      <c r="C4565" s="24" t="s">
        <v>158</v>
      </c>
      <c r="D4565" s="12"/>
      <c r="E4565" s="14">
        <v>96884997118.307007</v>
      </c>
      <c r="F4565" s="14">
        <v>5</v>
      </c>
      <c r="G4565" s="22">
        <f t="shared" si="544"/>
        <v>1.4236218056235754E+36</v>
      </c>
      <c r="H4565" s="25">
        <f t="shared" si="542"/>
        <v>135921056.11026615</v>
      </c>
      <c r="I4565" s="25">
        <f t="shared" si="543"/>
        <v>3.6023952158509888E+22</v>
      </c>
      <c r="J4565" s="14">
        <v>1</v>
      </c>
      <c r="K4565" s="14">
        <v>11</v>
      </c>
      <c r="L4565" s="14">
        <v>5</v>
      </c>
      <c r="M4565" s="14">
        <v>10000</v>
      </c>
      <c r="N4565" s="14">
        <v>10000</v>
      </c>
      <c r="O4565" s="14">
        <v>30</v>
      </c>
      <c r="P4565" s="14" t="b">
        <v>1</v>
      </c>
      <c r="Q4565" s="14">
        <v>0</v>
      </c>
      <c r="R4565" s="14" t="b">
        <v>0</v>
      </c>
      <c r="S4565" s="14">
        <v>101.000000000008</v>
      </c>
      <c r="T4565" s="14" t="s">
        <v>59</v>
      </c>
      <c r="U4565" s="25">
        <v>4660</v>
      </c>
      <c r="V4565" s="14">
        <v>20146</v>
      </c>
      <c r="W4565" s="25">
        <v>1.07</v>
      </c>
    </row>
    <row r="4566" spans="1:23" x14ac:dyDescent="0.3">
      <c r="A4566" s="23">
        <v>4564</v>
      </c>
      <c r="C4566" s="24" t="s">
        <v>158</v>
      </c>
      <c r="D4566" s="12"/>
      <c r="E4566" s="14">
        <v>96884997118.307007</v>
      </c>
      <c r="F4566" s="14">
        <v>5</v>
      </c>
      <c r="G4566" s="22">
        <f t="shared" si="544"/>
        <v>1.4267072927063262E+36</v>
      </c>
      <c r="H4566" s="25">
        <f t="shared" si="542"/>
        <v>135984695.57496449</v>
      </c>
      <c r="I4566" s="25">
        <f t="shared" si="543"/>
        <v>3.6071995051483458E+22</v>
      </c>
      <c r="J4566" s="14">
        <v>1</v>
      </c>
      <c r="K4566" s="14">
        <v>11</v>
      </c>
      <c r="L4566" s="14">
        <v>5</v>
      </c>
      <c r="M4566" s="14">
        <v>10000</v>
      </c>
      <c r="N4566" s="14">
        <v>10000</v>
      </c>
      <c r="O4566" s="14">
        <v>30</v>
      </c>
      <c r="P4566" s="14" t="b">
        <v>1</v>
      </c>
      <c r="Q4566" s="14">
        <v>0</v>
      </c>
      <c r="R4566" s="14" t="b">
        <v>0</v>
      </c>
      <c r="S4566" s="14">
        <v>101.000000000008</v>
      </c>
      <c r="T4566" s="14" t="s">
        <v>59</v>
      </c>
      <c r="U4566" s="25">
        <v>4661</v>
      </c>
      <c r="V4566" s="14">
        <v>20153</v>
      </c>
      <c r="W4566" s="25">
        <v>1.07</v>
      </c>
    </row>
    <row r="4567" spans="1:23" x14ac:dyDescent="0.3">
      <c r="A4567" s="23">
        <v>4565</v>
      </c>
      <c r="C4567" s="24" t="s">
        <v>158</v>
      </c>
      <c r="D4567" s="12"/>
      <c r="E4567" s="14">
        <v>96884997118.307007</v>
      </c>
      <c r="F4567" s="14">
        <v>5</v>
      </c>
      <c r="G4567" s="22">
        <f t="shared" si="544"/>
        <v>1.4297987889469646E+36</v>
      </c>
      <c r="H4567" s="25">
        <f t="shared" si="542"/>
        <v>136048350.9125894</v>
      </c>
      <c r="I4567" s="25">
        <f t="shared" si="543"/>
        <v>3.612009146986486E+22</v>
      </c>
      <c r="J4567" s="14">
        <v>1</v>
      </c>
      <c r="K4567" s="14">
        <v>11</v>
      </c>
      <c r="L4567" s="14">
        <v>5</v>
      </c>
      <c r="M4567" s="14">
        <v>10000</v>
      </c>
      <c r="N4567" s="14">
        <v>10000</v>
      </c>
      <c r="O4567" s="14">
        <v>30</v>
      </c>
      <c r="P4567" s="14" t="b">
        <v>1</v>
      </c>
      <c r="Q4567" s="14">
        <v>0</v>
      </c>
      <c r="R4567" s="14" t="b">
        <v>0</v>
      </c>
      <c r="S4567" s="14">
        <v>101.000000000008</v>
      </c>
      <c r="T4567" s="14" t="s">
        <v>59</v>
      </c>
      <c r="U4567" s="25">
        <v>4662</v>
      </c>
      <c r="V4567" s="14">
        <v>20160</v>
      </c>
      <c r="W4567" s="25">
        <v>1.07</v>
      </c>
    </row>
    <row r="4568" spans="1:23" x14ac:dyDescent="0.3">
      <c r="A4568" s="23">
        <v>4566</v>
      </c>
      <c r="C4568" s="24" t="s">
        <v>158</v>
      </c>
      <c r="D4568" s="12"/>
      <c r="E4568" s="14">
        <v>96884997118.307007</v>
      </c>
      <c r="F4568" s="14">
        <v>5</v>
      </c>
      <c r="G4568" s="22">
        <f t="shared" si="544"/>
        <v>1.4328963047284523E+36</v>
      </c>
      <c r="H4568" s="25">
        <f t="shared" si="542"/>
        <v>136112022.12362781</v>
      </c>
      <c r="I4568" s="25">
        <f t="shared" si="543"/>
        <v>3.6168241461542269E+22</v>
      </c>
      <c r="J4568" s="14">
        <v>1</v>
      </c>
      <c r="K4568" s="14">
        <v>11</v>
      </c>
      <c r="L4568" s="14">
        <v>5</v>
      </c>
      <c r="M4568" s="14">
        <v>10000</v>
      </c>
      <c r="N4568" s="14">
        <v>10000</v>
      </c>
      <c r="O4568" s="14">
        <v>30</v>
      </c>
      <c r="P4568" s="14" t="b">
        <v>1</v>
      </c>
      <c r="Q4568" s="14">
        <v>0</v>
      </c>
      <c r="R4568" s="14" t="b">
        <v>0</v>
      </c>
      <c r="S4568" s="14">
        <v>101.000000000008</v>
      </c>
      <c r="T4568" s="14" t="s">
        <v>59</v>
      </c>
      <c r="U4568" s="25">
        <v>4663</v>
      </c>
      <c r="V4568" s="14">
        <v>20167</v>
      </c>
      <c r="W4568" s="25">
        <v>1.07</v>
      </c>
    </row>
    <row r="4569" spans="1:23" x14ac:dyDescent="0.3">
      <c r="A4569" s="23">
        <v>4567</v>
      </c>
      <c r="C4569" s="24" t="s">
        <v>158</v>
      </c>
      <c r="D4569" s="12"/>
      <c r="E4569" s="14">
        <v>96884997118.307007</v>
      </c>
      <c r="F4569" s="14">
        <v>5</v>
      </c>
      <c r="G4569" s="22">
        <f t="shared" si="544"/>
        <v>1.4359998504494023E+36</v>
      </c>
      <c r="H4569" s="25">
        <f t="shared" si="542"/>
        <v>136175709.20856619</v>
      </c>
      <c r="I4569" s="25">
        <f t="shared" si="543"/>
        <v>3.6216445074437715E+22</v>
      </c>
      <c r="J4569" s="14">
        <v>1</v>
      </c>
      <c r="K4569" s="14">
        <v>11</v>
      </c>
      <c r="L4569" s="14">
        <v>5</v>
      </c>
      <c r="M4569" s="14">
        <v>10000</v>
      </c>
      <c r="N4569" s="14">
        <v>10000</v>
      </c>
      <c r="O4569" s="14">
        <v>30</v>
      </c>
      <c r="P4569" s="14" t="b">
        <v>1</v>
      </c>
      <c r="Q4569" s="14">
        <v>0</v>
      </c>
      <c r="R4569" s="14" t="b">
        <v>0</v>
      </c>
      <c r="S4569" s="14">
        <v>101.000000000008</v>
      </c>
      <c r="T4569" s="14" t="s">
        <v>59</v>
      </c>
      <c r="U4569" s="25">
        <v>4664</v>
      </c>
      <c r="V4569" s="14">
        <v>20174</v>
      </c>
      <c r="W4569" s="25">
        <v>1.07</v>
      </c>
    </row>
    <row r="4570" spans="1:23" x14ac:dyDescent="0.3">
      <c r="A4570" s="23">
        <v>4568</v>
      </c>
      <c r="C4570" s="24" t="s">
        <v>158</v>
      </c>
      <c r="D4570" s="12"/>
      <c r="E4570" s="14">
        <v>96884997118.307007</v>
      </c>
      <c r="F4570" s="14">
        <v>5</v>
      </c>
      <c r="G4570" s="22">
        <f t="shared" si="544"/>
        <v>1.4391094365241208E+36</v>
      </c>
      <c r="H4570" s="25">
        <f t="shared" si="542"/>
        <v>136239412.16789159</v>
      </c>
      <c r="I4570" s="25">
        <f t="shared" si="543"/>
        <v>3.6264702356503724E+22</v>
      </c>
      <c r="J4570" s="14">
        <v>1</v>
      </c>
      <c r="K4570" s="14">
        <v>11</v>
      </c>
      <c r="L4570" s="14">
        <v>5</v>
      </c>
      <c r="M4570" s="14">
        <v>10000</v>
      </c>
      <c r="N4570" s="14">
        <v>10000</v>
      </c>
      <c r="O4570" s="14">
        <v>30</v>
      </c>
      <c r="P4570" s="14" t="b">
        <v>1</v>
      </c>
      <c r="Q4570" s="14">
        <v>0</v>
      </c>
      <c r="R4570" s="14" t="b">
        <v>0</v>
      </c>
      <c r="S4570" s="14">
        <v>101.000000000008</v>
      </c>
      <c r="T4570" s="14" t="s">
        <v>59</v>
      </c>
      <c r="U4570" s="25">
        <v>4665</v>
      </c>
      <c r="V4570" s="14">
        <v>20181</v>
      </c>
      <c r="W4570" s="25">
        <v>1.07</v>
      </c>
    </row>
    <row r="4571" spans="1:23" x14ac:dyDescent="0.3">
      <c r="A4571" s="23">
        <v>4569</v>
      </c>
      <c r="C4571" s="24" t="s">
        <v>158</v>
      </c>
      <c r="D4571" s="12"/>
      <c r="E4571" s="14">
        <v>96884997118.307007</v>
      </c>
      <c r="F4571" s="14">
        <v>5</v>
      </c>
      <c r="G4571" s="22">
        <f t="shared" si="544"/>
        <v>1.4422250733826673E+36</v>
      </c>
      <c r="H4571" s="25">
        <f t="shared" si="542"/>
        <v>136303131.0020906</v>
      </c>
      <c r="I4571" s="25">
        <f t="shared" si="543"/>
        <v>3.6313013355726944E+22</v>
      </c>
      <c r="J4571" s="14">
        <v>1</v>
      </c>
      <c r="K4571" s="14">
        <v>11</v>
      </c>
      <c r="L4571" s="14">
        <v>5</v>
      </c>
      <c r="M4571" s="14">
        <v>10000</v>
      </c>
      <c r="N4571" s="14">
        <v>10000</v>
      </c>
      <c r="O4571" s="14">
        <v>30</v>
      </c>
      <c r="P4571" s="14" t="b">
        <v>1</v>
      </c>
      <c r="Q4571" s="14">
        <v>0</v>
      </c>
      <c r="R4571" s="14" t="b">
        <v>0</v>
      </c>
      <c r="S4571" s="14">
        <v>101.000000000008</v>
      </c>
      <c r="T4571" s="14" t="s">
        <v>59</v>
      </c>
      <c r="U4571" s="25">
        <v>4666</v>
      </c>
      <c r="V4571" s="14">
        <v>20188</v>
      </c>
      <c r="W4571" s="25">
        <v>1.07</v>
      </c>
    </row>
    <row r="4572" spans="1:23" x14ac:dyDescent="0.3">
      <c r="A4572" s="23">
        <v>4570</v>
      </c>
      <c r="C4572" s="24" t="s">
        <v>158</v>
      </c>
      <c r="D4572" s="12"/>
      <c r="E4572" s="14">
        <v>96884997118.307007</v>
      </c>
      <c r="F4572" s="14">
        <v>5</v>
      </c>
      <c r="G4572" s="22">
        <f t="shared" si="544"/>
        <v>1.4453467714706909E+36</v>
      </c>
      <c r="H4572" s="25">
        <f t="shared" si="542"/>
        <v>136366865.71164945</v>
      </c>
      <c r="I4572" s="25">
        <f t="shared" si="543"/>
        <v>3.6361378120125087E+22</v>
      </c>
      <c r="J4572" s="14">
        <v>1</v>
      </c>
      <c r="K4572" s="14">
        <v>11</v>
      </c>
      <c r="L4572" s="14">
        <v>5</v>
      </c>
      <c r="M4572" s="14">
        <v>10000</v>
      </c>
      <c r="N4572" s="14">
        <v>10000</v>
      </c>
      <c r="O4572" s="14">
        <v>30</v>
      </c>
      <c r="P4572" s="14" t="b">
        <v>1</v>
      </c>
      <c r="Q4572" s="14">
        <v>0</v>
      </c>
      <c r="R4572" s="14" t="b">
        <v>0</v>
      </c>
      <c r="S4572" s="14">
        <v>101.000000000008</v>
      </c>
      <c r="T4572" s="14" t="s">
        <v>59</v>
      </c>
      <c r="U4572" s="25">
        <v>4667</v>
      </c>
      <c r="V4572" s="14">
        <v>20195</v>
      </c>
      <c r="W4572" s="25">
        <v>1.07</v>
      </c>
    </row>
    <row r="4573" spans="1:23" x14ac:dyDescent="0.3">
      <c r="A4573" s="23">
        <v>4571</v>
      </c>
      <c r="C4573" s="24" t="s">
        <v>158</v>
      </c>
      <c r="D4573" s="12"/>
      <c r="E4573" s="14">
        <v>96884997118.307007</v>
      </c>
      <c r="F4573" s="14">
        <v>5</v>
      </c>
      <c r="G4573" s="22">
        <f t="shared" si="544"/>
        <v>1.4484745412497363E+36</v>
      </c>
      <c r="H4573" s="25">
        <f t="shared" si="542"/>
        <v>136430616.29705483</v>
      </c>
      <c r="I4573" s="25">
        <f t="shared" si="543"/>
        <v>3.6409796697749222E+22</v>
      </c>
      <c r="J4573" s="14">
        <v>1</v>
      </c>
      <c r="K4573" s="14">
        <v>11</v>
      </c>
      <c r="L4573" s="14">
        <v>5</v>
      </c>
      <c r="M4573" s="14">
        <v>10000</v>
      </c>
      <c r="N4573" s="14">
        <v>10000</v>
      </c>
      <c r="O4573" s="14">
        <v>30</v>
      </c>
      <c r="P4573" s="14" t="b">
        <v>1</v>
      </c>
      <c r="Q4573" s="14">
        <v>0</v>
      </c>
      <c r="R4573" s="14" t="b">
        <v>0</v>
      </c>
      <c r="S4573" s="14">
        <v>101.000000000008</v>
      </c>
      <c r="T4573" s="14" t="s">
        <v>59</v>
      </c>
      <c r="U4573" s="25">
        <v>4668</v>
      </c>
      <c r="V4573" s="14">
        <v>20202</v>
      </c>
      <c r="W4573" s="25">
        <v>1.07</v>
      </c>
    </row>
    <row r="4574" spans="1:23" x14ac:dyDescent="0.3">
      <c r="A4574" s="23">
        <v>4572</v>
      </c>
      <c r="C4574" s="24" t="s">
        <v>158</v>
      </c>
      <c r="D4574" s="12"/>
      <c r="E4574" s="14">
        <v>96884997118.307007</v>
      </c>
      <c r="F4574" s="14">
        <v>5</v>
      </c>
      <c r="G4574" s="22">
        <f t="shared" si="544"/>
        <v>1.4516083931969989E+36</v>
      </c>
      <c r="H4574" s="25">
        <f t="shared" si="542"/>
        <v>136494382.75879297</v>
      </c>
      <c r="I4574" s="25">
        <f t="shared" si="543"/>
        <v>3.6458269136682536E+22</v>
      </c>
      <c r="J4574" s="14">
        <v>1</v>
      </c>
      <c r="K4574" s="14">
        <v>11</v>
      </c>
      <c r="L4574" s="14">
        <v>5</v>
      </c>
      <c r="M4574" s="14">
        <v>10000</v>
      </c>
      <c r="N4574" s="14">
        <v>10000</v>
      </c>
      <c r="O4574" s="14">
        <v>30</v>
      </c>
      <c r="P4574" s="14" t="b">
        <v>1</v>
      </c>
      <c r="Q4574" s="14">
        <v>0</v>
      </c>
      <c r="R4574" s="14" t="b">
        <v>0</v>
      </c>
      <c r="S4574" s="14">
        <v>101.000000000008</v>
      </c>
      <c r="T4574" s="14" t="s">
        <v>59</v>
      </c>
      <c r="U4574" s="25">
        <v>4669</v>
      </c>
      <c r="V4574" s="14">
        <v>20209</v>
      </c>
      <c r="W4574" s="25">
        <v>1.07</v>
      </c>
    </row>
    <row r="4575" spans="1:23" x14ac:dyDescent="0.3">
      <c r="A4575" s="23">
        <v>4573</v>
      </c>
      <c r="C4575" s="24" t="s">
        <v>158</v>
      </c>
      <c r="D4575" s="12"/>
      <c r="E4575" s="14">
        <v>96884997118.307007</v>
      </c>
      <c r="F4575" s="14">
        <v>5</v>
      </c>
      <c r="G4575" s="22">
        <f t="shared" si="544"/>
        <v>1.4547483378055075E+36</v>
      </c>
      <c r="H4575" s="25">
        <f t="shared" si="542"/>
        <v>136558165.09734976</v>
      </c>
      <c r="I4575" s="25">
        <f t="shared" si="543"/>
        <v>3.650679548503979E+22</v>
      </c>
      <c r="J4575" s="14">
        <v>1</v>
      </c>
      <c r="K4575" s="14">
        <v>11</v>
      </c>
      <c r="L4575" s="14">
        <v>5</v>
      </c>
      <c r="M4575" s="14">
        <v>10000</v>
      </c>
      <c r="N4575" s="14">
        <v>10000</v>
      </c>
      <c r="O4575" s="14">
        <v>30</v>
      </c>
      <c r="P4575" s="14" t="b">
        <v>1</v>
      </c>
      <c r="Q4575" s="14">
        <v>0</v>
      </c>
      <c r="R4575" s="14" t="b">
        <v>0</v>
      </c>
      <c r="S4575" s="14">
        <v>101.000000000008</v>
      </c>
      <c r="T4575" s="14" t="s">
        <v>59</v>
      </c>
      <c r="U4575" s="25">
        <v>4670</v>
      </c>
      <c r="V4575" s="14">
        <v>20216</v>
      </c>
      <c r="W4575" s="25">
        <v>1.07</v>
      </c>
    </row>
    <row r="4576" spans="1:23" x14ac:dyDescent="0.3">
      <c r="A4576" s="23">
        <v>4574</v>
      </c>
      <c r="C4576" s="24" t="s">
        <v>158</v>
      </c>
      <c r="D4576" s="12"/>
      <c r="E4576" s="14">
        <v>96884997118.307007</v>
      </c>
      <c r="F4576" s="14">
        <v>5</v>
      </c>
      <c r="G4576" s="22">
        <f t="shared" si="544"/>
        <v>1.4578943855840421E+36</v>
      </c>
      <c r="H4576" s="25">
        <f t="shared" si="542"/>
        <v>136621963.31321156</v>
      </c>
      <c r="I4576" s="25">
        <f t="shared" si="543"/>
        <v>3.6555375790969695E+22</v>
      </c>
      <c r="J4576" s="14">
        <v>1</v>
      </c>
      <c r="K4576" s="14">
        <v>11</v>
      </c>
      <c r="L4576" s="14">
        <v>5</v>
      </c>
      <c r="M4576" s="14">
        <v>10000</v>
      </c>
      <c r="N4576" s="14">
        <v>10000</v>
      </c>
      <c r="O4576" s="14">
        <v>30</v>
      </c>
      <c r="P4576" s="14" t="b">
        <v>1</v>
      </c>
      <c r="Q4576" s="14">
        <v>0</v>
      </c>
      <c r="R4576" s="14" t="b">
        <v>0</v>
      </c>
      <c r="S4576" s="14">
        <v>101.000000000008</v>
      </c>
      <c r="T4576" s="14" t="s">
        <v>59</v>
      </c>
      <c r="U4576" s="25">
        <v>4671</v>
      </c>
      <c r="V4576" s="14">
        <v>20223</v>
      </c>
      <c r="W4576" s="25">
        <v>1.07</v>
      </c>
    </row>
    <row r="4577" spans="1:23" x14ac:dyDescent="0.3">
      <c r="A4577" s="23">
        <v>4575</v>
      </c>
      <c r="C4577" s="24" t="s">
        <v>158</v>
      </c>
      <c r="D4577" s="12"/>
      <c r="E4577" s="14">
        <v>96884997118.307007</v>
      </c>
      <c r="F4577" s="14">
        <v>5</v>
      </c>
      <c r="G4577" s="22">
        <f t="shared" si="544"/>
        <v>1.4610465470573199E+36</v>
      </c>
      <c r="H4577" s="25">
        <f t="shared" si="542"/>
        <v>136685777.40686521</v>
      </c>
      <c r="I4577" s="25">
        <f t="shared" si="543"/>
        <v>3.6604010102652576E+22</v>
      </c>
      <c r="J4577" s="14">
        <v>1</v>
      </c>
      <c r="K4577" s="14">
        <v>11</v>
      </c>
      <c r="L4577" s="14">
        <v>5</v>
      </c>
      <c r="M4577" s="14">
        <v>10000</v>
      </c>
      <c r="N4577" s="14">
        <v>10000</v>
      </c>
      <c r="O4577" s="14">
        <v>30</v>
      </c>
      <c r="P4577" s="14" t="b">
        <v>1</v>
      </c>
      <c r="Q4577" s="14">
        <v>0</v>
      </c>
      <c r="R4577" s="14" t="b">
        <v>0</v>
      </c>
      <c r="S4577" s="14">
        <v>101.000000000008</v>
      </c>
      <c r="T4577" s="14" t="s">
        <v>59</v>
      </c>
      <c r="U4577" s="25">
        <v>4672</v>
      </c>
      <c r="V4577" s="14">
        <v>20230</v>
      </c>
      <c r="W4577" s="25">
        <v>1.07</v>
      </c>
    </row>
    <row r="4578" spans="1:23" x14ac:dyDescent="0.3">
      <c r="A4578" s="23">
        <v>4576</v>
      </c>
      <c r="C4578" s="24" t="s">
        <v>158</v>
      </c>
      <c r="D4578" s="12"/>
      <c r="E4578" s="14">
        <v>96884997118.307007</v>
      </c>
      <c r="F4578" s="14">
        <v>5</v>
      </c>
      <c r="G4578" s="22">
        <f t="shared" si="544"/>
        <v>1.464204832765725E+36</v>
      </c>
      <c r="H4578" s="25">
        <f t="shared" si="542"/>
        <v>136749607.37879476</v>
      </c>
      <c r="I4578" s="25">
        <f t="shared" si="543"/>
        <v>3.6652698468300905E+22</v>
      </c>
      <c r="J4578" s="14">
        <v>1</v>
      </c>
      <c r="K4578" s="14">
        <v>11</v>
      </c>
      <c r="L4578" s="14">
        <v>5</v>
      </c>
      <c r="M4578" s="14">
        <v>10000</v>
      </c>
      <c r="N4578" s="14">
        <v>10000</v>
      </c>
      <c r="O4578" s="14">
        <v>30</v>
      </c>
      <c r="P4578" s="14" t="b">
        <v>1</v>
      </c>
      <c r="Q4578" s="14">
        <v>0</v>
      </c>
      <c r="R4578" s="14" t="b">
        <v>0</v>
      </c>
      <c r="S4578" s="14">
        <v>101.000000000008</v>
      </c>
      <c r="T4578" s="14" t="s">
        <v>59</v>
      </c>
      <c r="U4578" s="25">
        <v>4673</v>
      </c>
      <c r="V4578" s="14">
        <v>20237</v>
      </c>
      <c r="W4578" s="25">
        <v>1.07</v>
      </c>
    </row>
    <row r="4579" spans="1:23" x14ac:dyDescent="0.3">
      <c r="A4579" s="23">
        <v>4577</v>
      </c>
      <c r="C4579" s="24" t="s">
        <v>158</v>
      </c>
      <c r="D4579" s="12"/>
      <c r="E4579" s="14">
        <v>96884997118.307007</v>
      </c>
      <c r="F4579" s="14">
        <v>5</v>
      </c>
      <c r="G4579" s="22">
        <f t="shared" si="544"/>
        <v>1.4673692532656817E+36</v>
      </c>
      <c r="H4579" s="25">
        <f t="shared" si="542"/>
        <v>136813453.22948763</v>
      </c>
      <c r="I4579" s="25">
        <f t="shared" si="543"/>
        <v>3.6701440936160088E+22</v>
      </c>
      <c r="J4579" s="14">
        <v>1</v>
      </c>
      <c r="K4579" s="14">
        <v>11</v>
      </c>
      <c r="L4579" s="14">
        <v>5</v>
      </c>
      <c r="M4579" s="14">
        <v>10000</v>
      </c>
      <c r="N4579" s="14">
        <v>10000</v>
      </c>
      <c r="O4579" s="14">
        <v>30</v>
      </c>
      <c r="P4579" s="14" t="b">
        <v>1</v>
      </c>
      <c r="Q4579" s="14">
        <v>0</v>
      </c>
      <c r="R4579" s="14" t="b">
        <v>0</v>
      </c>
      <c r="S4579" s="14">
        <v>101.000000000008</v>
      </c>
      <c r="T4579" s="14" t="s">
        <v>59</v>
      </c>
      <c r="U4579" s="25">
        <v>4674</v>
      </c>
      <c r="V4579" s="14">
        <v>20244</v>
      </c>
      <c r="W4579" s="25">
        <v>1.07</v>
      </c>
    </row>
    <row r="4580" spans="1:23" x14ac:dyDescent="0.3">
      <c r="A4580" s="23">
        <v>4578</v>
      </c>
      <c r="C4580" s="24" t="s">
        <v>158</v>
      </c>
      <c r="D4580" s="12"/>
      <c r="E4580" s="14">
        <v>96884997118.307007</v>
      </c>
      <c r="F4580" s="14">
        <v>5</v>
      </c>
      <c r="G4580" s="22">
        <f t="shared" si="544"/>
        <v>1.470539819129362E+36</v>
      </c>
      <c r="H4580" s="25">
        <f t="shared" si="542"/>
        <v>136877314.95942882</v>
      </c>
      <c r="I4580" s="25">
        <f t="shared" si="543"/>
        <v>3.6750237554508485E+22</v>
      </c>
      <c r="J4580" s="14">
        <v>1</v>
      </c>
      <c r="K4580" s="14">
        <v>11</v>
      </c>
      <c r="L4580" s="14">
        <v>5</v>
      </c>
      <c r="M4580" s="14">
        <v>10000</v>
      </c>
      <c r="N4580" s="14">
        <v>10000</v>
      </c>
      <c r="O4580" s="14">
        <v>30</v>
      </c>
      <c r="P4580" s="14" t="b">
        <v>1</v>
      </c>
      <c r="Q4580" s="14">
        <v>0</v>
      </c>
      <c r="R4580" s="14" t="b">
        <v>0</v>
      </c>
      <c r="S4580" s="14">
        <v>101.000000000008</v>
      </c>
      <c r="T4580" s="14" t="s">
        <v>59</v>
      </c>
      <c r="U4580" s="25">
        <v>4675</v>
      </c>
      <c r="V4580" s="14">
        <v>20251</v>
      </c>
      <c r="W4580" s="25">
        <v>1.07</v>
      </c>
    </row>
    <row r="4581" spans="1:23" x14ac:dyDescent="0.3">
      <c r="A4581" s="23">
        <v>4579</v>
      </c>
      <c r="C4581" s="24" t="s">
        <v>158</v>
      </c>
      <c r="D4581" s="12"/>
      <c r="E4581" s="14">
        <v>96884997118.307007</v>
      </c>
      <c r="F4581" s="14">
        <v>5</v>
      </c>
      <c r="G4581" s="22">
        <f t="shared" si="544"/>
        <v>1.4737165409449361E+36</v>
      </c>
      <c r="H4581" s="25">
        <f t="shared" si="542"/>
        <v>136941192.56910488</v>
      </c>
      <c r="I4581" s="25">
        <f t="shared" si="543"/>
        <v>3.6799088371656374E+22</v>
      </c>
      <c r="J4581" s="14">
        <v>1</v>
      </c>
      <c r="K4581" s="14">
        <v>11</v>
      </c>
      <c r="L4581" s="14">
        <v>5</v>
      </c>
      <c r="M4581" s="14">
        <v>10000</v>
      </c>
      <c r="N4581" s="14">
        <v>10000</v>
      </c>
      <c r="O4581" s="14">
        <v>30</v>
      </c>
      <c r="P4581" s="14" t="b">
        <v>1</v>
      </c>
      <c r="Q4581" s="14">
        <v>0</v>
      </c>
      <c r="R4581" s="14" t="b">
        <v>0</v>
      </c>
      <c r="S4581" s="14">
        <v>101.000000000008</v>
      </c>
      <c r="T4581" s="14" t="s">
        <v>59</v>
      </c>
      <c r="U4581" s="25">
        <v>4676</v>
      </c>
      <c r="V4581" s="14">
        <v>20258</v>
      </c>
      <c r="W4581" s="25">
        <v>1.07</v>
      </c>
    </row>
    <row r="4582" spans="1:23" x14ac:dyDescent="0.3">
      <c r="A4582" s="23">
        <v>4580</v>
      </c>
      <c r="C4582" s="24" t="s">
        <v>158</v>
      </c>
      <c r="D4582" s="12"/>
      <c r="E4582" s="14">
        <v>96884997118.307007</v>
      </c>
      <c r="F4582" s="14">
        <v>5</v>
      </c>
      <c r="G4582" s="22">
        <f t="shared" si="544"/>
        <v>1.4768994293164463E+36</v>
      </c>
      <c r="H4582" s="25">
        <f t="shared" si="542"/>
        <v>137005086.05900037</v>
      </c>
      <c r="I4582" s="25">
        <f t="shared" si="543"/>
        <v>3.684799343594675E+22</v>
      </c>
      <c r="J4582" s="14">
        <v>1</v>
      </c>
      <c r="K4582" s="14">
        <v>11</v>
      </c>
      <c r="L4582" s="14">
        <v>5</v>
      </c>
      <c r="M4582" s="14">
        <v>10000</v>
      </c>
      <c r="N4582" s="14">
        <v>10000</v>
      </c>
      <c r="O4582" s="14">
        <v>30</v>
      </c>
      <c r="P4582" s="14" t="b">
        <v>1</v>
      </c>
      <c r="Q4582" s="14">
        <v>0</v>
      </c>
      <c r="R4582" s="14" t="b">
        <v>0</v>
      </c>
      <c r="S4582" s="14">
        <v>101.000000000008</v>
      </c>
      <c r="T4582" s="14" t="s">
        <v>59</v>
      </c>
      <c r="U4582" s="25">
        <v>4677</v>
      </c>
      <c r="V4582" s="14">
        <v>20265</v>
      </c>
      <c r="W4582" s="25">
        <v>1.07</v>
      </c>
    </row>
    <row r="4583" spans="1:23" x14ac:dyDescent="0.3">
      <c r="A4583" s="23">
        <v>4581</v>
      </c>
      <c r="C4583" s="24" t="s">
        <v>158</v>
      </c>
      <c r="D4583" s="12"/>
      <c r="E4583" s="14">
        <v>96884997118.307007</v>
      </c>
      <c r="F4583" s="14">
        <v>5</v>
      </c>
      <c r="G4583" s="22">
        <f t="shared" si="544"/>
        <v>1.4800884948638686E+36</v>
      </c>
      <c r="H4583" s="25">
        <f t="shared" si="542"/>
        <v>137068995.4296014</v>
      </c>
      <c r="I4583" s="25">
        <f t="shared" si="543"/>
        <v>3.6896952795754555E+22</v>
      </c>
      <c r="J4583" s="14">
        <v>1</v>
      </c>
      <c r="K4583" s="14">
        <v>11</v>
      </c>
      <c r="L4583" s="14">
        <v>5</v>
      </c>
      <c r="M4583" s="14">
        <v>10000</v>
      </c>
      <c r="N4583" s="14">
        <v>10000</v>
      </c>
      <c r="O4583" s="14">
        <v>30</v>
      </c>
      <c r="P4583" s="14" t="b">
        <v>1</v>
      </c>
      <c r="Q4583" s="14">
        <v>0</v>
      </c>
      <c r="R4583" s="14" t="b">
        <v>0</v>
      </c>
      <c r="S4583" s="14">
        <v>101.000000000008</v>
      </c>
      <c r="T4583" s="14" t="s">
        <v>59</v>
      </c>
      <c r="U4583" s="25">
        <v>4678</v>
      </c>
      <c r="V4583" s="14">
        <v>20272</v>
      </c>
      <c r="W4583" s="25">
        <v>1.07</v>
      </c>
    </row>
    <row r="4584" spans="1:23" x14ac:dyDescent="0.3">
      <c r="A4584" s="23">
        <v>4582</v>
      </c>
      <c r="C4584" s="24" t="s">
        <v>158</v>
      </c>
      <c r="D4584" s="12"/>
      <c r="E4584" s="14">
        <v>96884997118.307007</v>
      </c>
      <c r="F4584" s="14">
        <v>5</v>
      </c>
      <c r="G4584" s="22">
        <f t="shared" si="544"/>
        <v>1.4832837482231753E+36</v>
      </c>
      <c r="H4584" s="25">
        <f t="shared" si="542"/>
        <v>137132920.68139252</v>
      </c>
      <c r="I4584" s="25">
        <f t="shared" si="543"/>
        <v>3.6945966499487988E+22</v>
      </c>
      <c r="J4584" s="14">
        <v>1</v>
      </c>
      <c r="K4584" s="14">
        <v>11</v>
      </c>
      <c r="L4584" s="14">
        <v>5</v>
      </c>
      <c r="M4584" s="14">
        <v>10000</v>
      </c>
      <c r="N4584" s="14">
        <v>10000</v>
      </c>
      <c r="O4584" s="14">
        <v>30</v>
      </c>
      <c r="P4584" s="14" t="b">
        <v>1</v>
      </c>
      <c r="Q4584" s="14">
        <v>0</v>
      </c>
      <c r="R4584" s="14" t="b">
        <v>0</v>
      </c>
      <c r="S4584" s="14">
        <v>101.000000000008</v>
      </c>
      <c r="T4584" s="14" t="s">
        <v>59</v>
      </c>
      <c r="U4584" s="25">
        <v>4679</v>
      </c>
      <c r="V4584" s="14">
        <v>20279</v>
      </c>
      <c r="W4584" s="25">
        <v>1.07</v>
      </c>
    </row>
    <row r="4585" spans="1:23" x14ac:dyDescent="0.3">
      <c r="A4585" s="23">
        <v>4583</v>
      </c>
      <c r="C4585" s="24" t="s">
        <v>158</v>
      </c>
      <c r="D4585" s="12"/>
      <c r="E4585" s="14">
        <v>96884997118.307007</v>
      </c>
      <c r="F4585" s="14">
        <v>5</v>
      </c>
      <c r="G4585" s="22">
        <f t="shared" si="544"/>
        <v>1.4864852000463549E+36</v>
      </c>
      <c r="H4585" s="25">
        <f t="shared" si="542"/>
        <v>137196861.81486082</v>
      </c>
      <c r="I4585" s="25">
        <f t="shared" si="543"/>
        <v>3.6995034595588529E+22</v>
      </c>
      <c r="J4585" s="14">
        <v>1</v>
      </c>
      <c r="K4585" s="14">
        <v>11</v>
      </c>
      <c r="L4585" s="14">
        <v>5</v>
      </c>
      <c r="M4585" s="14">
        <v>10000</v>
      </c>
      <c r="N4585" s="14">
        <v>10000</v>
      </c>
      <c r="O4585" s="14">
        <v>30</v>
      </c>
      <c r="P4585" s="14" t="b">
        <v>1</v>
      </c>
      <c r="Q4585" s="14">
        <v>0</v>
      </c>
      <c r="R4585" s="14" t="b">
        <v>0</v>
      </c>
      <c r="S4585" s="14">
        <v>101.000000000008</v>
      </c>
      <c r="T4585" s="14" t="s">
        <v>59</v>
      </c>
      <c r="U4585" s="25">
        <v>4680</v>
      </c>
      <c r="V4585" s="14">
        <v>20286</v>
      </c>
      <c r="W4585" s="25">
        <v>1.07</v>
      </c>
    </row>
    <row r="4586" spans="1:23" x14ac:dyDescent="0.3">
      <c r="A4586" s="23">
        <v>4584</v>
      </c>
      <c r="C4586" s="24" t="s">
        <v>158</v>
      </c>
      <c r="D4586" s="12"/>
      <c r="E4586" s="14">
        <v>96884997118.307007</v>
      </c>
      <c r="F4586" s="14">
        <v>5</v>
      </c>
      <c r="G4586" s="22">
        <f t="shared" si="544"/>
        <v>1.4896928610013287E+36</v>
      </c>
      <c r="H4586" s="25">
        <f t="shared" si="542"/>
        <v>137260818.83048898</v>
      </c>
      <c r="I4586" s="25">
        <f t="shared" si="543"/>
        <v>3.7044157132528052E+22</v>
      </c>
      <c r="J4586" s="14">
        <v>1</v>
      </c>
      <c r="K4586" s="14">
        <v>11</v>
      </c>
      <c r="L4586" s="14">
        <v>5</v>
      </c>
      <c r="M4586" s="14">
        <v>10000</v>
      </c>
      <c r="N4586" s="14">
        <v>10000</v>
      </c>
      <c r="O4586" s="14">
        <v>30</v>
      </c>
      <c r="P4586" s="14" t="b">
        <v>1</v>
      </c>
      <c r="Q4586" s="14">
        <v>0</v>
      </c>
      <c r="R4586" s="14" t="b">
        <v>0</v>
      </c>
      <c r="S4586" s="14">
        <v>101.000000000008</v>
      </c>
      <c r="T4586" s="14" t="s">
        <v>59</v>
      </c>
      <c r="U4586" s="25">
        <v>4681</v>
      </c>
      <c r="V4586" s="14">
        <v>20293</v>
      </c>
      <c r="W4586" s="25">
        <v>1.07</v>
      </c>
    </row>
    <row r="4587" spans="1:23" x14ac:dyDescent="0.3">
      <c r="A4587" s="23">
        <v>4585</v>
      </c>
      <c r="C4587" s="24" t="s">
        <v>158</v>
      </c>
      <c r="D4587" s="12"/>
      <c r="E4587" s="14">
        <v>96884997118.307007</v>
      </c>
      <c r="F4587" s="14">
        <v>5</v>
      </c>
      <c r="G4587" s="22">
        <f t="shared" si="544"/>
        <v>1.4929067417720955E+36</v>
      </c>
      <c r="H4587" s="25">
        <f t="shared" si="542"/>
        <v>137324791.72876456</v>
      </c>
      <c r="I4587" s="25">
        <f t="shared" si="543"/>
        <v>3.7093334158813589E+22</v>
      </c>
      <c r="J4587" s="14">
        <v>1</v>
      </c>
      <c r="K4587" s="14">
        <v>11</v>
      </c>
      <c r="L4587" s="14">
        <v>5</v>
      </c>
      <c r="M4587" s="14">
        <v>10000</v>
      </c>
      <c r="N4587" s="14">
        <v>10000</v>
      </c>
      <c r="O4587" s="14">
        <v>30</v>
      </c>
      <c r="P4587" s="14" t="b">
        <v>1</v>
      </c>
      <c r="Q4587" s="14">
        <v>0</v>
      </c>
      <c r="R4587" s="14" t="b">
        <v>0</v>
      </c>
      <c r="S4587" s="14">
        <v>101.000000000008</v>
      </c>
      <c r="T4587" s="14" t="s">
        <v>59</v>
      </c>
      <c r="U4587" s="25">
        <v>4682</v>
      </c>
      <c r="V4587" s="14">
        <v>20300</v>
      </c>
      <c r="W4587" s="25">
        <v>1.07</v>
      </c>
    </row>
    <row r="4588" spans="1:23" x14ac:dyDescent="0.3">
      <c r="A4588" s="23">
        <v>4586</v>
      </c>
      <c r="C4588" s="24" t="s">
        <v>158</v>
      </c>
      <c r="D4588" s="12"/>
      <c r="E4588" s="14">
        <v>96884997118.307007</v>
      </c>
      <c r="F4588" s="14">
        <v>5</v>
      </c>
      <c r="G4588" s="22">
        <f t="shared" si="544"/>
        <v>1.4961268530586694E+36</v>
      </c>
      <c r="H4588" s="25">
        <f t="shared" si="542"/>
        <v>137388780.5101712</v>
      </c>
      <c r="I4588" s="25">
        <f t="shared" si="543"/>
        <v>3.7142565722983108E+22</v>
      </c>
      <c r="J4588" s="14">
        <v>1</v>
      </c>
      <c r="K4588" s="14">
        <v>11</v>
      </c>
      <c r="L4588" s="14">
        <v>5</v>
      </c>
      <c r="M4588" s="14">
        <v>10000</v>
      </c>
      <c r="N4588" s="14">
        <v>10000</v>
      </c>
      <c r="O4588" s="14">
        <v>30</v>
      </c>
      <c r="P4588" s="14" t="b">
        <v>1</v>
      </c>
      <c r="Q4588" s="14">
        <v>0</v>
      </c>
      <c r="R4588" s="14" t="b">
        <v>0</v>
      </c>
      <c r="S4588" s="14">
        <v>101.000000000008</v>
      </c>
      <c r="T4588" s="14" t="s">
        <v>59</v>
      </c>
      <c r="U4588" s="25">
        <v>4683</v>
      </c>
      <c r="V4588" s="14">
        <v>20307</v>
      </c>
      <c r="W4588" s="25">
        <v>1.07</v>
      </c>
    </row>
    <row r="4589" spans="1:23" x14ac:dyDescent="0.3">
      <c r="A4589" s="23">
        <v>4587</v>
      </c>
      <c r="C4589" s="24" t="s">
        <v>158</v>
      </c>
      <c r="D4589" s="12"/>
      <c r="E4589" s="14">
        <v>96884997118.307007</v>
      </c>
      <c r="F4589" s="14">
        <v>5</v>
      </c>
      <c r="G4589" s="22">
        <f t="shared" si="544"/>
        <v>1.4993532055771406E+36</v>
      </c>
      <c r="H4589" s="25">
        <f t="shared" si="542"/>
        <v>137452785.17519358</v>
      </c>
      <c r="I4589" s="25">
        <f t="shared" si="543"/>
        <v>3.7191851873607113E+22</v>
      </c>
      <c r="J4589" s="14">
        <v>1</v>
      </c>
      <c r="K4589" s="14">
        <v>11</v>
      </c>
      <c r="L4589" s="14">
        <v>5</v>
      </c>
      <c r="M4589" s="14">
        <v>10000</v>
      </c>
      <c r="N4589" s="14">
        <v>10000</v>
      </c>
      <c r="O4589" s="14">
        <v>30</v>
      </c>
      <c r="P4589" s="14" t="b">
        <v>1</v>
      </c>
      <c r="Q4589" s="14">
        <v>0</v>
      </c>
      <c r="R4589" s="14" t="b">
        <v>0</v>
      </c>
      <c r="S4589" s="14">
        <v>101.000000000008</v>
      </c>
      <c r="T4589" s="14" t="s">
        <v>59</v>
      </c>
      <c r="U4589" s="25">
        <v>4684</v>
      </c>
      <c r="V4589" s="14">
        <v>20314</v>
      </c>
      <c r="W4589" s="25">
        <v>1.07</v>
      </c>
    </row>
    <row r="4590" spans="1:23" x14ac:dyDescent="0.3">
      <c r="A4590" s="23">
        <v>4588</v>
      </c>
      <c r="C4590" s="24" t="s">
        <v>158</v>
      </c>
      <c r="D4590" s="12"/>
      <c r="E4590" s="14">
        <v>96884997118.307007</v>
      </c>
      <c r="F4590" s="14">
        <v>5</v>
      </c>
      <c r="G4590" s="22">
        <f t="shared" si="544"/>
        <v>1.502585810059762E+36</v>
      </c>
      <c r="H4590" s="25">
        <f t="shared" si="542"/>
        <v>137516805.7243177</v>
      </c>
      <c r="I4590" s="25">
        <f t="shared" si="543"/>
        <v>3.7241192659290786E+22</v>
      </c>
      <c r="J4590" s="14">
        <v>1</v>
      </c>
      <c r="K4590" s="14">
        <v>11</v>
      </c>
      <c r="L4590" s="14">
        <v>5</v>
      </c>
      <c r="M4590" s="14">
        <v>10000</v>
      </c>
      <c r="N4590" s="14">
        <v>10000</v>
      </c>
      <c r="O4590" s="14">
        <v>30</v>
      </c>
      <c r="P4590" s="14" t="b">
        <v>1</v>
      </c>
      <c r="Q4590" s="14">
        <v>0</v>
      </c>
      <c r="R4590" s="14" t="b">
        <v>0</v>
      </c>
      <c r="S4590" s="14">
        <v>101.000000000008</v>
      </c>
      <c r="T4590" s="14" t="s">
        <v>59</v>
      </c>
      <c r="U4590" s="25">
        <v>4685</v>
      </c>
      <c r="V4590" s="14">
        <v>20321</v>
      </c>
      <c r="W4590" s="25">
        <v>1.07</v>
      </c>
    </row>
    <row r="4591" spans="1:23" x14ac:dyDescent="0.3">
      <c r="A4591" s="23">
        <v>4589</v>
      </c>
      <c r="C4591" s="24" t="s">
        <v>158</v>
      </c>
      <c r="D4591" s="12"/>
      <c r="E4591" s="14">
        <v>96884997118.307007</v>
      </c>
      <c r="F4591" s="14">
        <v>5</v>
      </c>
      <c r="G4591" s="22">
        <f t="shared" si="544"/>
        <v>1.5058246772547553E+36</v>
      </c>
      <c r="H4591" s="25">
        <f t="shared" si="542"/>
        <v>137580842.15802723</v>
      </c>
      <c r="I4591" s="25">
        <f t="shared" si="543"/>
        <v>3.7290588128669208E+22</v>
      </c>
      <c r="J4591" s="14">
        <v>1</v>
      </c>
      <c r="K4591" s="14">
        <v>11</v>
      </c>
      <c r="L4591" s="14">
        <v>5</v>
      </c>
      <c r="M4591" s="14">
        <v>10000</v>
      </c>
      <c r="N4591" s="14">
        <v>10000</v>
      </c>
      <c r="O4591" s="14">
        <v>30</v>
      </c>
      <c r="P4591" s="14" t="b">
        <v>1</v>
      </c>
      <c r="Q4591" s="14">
        <v>0</v>
      </c>
      <c r="R4591" s="14" t="b">
        <v>0</v>
      </c>
      <c r="S4591" s="14">
        <v>101.000000000008</v>
      </c>
      <c r="T4591" s="14" t="s">
        <v>59</v>
      </c>
      <c r="U4591" s="25">
        <v>4686</v>
      </c>
      <c r="V4591" s="14">
        <v>20328</v>
      </c>
      <c r="W4591" s="25">
        <v>1.07</v>
      </c>
    </row>
    <row r="4592" spans="1:23" x14ac:dyDescent="0.3">
      <c r="A4592" s="23">
        <v>4590</v>
      </c>
      <c r="C4592" s="24" t="s">
        <v>158</v>
      </c>
      <c r="D4592" s="12"/>
      <c r="E4592" s="14">
        <v>96884997118.307007</v>
      </c>
      <c r="F4592" s="14">
        <v>5</v>
      </c>
      <c r="G4592" s="22">
        <f t="shared" si="544"/>
        <v>1.5090698179265874E+36</v>
      </c>
      <c r="H4592" s="25">
        <f t="shared" si="542"/>
        <v>137644894.47680777</v>
      </c>
      <c r="I4592" s="25">
        <f t="shared" si="543"/>
        <v>3.7340038330412159E+22</v>
      </c>
      <c r="J4592" s="14">
        <v>1</v>
      </c>
      <c r="K4592" s="14">
        <v>11</v>
      </c>
      <c r="L4592" s="14">
        <v>5</v>
      </c>
      <c r="M4592" s="14">
        <v>10000</v>
      </c>
      <c r="N4592" s="14">
        <v>10000</v>
      </c>
      <c r="O4592" s="14">
        <v>30</v>
      </c>
      <c r="P4592" s="14" t="b">
        <v>1</v>
      </c>
      <c r="Q4592" s="14">
        <v>0</v>
      </c>
      <c r="R4592" s="14" t="b">
        <v>0</v>
      </c>
      <c r="S4592" s="14">
        <v>101.000000000008</v>
      </c>
      <c r="T4592" s="14" t="s">
        <v>59</v>
      </c>
      <c r="U4592" s="25">
        <v>4687</v>
      </c>
      <c r="V4592" s="14">
        <v>20335</v>
      </c>
      <c r="W4592" s="25">
        <v>1.07</v>
      </c>
    </row>
    <row r="4593" spans="1:23" x14ac:dyDescent="0.3">
      <c r="A4593" s="23">
        <v>4591</v>
      </c>
      <c r="C4593" s="24" t="s">
        <v>158</v>
      </c>
      <c r="D4593" s="12"/>
      <c r="E4593" s="14">
        <v>96884997118.307007</v>
      </c>
      <c r="F4593" s="14">
        <v>5</v>
      </c>
      <c r="G4593" s="22">
        <f t="shared" si="544"/>
        <v>1.5123212428558416E+36</v>
      </c>
      <c r="H4593" s="25">
        <f t="shared" si="542"/>
        <v>137708962.68114337</v>
      </c>
      <c r="I4593" s="25">
        <f t="shared" si="543"/>
        <v>3.7389543313221217E+22</v>
      </c>
      <c r="J4593" s="14">
        <v>1</v>
      </c>
      <c r="K4593" s="14">
        <v>11</v>
      </c>
      <c r="L4593" s="14">
        <v>5</v>
      </c>
      <c r="M4593" s="14">
        <v>10000</v>
      </c>
      <c r="N4593" s="14">
        <v>10000</v>
      </c>
      <c r="O4593" s="14">
        <v>30</v>
      </c>
      <c r="P4593" s="14" t="b">
        <v>1</v>
      </c>
      <c r="Q4593" s="14">
        <v>0</v>
      </c>
      <c r="R4593" s="14" t="b">
        <v>0</v>
      </c>
      <c r="S4593" s="14">
        <v>101.000000000008</v>
      </c>
      <c r="T4593" s="14" t="s">
        <v>59</v>
      </c>
      <c r="U4593" s="25">
        <v>4688</v>
      </c>
      <c r="V4593" s="14">
        <v>20342</v>
      </c>
      <c r="W4593" s="25">
        <v>1.07</v>
      </c>
    </row>
    <row r="4594" spans="1:23" x14ac:dyDescent="0.3">
      <c r="A4594" s="23">
        <v>4592</v>
      </c>
      <c r="C4594" s="24" t="s">
        <v>158</v>
      </c>
      <c r="D4594" s="12"/>
      <c r="E4594" s="14">
        <v>96884997118.307007</v>
      </c>
      <c r="F4594" s="14">
        <v>5</v>
      </c>
      <c r="G4594" s="22">
        <f t="shared" si="544"/>
        <v>1.5155789628392168E+36</v>
      </c>
      <c r="H4594" s="25">
        <f t="shared" si="542"/>
        <v>137773046.77151859</v>
      </c>
      <c r="I4594" s="25">
        <f t="shared" si="543"/>
        <v>3.7439103125830819E+22</v>
      </c>
      <c r="J4594" s="14">
        <v>1</v>
      </c>
      <c r="K4594" s="14">
        <v>11</v>
      </c>
      <c r="L4594" s="14">
        <v>5</v>
      </c>
      <c r="M4594" s="14">
        <v>10000</v>
      </c>
      <c r="N4594" s="14">
        <v>10000</v>
      </c>
      <c r="O4594" s="14">
        <v>30</v>
      </c>
      <c r="P4594" s="14" t="b">
        <v>1</v>
      </c>
      <c r="Q4594" s="14">
        <v>0</v>
      </c>
      <c r="R4594" s="14" t="b">
        <v>0</v>
      </c>
      <c r="S4594" s="14">
        <v>101.000000000008</v>
      </c>
      <c r="T4594" s="14" t="s">
        <v>59</v>
      </c>
      <c r="U4594" s="25">
        <v>4689</v>
      </c>
      <c r="V4594" s="14">
        <v>20349</v>
      </c>
      <c r="W4594" s="25">
        <v>1.07</v>
      </c>
    </row>
    <row r="4595" spans="1:23" x14ac:dyDescent="0.3">
      <c r="A4595" s="23">
        <v>4593</v>
      </c>
      <c r="C4595" s="24" t="s">
        <v>158</v>
      </c>
      <c r="D4595" s="12"/>
      <c r="E4595" s="14">
        <v>96884997118.307007</v>
      </c>
      <c r="F4595" s="14">
        <v>5</v>
      </c>
      <c r="G4595" s="22">
        <f t="shared" si="544"/>
        <v>1.5188429886896979E+36</v>
      </c>
      <c r="H4595" s="25">
        <f t="shared" ref="H4595:H4602" si="545">(A4595^2.14+50+50*A4595)*2</f>
        <v>137837146.74841797</v>
      </c>
      <c r="I4595" s="25">
        <f t="shared" ref="I4595:I4602" si="546">(A4595^6.082+A4595^4+1000*A4595+100)*2</f>
        <v>3.748871781700854E+22</v>
      </c>
      <c r="J4595" s="14">
        <v>1</v>
      </c>
      <c r="K4595" s="14">
        <v>11</v>
      </c>
      <c r="L4595" s="14">
        <v>5</v>
      </c>
      <c r="M4595" s="14">
        <v>10000</v>
      </c>
      <c r="N4595" s="14">
        <v>10000</v>
      </c>
      <c r="O4595" s="14">
        <v>30</v>
      </c>
      <c r="P4595" s="14" t="b">
        <v>1</v>
      </c>
      <c r="Q4595" s="14">
        <v>0</v>
      </c>
      <c r="R4595" s="14" t="b">
        <v>0</v>
      </c>
      <c r="S4595" s="14">
        <v>101.000000000008</v>
      </c>
      <c r="T4595" s="14" t="s">
        <v>59</v>
      </c>
      <c r="U4595" s="25">
        <v>4690</v>
      </c>
      <c r="V4595" s="14">
        <v>20356</v>
      </c>
      <c r="W4595" s="25">
        <v>1.07</v>
      </c>
    </row>
    <row r="4596" spans="1:23" x14ac:dyDescent="0.3">
      <c r="A4596" s="23">
        <v>4594</v>
      </c>
      <c r="C4596" s="24" t="s">
        <v>158</v>
      </c>
      <c r="D4596" s="12"/>
      <c r="E4596" s="14">
        <v>96884997118.307007</v>
      </c>
      <c r="F4596" s="14">
        <v>5</v>
      </c>
      <c r="G4596" s="22">
        <f t="shared" si="544"/>
        <v>1.5221133312364047E+36</v>
      </c>
      <c r="H4596" s="25">
        <f t="shared" si="545"/>
        <v>137901262.61232504</v>
      </c>
      <c r="I4596" s="25">
        <f t="shared" si="546"/>
        <v>3.7538387435553781E+22</v>
      </c>
      <c r="J4596" s="14">
        <v>1</v>
      </c>
      <c r="K4596" s="14">
        <v>11</v>
      </c>
      <c r="L4596" s="14">
        <v>5</v>
      </c>
      <c r="M4596" s="14">
        <v>10000</v>
      </c>
      <c r="N4596" s="14">
        <v>10000</v>
      </c>
      <c r="O4596" s="14">
        <v>30</v>
      </c>
      <c r="P4596" s="14" t="b">
        <v>1</v>
      </c>
      <c r="Q4596" s="14">
        <v>0</v>
      </c>
      <c r="R4596" s="14" t="b">
        <v>0</v>
      </c>
      <c r="S4596" s="14">
        <v>101.000000000008</v>
      </c>
      <c r="T4596" s="14" t="s">
        <v>59</v>
      </c>
      <c r="U4596" s="25">
        <v>4691</v>
      </c>
      <c r="V4596" s="14">
        <v>20363</v>
      </c>
      <c r="W4596" s="25">
        <v>1.07</v>
      </c>
    </row>
    <row r="4597" spans="1:23" x14ac:dyDescent="0.3">
      <c r="A4597" s="23">
        <v>4595</v>
      </c>
      <c r="C4597" s="24" t="s">
        <v>158</v>
      </c>
      <c r="D4597" s="12"/>
      <c r="E4597" s="14">
        <v>96884997118.307007</v>
      </c>
      <c r="F4597" s="14">
        <v>5</v>
      </c>
      <c r="G4597" s="22">
        <f t="shared" si="544"/>
        <v>1.5253900013247641E+36</v>
      </c>
      <c r="H4597" s="25">
        <f t="shared" si="545"/>
        <v>137965394.36372524</v>
      </c>
      <c r="I4597" s="25">
        <f t="shared" si="546"/>
        <v>3.7588112030299914E+22</v>
      </c>
      <c r="J4597" s="14">
        <v>1</v>
      </c>
      <c r="K4597" s="14">
        <v>11</v>
      </c>
      <c r="L4597" s="14">
        <v>5</v>
      </c>
      <c r="M4597" s="14">
        <v>10000</v>
      </c>
      <c r="N4597" s="14">
        <v>10000</v>
      </c>
      <c r="O4597" s="14">
        <v>30</v>
      </c>
      <c r="P4597" s="14" t="b">
        <v>1</v>
      </c>
      <c r="Q4597" s="14">
        <v>0</v>
      </c>
      <c r="R4597" s="14" t="b">
        <v>0</v>
      </c>
      <c r="S4597" s="14">
        <v>101.000000000008</v>
      </c>
      <c r="T4597" s="14" t="s">
        <v>59</v>
      </c>
      <c r="U4597" s="25">
        <v>4692</v>
      </c>
      <c r="V4597" s="14">
        <v>20370</v>
      </c>
      <c r="W4597" s="25">
        <v>1.07</v>
      </c>
    </row>
    <row r="4598" spans="1:23" x14ac:dyDescent="0.3">
      <c r="A4598" s="23">
        <v>4596</v>
      </c>
      <c r="C4598" s="24" t="s">
        <v>158</v>
      </c>
      <c r="D4598" s="12"/>
      <c r="E4598" s="14">
        <v>96884997118.307007</v>
      </c>
      <c r="F4598" s="14">
        <v>5</v>
      </c>
      <c r="G4598" s="22">
        <f t="shared" si="544"/>
        <v>1.5286730098163991E+36</v>
      </c>
      <c r="H4598" s="25">
        <f t="shared" si="545"/>
        <v>138029542.00310153</v>
      </c>
      <c r="I4598" s="25">
        <f t="shared" si="546"/>
        <v>3.7637891650112157E+22</v>
      </c>
      <c r="J4598" s="14">
        <v>1</v>
      </c>
      <c r="K4598" s="14">
        <v>11</v>
      </c>
      <c r="L4598" s="14">
        <v>5</v>
      </c>
      <c r="M4598" s="14">
        <v>10000</v>
      </c>
      <c r="N4598" s="14">
        <v>10000</v>
      </c>
      <c r="O4598" s="14">
        <v>30</v>
      </c>
      <c r="P4598" s="14" t="b">
        <v>1</v>
      </c>
      <c r="Q4598" s="14">
        <v>0</v>
      </c>
      <c r="R4598" s="14" t="b">
        <v>0</v>
      </c>
      <c r="S4598" s="14">
        <v>101.000000000008</v>
      </c>
      <c r="T4598" s="14" t="s">
        <v>59</v>
      </c>
      <c r="U4598" s="25">
        <v>4693</v>
      </c>
      <c r="V4598" s="14">
        <v>20377</v>
      </c>
      <c r="W4598" s="25">
        <v>1.07</v>
      </c>
    </row>
    <row r="4599" spans="1:23" x14ac:dyDescent="0.3">
      <c r="A4599" s="23">
        <v>4597</v>
      </c>
      <c r="C4599" s="24" t="s">
        <v>158</v>
      </c>
      <c r="D4599" s="12"/>
      <c r="E4599" s="14">
        <v>96884997118.307007</v>
      </c>
      <c r="F4599" s="14">
        <v>5</v>
      </c>
      <c r="G4599" s="22">
        <f t="shared" si="544"/>
        <v>1.5319623675892157E+36</v>
      </c>
      <c r="H4599" s="25">
        <f t="shared" si="545"/>
        <v>138093705.5309388</v>
      </c>
      <c r="I4599" s="25">
        <f t="shared" si="546"/>
        <v>3.7687726343888646E+22</v>
      </c>
      <c r="J4599" s="14">
        <v>1</v>
      </c>
      <c r="K4599" s="14">
        <v>11</v>
      </c>
      <c r="L4599" s="14">
        <v>5</v>
      </c>
      <c r="M4599" s="14">
        <v>10000</v>
      </c>
      <c r="N4599" s="14">
        <v>10000</v>
      </c>
      <c r="O4599" s="14">
        <v>30</v>
      </c>
      <c r="P4599" s="14" t="b">
        <v>1</v>
      </c>
      <c r="Q4599" s="14">
        <v>0</v>
      </c>
      <c r="R4599" s="14" t="b">
        <v>0</v>
      </c>
      <c r="S4599" s="14">
        <v>101.000000000008</v>
      </c>
      <c r="T4599" s="14" t="s">
        <v>59</v>
      </c>
      <c r="U4599" s="25">
        <v>4694</v>
      </c>
      <c r="V4599" s="14">
        <v>20384</v>
      </c>
      <c r="W4599" s="25">
        <v>1.07</v>
      </c>
    </row>
    <row r="4600" spans="1:23" x14ac:dyDescent="0.3">
      <c r="A4600" s="23">
        <v>4598</v>
      </c>
      <c r="C4600" s="24" t="s">
        <v>158</v>
      </c>
      <c r="D4600" s="12"/>
      <c r="E4600" s="14">
        <v>96884997118.307007</v>
      </c>
      <c r="F4600" s="14">
        <v>5</v>
      </c>
      <c r="G4600" s="22">
        <f t="shared" si="544"/>
        <v>1.5352580855374465E+36</v>
      </c>
      <c r="H4600" s="25">
        <f t="shared" si="545"/>
        <v>138157884.94772094</v>
      </c>
      <c r="I4600" s="25">
        <f t="shared" si="546"/>
        <v>3.7737616160560458E+22</v>
      </c>
      <c r="J4600" s="14">
        <v>1</v>
      </c>
      <c r="K4600" s="14">
        <v>11</v>
      </c>
      <c r="L4600" s="14">
        <v>5</v>
      </c>
      <c r="M4600" s="14">
        <v>10000</v>
      </c>
      <c r="N4600" s="14">
        <v>10000</v>
      </c>
      <c r="O4600" s="14">
        <v>30</v>
      </c>
      <c r="P4600" s="14" t="b">
        <v>1</v>
      </c>
      <c r="Q4600" s="14">
        <v>0</v>
      </c>
      <c r="R4600" s="14" t="b">
        <v>0</v>
      </c>
      <c r="S4600" s="14">
        <v>101.000000000008</v>
      </c>
      <c r="T4600" s="14" t="s">
        <v>59</v>
      </c>
      <c r="U4600" s="25">
        <v>4695</v>
      </c>
      <c r="V4600" s="14">
        <v>20391</v>
      </c>
      <c r="W4600" s="25">
        <v>1.07</v>
      </c>
    </row>
    <row r="4601" spans="1:23" x14ac:dyDescent="0.3">
      <c r="A4601" s="23">
        <v>4599</v>
      </c>
      <c r="C4601" s="24" t="s">
        <v>158</v>
      </c>
      <c r="D4601" s="12"/>
      <c r="E4601" s="14">
        <v>96884997118.307007</v>
      </c>
      <c r="F4601" s="14">
        <v>5</v>
      </c>
      <c r="G4601" s="22">
        <f t="shared" si="544"/>
        <v>1.538560174571603E+36</v>
      </c>
      <c r="H4601" s="25">
        <f t="shared" si="545"/>
        <v>138222080.25393128</v>
      </c>
      <c r="I4601" s="25">
        <f t="shared" si="546"/>
        <v>3.7787561149092155E+22</v>
      </c>
      <c r="J4601" s="14">
        <v>1</v>
      </c>
      <c r="K4601" s="14">
        <v>11</v>
      </c>
      <c r="L4601" s="14">
        <v>5</v>
      </c>
      <c r="M4601" s="14">
        <v>10000</v>
      </c>
      <c r="N4601" s="14">
        <v>10000</v>
      </c>
      <c r="O4601" s="14">
        <v>30</v>
      </c>
      <c r="P4601" s="14" t="b">
        <v>1</v>
      </c>
      <c r="Q4601" s="14">
        <v>0</v>
      </c>
      <c r="R4601" s="14" t="b">
        <v>0</v>
      </c>
      <c r="S4601" s="14">
        <v>101.000000000008</v>
      </c>
      <c r="T4601" s="14" t="s">
        <v>59</v>
      </c>
      <c r="U4601" s="25">
        <v>4696</v>
      </c>
      <c r="V4601" s="14">
        <v>20398</v>
      </c>
      <c r="W4601" s="25">
        <v>1.07</v>
      </c>
    </row>
    <row r="4602" spans="1:23" x14ac:dyDescent="0.3">
      <c r="A4602" s="20">
        <v>4600</v>
      </c>
      <c r="C4602" s="24" t="s">
        <v>158</v>
      </c>
      <c r="D4602" s="12"/>
      <c r="E4602" s="14">
        <v>96884997118.307007</v>
      </c>
      <c r="F4602" s="14">
        <v>5</v>
      </c>
      <c r="G4602" s="22">
        <f t="shared" si="544"/>
        <v>1.5418686456185426E+36</v>
      </c>
      <c r="H4602" s="25">
        <f t="shared" si="545"/>
        <v>138286291.45005354</v>
      </c>
      <c r="I4602" s="25">
        <f t="shared" si="546"/>
        <v>3.7837561358479671E+22</v>
      </c>
      <c r="J4602" s="14">
        <v>1</v>
      </c>
      <c r="K4602" s="14">
        <v>11</v>
      </c>
      <c r="L4602" s="14">
        <v>5</v>
      </c>
      <c r="M4602" s="14">
        <v>10000</v>
      </c>
      <c r="N4602" s="14">
        <v>10000</v>
      </c>
      <c r="O4602" s="14">
        <v>30</v>
      </c>
      <c r="P4602" s="14" t="b">
        <v>1</v>
      </c>
      <c r="Q4602" s="14">
        <v>0</v>
      </c>
      <c r="R4602" s="14" t="b">
        <v>0</v>
      </c>
      <c r="S4602" s="14">
        <v>101.000000000008</v>
      </c>
      <c r="T4602" s="14" t="s">
        <v>59</v>
      </c>
      <c r="U4602" s="25">
        <v>4697</v>
      </c>
      <c r="V4602" s="14">
        <v>20405</v>
      </c>
      <c r="W4602" s="25">
        <v>1.07</v>
      </c>
    </row>
    <row r="4603" spans="1:23" s="5" customFormat="1" x14ac:dyDescent="0.3">
      <c r="A4603" s="20">
        <v>4601</v>
      </c>
      <c r="C4603" s="11" t="s">
        <v>161</v>
      </c>
      <c r="E4603" s="10">
        <v>96884997118.307007</v>
      </c>
      <c r="F4603" s="10">
        <v>5</v>
      </c>
      <c r="G4603" s="22">
        <f>A4603^9.91+A4603^4+100*A4603+100</f>
        <v>1.990057530773691E+36</v>
      </c>
      <c r="H4603" s="22">
        <f t="shared" ref="H4603:H4666" si="547">(A4603^2.14+50+50*A4603)*2</f>
        <v>138350518.53657201</v>
      </c>
      <c r="I4603" s="22">
        <f t="shared" ref="I4603:I4666" si="548">(A4603^6.082+A4603^4+1000*A4603+100)*2</f>
        <v>3.7887616837752686E+22</v>
      </c>
      <c r="J4603" s="10">
        <v>1</v>
      </c>
      <c r="K4603" s="10">
        <v>11</v>
      </c>
      <c r="L4603" s="10">
        <v>5</v>
      </c>
      <c r="M4603" s="10">
        <v>10000</v>
      </c>
      <c r="N4603" s="10">
        <v>10000</v>
      </c>
      <c r="O4603" s="10">
        <v>30</v>
      </c>
      <c r="P4603" s="10" t="b">
        <v>1</v>
      </c>
      <c r="Q4603" s="10">
        <v>0</v>
      </c>
      <c r="R4603" s="10" t="b">
        <v>0</v>
      </c>
      <c r="S4603" s="10">
        <v>101.000000000008</v>
      </c>
      <c r="T4603" s="10" t="s">
        <v>59</v>
      </c>
      <c r="U4603" s="22">
        <v>4698</v>
      </c>
      <c r="V4603" s="10">
        <v>20412</v>
      </c>
      <c r="W4603" s="22">
        <v>1.07</v>
      </c>
    </row>
    <row r="4604" spans="1:23" s="5" customFormat="1" x14ac:dyDescent="0.3">
      <c r="A4604" s="20">
        <v>4602</v>
      </c>
      <c r="C4604" s="11" t="s">
        <v>161</v>
      </c>
      <c r="E4604" s="10">
        <v>96884997118.307007</v>
      </c>
      <c r="F4604" s="10">
        <v>5</v>
      </c>
      <c r="G4604" s="22">
        <f t="shared" ref="G4604:G4652" si="549">A4604^9.91+A4604^4+100*A4604+100</f>
        <v>1.9943480277832659E+36</v>
      </c>
      <c r="H4604" s="22">
        <f t="shared" si="547"/>
        <v>138414761.51396981</v>
      </c>
      <c r="I4604" s="22">
        <f t="shared" si="548"/>
        <v>3.7937727635974164E+22</v>
      </c>
      <c r="J4604" s="10">
        <v>1</v>
      </c>
      <c r="K4604" s="10">
        <v>11</v>
      </c>
      <c r="L4604" s="10">
        <v>5</v>
      </c>
      <c r="M4604" s="10">
        <v>10000</v>
      </c>
      <c r="N4604" s="10">
        <v>10000</v>
      </c>
      <c r="O4604" s="10">
        <v>30</v>
      </c>
      <c r="P4604" s="10" t="b">
        <v>1</v>
      </c>
      <c r="Q4604" s="10">
        <v>0</v>
      </c>
      <c r="R4604" s="10" t="b">
        <v>0</v>
      </c>
      <c r="S4604" s="10">
        <v>101.000000000008</v>
      </c>
      <c r="T4604" s="10" t="s">
        <v>59</v>
      </c>
      <c r="U4604" s="22">
        <v>4699</v>
      </c>
      <c r="V4604" s="10">
        <v>20419</v>
      </c>
      <c r="W4604" s="22">
        <v>1.07</v>
      </c>
    </row>
    <row r="4605" spans="1:23" s="5" customFormat="1" x14ac:dyDescent="0.3">
      <c r="A4605" s="20">
        <v>4603</v>
      </c>
      <c r="C4605" s="11" t="s">
        <v>160</v>
      </c>
      <c r="E4605" s="10">
        <v>96884997118.307007</v>
      </c>
      <c r="F4605" s="10">
        <v>5</v>
      </c>
      <c r="G4605" s="22">
        <f t="shared" si="549"/>
        <v>1.9986468397338019E+36</v>
      </c>
      <c r="H4605" s="22">
        <f t="shared" si="547"/>
        <v>138479020.38273007</v>
      </c>
      <c r="I4605" s="22">
        <f t="shared" si="548"/>
        <v>3.7987893802238971E+22</v>
      </c>
      <c r="J4605" s="10">
        <v>1</v>
      </c>
      <c r="K4605" s="10">
        <v>11</v>
      </c>
      <c r="L4605" s="10">
        <v>5</v>
      </c>
      <c r="M4605" s="10">
        <v>10000</v>
      </c>
      <c r="N4605" s="10">
        <v>10000</v>
      </c>
      <c r="O4605" s="10">
        <v>30</v>
      </c>
      <c r="P4605" s="10" t="b">
        <v>1</v>
      </c>
      <c r="Q4605" s="10">
        <v>0</v>
      </c>
      <c r="R4605" s="10" t="b">
        <v>0</v>
      </c>
      <c r="S4605" s="10">
        <v>101.000000000008</v>
      </c>
      <c r="T4605" s="10" t="s">
        <v>59</v>
      </c>
      <c r="U4605" s="22">
        <v>4700</v>
      </c>
      <c r="V4605" s="10">
        <v>20426</v>
      </c>
      <c r="W4605" s="22">
        <v>1.07</v>
      </c>
    </row>
    <row r="4606" spans="1:23" s="5" customFormat="1" x14ac:dyDescent="0.3">
      <c r="A4606" s="20">
        <v>4604</v>
      </c>
      <c r="C4606" s="11" t="s">
        <v>160</v>
      </c>
      <c r="E4606" s="10">
        <v>96884997118.307007</v>
      </c>
      <c r="F4606" s="10">
        <v>5</v>
      </c>
      <c r="G4606" s="22">
        <f t="shared" si="549"/>
        <v>2.0029539809279171E+36</v>
      </c>
      <c r="H4606" s="22">
        <f t="shared" si="547"/>
        <v>138543295.14333734</v>
      </c>
      <c r="I4606" s="22">
        <f t="shared" si="548"/>
        <v>3.8038115385675543E+22</v>
      </c>
      <c r="J4606" s="10">
        <v>1</v>
      </c>
      <c r="K4606" s="10">
        <v>11</v>
      </c>
      <c r="L4606" s="10">
        <v>5</v>
      </c>
      <c r="M4606" s="10">
        <v>10000</v>
      </c>
      <c r="N4606" s="10">
        <v>10000</v>
      </c>
      <c r="O4606" s="10">
        <v>30</v>
      </c>
      <c r="P4606" s="10" t="b">
        <v>1</v>
      </c>
      <c r="Q4606" s="10">
        <v>0</v>
      </c>
      <c r="R4606" s="10" t="b">
        <v>0</v>
      </c>
      <c r="S4606" s="10">
        <v>101.000000000008</v>
      </c>
      <c r="T4606" s="10" t="s">
        <v>59</v>
      </c>
      <c r="U4606" s="22">
        <v>4701</v>
      </c>
      <c r="V4606" s="10">
        <v>20433</v>
      </c>
      <c r="W4606" s="22">
        <v>1.07</v>
      </c>
    </row>
    <row r="4607" spans="1:23" s="5" customFormat="1" x14ac:dyDescent="0.3">
      <c r="A4607" s="20">
        <v>4605</v>
      </c>
      <c r="C4607" s="11" t="s">
        <v>160</v>
      </c>
      <c r="E4607" s="10">
        <v>96884997118.307007</v>
      </c>
      <c r="F4607" s="10">
        <v>5</v>
      </c>
      <c r="G4607" s="22">
        <f t="shared" si="549"/>
        <v>2.007269465689754E+36</v>
      </c>
      <c r="H4607" s="22">
        <f t="shared" si="547"/>
        <v>138607585.79627407</v>
      </c>
      <c r="I4607" s="22">
        <f t="shared" si="548"/>
        <v>3.8088392435445065E+22</v>
      </c>
      <c r="J4607" s="10">
        <v>1</v>
      </c>
      <c r="K4607" s="10">
        <v>11</v>
      </c>
      <c r="L4607" s="10">
        <v>5</v>
      </c>
      <c r="M4607" s="10">
        <v>10000</v>
      </c>
      <c r="N4607" s="10">
        <v>10000</v>
      </c>
      <c r="O4607" s="10">
        <v>30</v>
      </c>
      <c r="P4607" s="10" t="b">
        <v>1</v>
      </c>
      <c r="Q4607" s="10">
        <v>0</v>
      </c>
      <c r="R4607" s="10" t="b">
        <v>0</v>
      </c>
      <c r="S4607" s="10">
        <v>101.000000000008</v>
      </c>
      <c r="T4607" s="10" t="s">
        <v>59</v>
      </c>
      <c r="U4607" s="22">
        <v>4702</v>
      </c>
      <c r="V4607" s="10">
        <v>20440</v>
      </c>
      <c r="W4607" s="22">
        <v>1.07</v>
      </c>
    </row>
    <row r="4608" spans="1:23" s="5" customFormat="1" x14ac:dyDescent="0.3">
      <c r="A4608" s="20">
        <v>4606</v>
      </c>
      <c r="C4608" s="11" t="s">
        <v>160</v>
      </c>
      <c r="E4608" s="10">
        <v>96884997118.307007</v>
      </c>
      <c r="F4608" s="10">
        <v>5</v>
      </c>
      <c r="G4608" s="22">
        <f t="shared" si="549"/>
        <v>2.0115933083648373E+36</v>
      </c>
      <c r="H4608" s="22">
        <f t="shared" si="547"/>
        <v>138671892.34202325</v>
      </c>
      <c r="I4608" s="22">
        <f t="shared" si="548"/>
        <v>3.8138725000741212E+22</v>
      </c>
      <c r="J4608" s="10">
        <v>1</v>
      </c>
      <c r="K4608" s="10">
        <v>11</v>
      </c>
      <c r="L4608" s="10">
        <v>5</v>
      </c>
      <c r="M4608" s="10">
        <v>10000</v>
      </c>
      <c r="N4608" s="10">
        <v>10000</v>
      </c>
      <c r="O4608" s="10">
        <v>30</v>
      </c>
      <c r="P4608" s="10" t="b">
        <v>1</v>
      </c>
      <c r="Q4608" s="10">
        <v>0</v>
      </c>
      <c r="R4608" s="10" t="b">
        <v>0</v>
      </c>
      <c r="S4608" s="10">
        <v>101.000000000008</v>
      </c>
      <c r="T4608" s="10" t="s">
        <v>59</v>
      </c>
      <c r="U4608" s="22">
        <v>4703</v>
      </c>
      <c r="V4608" s="10">
        <v>20447</v>
      </c>
      <c r="W4608" s="22">
        <v>1.07</v>
      </c>
    </row>
    <row r="4609" spans="1:23" s="5" customFormat="1" x14ac:dyDescent="0.3">
      <c r="A4609" s="20">
        <v>4607</v>
      </c>
      <c r="C4609" s="11" t="s">
        <v>160</v>
      </c>
      <c r="E4609" s="10">
        <v>96884997118.307007</v>
      </c>
      <c r="F4609" s="10">
        <v>5</v>
      </c>
      <c r="G4609" s="22">
        <f t="shared" si="549"/>
        <v>2.0159255233203841E+36</v>
      </c>
      <c r="H4609" s="22">
        <f t="shared" si="547"/>
        <v>138736214.78106865</v>
      </c>
      <c r="I4609" s="22">
        <f t="shared" si="548"/>
        <v>3.8189113130791524E+22</v>
      </c>
      <c r="J4609" s="10">
        <v>1</v>
      </c>
      <c r="K4609" s="10">
        <v>11</v>
      </c>
      <c r="L4609" s="10">
        <v>5</v>
      </c>
      <c r="M4609" s="10">
        <v>10000</v>
      </c>
      <c r="N4609" s="10">
        <v>10000</v>
      </c>
      <c r="O4609" s="10">
        <v>30</v>
      </c>
      <c r="P4609" s="10" t="b">
        <v>1</v>
      </c>
      <c r="Q4609" s="10">
        <v>0</v>
      </c>
      <c r="R4609" s="10" t="b">
        <v>0</v>
      </c>
      <c r="S4609" s="10">
        <v>101.000000000008</v>
      </c>
      <c r="T4609" s="10" t="s">
        <v>59</v>
      </c>
      <c r="U4609" s="22">
        <v>4704</v>
      </c>
      <c r="V4609" s="10">
        <v>20454</v>
      </c>
      <c r="W4609" s="22">
        <v>1.07</v>
      </c>
    </row>
    <row r="4610" spans="1:23" s="5" customFormat="1" x14ac:dyDescent="0.3">
      <c r="A4610" s="20">
        <v>4608</v>
      </c>
      <c r="C4610" s="11" t="s">
        <v>160</v>
      </c>
      <c r="E4610" s="10">
        <v>96884997118.307007</v>
      </c>
      <c r="F4610" s="10">
        <v>5</v>
      </c>
      <c r="G4610" s="22">
        <f t="shared" si="549"/>
        <v>2.0202661249450768E+36</v>
      </c>
      <c r="H4610" s="22">
        <f t="shared" si="547"/>
        <v>138800553.11389309</v>
      </c>
      <c r="I4610" s="22">
        <f t="shared" si="548"/>
        <v>3.8239556874855533E+22</v>
      </c>
      <c r="J4610" s="10">
        <v>1</v>
      </c>
      <c r="K4610" s="10">
        <v>11</v>
      </c>
      <c r="L4610" s="10">
        <v>5</v>
      </c>
      <c r="M4610" s="10">
        <v>10000</v>
      </c>
      <c r="N4610" s="10">
        <v>10000</v>
      </c>
      <c r="O4610" s="10">
        <v>30</v>
      </c>
      <c r="P4610" s="10" t="b">
        <v>1</v>
      </c>
      <c r="Q4610" s="10">
        <v>0</v>
      </c>
      <c r="R4610" s="10" t="b">
        <v>0</v>
      </c>
      <c r="S4610" s="10">
        <v>101.000000000008</v>
      </c>
      <c r="T4610" s="10" t="s">
        <v>59</v>
      </c>
      <c r="U4610" s="22">
        <v>4705</v>
      </c>
      <c r="V4610" s="10">
        <v>20461</v>
      </c>
      <c r="W4610" s="22">
        <v>1.07</v>
      </c>
    </row>
    <row r="4611" spans="1:23" s="5" customFormat="1" x14ac:dyDescent="0.3">
      <c r="A4611" s="20">
        <v>4609</v>
      </c>
      <c r="C4611" s="11" t="s">
        <v>160</v>
      </c>
      <c r="E4611" s="10">
        <v>96884997118.307007</v>
      </c>
      <c r="F4611" s="10">
        <v>5</v>
      </c>
      <c r="G4611" s="22">
        <f t="shared" si="549"/>
        <v>2.0246151276492314E+36</v>
      </c>
      <c r="H4611" s="22">
        <f t="shared" si="547"/>
        <v>138864907.3409802</v>
      </c>
      <c r="I4611" s="22">
        <f t="shared" si="548"/>
        <v>3.8290056282226345E+22</v>
      </c>
      <c r="J4611" s="10">
        <v>1</v>
      </c>
      <c r="K4611" s="10">
        <v>11</v>
      </c>
      <c r="L4611" s="10">
        <v>5</v>
      </c>
      <c r="M4611" s="10">
        <v>10000</v>
      </c>
      <c r="N4611" s="10">
        <v>10000</v>
      </c>
      <c r="O4611" s="10">
        <v>30</v>
      </c>
      <c r="P4611" s="10" t="b">
        <v>1</v>
      </c>
      <c r="Q4611" s="10">
        <v>0</v>
      </c>
      <c r="R4611" s="10" t="b">
        <v>0</v>
      </c>
      <c r="S4611" s="10">
        <v>101.000000000008</v>
      </c>
      <c r="T4611" s="10" t="s">
        <v>59</v>
      </c>
      <c r="U4611" s="22">
        <v>4706</v>
      </c>
      <c r="V4611" s="10">
        <v>20468</v>
      </c>
      <c r="W4611" s="22">
        <v>1.07</v>
      </c>
    </row>
    <row r="4612" spans="1:23" s="5" customFormat="1" x14ac:dyDescent="0.3">
      <c r="A4612" s="20">
        <v>4610</v>
      </c>
      <c r="C4612" s="11" t="s">
        <v>160</v>
      </c>
      <c r="E4612" s="10">
        <v>96884997118.307007</v>
      </c>
      <c r="F4612" s="10">
        <v>5</v>
      </c>
      <c r="G4612" s="22">
        <f t="shared" si="549"/>
        <v>2.0289725458647698E+36</v>
      </c>
      <c r="H4612" s="22">
        <f t="shared" si="547"/>
        <v>138929277.46281117</v>
      </c>
      <c r="I4612" s="22">
        <f t="shared" si="548"/>
        <v>3.8340611402229118E+22</v>
      </c>
      <c r="J4612" s="10">
        <v>1</v>
      </c>
      <c r="K4612" s="10">
        <v>11</v>
      </c>
      <c r="L4612" s="10">
        <v>5</v>
      </c>
      <c r="M4612" s="10">
        <v>10000</v>
      </c>
      <c r="N4612" s="10">
        <v>10000</v>
      </c>
      <c r="O4612" s="10">
        <v>30</v>
      </c>
      <c r="P4612" s="10" t="b">
        <v>1</v>
      </c>
      <c r="Q4612" s="10">
        <v>0</v>
      </c>
      <c r="R4612" s="10" t="b">
        <v>0</v>
      </c>
      <c r="S4612" s="10">
        <v>101.000000000008</v>
      </c>
      <c r="T4612" s="10" t="s">
        <v>59</v>
      </c>
      <c r="U4612" s="22">
        <v>4707</v>
      </c>
      <c r="V4612" s="10">
        <v>20475</v>
      </c>
      <c r="W4612" s="22">
        <v>1.07</v>
      </c>
    </row>
    <row r="4613" spans="1:23" s="5" customFormat="1" x14ac:dyDescent="0.3">
      <c r="A4613" s="20">
        <v>4611</v>
      </c>
      <c r="C4613" s="11" t="s">
        <v>160</v>
      </c>
      <c r="E4613" s="10">
        <v>96884997118.307007</v>
      </c>
      <c r="F4613" s="10">
        <v>5</v>
      </c>
      <c r="G4613" s="22">
        <f t="shared" si="549"/>
        <v>2.0333383940453312E+36</v>
      </c>
      <c r="H4613" s="22">
        <f t="shared" si="547"/>
        <v>138993663.47986996</v>
      </c>
      <c r="I4613" s="22">
        <f t="shared" si="548"/>
        <v>3.8391222284223695E+22</v>
      </c>
      <c r="J4613" s="10">
        <v>1</v>
      </c>
      <c r="K4613" s="10">
        <v>11</v>
      </c>
      <c r="L4613" s="10">
        <v>5</v>
      </c>
      <c r="M4613" s="10">
        <v>10000</v>
      </c>
      <c r="N4613" s="10">
        <v>10000</v>
      </c>
      <c r="O4613" s="10">
        <v>30</v>
      </c>
      <c r="P4613" s="10" t="b">
        <v>1</v>
      </c>
      <c r="Q4613" s="10">
        <v>0</v>
      </c>
      <c r="R4613" s="10" t="b">
        <v>0</v>
      </c>
      <c r="S4613" s="10">
        <v>101.000000000008</v>
      </c>
      <c r="T4613" s="10" t="s">
        <v>59</v>
      </c>
      <c r="U4613" s="22">
        <v>4708</v>
      </c>
      <c r="V4613" s="10">
        <v>20482</v>
      </c>
      <c r="W4613" s="22">
        <v>1.07</v>
      </c>
    </row>
    <row r="4614" spans="1:23" s="5" customFormat="1" x14ac:dyDescent="0.3">
      <c r="A4614" s="20">
        <v>4612</v>
      </c>
      <c r="C4614" s="11" t="s">
        <v>160</v>
      </c>
      <c r="E4614" s="10">
        <v>96884997118.307007</v>
      </c>
      <c r="F4614" s="10">
        <v>5</v>
      </c>
      <c r="G4614" s="22">
        <f t="shared" si="549"/>
        <v>2.0377126866661286E+36</v>
      </c>
      <c r="H4614" s="22">
        <f t="shared" si="547"/>
        <v>139058065.39263853</v>
      </c>
      <c r="I4614" s="22">
        <f t="shared" si="548"/>
        <v>3.8441888977601161E+22</v>
      </c>
      <c r="J4614" s="10">
        <v>1</v>
      </c>
      <c r="K4614" s="10">
        <v>11</v>
      </c>
      <c r="L4614" s="10">
        <v>5</v>
      </c>
      <c r="M4614" s="10">
        <v>10000</v>
      </c>
      <c r="N4614" s="10">
        <v>10000</v>
      </c>
      <c r="O4614" s="10">
        <v>30</v>
      </c>
      <c r="P4614" s="10" t="b">
        <v>1</v>
      </c>
      <c r="Q4614" s="10">
        <v>0</v>
      </c>
      <c r="R4614" s="10" t="b">
        <v>0</v>
      </c>
      <c r="S4614" s="10">
        <v>101.000000000008</v>
      </c>
      <c r="T4614" s="10" t="s">
        <v>59</v>
      </c>
      <c r="U4614" s="22">
        <v>4709</v>
      </c>
      <c r="V4614" s="10">
        <v>20489</v>
      </c>
      <c r="W4614" s="22">
        <v>1.07</v>
      </c>
    </row>
    <row r="4615" spans="1:23" s="5" customFormat="1" x14ac:dyDescent="0.3">
      <c r="A4615" s="20">
        <v>4613</v>
      </c>
      <c r="C4615" s="11" t="s">
        <v>160</v>
      </c>
      <c r="E4615" s="10">
        <v>96884997118.307007</v>
      </c>
      <c r="F4615" s="10">
        <v>5</v>
      </c>
      <c r="G4615" s="22">
        <f t="shared" si="549"/>
        <v>2.0420954382242356E+36</v>
      </c>
      <c r="H4615" s="22">
        <f t="shared" si="547"/>
        <v>139122483.2016007</v>
      </c>
      <c r="I4615" s="22">
        <f t="shared" si="548"/>
        <v>3.8492611531787337E+22</v>
      </c>
      <c r="J4615" s="10">
        <v>1</v>
      </c>
      <c r="K4615" s="10">
        <v>11</v>
      </c>
      <c r="L4615" s="10">
        <v>5</v>
      </c>
      <c r="M4615" s="10">
        <v>10000</v>
      </c>
      <c r="N4615" s="10">
        <v>10000</v>
      </c>
      <c r="O4615" s="10">
        <v>30</v>
      </c>
      <c r="P4615" s="10" t="b">
        <v>1</v>
      </c>
      <c r="Q4615" s="10">
        <v>0</v>
      </c>
      <c r="R4615" s="10" t="b">
        <v>0</v>
      </c>
      <c r="S4615" s="10">
        <v>101.000000000008</v>
      </c>
      <c r="T4615" s="10" t="s">
        <v>59</v>
      </c>
      <c r="U4615" s="22">
        <v>4710</v>
      </c>
      <c r="V4615" s="10">
        <v>20496</v>
      </c>
      <c r="W4615" s="22">
        <v>1.07</v>
      </c>
    </row>
    <row r="4616" spans="1:23" s="5" customFormat="1" x14ac:dyDescent="0.3">
      <c r="A4616" s="20">
        <v>4614</v>
      </c>
      <c r="C4616" s="11" t="s">
        <v>160</v>
      </c>
      <c r="E4616" s="10">
        <v>96884997118.307007</v>
      </c>
      <c r="F4616" s="10">
        <v>5</v>
      </c>
      <c r="G4616" s="22">
        <f t="shared" si="549"/>
        <v>2.0464866632382967E+36</v>
      </c>
      <c r="H4616" s="22">
        <f t="shared" si="547"/>
        <v>139186916.90723774</v>
      </c>
      <c r="I4616" s="22">
        <f t="shared" si="548"/>
        <v>3.8543389996239542E+22</v>
      </c>
      <c r="J4616" s="10">
        <v>1</v>
      </c>
      <c r="K4616" s="10">
        <v>11</v>
      </c>
      <c r="L4616" s="10">
        <v>5</v>
      </c>
      <c r="M4616" s="10">
        <v>10000</v>
      </c>
      <c r="N4616" s="10">
        <v>10000</v>
      </c>
      <c r="O4616" s="10">
        <v>30</v>
      </c>
      <c r="P4616" s="10" t="b">
        <v>1</v>
      </c>
      <c r="Q4616" s="10">
        <v>0</v>
      </c>
      <c r="R4616" s="10" t="b">
        <v>0</v>
      </c>
      <c r="S4616" s="10">
        <v>101.000000000008</v>
      </c>
      <c r="T4616" s="10" t="s">
        <v>59</v>
      </c>
      <c r="U4616" s="22">
        <v>4711</v>
      </c>
      <c r="V4616" s="10">
        <v>20503</v>
      </c>
      <c r="W4616" s="22">
        <v>1.07</v>
      </c>
    </row>
    <row r="4617" spans="1:23" s="5" customFormat="1" x14ac:dyDescent="0.3">
      <c r="A4617" s="20">
        <v>4615</v>
      </c>
      <c r="C4617" s="11" t="s">
        <v>160</v>
      </c>
      <c r="E4617" s="10">
        <v>96884997118.307007</v>
      </c>
      <c r="F4617" s="10">
        <v>5</v>
      </c>
      <c r="G4617" s="22">
        <f t="shared" si="549"/>
        <v>2.0508863762488133E+36</v>
      </c>
      <c r="H4617" s="22">
        <f t="shared" si="547"/>
        <v>139251366.5100323</v>
      </c>
      <c r="I4617" s="22">
        <f t="shared" si="548"/>
        <v>3.8594224420448266E+22</v>
      </c>
      <c r="J4617" s="10">
        <v>1</v>
      </c>
      <c r="K4617" s="10">
        <v>11</v>
      </c>
      <c r="L4617" s="10">
        <v>5</v>
      </c>
      <c r="M4617" s="10">
        <v>10000</v>
      </c>
      <c r="N4617" s="10">
        <v>10000</v>
      </c>
      <c r="O4617" s="10">
        <v>30</v>
      </c>
      <c r="P4617" s="10" t="b">
        <v>1</v>
      </c>
      <c r="Q4617" s="10">
        <v>0</v>
      </c>
      <c r="R4617" s="10" t="b">
        <v>0</v>
      </c>
      <c r="S4617" s="10">
        <v>101.000000000008</v>
      </c>
      <c r="T4617" s="10" t="s">
        <v>59</v>
      </c>
      <c r="U4617" s="22">
        <v>4712</v>
      </c>
      <c r="V4617" s="10">
        <v>20510</v>
      </c>
      <c r="W4617" s="22">
        <v>1.07</v>
      </c>
    </row>
    <row r="4618" spans="1:23" s="5" customFormat="1" x14ac:dyDescent="0.3">
      <c r="A4618" s="20">
        <v>4616</v>
      </c>
      <c r="C4618" s="11" t="s">
        <v>160</v>
      </c>
      <c r="E4618" s="10">
        <v>96884997118.307007</v>
      </c>
      <c r="F4618" s="10">
        <v>5</v>
      </c>
      <c r="G4618" s="22">
        <f t="shared" si="549"/>
        <v>2.0552945918180582E+36</v>
      </c>
      <c r="H4618" s="22">
        <f t="shared" si="547"/>
        <v>139315832.01046687</v>
      </c>
      <c r="I4618" s="22">
        <f t="shared" si="548"/>
        <v>3.8645114853938482E+22</v>
      </c>
      <c r="J4618" s="10">
        <v>1</v>
      </c>
      <c r="K4618" s="10">
        <v>11</v>
      </c>
      <c r="L4618" s="10">
        <v>5</v>
      </c>
      <c r="M4618" s="10">
        <v>10000</v>
      </c>
      <c r="N4618" s="10">
        <v>10000</v>
      </c>
      <c r="O4618" s="10">
        <v>30</v>
      </c>
      <c r="P4618" s="10" t="b">
        <v>1</v>
      </c>
      <c r="Q4618" s="10">
        <v>0</v>
      </c>
      <c r="R4618" s="10" t="b">
        <v>0</v>
      </c>
      <c r="S4618" s="10">
        <v>101.000000000008</v>
      </c>
      <c r="T4618" s="10" t="s">
        <v>59</v>
      </c>
      <c r="U4618" s="22">
        <v>4713</v>
      </c>
      <c r="V4618" s="10">
        <v>20517</v>
      </c>
      <c r="W4618" s="22">
        <v>1.07</v>
      </c>
    </row>
    <row r="4619" spans="1:23" s="5" customFormat="1" x14ac:dyDescent="0.3">
      <c r="A4619" s="20">
        <v>4617</v>
      </c>
      <c r="C4619" s="11" t="s">
        <v>160</v>
      </c>
      <c r="E4619" s="10">
        <v>96884997118.307007</v>
      </c>
      <c r="F4619" s="10">
        <v>5</v>
      </c>
      <c r="G4619" s="22">
        <f t="shared" si="549"/>
        <v>2.059711324530159E+36</v>
      </c>
      <c r="H4619" s="22">
        <f t="shared" si="547"/>
        <v>139380313.40902445</v>
      </c>
      <c r="I4619" s="22">
        <f t="shared" si="548"/>
        <v>3.8696061346267303E+22</v>
      </c>
      <c r="J4619" s="10">
        <v>1</v>
      </c>
      <c r="K4619" s="10">
        <v>11</v>
      </c>
      <c r="L4619" s="10">
        <v>5</v>
      </c>
      <c r="M4619" s="10">
        <v>10000</v>
      </c>
      <c r="N4619" s="10">
        <v>10000</v>
      </c>
      <c r="O4619" s="10">
        <v>30</v>
      </c>
      <c r="P4619" s="10" t="b">
        <v>1</v>
      </c>
      <c r="Q4619" s="10">
        <v>0</v>
      </c>
      <c r="R4619" s="10" t="b">
        <v>0</v>
      </c>
      <c r="S4619" s="10">
        <v>101.000000000008</v>
      </c>
      <c r="T4619" s="10" t="s">
        <v>59</v>
      </c>
      <c r="U4619" s="22">
        <v>4714</v>
      </c>
      <c r="V4619" s="10">
        <v>20524</v>
      </c>
      <c r="W4619" s="22">
        <v>1.07</v>
      </c>
    </row>
    <row r="4620" spans="1:23" s="5" customFormat="1" x14ac:dyDescent="0.3">
      <c r="A4620" s="20">
        <v>4618</v>
      </c>
      <c r="C4620" s="11" t="s">
        <v>160</v>
      </c>
      <c r="E4620" s="10">
        <v>96884997118.307007</v>
      </c>
      <c r="F4620" s="10">
        <v>5</v>
      </c>
      <c r="G4620" s="22">
        <f t="shared" si="549"/>
        <v>2.0641365889910114E+36</v>
      </c>
      <c r="H4620" s="22">
        <f t="shared" si="547"/>
        <v>139444810.70618585</v>
      </c>
      <c r="I4620" s="22">
        <f t="shared" si="548"/>
        <v>3.8747063947024411E+22</v>
      </c>
      <c r="J4620" s="10">
        <v>1</v>
      </c>
      <c r="K4620" s="10">
        <v>11</v>
      </c>
      <c r="L4620" s="10">
        <v>5</v>
      </c>
      <c r="M4620" s="10">
        <v>10000</v>
      </c>
      <c r="N4620" s="10">
        <v>10000</v>
      </c>
      <c r="O4620" s="10">
        <v>30</v>
      </c>
      <c r="P4620" s="10" t="b">
        <v>1</v>
      </c>
      <c r="Q4620" s="10">
        <v>0</v>
      </c>
      <c r="R4620" s="10" t="b">
        <v>0</v>
      </c>
      <c r="S4620" s="10">
        <v>101.000000000008</v>
      </c>
      <c r="T4620" s="10" t="s">
        <v>59</v>
      </c>
      <c r="U4620" s="22">
        <v>4715</v>
      </c>
      <c r="V4620" s="10">
        <v>20531</v>
      </c>
      <c r="W4620" s="22">
        <v>1.07</v>
      </c>
    </row>
    <row r="4621" spans="1:23" s="5" customFormat="1" x14ac:dyDescent="0.3">
      <c r="A4621" s="20">
        <v>4619</v>
      </c>
      <c r="C4621" s="11" t="s">
        <v>160</v>
      </c>
      <c r="E4621" s="10">
        <v>96884997118.307007</v>
      </c>
      <c r="F4621" s="10">
        <v>5</v>
      </c>
      <c r="G4621" s="22">
        <f t="shared" si="549"/>
        <v>2.0685703998285097E+36</v>
      </c>
      <c r="H4621" s="22">
        <f t="shared" si="547"/>
        <v>139509323.90243375</v>
      </c>
      <c r="I4621" s="22">
        <f t="shared" si="548"/>
        <v>3.8798122705833549E+22</v>
      </c>
      <c r="J4621" s="10">
        <v>1</v>
      </c>
      <c r="K4621" s="10">
        <v>11</v>
      </c>
      <c r="L4621" s="10">
        <v>5</v>
      </c>
      <c r="M4621" s="10">
        <v>10000</v>
      </c>
      <c r="N4621" s="10">
        <v>10000</v>
      </c>
      <c r="O4621" s="10">
        <v>30</v>
      </c>
      <c r="P4621" s="10" t="b">
        <v>1</v>
      </c>
      <c r="Q4621" s="10">
        <v>0</v>
      </c>
      <c r="R4621" s="10" t="b">
        <v>0</v>
      </c>
      <c r="S4621" s="10">
        <v>101.000000000008</v>
      </c>
      <c r="T4621" s="10" t="s">
        <v>59</v>
      </c>
      <c r="U4621" s="22">
        <v>4716</v>
      </c>
      <c r="V4621" s="10">
        <v>20538</v>
      </c>
      <c r="W4621" s="22">
        <v>1.07</v>
      </c>
    </row>
    <row r="4622" spans="1:23" s="5" customFormat="1" x14ac:dyDescent="0.3">
      <c r="A4622" s="20">
        <v>4620</v>
      </c>
      <c r="C4622" s="11" t="s">
        <v>160</v>
      </c>
      <c r="E4622" s="10">
        <v>96884997118.307007</v>
      </c>
      <c r="F4622" s="10">
        <v>5</v>
      </c>
      <c r="G4622" s="22">
        <f t="shared" si="549"/>
        <v>2.0730127716922827E+36</v>
      </c>
      <c r="H4622" s="22">
        <f t="shared" si="547"/>
        <v>139573852.9982498</v>
      </c>
      <c r="I4622" s="22">
        <f t="shared" si="548"/>
        <v>3.8849237672350578E+22</v>
      </c>
      <c r="J4622" s="10">
        <v>1</v>
      </c>
      <c r="K4622" s="10">
        <v>11</v>
      </c>
      <c r="L4622" s="10">
        <v>5</v>
      </c>
      <c r="M4622" s="10">
        <v>10000</v>
      </c>
      <c r="N4622" s="10">
        <v>10000</v>
      </c>
      <c r="O4622" s="10">
        <v>30</v>
      </c>
      <c r="P4622" s="10" t="b">
        <v>1</v>
      </c>
      <c r="Q4622" s="10">
        <v>0</v>
      </c>
      <c r="R4622" s="10" t="b">
        <v>0</v>
      </c>
      <c r="S4622" s="10">
        <v>101.000000000008</v>
      </c>
      <c r="T4622" s="10" t="s">
        <v>59</v>
      </c>
      <c r="U4622" s="22">
        <v>4717</v>
      </c>
      <c r="V4622" s="10">
        <v>20545</v>
      </c>
      <c r="W4622" s="22">
        <v>1.07</v>
      </c>
    </row>
    <row r="4623" spans="1:23" s="5" customFormat="1" x14ac:dyDescent="0.3">
      <c r="A4623" s="20">
        <v>4621</v>
      </c>
      <c r="C4623" s="11" t="s">
        <v>160</v>
      </c>
      <c r="E4623" s="10">
        <v>96884997118.307007</v>
      </c>
      <c r="F4623" s="10">
        <v>5</v>
      </c>
      <c r="G4623" s="22">
        <f t="shared" si="549"/>
        <v>2.0774637192540735E+36</v>
      </c>
      <c r="H4623" s="22">
        <f t="shared" si="547"/>
        <v>139638397.99411643</v>
      </c>
      <c r="I4623" s="22">
        <f t="shared" si="548"/>
        <v>3.8900408896266198E+22</v>
      </c>
      <c r="J4623" s="10">
        <v>1</v>
      </c>
      <c r="K4623" s="10">
        <v>11</v>
      </c>
      <c r="L4623" s="10">
        <v>5</v>
      </c>
      <c r="M4623" s="10">
        <v>10000</v>
      </c>
      <c r="N4623" s="10">
        <v>10000</v>
      </c>
      <c r="O4623" s="10">
        <v>30</v>
      </c>
      <c r="P4623" s="10" t="b">
        <v>1</v>
      </c>
      <c r="Q4623" s="10">
        <v>0</v>
      </c>
      <c r="R4623" s="10" t="b">
        <v>0</v>
      </c>
      <c r="S4623" s="10">
        <v>101.000000000008</v>
      </c>
      <c r="T4623" s="10" t="s">
        <v>59</v>
      </c>
      <c r="U4623" s="22">
        <v>4718</v>
      </c>
      <c r="V4623" s="10">
        <v>20552</v>
      </c>
      <c r="W4623" s="22">
        <v>1.07</v>
      </c>
    </row>
    <row r="4624" spans="1:23" s="5" customFormat="1" x14ac:dyDescent="0.3">
      <c r="A4624" s="20">
        <v>4622</v>
      </c>
      <c r="C4624" s="11" t="s">
        <v>160</v>
      </c>
      <c r="E4624" s="10">
        <v>96884997118.307007</v>
      </c>
      <c r="F4624" s="10">
        <v>5</v>
      </c>
      <c r="G4624" s="22">
        <f t="shared" si="549"/>
        <v>2.0819232572074731E+36</v>
      </c>
      <c r="H4624" s="22">
        <f t="shared" si="547"/>
        <v>139702958.890515</v>
      </c>
      <c r="I4624" s="22">
        <f t="shared" si="548"/>
        <v>3.8951636427302725E+22</v>
      </c>
      <c r="J4624" s="10">
        <v>1</v>
      </c>
      <c r="K4624" s="10">
        <v>11</v>
      </c>
      <c r="L4624" s="10">
        <v>5</v>
      </c>
      <c r="M4624" s="10">
        <v>10000</v>
      </c>
      <c r="N4624" s="10">
        <v>10000</v>
      </c>
      <c r="O4624" s="10">
        <v>30</v>
      </c>
      <c r="P4624" s="10" t="b">
        <v>1</v>
      </c>
      <c r="Q4624" s="10">
        <v>0</v>
      </c>
      <c r="R4624" s="10" t="b">
        <v>0</v>
      </c>
      <c r="S4624" s="10">
        <v>101.000000000008</v>
      </c>
      <c r="T4624" s="10" t="s">
        <v>59</v>
      </c>
      <c r="U4624" s="22">
        <v>4719</v>
      </c>
      <c r="V4624" s="10">
        <v>20559</v>
      </c>
      <c r="W4624" s="22">
        <v>1.07</v>
      </c>
    </row>
    <row r="4625" spans="1:23" s="5" customFormat="1" x14ac:dyDescent="0.3">
      <c r="A4625" s="20">
        <v>4623</v>
      </c>
      <c r="C4625" s="11" t="s">
        <v>160</v>
      </c>
      <c r="E4625" s="10">
        <v>96884997118.307007</v>
      </c>
      <c r="F4625" s="10">
        <v>5</v>
      </c>
      <c r="G4625" s="22">
        <f t="shared" si="549"/>
        <v>2.0863914002680662E+36</v>
      </c>
      <c r="H4625" s="22">
        <f t="shared" si="547"/>
        <v>139767535.68792728</v>
      </c>
      <c r="I4625" s="22">
        <f t="shared" si="548"/>
        <v>3.9002920315215686E+22</v>
      </c>
      <c r="J4625" s="10">
        <v>1</v>
      </c>
      <c r="K4625" s="10">
        <v>11</v>
      </c>
      <c r="L4625" s="10">
        <v>5</v>
      </c>
      <c r="M4625" s="10">
        <v>10000</v>
      </c>
      <c r="N4625" s="10">
        <v>10000</v>
      </c>
      <c r="O4625" s="10">
        <v>30</v>
      </c>
      <c r="P4625" s="10" t="b">
        <v>1</v>
      </c>
      <c r="Q4625" s="10">
        <v>0</v>
      </c>
      <c r="R4625" s="10" t="b">
        <v>0</v>
      </c>
      <c r="S4625" s="10">
        <v>101.000000000008</v>
      </c>
      <c r="T4625" s="10" t="s">
        <v>59</v>
      </c>
      <c r="U4625" s="22">
        <v>4720</v>
      </c>
      <c r="V4625" s="10">
        <v>20566</v>
      </c>
      <c r="W4625" s="22">
        <v>1.07</v>
      </c>
    </row>
    <row r="4626" spans="1:23" s="5" customFormat="1" x14ac:dyDescent="0.3">
      <c r="A4626" s="20">
        <v>4624</v>
      </c>
      <c r="C4626" s="11" t="s">
        <v>160</v>
      </c>
      <c r="E4626" s="10">
        <v>96884997118.307007</v>
      </c>
      <c r="F4626" s="10">
        <v>5</v>
      </c>
      <c r="G4626" s="22">
        <f t="shared" si="549"/>
        <v>2.0908681631735188E+36</v>
      </c>
      <c r="H4626" s="22">
        <f t="shared" si="547"/>
        <v>139832128.38683486</v>
      </c>
      <c r="I4626" s="22">
        <f t="shared" si="548"/>
        <v>3.9054260609794724E+22</v>
      </c>
      <c r="J4626" s="10">
        <v>1</v>
      </c>
      <c r="K4626" s="10">
        <v>11</v>
      </c>
      <c r="L4626" s="10">
        <v>5</v>
      </c>
      <c r="M4626" s="10">
        <v>10000</v>
      </c>
      <c r="N4626" s="10">
        <v>10000</v>
      </c>
      <c r="O4626" s="10">
        <v>30</v>
      </c>
      <c r="P4626" s="10" t="b">
        <v>1</v>
      </c>
      <c r="Q4626" s="10">
        <v>0</v>
      </c>
      <c r="R4626" s="10" t="b">
        <v>0</v>
      </c>
      <c r="S4626" s="10">
        <v>101.000000000008</v>
      </c>
      <c r="T4626" s="10" t="s">
        <v>59</v>
      </c>
      <c r="U4626" s="22">
        <v>4721</v>
      </c>
      <c r="V4626" s="10">
        <v>20573</v>
      </c>
      <c r="W4626" s="22">
        <v>1.07</v>
      </c>
    </row>
    <row r="4627" spans="1:23" s="5" customFormat="1" x14ac:dyDescent="0.3">
      <c r="A4627" s="20">
        <v>4625</v>
      </c>
      <c r="C4627" s="11" t="s">
        <v>160</v>
      </c>
      <c r="E4627" s="10">
        <v>96884997118.307007</v>
      </c>
      <c r="F4627" s="10">
        <v>5</v>
      </c>
      <c r="G4627" s="22">
        <f t="shared" si="549"/>
        <v>2.0953535606834564E+36</v>
      </c>
      <c r="H4627" s="22">
        <f t="shared" si="547"/>
        <v>139896736.98771915</v>
      </c>
      <c r="I4627" s="22">
        <f t="shared" si="548"/>
        <v>3.9105657360862191E+22</v>
      </c>
      <c r="J4627" s="10">
        <v>1</v>
      </c>
      <c r="K4627" s="10">
        <v>11</v>
      </c>
      <c r="L4627" s="10">
        <v>5</v>
      </c>
      <c r="M4627" s="10">
        <v>10000</v>
      </c>
      <c r="N4627" s="10">
        <v>10000</v>
      </c>
      <c r="O4627" s="10">
        <v>30</v>
      </c>
      <c r="P4627" s="10" t="b">
        <v>1</v>
      </c>
      <c r="Q4627" s="10">
        <v>0</v>
      </c>
      <c r="R4627" s="10" t="b">
        <v>0</v>
      </c>
      <c r="S4627" s="10">
        <v>101.000000000008</v>
      </c>
      <c r="T4627" s="10" t="s">
        <v>59</v>
      </c>
      <c r="U4627" s="22">
        <v>4722</v>
      </c>
      <c r="V4627" s="10">
        <v>20580</v>
      </c>
      <c r="W4627" s="22">
        <v>1.07</v>
      </c>
    </row>
    <row r="4628" spans="1:23" s="5" customFormat="1" x14ac:dyDescent="0.3">
      <c r="A4628" s="20">
        <v>4626</v>
      </c>
      <c r="C4628" s="11" t="s">
        <v>160</v>
      </c>
      <c r="E4628" s="10">
        <v>96884997118.307007</v>
      </c>
      <c r="F4628" s="10">
        <v>5</v>
      </c>
      <c r="G4628" s="22">
        <f t="shared" si="549"/>
        <v>2.0998476075796123E+36</v>
      </c>
      <c r="H4628" s="22">
        <f t="shared" si="547"/>
        <v>139961361.49106154</v>
      </c>
      <c r="I4628" s="22">
        <f t="shared" si="548"/>
        <v>3.9157110618273167E+22</v>
      </c>
      <c r="J4628" s="10">
        <v>1</v>
      </c>
      <c r="K4628" s="10">
        <v>11</v>
      </c>
      <c r="L4628" s="10">
        <v>5</v>
      </c>
      <c r="M4628" s="10">
        <v>10000</v>
      </c>
      <c r="N4628" s="10">
        <v>10000</v>
      </c>
      <c r="O4628" s="10">
        <v>30</v>
      </c>
      <c r="P4628" s="10" t="b">
        <v>1</v>
      </c>
      <c r="Q4628" s="10">
        <v>0</v>
      </c>
      <c r="R4628" s="10" t="b">
        <v>0</v>
      </c>
      <c r="S4628" s="10">
        <v>101.000000000008</v>
      </c>
      <c r="T4628" s="10" t="s">
        <v>59</v>
      </c>
      <c r="U4628" s="22">
        <v>4723</v>
      </c>
      <c r="V4628" s="10">
        <v>20587</v>
      </c>
      <c r="W4628" s="22">
        <v>1.07</v>
      </c>
    </row>
    <row r="4629" spans="1:23" s="5" customFormat="1" x14ac:dyDescent="0.3">
      <c r="A4629" s="20">
        <v>4627</v>
      </c>
      <c r="C4629" s="11" t="s">
        <v>160</v>
      </c>
      <c r="E4629" s="10">
        <v>96884997118.307007</v>
      </c>
      <c r="F4629" s="10">
        <v>5</v>
      </c>
      <c r="G4629" s="22">
        <f t="shared" si="549"/>
        <v>2.1043503186658854E+36</v>
      </c>
      <c r="H4629" s="22">
        <f t="shared" si="547"/>
        <v>140026001.89734417</v>
      </c>
      <c r="I4629" s="22">
        <f t="shared" si="548"/>
        <v>3.9208620431917416E+22</v>
      </c>
      <c r="J4629" s="10">
        <v>1</v>
      </c>
      <c r="K4629" s="10">
        <v>11</v>
      </c>
      <c r="L4629" s="10">
        <v>5</v>
      </c>
      <c r="M4629" s="10">
        <v>10000</v>
      </c>
      <c r="N4629" s="10">
        <v>10000</v>
      </c>
      <c r="O4629" s="10">
        <v>30</v>
      </c>
      <c r="P4629" s="10" t="b">
        <v>1</v>
      </c>
      <c r="Q4629" s="10">
        <v>0</v>
      </c>
      <c r="R4629" s="10" t="b">
        <v>0</v>
      </c>
      <c r="S4629" s="10">
        <v>101.000000000008</v>
      </c>
      <c r="T4629" s="10" t="s">
        <v>59</v>
      </c>
      <c r="U4629" s="22">
        <v>4724</v>
      </c>
      <c r="V4629" s="10">
        <v>20594</v>
      </c>
      <c r="W4629" s="22">
        <v>1.07</v>
      </c>
    </row>
    <row r="4630" spans="1:23" s="5" customFormat="1" x14ac:dyDescent="0.3">
      <c r="A4630" s="20">
        <v>4628</v>
      </c>
      <c r="C4630" s="11" t="s">
        <v>160</v>
      </c>
      <c r="E4630" s="10">
        <v>96884997118.307007</v>
      </c>
      <c r="F4630" s="10">
        <v>5</v>
      </c>
      <c r="G4630" s="22">
        <f t="shared" si="549"/>
        <v>2.1088617087682181E+36</v>
      </c>
      <c r="H4630" s="22">
        <f t="shared" si="547"/>
        <v>140090658.20704666</v>
      </c>
      <c r="I4630" s="22">
        <f t="shared" si="548"/>
        <v>3.9260186851715777E+22</v>
      </c>
      <c r="J4630" s="10">
        <v>1</v>
      </c>
      <c r="K4630" s="10">
        <v>11</v>
      </c>
      <c r="L4630" s="10">
        <v>5</v>
      </c>
      <c r="M4630" s="10">
        <v>10000</v>
      </c>
      <c r="N4630" s="10">
        <v>10000</v>
      </c>
      <c r="O4630" s="10">
        <v>30</v>
      </c>
      <c r="P4630" s="10" t="b">
        <v>1</v>
      </c>
      <c r="Q4630" s="10">
        <v>0</v>
      </c>
      <c r="R4630" s="10" t="b">
        <v>0</v>
      </c>
      <c r="S4630" s="10">
        <v>101.000000000008</v>
      </c>
      <c r="T4630" s="10" t="s">
        <v>59</v>
      </c>
      <c r="U4630" s="22">
        <v>4725</v>
      </c>
      <c r="V4630" s="10">
        <v>20601</v>
      </c>
      <c r="W4630" s="22">
        <v>1.07</v>
      </c>
    </row>
    <row r="4631" spans="1:23" s="5" customFormat="1" x14ac:dyDescent="0.3">
      <c r="A4631" s="20">
        <v>4629</v>
      </c>
      <c r="C4631" s="11" t="s">
        <v>160</v>
      </c>
      <c r="E4631" s="10">
        <v>96884997118.307007</v>
      </c>
      <c r="F4631" s="10">
        <v>5</v>
      </c>
      <c r="G4631" s="22">
        <f t="shared" si="549"/>
        <v>2.1133817927347442E+36</v>
      </c>
      <c r="H4631" s="22">
        <f t="shared" si="547"/>
        <v>140155330.42065179</v>
      </c>
      <c r="I4631" s="22">
        <f t="shared" si="548"/>
        <v>3.9311809927624668E+22</v>
      </c>
      <c r="J4631" s="10">
        <v>1</v>
      </c>
      <c r="K4631" s="10">
        <v>11</v>
      </c>
      <c r="L4631" s="10">
        <v>5</v>
      </c>
      <c r="M4631" s="10">
        <v>10000</v>
      </c>
      <c r="N4631" s="10">
        <v>10000</v>
      </c>
      <c r="O4631" s="10">
        <v>30</v>
      </c>
      <c r="P4631" s="10" t="b">
        <v>1</v>
      </c>
      <c r="Q4631" s="10">
        <v>0</v>
      </c>
      <c r="R4631" s="10" t="b">
        <v>0</v>
      </c>
      <c r="S4631" s="10">
        <v>101.000000000008</v>
      </c>
      <c r="T4631" s="10" t="s">
        <v>59</v>
      </c>
      <c r="U4631" s="22">
        <v>4726</v>
      </c>
      <c r="V4631" s="10">
        <v>20608</v>
      </c>
      <c r="W4631" s="22">
        <v>1.07</v>
      </c>
    </row>
    <row r="4632" spans="1:23" s="5" customFormat="1" x14ac:dyDescent="0.3">
      <c r="A4632" s="20">
        <v>4630</v>
      </c>
      <c r="C4632" s="11" t="s">
        <v>160</v>
      </c>
      <c r="E4632" s="10">
        <v>96884997118.307007</v>
      </c>
      <c r="F4632" s="10">
        <v>5</v>
      </c>
      <c r="G4632" s="22">
        <f t="shared" si="549"/>
        <v>2.1179105854357273E+36</v>
      </c>
      <c r="H4632" s="22">
        <f t="shared" si="547"/>
        <v>140220018.53863943</v>
      </c>
      <c r="I4632" s="22">
        <f t="shared" si="548"/>
        <v>3.9363489709631847E+22</v>
      </c>
      <c r="J4632" s="10">
        <v>1</v>
      </c>
      <c r="K4632" s="10">
        <v>11</v>
      </c>
      <c r="L4632" s="10">
        <v>5</v>
      </c>
      <c r="M4632" s="10">
        <v>10000</v>
      </c>
      <c r="N4632" s="10">
        <v>10000</v>
      </c>
      <c r="O4632" s="10">
        <v>30</v>
      </c>
      <c r="P4632" s="10" t="b">
        <v>1</v>
      </c>
      <c r="Q4632" s="10">
        <v>0</v>
      </c>
      <c r="R4632" s="10" t="b">
        <v>0</v>
      </c>
      <c r="S4632" s="10">
        <v>101.000000000008</v>
      </c>
      <c r="T4632" s="10" t="s">
        <v>59</v>
      </c>
      <c r="U4632" s="22">
        <v>4727</v>
      </c>
      <c r="V4632" s="10">
        <v>20615</v>
      </c>
      <c r="W4632" s="22">
        <v>1.07</v>
      </c>
    </row>
    <row r="4633" spans="1:23" s="5" customFormat="1" x14ac:dyDescent="0.3">
      <c r="A4633" s="20">
        <v>4631</v>
      </c>
      <c r="C4633" s="11" t="s">
        <v>160</v>
      </c>
      <c r="E4633" s="10">
        <v>96884997118.307007</v>
      </c>
      <c r="F4633" s="10">
        <v>5</v>
      </c>
      <c r="G4633" s="22">
        <f t="shared" si="549"/>
        <v>2.1224481017637992E+36</v>
      </c>
      <c r="H4633" s="22">
        <f t="shared" si="547"/>
        <v>140284722.5614911</v>
      </c>
      <c r="I4633" s="22">
        <f t="shared" si="548"/>
        <v>3.9415226247759849E+22</v>
      </c>
      <c r="J4633" s="10">
        <v>1</v>
      </c>
      <c r="K4633" s="10">
        <v>11</v>
      </c>
      <c r="L4633" s="10">
        <v>5</v>
      </c>
      <c r="M4633" s="10">
        <v>10000</v>
      </c>
      <c r="N4633" s="10">
        <v>10000</v>
      </c>
      <c r="O4633" s="10">
        <v>30</v>
      </c>
      <c r="P4633" s="10" t="b">
        <v>1</v>
      </c>
      <c r="Q4633" s="10">
        <v>0</v>
      </c>
      <c r="R4633" s="10" t="b">
        <v>0</v>
      </c>
      <c r="S4633" s="10">
        <v>101.000000000008</v>
      </c>
      <c r="T4633" s="10" t="s">
        <v>59</v>
      </c>
      <c r="U4633" s="22">
        <v>4728</v>
      </c>
      <c r="V4633" s="10">
        <v>20622</v>
      </c>
      <c r="W4633" s="22">
        <v>1.07</v>
      </c>
    </row>
    <row r="4634" spans="1:23" s="5" customFormat="1" x14ac:dyDescent="0.3">
      <c r="A4634" s="20">
        <v>4632</v>
      </c>
      <c r="C4634" s="11" t="s">
        <v>160</v>
      </c>
      <c r="E4634" s="10">
        <v>96884997118.307007</v>
      </c>
      <c r="F4634" s="10">
        <v>5</v>
      </c>
      <c r="G4634" s="22">
        <f t="shared" si="549"/>
        <v>2.1269943566336574E+36</v>
      </c>
      <c r="H4634" s="22">
        <f t="shared" si="547"/>
        <v>140349442.48968774</v>
      </c>
      <c r="I4634" s="22">
        <f t="shared" si="548"/>
        <v>3.9467019592063699E+22</v>
      </c>
      <c r="J4634" s="10">
        <v>1</v>
      </c>
      <c r="K4634" s="10">
        <v>11</v>
      </c>
      <c r="L4634" s="10">
        <v>5</v>
      </c>
      <c r="M4634" s="10">
        <v>10000</v>
      </c>
      <c r="N4634" s="10">
        <v>10000</v>
      </c>
      <c r="O4634" s="10">
        <v>30</v>
      </c>
      <c r="P4634" s="10" t="b">
        <v>1</v>
      </c>
      <c r="Q4634" s="10">
        <v>0</v>
      </c>
      <c r="R4634" s="10" t="b">
        <v>0</v>
      </c>
      <c r="S4634" s="10">
        <v>101.000000000008</v>
      </c>
      <c r="T4634" s="10" t="s">
        <v>59</v>
      </c>
      <c r="U4634" s="22">
        <v>4729</v>
      </c>
      <c r="V4634" s="10">
        <v>20629</v>
      </c>
      <c r="W4634" s="22">
        <v>1.07</v>
      </c>
    </row>
    <row r="4635" spans="1:23" s="5" customFormat="1" x14ac:dyDescent="0.3">
      <c r="A4635" s="20">
        <v>4633</v>
      </c>
      <c r="C4635" s="11" t="s">
        <v>160</v>
      </c>
      <c r="E4635" s="10">
        <v>96884997118.307007</v>
      </c>
      <c r="F4635" s="10">
        <v>5</v>
      </c>
      <c r="G4635" s="22">
        <f t="shared" si="549"/>
        <v>2.131549364982394E+36</v>
      </c>
      <c r="H4635" s="22">
        <f t="shared" si="547"/>
        <v>140414178.32371014</v>
      </c>
      <c r="I4635" s="22">
        <f t="shared" si="548"/>
        <v>3.951886979263181E+22</v>
      </c>
      <c r="J4635" s="10">
        <v>1</v>
      </c>
      <c r="K4635" s="10">
        <v>11</v>
      </c>
      <c r="L4635" s="10">
        <v>5</v>
      </c>
      <c r="M4635" s="10">
        <v>10000</v>
      </c>
      <c r="N4635" s="10">
        <v>10000</v>
      </c>
      <c r="O4635" s="10">
        <v>30</v>
      </c>
      <c r="P4635" s="10" t="b">
        <v>1</v>
      </c>
      <c r="Q4635" s="10">
        <v>0</v>
      </c>
      <c r="R4635" s="10" t="b">
        <v>0</v>
      </c>
      <c r="S4635" s="10">
        <v>101.000000000008</v>
      </c>
      <c r="T4635" s="10" t="s">
        <v>59</v>
      </c>
      <c r="U4635" s="22">
        <v>4730</v>
      </c>
      <c r="V4635" s="10">
        <v>20636</v>
      </c>
      <c r="W4635" s="22">
        <v>1.07</v>
      </c>
    </row>
    <row r="4636" spans="1:23" s="5" customFormat="1" x14ac:dyDescent="0.3">
      <c r="A4636" s="20">
        <v>4634</v>
      </c>
      <c r="C4636" s="11" t="s">
        <v>160</v>
      </c>
      <c r="E4636" s="10">
        <v>96884997118.307007</v>
      </c>
      <c r="F4636" s="10">
        <v>5</v>
      </c>
      <c r="G4636" s="22">
        <f t="shared" si="549"/>
        <v>2.1361131417693121E+36</v>
      </c>
      <c r="H4636" s="22">
        <f t="shared" si="547"/>
        <v>140478930.06403893</v>
      </c>
      <c r="I4636" s="22">
        <f t="shared" si="548"/>
        <v>3.9570776899586265E+22</v>
      </c>
      <c r="J4636" s="10">
        <v>1</v>
      </c>
      <c r="K4636" s="10">
        <v>11</v>
      </c>
      <c r="L4636" s="10">
        <v>5</v>
      </c>
      <c r="M4636" s="10">
        <v>10000</v>
      </c>
      <c r="N4636" s="10">
        <v>10000</v>
      </c>
      <c r="O4636" s="10">
        <v>30</v>
      </c>
      <c r="P4636" s="10" t="b">
        <v>1</v>
      </c>
      <c r="Q4636" s="10">
        <v>0</v>
      </c>
      <c r="R4636" s="10" t="b">
        <v>0</v>
      </c>
      <c r="S4636" s="10">
        <v>101.000000000008</v>
      </c>
      <c r="T4636" s="10" t="s">
        <v>59</v>
      </c>
      <c r="U4636" s="22">
        <v>4731</v>
      </c>
      <c r="V4636" s="10">
        <v>20643</v>
      </c>
      <c r="W4636" s="22">
        <v>1.07</v>
      </c>
    </row>
    <row r="4637" spans="1:23" s="5" customFormat="1" x14ac:dyDescent="0.3">
      <c r="A4637" s="20">
        <v>4635</v>
      </c>
      <c r="C4637" s="11" t="s">
        <v>160</v>
      </c>
      <c r="E4637" s="10">
        <v>96884997118.307007</v>
      </c>
      <c r="F4637" s="10">
        <v>5</v>
      </c>
      <c r="G4637" s="22">
        <f t="shared" si="549"/>
        <v>2.1406857019761067E+36</v>
      </c>
      <c r="H4637" s="22">
        <f t="shared" si="547"/>
        <v>140543697.71115452</v>
      </c>
      <c r="I4637" s="22">
        <f t="shared" si="548"/>
        <v>3.9622740963081956E+22</v>
      </c>
      <c r="J4637" s="10">
        <v>1</v>
      </c>
      <c r="K4637" s="10">
        <v>11</v>
      </c>
      <c r="L4637" s="10">
        <v>5</v>
      </c>
      <c r="M4637" s="10">
        <v>10000</v>
      </c>
      <c r="N4637" s="10">
        <v>10000</v>
      </c>
      <c r="O4637" s="10">
        <v>30</v>
      </c>
      <c r="P4637" s="10" t="b">
        <v>1</v>
      </c>
      <c r="Q4637" s="10">
        <v>0</v>
      </c>
      <c r="R4637" s="10" t="b">
        <v>0</v>
      </c>
      <c r="S4637" s="10">
        <v>101.000000000008</v>
      </c>
      <c r="T4637" s="10" t="s">
        <v>59</v>
      </c>
      <c r="U4637" s="22">
        <v>4732</v>
      </c>
      <c r="V4637" s="10">
        <v>20650</v>
      </c>
      <c r="W4637" s="22">
        <v>1.07</v>
      </c>
    </row>
    <row r="4638" spans="1:23" s="5" customFormat="1" x14ac:dyDescent="0.3">
      <c r="A4638" s="20">
        <v>4636</v>
      </c>
      <c r="C4638" s="11" t="s">
        <v>160</v>
      </c>
      <c r="E4638" s="10">
        <v>96884997118.307007</v>
      </c>
      <c r="F4638" s="10">
        <v>5</v>
      </c>
      <c r="G4638" s="22">
        <f t="shared" si="549"/>
        <v>2.1452670606067707E+36</v>
      </c>
      <c r="H4638" s="22">
        <f t="shared" si="547"/>
        <v>140608481.26553723</v>
      </c>
      <c r="I4638" s="22">
        <f t="shared" si="548"/>
        <v>3.9674762033307211E+22</v>
      </c>
      <c r="J4638" s="10">
        <v>1</v>
      </c>
      <c r="K4638" s="10">
        <v>11</v>
      </c>
      <c r="L4638" s="10">
        <v>5</v>
      </c>
      <c r="M4638" s="10">
        <v>10000</v>
      </c>
      <c r="N4638" s="10">
        <v>10000</v>
      </c>
      <c r="O4638" s="10">
        <v>30</v>
      </c>
      <c r="P4638" s="10" t="b">
        <v>1</v>
      </c>
      <c r="Q4638" s="10">
        <v>0</v>
      </c>
      <c r="R4638" s="10" t="b">
        <v>0</v>
      </c>
      <c r="S4638" s="10">
        <v>101.000000000008</v>
      </c>
      <c r="T4638" s="10" t="s">
        <v>59</v>
      </c>
      <c r="U4638" s="22">
        <v>4733</v>
      </c>
      <c r="V4638" s="10">
        <v>20657</v>
      </c>
      <c r="W4638" s="22">
        <v>1.07</v>
      </c>
    </row>
    <row r="4639" spans="1:23" s="5" customFormat="1" x14ac:dyDescent="0.3">
      <c r="A4639" s="20">
        <v>4637</v>
      </c>
      <c r="C4639" s="11" t="s">
        <v>160</v>
      </c>
      <c r="E4639" s="10">
        <v>96884997118.307007</v>
      </c>
      <c r="F4639" s="10">
        <v>5</v>
      </c>
      <c r="G4639" s="22">
        <f t="shared" si="549"/>
        <v>2.1498572326878057E+36</v>
      </c>
      <c r="H4639" s="22">
        <f t="shared" si="547"/>
        <v>140673280.72766861</v>
      </c>
      <c r="I4639" s="22">
        <f t="shared" si="548"/>
        <v>3.9726840160485424E+22</v>
      </c>
      <c r="J4639" s="10">
        <v>1</v>
      </c>
      <c r="K4639" s="10">
        <v>11</v>
      </c>
      <c r="L4639" s="10">
        <v>5</v>
      </c>
      <c r="M4639" s="10">
        <v>10000</v>
      </c>
      <c r="N4639" s="10">
        <v>10000</v>
      </c>
      <c r="O4639" s="10">
        <v>30</v>
      </c>
      <c r="P4639" s="10" t="b">
        <v>1</v>
      </c>
      <c r="Q4639" s="10">
        <v>0</v>
      </c>
      <c r="R4639" s="10" t="b">
        <v>0</v>
      </c>
      <c r="S4639" s="10">
        <v>101.000000000008</v>
      </c>
      <c r="T4639" s="10" t="s">
        <v>59</v>
      </c>
      <c r="U4639" s="22">
        <v>4734</v>
      </c>
      <c r="V4639" s="10">
        <v>20664</v>
      </c>
      <c r="W4639" s="22">
        <v>1.07</v>
      </c>
    </row>
    <row r="4640" spans="1:23" s="5" customFormat="1" x14ac:dyDescent="0.3">
      <c r="A4640" s="20">
        <v>4638</v>
      </c>
      <c r="C4640" s="11" t="s">
        <v>160</v>
      </c>
      <c r="E4640" s="10">
        <v>96884997118.307007</v>
      </c>
      <c r="F4640" s="10">
        <v>5</v>
      </c>
      <c r="G4640" s="22">
        <f t="shared" si="549"/>
        <v>2.154456233267916E+36</v>
      </c>
      <c r="H4640" s="22">
        <f t="shared" si="547"/>
        <v>140738096.09802762</v>
      </c>
      <c r="I4640" s="22">
        <f t="shared" si="548"/>
        <v>3.9778975394870371E+22</v>
      </c>
      <c r="J4640" s="10">
        <v>1</v>
      </c>
      <c r="K4640" s="10">
        <v>11</v>
      </c>
      <c r="L4640" s="10">
        <v>5</v>
      </c>
      <c r="M4640" s="10">
        <v>10000</v>
      </c>
      <c r="N4640" s="10">
        <v>10000</v>
      </c>
      <c r="O4640" s="10">
        <v>30</v>
      </c>
      <c r="P4640" s="10" t="b">
        <v>1</v>
      </c>
      <c r="Q4640" s="10">
        <v>0</v>
      </c>
      <c r="R4640" s="10" t="b">
        <v>0</v>
      </c>
      <c r="S4640" s="10">
        <v>101.000000000008</v>
      </c>
      <c r="T4640" s="10" t="s">
        <v>59</v>
      </c>
      <c r="U4640" s="22">
        <v>4735</v>
      </c>
      <c r="V4640" s="10">
        <v>20671</v>
      </c>
      <c r="W4640" s="22">
        <v>1.07</v>
      </c>
    </row>
    <row r="4641" spans="1:23" s="5" customFormat="1" x14ac:dyDescent="0.3">
      <c r="A4641" s="20">
        <v>4639</v>
      </c>
      <c r="C4641" s="11" t="s">
        <v>160</v>
      </c>
      <c r="E4641" s="10">
        <v>96884997118.307007</v>
      </c>
      <c r="F4641" s="10">
        <v>5</v>
      </c>
      <c r="G4641" s="22">
        <f t="shared" si="549"/>
        <v>2.1590640774184623E+36</v>
      </c>
      <c r="H4641" s="22">
        <f t="shared" si="547"/>
        <v>140802927.37709498</v>
      </c>
      <c r="I4641" s="22">
        <f t="shared" si="548"/>
        <v>3.9831167786751221E+22</v>
      </c>
      <c r="J4641" s="10">
        <v>1</v>
      </c>
      <c r="K4641" s="10">
        <v>11</v>
      </c>
      <c r="L4641" s="10">
        <v>5</v>
      </c>
      <c r="M4641" s="10">
        <v>10000</v>
      </c>
      <c r="N4641" s="10">
        <v>10000</v>
      </c>
      <c r="O4641" s="10">
        <v>30</v>
      </c>
      <c r="P4641" s="10" t="b">
        <v>1</v>
      </c>
      <c r="Q4641" s="10">
        <v>0</v>
      </c>
      <c r="R4641" s="10" t="b">
        <v>0</v>
      </c>
      <c r="S4641" s="10">
        <v>101.000000000008</v>
      </c>
      <c r="T4641" s="10" t="s">
        <v>59</v>
      </c>
      <c r="U4641" s="22">
        <v>4736</v>
      </c>
      <c r="V4641" s="10">
        <v>20678</v>
      </c>
      <c r="W4641" s="22">
        <v>1.07</v>
      </c>
    </row>
    <row r="4642" spans="1:23" s="5" customFormat="1" x14ac:dyDescent="0.3">
      <c r="A4642" s="20">
        <v>4640</v>
      </c>
      <c r="C4642" s="11" t="s">
        <v>160</v>
      </c>
      <c r="E4642" s="10">
        <v>96884997118.307007</v>
      </c>
      <c r="F4642" s="10">
        <v>5</v>
      </c>
      <c r="G4642" s="22">
        <f t="shared" si="549"/>
        <v>2.1636807802331566E+36</v>
      </c>
      <c r="H4642" s="22">
        <f t="shared" si="547"/>
        <v>140867774.56535178</v>
      </c>
      <c r="I4642" s="22">
        <f t="shared" si="548"/>
        <v>3.9883417386450585E+22</v>
      </c>
      <c r="J4642" s="10">
        <v>1</v>
      </c>
      <c r="K4642" s="10">
        <v>11</v>
      </c>
      <c r="L4642" s="10">
        <v>5</v>
      </c>
      <c r="M4642" s="10">
        <v>10000</v>
      </c>
      <c r="N4642" s="10">
        <v>10000</v>
      </c>
      <c r="O4642" s="10">
        <v>30</v>
      </c>
      <c r="P4642" s="10" t="b">
        <v>1</v>
      </c>
      <c r="Q4642" s="10">
        <v>0</v>
      </c>
      <c r="R4642" s="10" t="b">
        <v>0</v>
      </c>
      <c r="S4642" s="10">
        <v>101.000000000008</v>
      </c>
      <c r="T4642" s="10" t="s">
        <v>59</v>
      </c>
      <c r="U4642" s="22">
        <v>4737</v>
      </c>
      <c r="V4642" s="10">
        <v>20685</v>
      </c>
      <c r="W4642" s="22">
        <v>1.07</v>
      </c>
    </row>
    <row r="4643" spans="1:23" s="5" customFormat="1" x14ac:dyDescent="0.3">
      <c r="A4643" s="20">
        <v>4641</v>
      </c>
      <c r="C4643" s="11" t="s">
        <v>160</v>
      </c>
      <c r="E4643" s="10">
        <v>96884997118.307007</v>
      </c>
      <c r="F4643" s="10">
        <v>5</v>
      </c>
      <c r="G4643" s="22">
        <f t="shared" si="549"/>
        <v>2.1683063568282409E+36</v>
      </c>
      <c r="H4643" s="22">
        <f t="shared" si="547"/>
        <v>140932637.66327688</v>
      </c>
      <c r="I4643" s="22">
        <f t="shared" si="548"/>
        <v>3.9935724244324021E+22</v>
      </c>
      <c r="J4643" s="10">
        <v>1</v>
      </c>
      <c r="K4643" s="10">
        <v>11</v>
      </c>
      <c r="L4643" s="10">
        <v>5</v>
      </c>
      <c r="M4643" s="10">
        <v>10000</v>
      </c>
      <c r="N4643" s="10">
        <v>10000</v>
      </c>
      <c r="O4643" s="10">
        <v>30</v>
      </c>
      <c r="P4643" s="10" t="b">
        <v>1</v>
      </c>
      <c r="Q4643" s="10">
        <v>0</v>
      </c>
      <c r="R4643" s="10" t="b">
        <v>0</v>
      </c>
      <c r="S4643" s="10">
        <v>101.000000000008</v>
      </c>
      <c r="T4643" s="10" t="s">
        <v>59</v>
      </c>
      <c r="U4643" s="22">
        <v>4738</v>
      </c>
      <c r="V4643" s="10">
        <v>20692</v>
      </c>
      <c r="W4643" s="22">
        <v>1.07</v>
      </c>
    </row>
    <row r="4644" spans="1:23" s="5" customFormat="1" x14ac:dyDescent="0.3">
      <c r="A4644" s="20">
        <v>4642</v>
      </c>
      <c r="C4644" s="11" t="s">
        <v>160</v>
      </c>
      <c r="E4644" s="10">
        <v>96884997118.307007</v>
      </c>
      <c r="F4644" s="10">
        <v>5</v>
      </c>
      <c r="G4644" s="22">
        <f t="shared" si="549"/>
        <v>2.1729408223424872E+36</v>
      </c>
      <c r="H4644" s="22">
        <f t="shared" si="547"/>
        <v>140997516.67135045</v>
      </c>
      <c r="I4644" s="22">
        <f t="shared" si="548"/>
        <v>3.9988088410760513E+22</v>
      </c>
      <c r="J4644" s="10">
        <v>1</v>
      </c>
      <c r="K4644" s="10">
        <v>11</v>
      </c>
      <c r="L4644" s="10">
        <v>5</v>
      </c>
      <c r="M4644" s="10">
        <v>10000</v>
      </c>
      <c r="N4644" s="10">
        <v>10000</v>
      </c>
      <c r="O4644" s="10">
        <v>30</v>
      </c>
      <c r="P4644" s="10" t="b">
        <v>1</v>
      </c>
      <c r="Q4644" s="10">
        <v>0</v>
      </c>
      <c r="R4644" s="10" t="b">
        <v>0</v>
      </c>
      <c r="S4644" s="10">
        <v>101.000000000008</v>
      </c>
      <c r="T4644" s="10" t="s">
        <v>59</v>
      </c>
      <c r="U4644" s="22">
        <v>4739</v>
      </c>
      <c r="V4644" s="10">
        <v>20699</v>
      </c>
      <c r="W4644" s="22">
        <v>1.07</v>
      </c>
    </row>
    <row r="4645" spans="1:23" s="5" customFormat="1" x14ac:dyDescent="0.3">
      <c r="A4645" s="20">
        <v>4643</v>
      </c>
      <c r="C4645" s="11" t="s">
        <v>160</v>
      </c>
      <c r="E4645" s="10">
        <v>96884997118.307007</v>
      </c>
      <c r="F4645" s="10">
        <v>5</v>
      </c>
      <c r="G4645" s="22">
        <f t="shared" si="549"/>
        <v>2.1775841919372554E+36</v>
      </c>
      <c r="H4645" s="22">
        <f t="shared" si="547"/>
        <v>141062411.5900535</v>
      </c>
      <c r="I4645" s="22">
        <f t="shared" si="548"/>
        <v>4.0040509936182866E+22</v>
      </c>
      <c r="J4645" s="10">
        <v>1</v>
      </c>
      <c r="K4645" s="10">
        <v>11</v>
      </c>
      <c r="L4645" s="10">
        <v>5</v>
      </c>
      <c r="M4645" s="10">
        <v>10000</v>
      </c>
      <c r="N4645" s="10">
        <v>10000</v>
      </c>
      <c r="O4645" s="10">
        <v>30</v>
      </c>
      <c r="P4645" s="10" t="b">
        <v>1</v>
      </c>
      <c r="Q4645" s="10">
        <v>0</v>
      </c>
      <c r="R4645" s="10" t="b">
        <v>0</v>
      </c>
      <c r="S4645" s="10">
        <v>101.000000000008</v>
      </c>
      <c r="T4645" s="10" t="s">
        <v>59</v>
      </c>
      <c r="U4645" s="22">
        <v>4740</v>
      </c>
      <c r="V4645" s="10">
        <v>20706</v>
      </c>
      <c r="W4645" s="22">
        <v>1.07</v>
      </c>
    </row>
    <row r="4646" spans="1:23" s="5" customFormat="1" x14ac:dyDescent="0.3">
      <c r="A4646" s="20">
        <v>4644</v>
      </c>
      <c r="C4646" s="11" t="s">
        <v>160</v>
      </c>
      <c r="E4646" s="10">
        <v>96884997118.307007</v>
      </c>
      <c r="F4646" s="10">
        <v>5</v>
      </c>
      <c r="G4646" s="22">
        <f t="shared" si="549"/>
        <v>2.182236480796368E+36</v>
      </c>
      <c r="H4646" s="22">
        <f t="shared" si="547"/>
        <v>141127322.41986379</v>
      </c>
      <c r="I4646" s="22">
        <f t="shared" si="548"/>
        <v>4.0092988871046521E+22</v>
      </c>
      <c r="J4646" s="10">
        <v>1</v>
      </c>
      <c r="K4646" s="10">
        <v>11</v>
      </c>
      <c r="L4646" s="10">
        <v>5</v>
      </c>
      <c r="M4646" s="10">
        <v>10000</v>
      </c>
      <c r="N4646" s="10">
        <v>10000</v>
      </c>
      <c r="O4646" s="10">
        <v>30</v>
      </c>
      <c r="P4646" s="10" t="b">
        <v>1</v>
      </c>
      <c r="Q4646" s="10">
        <v>0</v>
      </c>
      <c r="R4646" s="10" t="b">
        <v>0</v>
      </c>
      <c r="S4646" s="10">
        <v>101.000000000008</v>
      </c>
      <c r="T4646" s="10" t="s">
        <v>59</v>
      </c>
      <c r="U4646" s="22">
        <v>4741</v>
      </c>
      <c r="V4646" s="10">
        <v>20713</v>
      </c>
      <c r="W4646" s="22">
        <v>1.07</v>
      </c>
    </row>
    <row r="4647" spans="1:23" s="5" customFormat="1" x14ac:dyDescent="0.3">
      <c r="A4647" s="20">
        <v>4645</v>
      </c>
      <c r="C4647" s="11" t="s">
        <v>160</v>
      </c>
      <c r="E4647" s="10">
        <v>96884997118.307007</v>
      </c>
      <c r="F4647" s="10">
        <v>5</v>
      </c>
      <c r="G4647" s="22">
        <f t="shared" si="549"/>
        <v>2.1868977041264166E+36</v>
      </c>
      <c r="H4647" s="22">
        <f t="shared" si="547"/>
        <v>141192249.16126296</v>
      </c>
      <c r="I4647" s="22">
        <f t="shared" si="548"/>
        <v>4.0145525265841871E+22</v>
      </c>
      <c r="J4647" s="10">
        <v>1</v>
      </c>
      <c r="K4647" s="10">
        <v>11</v>
      </c>
      <c r="L4647" s="10">
        <v>5</v>
      </c>
      <c r="M4647" s="10">
        <v>10000</v>
      </c>
      <c r="N4647" s="10">
        <v>10000</v>
      </c>
      <c r="O4647" s="10">
        <v>30</v>
      </c>
      <c r="P4647" s="10" t="b">
        <v>1</v>
      </c>
      <c r="Q4647" s="10">
        <v>0</v>
      </c>
      <c r="R4647" s="10" t="b">
        <v>0</v>
      </c>
      <c r="S4647" s="10">
        <v>101.000000000008</v>
      </c>
      <c r="T4647" s="10" t="s">
        <v>59</v>
      </c>
      <c r="U4647" s="22">
        <v>4742</v>
      </c>
      <c r="V4647" s="10">
        <v>20720</v>
      </c>
      <c r="W4647" s="22">
        <v>1.07</v>
      </c>
    </row>
    <row r="4648" spans="1:23" s="5" customFormat="1" x14ac:dyDescent="0.3">
      <c r="A4648" s="20">
        <v>4646</v>
      </c>
      <c r="C4648" s="11" t="s">
        <v>160</v>
      </c>
      <c r="E4648" s="10">
        <v>96884997118.307007</v>
      </c>
      <c r="F4648" s="10">
        <v>5</v>
      </c>
      <c r="G4648" s="22">
        <f t="shared" si="549"/>
        <v>2.1915678771565739E+36</v>
      </c>
      <c r="H4648" s="22">
        <f t="shared" si="547"/>
        <v>141257191.81472984</v>
      </c>
      <c r="I4648" s="22">
        <f t="shared" si="548"/>
        <v>4.0198119171091681E+22</v>
      </c>
      <c r="J4648" s="10">
        <v>1</v>
      </c>
      <c r="K4648" s="10">
        <v>11</v>
      </c>
      <c r="L4648" s="10">
        <v>5</v>
      </c>
      <c r="M4648" s="10">
        <v>10000</v>
      </c>
      <c r="N4648" s="10">
        <v>10000</v>
      </c>
      <c r="O4648" s="10">
        <v>30</v>
      </c>
      <c r="P4648" s="10" t="b">
        <v>1</v>
      </c>
      <c r="Q4648" s="10">
        <v>0</v>
      </c>
      <c r="R4648" s="10" t="b">
        <v>0</v>
      </c>
      <c r="S4648" s="10">
        <v>101.000000000008</v>
      </c>
      <c r="T4648" s="10" t="s">
        <v>59</v>
      </c>
      <c r="U4648" s="22">
        <v>4743</v>
      </c>
      <c r="V4648" s="10">
        <v>20727</v>
      </c>
      <c r="W4648" s="22">
        <v>1.07</v>
      </c>
    </row>
    <row r="4649" spans="1:23" s="5" customFormat="1" x14ac:dyDescent="0.3">
      <c r="A4649" s="20">
        <v>4647</v>
      </c>
      <c r="C4649" s="11" t="s">
        <v>160</v>
      </c>
      <c r="E4649" s="10">
        <v>96884997118.307007</v>
      </c>
      <c r="F4649" s="10">
        <v>5</v>
      </c>
      <c r="G4649" s="22">
        <f t="shared" si="549"/>
        <v>2.1962470151386539E+36</v>
      </c>
      <c r="H4649" s="22">
        <f t="shared" si="547"/>
        <v>141322150.38074416</v>
      </c>
      <c r="I4649" s="22">
        <f t="shared" si="548"/>
        <v>4.0250770637352558E+22</v>
      </c>
      <c r="J4649" s="10">
        <v>1</v>
      </c>
      <c r="K4649" s="10">
        <v>11</v>
      </c>
      <c r="L4649" s="10">
        <v>5</v>
      </c>
      <c r="M4649" s="10">
        <v>10000</v>
      </c>
      <c r="N4649" s="10">
        <v>10000</v>
      </c>
      <c r="O4649" s="10">
        <v>30</v>
      </c>
      <c r="P4649" s="10" t="b">
        <v>1</v>
      </c>
      <c r="Q4649" s="10">
        <v>0</v>
      </c>
      <c r="R4649" s="10" t="b">
        <v>0</v>
      </c>
      <c r="S4649" s="10">
        <v>101.000000000008</v>
      </c>
      <c r="T4649" s="10" t="s">
        <v>59</v>
      </c>
      <c r="U4649" s="22">
        <v>4744</v>
      </c>
      <c r="V4649" s="10">
        <v>20734</v>
      </c>
      <c r="W4649" s="22">
        <v>1.07</v>
      </c>
    </row>
    <row r="4650" spans="1:23" s="5" customFormat="1" x14ac:dyDescent="0.3">
      <c r="A4650" s="20">
        <v>4648</v>
      </c>
      <c r="C4650" s="11" t="s">
        <v>160</v>
      </c>
      <c r="E4650" s="10">
        <v>96884997118.307007</v>
      </c>
      <c r="F4650" s="10">
        <v>5</v>
      </c>
      <c r="G4650" s="22">
        <f t="shared" si="549"/>
        <v>2.2009351333472327E+36</v>
      </c>
      <c r="H4650" s="22">
        <f t="shared" si="547"/>
        <v>141387124.85978585</v>
      </c>
      <c r="I4650" s="22">
        <f t="shared" si="548"/>
        <v>4.0303479715214937E+22</v>
      </c>
      <c r="J4650" s="10">
        <v>1</v>
      </c>
      <c r="K4650" s="10">
        <v>11</v>
      </c>
      <c r="L4650" s="10">
        <v>5</v>
      </c>
      <c r="M4650" s="10">
        <v>10000</v>
      </c>
      <c r="N4650" s="10">
        <v>10000</v>
      </c>
      <c r="O4650" s="10">
        <v>30</v>
      </c>
      <c r="P4650" s="10" t="b">
        <v>1</v>
      </c>
      <c r="Q4650" s="10">
        <v>0</v>
      </c>
      <c r="R4650" s="10" t="b">
        <v>0</v>
      </c>
      <c r="S4650" s="10">
        <v>101.000000000008</v>
      </c>
      <c r="T4650" s="10" t="s">
        <v>59</v>
      </c>
      <c r="U4650" s="22">
        <v>4745</v>
      </c>
      <c r="V4650" s="10">
        <v>20741</v>
      </c>
      <c r="W4650" s="22">
        <v>1.07</v>
      </c>
    </row>
    <row r="4651" spans="1:23" s="5" customFormat="1" x14ac:dyDescent="0.3">
      <c r="A4651" s="20">
        <v>4649</v>
      </c>
      <c r="C4651" s="11" t="s">
        <v>160</v>
      </c>
      <c r="E4651" s="10">
        <v>96884997118.307007</v>
      </c>
      <c r="F4651" s="10">
        <v>5</v>
      </c>
      <c r="G4651" s="22">
        <f t="shared" si="549"/>
        <v>2.2056322470795215E+36</v>
      </c>
      <c r="H4651" s="22">
        <f t="shared" si="547"/>
        <v>141452115.25233272</v>
      </c>
      <c r="I4651" s="22">
        <f t="shared" si="548"/>
        <v>4.0356246455301693E+22</v>
      </c>
      <c r="J4651" s="10">
        <v>1</v>
      </c>
      <c r="K4651" s="10">
        <v>11</v>
      </c>
      <c r="L4651" s="10">
        <v>5</v>
      </c>
      <c r="M4651" s="10">
        <v>10000</v>
      </c>
      <c r="N4651" s="10">
        <v>10000</v>
      </c>
      <c r="O4651" s="10">
        <v>30</v>
      </c>
      <c r="P4651" s="10" t="b">
        <v>1</v>
      </c>
      <c r="Q4651" s="10">
        <v>0</v>
      </c>
      <c r="R4651" s="10" t="b">
        <v>0</v>
      </c>
      <c r="S4651" s="10">
        <v>101.000000000008</v>
      </c>
      <c r="T4651" s="10" t="s">
        <v>59</v>
      </c>
      <c r="U4651" s="22">
        <v>4746</v>
      </c>
      <c r="V4651" s="10">
        <v>20748</v>
      </c>
      <c r="W4651" s="22">
        <v>1.07</v>
      </c>
    </row>
    <row r="4652" spans="1:23" s="5" customFormat="1" x14ac:dyDescent="0.3">
      <c r="A4652" s="20">
        <v>4650</v>
      </c>
      <c r="C4652" s="11" t="s">
        <v>160</v>
      </c>
      <c r="E4652" s="10">
        <v>96884997118.307007</v>
      </c>
      <c r="F4652" s="10">
        <v>5</v>
      </c>
      <c r="G4652" s="22">
        <f t="shared" si="549"/>
        <v>2.2103383716556148E+36</v>
      </c>
      <c r="H4652" s="22">
        <f t="shared" si="547"/>
        <v>141517121.55886576</v>
      </c>
      <c r="I4652" s="22">
        <f t="shared" si="548"/>
        <v>4.0409070908271564E+22</v>
      </c>
      <c r="J4652" s="10">
        <v>1</v>
      </c>
      <c r="K4652" s="10">
        <v>11</v>
      </c>
      <c r="L4652" s="10">
        <v>5</v>
      </c>
      <c r="M4652" s="10">
        <v>10000</v>
      </c>
      <c r="N4652" s="10">
        <v>10000</v>
      </c>
      <c r="O4652" s="10">
        <v>30</v>
      </c>
      <c r="P4652" s="10" t="b">
        <v>1</v>
      </c>
      <c r="Q4652" s="10">
        <v>0</v>
      </c>
      <c r="R4652" s="10" t="b">
        <v>0</v>
      </c>
      <c r="S4652" s="10">
        <v>101.000000000008</v>
      </c>
      <c r="T4652" s="10" t="s">
        <v>59</v>
      </c>
      <c r="U4652" s="22">
        <v>4747</v>
      </c>
      <c r="V4652" s="10">
        <v>20755</v>
      </c>
      <c r="W4652" s="22">
        <v>1.07</v>
      </c>
    </row>
    <row r="4653" spans="1:23" x14ac:dyDescent="0.3">
      <c r="A4653" s="23">
        <v>4651</v>
      </c>
      <c r="C4653" s="24" t="s">
        <v>160</v>
      </c>
      <c r="E4653" s="14">
        <v>96884997118.307007</v>
      </c>
      <c r="F4653" s="14">
        <v>5</v>
      </c>
      <c r="G4653" s="22">
        <f>A4653^9.94+A4653^4+100*A4653+100</f>
        <v>2.8537151098092289E+36</v>
      </c>
      <c r="H4653" s="25">
        <f t="shared" si="547"/>
        <v>141582143.77986282</v>
      </c>
      <c r="I4653" s="25">
        <f t="shared" si="548"/>
        <v>4.0461953124814014E+22</v>
      </c>
      <c r="J4653" s="14">
        <v>1</v>
      </c>
      <c r="K4653" s="14">
        <v>11</v>
      </c>
      <c r="L4653" s="14">
        <v>5</v>
      </c>
      <c r="M4653" s="14">
        <v>10000</v>
      </c>
      <c r="N4653" s="14">
        <v>10000</v>
      </c>
      <c r="O4653" s="14">
        <v>30</v>
      </c>
      <c r="P4653" s="14" t="b">
        <v>1</v>
      </c>
      <c r="Q4653" s="14">
        <v>0</v>
      </c>
      <c r="R4653" s="14" t="b">
        <v>0</v>
      </c>
      <c r="S4653" s="14">
        <v>101.000000000008</v>
      </c>
      <c r="T4653" s="14" t="s">
        <v>59</v>
      </c>
      <c r="U4653" s="25">
        <v>4748</v>
      </c>
      <c r="V4653" s="14">
        <v>20762</v>
      </c>
      <c r="W4653" s="25">
        <v>1.07</v>
      </c>
    </row>
    <row r="4654" spans="1:23" x14ac:dyDescent="0.3">
      <c r="A4654" s="23">
        <v>4652</v>
      </c>
      <c r="C4654" s="24" t="s">
        <v>160</v>
      </c>
      <c r="E4654" s="14">
        <v>96884997118.307007</v>
      </c>
      <c r="F4654" s="14">
        <v>5</v>
      </c>
      <c r="G4654" s="22">
        <f t="shared" ref="G4654:G4702" si="550">A4654^9.94+A4654^4+100*A4654+100</f>
        <v>2.8598198627097032E+36</v>
      </c>
      <c r="H4654" s="25">
        <f t="shared" si="547"/>
        <v>141647181.91580346</v>
      </c>
      <c r="I4654" s="25">
        <f t="shared" si="548"/>
        <v>4.0514893155654401E+22</v>
      </c>
      <c r="J4654" s="14">
        <v>1</v>
      </c>
      <c r="K4654" s="14">
        <v>11</v>
      </c>
      <c r="L4654" s="14">
        <v>5</v>
      </c>
      <c r="M4654" s="14">
        <v>10000</v>
      </c>
      <c r="N4654" s="14">
        <v>10000</v>
      </c>
      <c r="O4654" s="14">
        <v>30</v>
      </c>
      <c r="P4654" s="14" t="b">
        <v>1</v>
      </c>
      <c r="Q4654" s="14">
        <v>0</v>
      </c>
      <c r="R4654" s="14" t="b">
        <v>0</v>
      </c>
      <c r="S4654" s="14">
        <v>101.000000000008</v>
      </c>
      <c r="T4654" s="14" t="s">
        <v>59</v>
      </c>
      <c r="U4654" s="25">
        <v>4749</v>
      </c>
      <c r="V4654" s="14">
        <v>20769</v>
      </c>
      <c r="W4654" s="25">
        <v>1.07</v>
      </c>
    </row>
    <row r="4655" spans="1:23" x14ac:dyDescent="0.3">
      <c r="A4655" s="23">
        <v>4653</v>
      </c>
      <c r="C4655" s="24" t="s">
        <v>160</v>
      </c>
      <c r="E4655" s="14">
        <v>96884997118.307007</v>
      </c>
      <c r="F4655" s="14">
        <v>5</v>
      </c>
      <c r="G4655" s="22">
        <f t="shared" si="550"/>
        <v>2.8659363587238129E+36</v>
      </c>
      <c r="H4655" s="25">
        <f t="shared" si="547"/>
        <v>141712235.96716759</v>
      </c>
      <c r="I4655" s="25">
        <f t="shared" si="548"/>
        <v>4.0567891051550859E+22</v>
      </c>
      <c r="J4655" s="14">
        <v>1</v>
      </c>
      <c r="K4655" s="14">
        <v>11</v>
      </c>
      <c r="L4655" s="14">
        <v>5</v>
      </c>
      <c r="M4655" s="14">
        <v>10000</v>
      </c>
      <c r="N4655" s="14">
        <v>10000</v>
      </c>
      <c r="O4655" s="14">
        <v>30</v>
      </c>
      <c r="P4655" s="14" t="b">
        <v>1</v>
      </c>
      <c r="Q4655" s="14">
        <v>0</v>
      </c>
      <c r="R4655" s="14" t="b">
        <v>0</v>
      </c>
      <c r="S4655" s="14">
        <v>101.000000000008</v>
      </c>
      <c r="T4655" s="14" t="s">
        <v>59</v>
      </c>
      <c r="U4655" s="25">
        <v>4750</v>
      </c>
      <c r="V4655" s="14">
        <v>20776</v>
      </c>
      <c r="W4655" s="25">
        <v>1.07</v>
      </c>
    </row>
    <row r="4656" spans="1:23" x14ac:dyDescent="0.3">
      <c r="A4656" s="23">
        <v>4654</v>
      </c>
      <c r="C4656" s="24" t="s">
        <v>160</v>
      </c>
      <c r="E4656" s="14">
        <v>96884997118.307007</v>
      </c>
      <c r="F4656" s="14">
        <v>5</v>
      </c>
      <c r="G4656" s="22">
        <f t="shared" si="550"/>
        <v>2.8720646179094896E+36</v>
      </c>
      <c r="H4656" s="25">
        <f t="shared" si="547"/>
        <v>141777305.93443283</v>
      </c>
      <c r="I4656" s="25">
        <f t="shared" si="548"/>
        <v>4.0620946863294824E+22</v>
      </c>
      <c r="J4656" s="14">
        <v>1</v>
      </c>
      <c r="K4656" s="14">
        <v>11</v>
      </c>
      <c r="L4656" s="14">
        <v>5</v>
      </c>
      <c r="M4656" s="14">
        <v>10000</v>
      </c>
      <c r="N4656" s="14">
        <v>10000</v>
      </c>
      <c r="O4656" s="14">
        <v>30</v>
      </c>
      <c r="P4656" s="14" t="b">
        <v>1</v>
      </c>
      <c r="Q4656" s="14">
        <v>0</v>
      </c>
      <c r="R4656" s="14" t="b">
        <v>0</v>
      </c>
      <c r="S4656" s="14">
        <v>101.000000000008</v>
      </c>
      <c r="T4656" s="14" t="s">
        <v>59</v>
      </c>
      <c r="U4656" s="25">
        <v>4751</v>
      </c>
      <c r="V4656" s="14">
        <v>20783</v>
      </c>
      <c r="W4656" s="25">
        <v>1.07</v>
      </c>
    </row>
    <row r="4657" spans="1:23" x14ac:dyDescent="0.3">
      <c r="A4657" s="23">
        <v>4655</v>
      </c>
      <c r="C4657" s="24" t="s">
        <v>160</v>
      </c>
      <c r="E4657" s="14">
        <v>96884997118.307007</v>
      </c>
      <c r="F4657" s="14">
        <v>5</v>
      </c>
      <c r="G4657" s="22">
        <f t="shared" si="550"/>
        <v>2.8782046603547248E+36</v>
      </c>
      <c r="H4657" s="25">
        <f t="shared" si="547"/>
        <v>141842391.81807908</v>
      </c>
      <c r="I4657" s="25">
        <f t="shared" si="548"/>
        <v>4.0674060641712292E+22</v>
      </c>
      <c r="J4657" s="14">
        <v>1</v>
      </c>
      <c r="K4657" s="14">
        <v>11</v>
      </c>
      <c r="L4657" s="14">
        <v>5</v>
      </c>
      <c r="M4657" s="14">
        <v>10000</v>
      </c>
      <c r="N4657" s="14">
        <v>10000</v>
      </c>
      <c r="O4657" s="14">
        <v>30</v>
      </c>
      <c r="P4657" s="14" t="b">
        <v>1</v>
      </c>
      <c r="Q4657" s="14">
        <v>0</v>
      </c>
      <c r="R4657" s="14" t="b">
        <v>0</v>
      </c>
      <c r="S4657" s="14">
        <v>101.000000000008</v>
      </c>
      <c r="T4657" s="14" t="s">
        <v>59</v>
      </c>
      <c r="U4657" s="25">
        <v>4752</v>
      </c>
      <c r="V4657" s="14">
        <v>20790</v>
      </c>
      <c r="W4657" s="25">
        <v>1.07</v>
      </c>
    </row>
    <row r="4658" spans="1:23" x14ac:dyDescent="0.3">
      <c r="A4658" s="23">
        <v>4656</v>
      </c>
      <c r="C4658" s="24" t="s">
        <v>160</v>
      </c>
      <c r="E4658" s="14">
        <v>96884997118.307007</v>
      </c>
      <c r="F4658" s="14">
        <v>5</v>
      </c>
      <c r="G4658" s="22">
        <f t="shared" si="550"/>
        <v>2.8843565061774824E+36</v>
      </c>
      <c r="H4658" s="25">
        <f t="shared" si="547"/>
        <v>141907493.61858451</v>
      </c>
      <c r="I4658" s="25">
        <f t="shared" si="548"/>
        <v>4.0727232437661985E+22</v>
      </c>
      <c r="J4658" s="14">
        <v>1</v>
      </c>
      <c r="K4658" s="14">
        <v>11</v>
      </c>
      <c r="L4658" s="14">
        <v>5</v>
      </c>
      <c r="M4658" s="14">
        <v>10000</v>
      </c>
      <c r="N4658" s="14">
        <v>10000</v>
      </c>
      <c r="O4658" s="14">
        <v>30</v>
      </c>
      <c r="P4658" s="14" t="b">
        <v>1</v>
      </c>
      <c r="Q4658" s="14">
        <v>0</v>
      </c>
      <c r="R4658" s="14" t="b">
        <v>0</v>
      </c>
      <c r="S4658" s="14">
        <v>101.000000000008</v>
      </c>
      <c r="T4658" s="14" t="s">
        <v>59</v>
      </c>
      <c r="U4658" s="25">
        <v>4753</v>
      </c>
      <c r="V4658" s="14">
        <v>20797</v>
      </c>
      <c r="W4658" s="25">
        <v>1.07</v>
      </c>
    </row>
    <row r="4659" spans="1:23" x14ac:dyDescent="0.3">
      <c r="A4659" s="23">
        <v>4657</v>
      </c>
      <c r="C4659" s="24" t="s">
        <v>160</v>
      </c>
      <c r="E4659" s="14">
        <v>96884997118.307007</v>
      </c>
      <c r="F4659" s="14">
        <v>5</v>
      </c>
      <c r="G4659" s="22">
        <f t="shared" si="550"/>
        <v>2.8905201755256608E+36</v>
      </c>
      <c r="H4659" s="25">
        <f t="shared" si="547"/>
        <v>141972611.3364276</v>
      </c>
      <c r="I4659" s="25">
        <f t="shared" si="548"/>
        <v>4.0780462302036639E+22</v>
      </c>
      <c r="J4659" s="14">
        <v>1</v>
      </c>
      <c r="K4659" s="14">
        <v>11</v>
      </c>
      <c r="L4659" s="14">
        <v>5</v>
      </c>
      <c r="M4659" s="14">
        <v>10000</v>
      </c>
      <c r="N4659" s="14">
        <v>10000</v>
      </c>
      <c r="O4659" s="14">
        <v>30</v>
      </c>
      <c r="P4659" s="14" t="b">
        <v>1</v>
      </c>
      <c r="Q4659" s="14">
        <v>0</v>
      </c>
      <c r="R4659" s="14" t="b">
        <v>0</v>
      </c>
      <c r="S4659" s="14">
        <v>101.000000000008</v>
      </c>
      <c r="T4659" s="14" t="s">
        <v>59</v>
      </c>
      <c r="U4659" s="25">
        <v>4754</v>
      </c>
      <c r="V4659" s="14">
        <v>20804</v>
      </c>
      <c r="W4659" s="25">
        <v>1.07</v>
      </c>
    </row>
    <row r="4660" spans="1:23" x14ac:dyDescent="0.3">
      <c r="A4660" s="23">
        <v>4658</v>
      </c>
      <c r="C4660" s="24" t="s">
        <v>160</v>
      </c>
      <c r="E4660" s="14">
        <v>96884997118.307007</v>
      </c>
      <c r="F4660" s="14">
        <v>5</v>
      </c>
      <c r="G4660" s="22">
        <f t="shared" si="550"/>
        <v>2.8966956885772895E+36</v>
      </c>
      <c r="H4660" s="25">
        <f t="shared" si="547"/>
        <v>142037744.97208744</v>
      </c>
      <c r="I4660" s="25">
        <f t="shared" si="548"/>
        <v>4.0833750285762915E+22</v>
      </c>
      <c r="J4660" s="14">
        <v>1</v>
      </c>
      <c r="K4660" s="14">
        <v>11</v>
      </c>
      <c r="L4660" s="14">
        <v>5</v>
      </c>
      <c r="M4660" s="14">
        <v>10000</v>
      </c>
      <c r="N4660" s="14">
        <v>10000</v>
      </c>
      <c r="O4660" s="14">
        <v>30</v>
      </c>
      <c r="P4660" s="14" t="b">
        <v>1</v>
      </c>
      <c r="Q4660" s="14">
        <v>0</v>
      </c>
      <c r="R4660" s="14" t="b">
        <v>0</v>
      </c>
      <c r="S4660" s="14">
        <v>101.000000000008</v>
      </c>
      <c r="T4660" s="14" t="s">
        <v>59</v>
      </c>
      <c r="U4660" s="25">
        <v>4755</v>
      </c>
      <c r="V4660" s="14">
        <v>20811</v>
      </c>
      <c r="W4660" s="25">
        <v>1.07</v>
      </c>
    </row>
    <row r="4661" spans="1:23" x14ac:dyDescent="0.3">
      <c r="A4661" s="23">
        <v>4659</v>
      </c>
      <c r="C4661" s="24" t="s">
        <v>160</v>
      </c>
      <c r="E4661" s="14">
        <v>96884997118.307007</v>
      </c>
      <c r="F4661" s="14">
        <v>5</v>
      </c>
      <c r="G4661" s="22">
        <f t="shared" si="550"/>
        <v>2.9028830655404049E+36</v>
      </c>
      <c r="H4661" s="25">
        <f t="shared" si="547"/>
        <v>142102894.52604207</v>
      </c>
      <c r="I4661" s="25">
        <f t="shared" si="548"/>
        <v>4.0887096439800911E+22</v>
      </c>
      <c r="J4661" s="14">
        <v>1</v>
      </c>
      <c r="K4661" s="14">
        <v>11</v>
      </c>
      <c r="L4661" s="14">
        <v>5</v>
      </c>
      <c r="M4661" s="14">
        <v>10000</v>
      </c>
      <c r="N4661" s="14">
        <v>10000</v>
      </c>
      <c r="O4661" s="14">
        <v>30</v>
      </c>
      <c r="P4661" s="14" t="b">
        <v>1</v>
      </c>
      <c r="Q4661" s="14">
        <v>0</v>
      </c>
      <c r="R4661" s="14" t="b">
        <v>0</v>
      </c>
      <c r="S4661" s="14">
        <v>101.000000000008</v>
      </c>
      <c r="T4661" s="14" t="s">
        <v>59</v>
      </c>
      <c r="U4661" s="25">
        <v>4756</v>
      </c>
      <c r="V4661" s="14">
        <v>20818</v>
      </c>
      <c r="W4661" s="25">
        <v>1.07</v>
      </c>
    </row>
    <row r="4662" spans="1:23" x14ac:dyDescent="0.3">
      <c r="A4662" s="23">
        <v>4660</v>
      </c>
      <c r="C4662" s="24" t="s">
        <v>160</v>
      </c>
      <c r="E4662" s="14">
        <v>96884997118.307007</v>
      </c>
      <c r="F4662" s="14">
        <v>5</v>
      </c>
      <c r="G4662" s="22">
        <f t="shared" si="550"/>
        <v>2.909082326653336E+36</v>
      </c>
      <c r="H4662" s="25">
        <f t="shared" si="547"/>
        <v>142168059.99877012</v>
      </c>
      <c r="I4662" s="25">
        <f t="shared" si="548"/>
        <v>4.094050081514468E+22</v>
      </c>
      <c r="J4662" s="14">
        <v>1</v>
      </c>
      <c r="K4662" s="14">
        <v>11</v>
      </c>
      <c r="L4662" s="14">
        <v>5</v>
      </c>
      <c r="M4662" s="14">
        <v>10000</v>
      </c>
      <c r="N4662" s="14">
        <v>10000</v>
      </c>
      <c r="O4662" s="14">
        <v>30</v>
      </c>
      <c r="P4662" s="14" t="b">
        <v>1</v>
      </c>
      <c r="Q4662" s="14">
        <v>0</v>
      </c>
      <c r="R4662" s="14" t="b">
        <v>0</v>
      </c>
      <c r="S4662" s="14">
        <v>101.000000000008</v>
      </c>
      <c r="T4662" s="14" t="s">
        <v>59</v>
      </c>
      <c r="U4662" s="25">
        <v>4757</v>
      </c>
      <c r="V4662" s="14">
        <v>20825</v>
      </c>
      <c r="W4662" s="25">
        <v>1.07</v>
      </c>
    </row>
    <row r="4663" spans="1:23" x14ac:dyDescent="0.3">
      <c r="A4663" s="23">
        <v>4661</v>
      </c>
      <c r="C4663" s="24" t="s">
        <v>160</v>
      </c>
      <c r="E4663" s="14">
        <v>96884997118.307007</v>
      </c>
      <c r="F4663" s="14">
        <v>5</v>
      </c>
      <c r="G4663" s="22">
        <f t="shared" si="550"/>
        <v>2.9152934921844113E+36</v>
      </c>
      <c r="H4663" s="25">
        <f t="shared" si="547"/>
        <v>142233241.39074951</v>
      </c>
      <c r="I4663" s="25">
        <f t="shared" si="548"/>
        <v>4.0993963462821723E+22</v>
      </c>
      <c r="J4663" s="14">
        <v>1</v>
      </c>
      <c r="K4663" s="14">
        <v>11</v>
      </c>
      <c r="L4663" s="14">
        <v>5</v>
      </c>
      <c r="M4663" s="14">
        <v>10000</v>
      </c>
      <c r="N4663" s="14">
        <v>10000</v>
      </c>
      <c r="O4663" s="14">
        <v>30</v>
      </c>
      <c r="P4663" s="14" t="b">
        <v>1</v>
      </c>
      <c r="Q4663" s="14">
        <v>0</v>
      </c>
      <c r="R4663" s="14" t="b">
        <v>0</v>
      </c>
      <c r="S4663" s="14">
        <v>101.000000000008</v>
      </c>
      <c r="T4663" s="14" t="s">
        <v>59</v>
      </c>
      <c r="U4663" s="25">
        <v>4758</v>
      </c>
      <c r="V4663" s="14">
        <v>20832</v>
      </c>
      <c r="W4663" s="25">
        <v>1.07</v>
      </c>
    </row>
    <row r="4664" spans="1:23" x14ac:dyDescent="0.3">
      <c r="A4664" s="23">
        <v>4662</v>
      </c>
      <c r="C4664" s="24" t="s">
        <v>160</v>
      </c>
      <c r="E4664" s="14">
        <v>96884997118.307007</v>
      </c>
      <c r="F4664" s="14">
        <v>5</v>
      </c>
      <c r="G4664" s="22">
        <f t="shared" si="550"/>
        <v>2.9215165824322054E+36</v>
      </c>
      <c r="H4664" s="25">
        <f t="shared" si="547"/>
        <v>142298438.70245898</v>
      </c>
      <c r="I4664" s="25">
        <f t="shared" si="548"/>
        <v>4.1047484433893849E+22</v>
      </c>
      <c r="J4664" s="14">
        <v>1</v>
      </c>
      <c r="K4664" s="14">
        <v>11</v>
      </c>
      <c r="L4664" s="14">
        <v>5</v>
      </c>
      <c r="M4664" s="14">
        <v>10000</v>
      </c>
      <c r="N4664" s="14">
        <v>10000</v>
      </c>
      <c r="O4664" s="14">
        <v>30</v>
      </c>
      <c r="P4664" s="14" t="b">
        <v>1</v>
      </c>
      <c r="Q4664" s="14">
        <v>0</v>
      </c>
      <c r="R4664" s="14" t="b">
        <v>0</v>
      </c>
      <c r="S4664" s="14">
        <v>101.000000000008</v>
      </c>
      <c r="T4664" s="14" t="s">
        <v>59</v>
      </c>
      <c r="U4664" s="25">
        <v>4759</v>
      </c>
      <c r="V4664" s="14">
        <v>20839</v>
      </c>
      <c r="W4664" s="25">
        <v>1.07</v>
      </c>
    </row>
    <row r="4665" spans="1:23" x14ac:dyDescent="0.3">
      <c r="A4665" s="23">
        <v>4663</v>
      </c>
      <c r="C4665" s="24" t="s">
        <v>160</v>
      </c>
      <c r="E4665" s="14">
        <v>96884997118.307007</v>
      </c>
      <c r="F4665" s="14">
        <v>5</v>
      </c>
      <c r="G4665" s="22">
        <f t="shared" si="550"/>
        <v>2.9277516177256152E+36</v>
      </c>
      <c r="H4665" s="25">
        <f t="shared" si="547"/>
        <v>142363651.93437642</v>
      </c>
      <c r="I4665" s="25">
        <f t="shared" si="548"/>
        <v>4.1101063779455724E+22</v>
      </c>
      <c r="J4665" s="14">
        <v>1</v>
      </c>
      <c r="K4665" s="14">
        <v>11</v>
      </c>
      <c r="L4665" s="14">
        <v>5</v>
      </c>
      <c r="M4665" s="14">
        <v>10000</v>
      </c>
      <c r="N4665" s="14">
        <v>10000</v>
      </c>
      <c r="O4665" s="14">
        <v>30</v>
      </c>
      <c r="P4665" s="14" t="b">
        <v>1</v>
      </c>
      <c r="Q4665" s="14">
        <v>0</v>
      </c>
      <c r="R4665" s="14" t="b">
        <v>0</v>
      </c>
      <c r="S4665" s="14">
        <v>101.000000000008</v>
      </c>
      <c r="T4665" s="14" t="s">
        <v>59</v>
      </c>
      <c r="U4665" s="25">
        <v>4760</v>
      </c>
      <c r="V4665" s="14">
        <v>20846</v>
      </c>
      <c r="W4665" s="25">
        <v>1.07</v>
      </c>
    </row>
    <row r="4666" spans="1:23" x14ac:dyDescent="0.3">
      <c r="A4666" s="23">
        <v>4664</v>
      </c>
      <c r="C4666" s="24" t="s">
        <v>160</v>
      </c>
      <c r="E4666" s="14">
        <v>96884997118.307007</v>
      </c>
      <c r="F4666" s="14">
        <v>5</v>
      </c>
      <c r="G4666" s="22">
        <f t="shared" si="550"/>
        <v>2.9339986184237786E+36</v>
      </c>
      <c r="H4666" s="25">
        <f t="shared" si="547"/>
        <v>142428881.08697999</v>
      </c>
      <c r="I4666" s="25">
        <f t="shared" si="548"/>
        <v>4.1154701550636939E+22</v>
      </c>
      <c r="J4666" s="14">
        <v>1</v>
      </c>
      <c r="K4666" s="14">
        <v>11</v>
      </c>
      <c r="L4666" s="14">
        <v>5</v>
      </c>
      <c r="M4666" s="14">
        <v>10000</v>
      </c>
      <c r="N4666" s="14">
        <v>10000</v>
      </c>
      <c r="O4666" s="14">
        <v>30</v>
      </c>
      <c r="P4666" s="14" t="b">
        <v>1</v>
      </c>
      <c r="Q4666" s="14">
        <v>0</v>
      </c>
      <c r="R4666" s="14" t="b">
        <v>0</v>
      </c>
      <c r="S4666" s="14">
        <v>101.000000000008</v>
      </c>
      <c r="T4666" s="14" t="s">
        <v>59</v>
      </c>
      <c r="U4666" s="25">
        <v>4761</v>
      </c>
      <c r="V4666" s="14">
        <v>20853</v>
      </c>
      <c r="W4666" s="25">
        <v>1.07</v>
      </c>
    </row>
    <row r="4667" spans="1:23" x14ac:dyDescent="0.3">
      <c r="A4667" s="23">
        <v>4665</v>
      </c>
      <c r="C4667" s="24" t="s">
        <v>160</v>
      </c>
      <c r="E4667" s="14">
        <v>96884997118.307007</v>
      </c>
      <c r="F4667" s="14">
        <v>5</v>
      </c>
      <c r="G4667" s="22">
        <f t="shared" si="550"/>
        <v>2.9402576049161491E+36</v>
      </c>
      <c r="H4667" s="25">
        <f t="shared" ref="H4667:H4730" si="551">(A4667^2.14+50+50*A4667)*2</f>
        <v>142494126.16074759</v>
      </c>
      <c r="I4667" s="25">
        <f t="shared" ref="I4667:I4730" si="552">(A4667^6.082+A4667^4+1000*A4667+100)*2</f>
        <v>4.1208397798599991E+22</v>
      </c>
      <c r="J4667" s="14">
        <v>1</v>
      </c>
      <c r="K4667" s="14">
        <v>11</v>
      </c>
      <c r="L4667" s="14">
        <v>5</v>
      </c>
      <c r="M4667" s="14">
        <v>10000</v>
      </c>
      <c r="N4667" s="14">
        <v>10000</v>
      </c>
      <c r="O4667" s="14">
        <v>30</v>
      </c>
      <c r="P4667" s="14" t="b">
        <v>1</v>
      </c>
      <c r="Q4667" s="14">
        <v>0</v>
      </c>
      <c r="R4667" s="14" t="b">
        <v>0</v>
      </c>
      <c r="S4667" s="14">
        <v>101.000000000008</v>
      </c>
      <c r="T4667" s="14" t="s">
        <v>59</v>
      </c>
      <c r="U4667" s="25">
        <v>4762</v>
      </c>
      <c r="V4667" s="14">
        <v>20860</v>
      </c>
      <c r="W4667" s="25">
        <v>1.07</v>
      </c>
    </row>
    <row r="4668" spans="1:23" x14ac:dyDescent="0.3">
      <c r="A4668" s="23">
        <v>4666</v>
      </c>
      <c r="C4668" s="24" t="s">
        <v>160</v>
      </c>
      <c r="E4668" s="14">
        <v>96884997118.307007</v>
      </c>
      <c r="F4668" s="14">
        <v>5</v>
      </c>
      <c r="G4668" s="22">
        <f t="shared" si="550"/>
        <v>2.9465285976225814E+36</v>
      </c>
      <c r="H4668" s="25">
        <f t="shared" si="551"/>
        <v>142559387.15615734</v>
      </c>
      <c r="I4668" s="25">
        <f t="shared" si="552"/>
        <v>4.1262152574541712E+22</v>
      </c>
      <c r="J4668" s="14">
        <v>1</v>
      </c>
      <c r="K4668" s="14">
        <v>11</v>
      </c>
      <c r="L4668" s="14">
        <v>5</v>
      </c>
      <c r="M4668" s="14">
        <v>10000</v>
      </c>
      <c r="N4668" s="14">
        <v>10000</v>
      </c>
      <c r="O4668" s="14">
        <v>30</v>
      </c>
      <c r="P4668" s="14" t="b">
        <v>1</v>
      </c>
      <c r="Q4668" s="14">
        <v>0</v>
      </c>
      <c r="R4668" s="14" t="b">
        <v>0</v>
      </c>
      <c r="S4668" s="14">
        <v>101.000000000008</v>
      </c>
      <c r="T4668" s="14" t="s">
        <v>59</v>
      </c>
      <c r="U4668" s="25">
        <v>4763</v>
      </c>
      <c r="V4668" s="14">
        <v>20867</v>
      </c>
      <c r="W4668" s="25">
        <v>1.07</v>
      </c>
    </row>
    <row r="4669" spans="1:23" x14ac:dyDescent="0.3">
      <c r="A4669" s="23">
        <v>4667</v>
      </c>
      <c r="C4669" s="24" t="s">
        <v>160</v>
      </c>
      <c r="E4669" s="14">
        <v>96884997118.307007</v>
      </c>
      <c r="F4669" s="14">
        <v>5</v>
      </c>
      <c r="G4669" s="22">
        <f t="shared" si="550"/>
        <v>2.9528116169931977E+36</v>
      </c>
      <c r="H4669" s="25">
        <f t="shared" si="551"/>
        <v>142624664.0736866</v>
      </c>
      <c r="I4669" s="25">
        <f t="shared" si="552"/>
        <v>4.1315965929692439E+22</v>
      </c>
      <c r="J4669" s="14">
        <v>1</v>
      </c>
      <c r="K4669" s="14">
        <v>11</v>
      </c>
      <c r="L4669" s="14">
        <v>5</v>
      </c>
      <c r="M4669" s="14">
        <v>10000</v>
      </c>
      <c r="N4669" s="14">
        <v>10000</v>
      </c>
      <c r="O4669" s="14">
        <v>30</v>
      </c>
      <c r="P4669" s="14" t="b">
        <v>1</v>
      </c>
      <c r="Q4669" s="14">
        <v>0</v>
      </c>
      <c r="R4669" s="14" t="b">
        <v>0</v>
      </c>
      <c r="S4669" s="14">
        <v>101.000000000008</v>
      </c>
      <c r="T4669" s="14" t="s">
        <v>59</v>
      </c>
      <c r="U4669" s="25">
        <v>4764</v>
      </c>
      <c r="V4669" s="14">
        <v>20874</v>
      </c>
      <c r="W4669" s="25">
        <v>1.07</v>
      </c>
    </row>
    <row r="4670" spans="1:23" x14ac:dyDescent="0.3">
      <c r="A4670" s="23">
        <v>4668</v>
      </c>
      <c r="C4670" s="24" t="s">
        <v>160</v>
      </c>
      <c r="E4670" s="14">
        <v>96884997118.307007</v>
      </c>
      <c r="F4670" s="14">
        <v>5</v>
      </c>
      <c r="G4670" s="22">
        <f t="shared" si="550"/>
        <v>2.9591066835086784E+36</v>
      </c>
      <c r="H4670" s="25">
        <f t="shared" si="551"/>
        <v>142689956.91381291</v>
      </c>
      <c r="I4670" s="25">
        <f t="shared" si="552"/>
        <v>4.1369837915316305E+22</v>
      </c>
      <c r="J4670" s="14">
        <v>1</v>
      </c>
      <c r="K4670" s="14">
        <v>11</v>
      </c>
      <c r="L4670" s="14">
        <v>5</v>
      </c>
      <c r="M4670" s="14">
        <v>10000</v>
      </c>
      <c r="N4670" s="14">
        <v>10000</v>
      </c>
      <c r="O4670" s="14">
        <v>30</v>
      </c>
      <c r="P4670" s="14" t="b">
        <v>1</v>
      </c>
      <c r="Q4670" s="14">
        <v>0</v>
      </c>
      <c r="R4670" s="14" t="b">
        <v>0</v>
      </c>
      <c r="S4670" s="14">
        <v>101.000000000008</v>
      </c>
      <c r="T4670" s="14" t="s">
        <v>59</v>
      </c>
      <c r="U4670" s="25">
        <v>4765</v>
      </c>
      <c r="V4670" s="14">
        <v>20881</v>
      </c>
      <c r="W4670" s="25">
        <v>1.07</v>
      </c>
    </row>
    <row r="4671" spans="1:23" x14ac:dyDescent="0.3">
      <c r="A4671" s="23">
        <v>4669</v>
      </c>
      <c r="C4671" s="24" t="s">
        <v>160</v>
      </c>
      <c r="E4671" s="14">
        <v>96884997118.307007</v>
      </c>
      <c r="F4671" s="14">
        <v>5</v>
      </c>
      <c r="G4671" s="22">
        <f t="shared" si="550"/>
        <v>2.9654138176802605E+36</v>
      </c>
      <c r="H4671" s="25">
        <f t="shared" si="551"/>
        <v>142755265.67701462</v>
      </c>
      <c r="I4671" s="25">
        <f t="shared" si="552"/>
        <v>4.142376858271157E+22</v>
      </c>
      <c r="J4671" s="14">
        <v>1</v>
      </c>
      <c r="K4671" s="14">
        <v>11</v>
      </c>
      <c r="L4671" s="14">
        <v>5</v>
      </c>
      <c r="M4671" s="14">
        <v>10000</v>
      </c>
      <c r="N4671" s="14">
        <v>10000</v>
      </c>
      <c r="O4671" s="14">
        <v>30</v>
      </c>
      <c r="P4671" s="14" t="b">
        <v>1</v>
      </c>
      <c r="Q4671" s="14">
        <v>0</v>
      </c>
      <c r="R4671" s="14" t="b">
        <v>0</v>
      </c>
      <c r="S4671" s="14">
        <v>101.000000000008</v>
      </c>
      <c r="T4671" s="14" t="s">
        <v>59</v>
      </c>
      <c r="U4671" s="25">
        <v>4766</v>
      </c>
      <c r="V4671" s="14">
        <v>20888</v>
      </c>
      <c r="W4671" s="25">
        <v>1.07</v>
      </c>
    </row>
    <row r="4672" spans="1:23" x14ac:dyDescent="0.3">
      <c r="A4672" s="23">
        <v>4670</v>
      </c>
      <c r="C4672" s="24" t="s">
        <v>160</v>
      </c>
      <c r="E4672" s="14">
        <v>96884997118.307007</v>
      </c>
      <c r="F4672" s="14">
        <v>5</v>
      </c>
      <c r="G4672" s="22">
        <f t="shared" si="550"/>
        <v>2.9717330400494826E+36</v>
      </c>
      <c r="H4672" s="25">
        <f t="shared" si="551"/>
        <v>142820590.36376768</v>
      </c>
      <c r="I4672" s="25">
        <f t="shared" si="552"/>
        <v>4.1477757983210298E+22</v>
      </c>
      <c r="J4672" s="14">
        <v>1</v>
      </c>
      <c r="K4672" s="14">
        <v>11</v>
      </c>
      <c r="L4672" s="14">
        <v>5</v>
      </c>
      <c r="M4672" s="14">
        <v>10000</v>
      </c>
      <c r="N4672" s="14">
        <v>10000</v>
      </c>
      <c r="O4672" s="14">
        <v>30</v>
      </c>
      <c r="P4672" s="14" t="b">
        <v>1</v>
      </c>
      <c r="Q4672" s="14">
        <v>0</v>
      </c>
      <c r="R4672" s="14" t="b">
        <v>0</v>
      </c>
      <c r="S4672" s="14">
        <v>101.000000000008</v>
      </c>
      <c r="T4672" s="14" t="s">
        <v>59</v>
      </c>
      <c r="U4672" s="25">
        <v>4767</v>
      </c>
      <c r="V4672" s="14">
        <v>20895</v>
      </c>
      <c r="W4672" s="25">
        <v>1.07</v>
      </c>
    </row>
    <row r="4673" spans="1:23" x14ac:dyDescent="0.3">
      <c r="A4673" s="23">
        <v>4671</v>
      </c>
      <c r="C4673" s="24" t="s">
        <v>160</v>
      </c>
      <c r="E4673" s="14">
        <v>96884997118.307007</v>
      </c>
      <c r="F4673" s="14">
        <v>5</v>
      </c>
      <c r="G4673" s="22">
        <f t="shared" si="550"/>
        <v>2.978064371188597E+36</v>
      </c>
      <c r="H4673" s="25">
        <f t="shared" si="551"/>
        <v>142885930.97455141</v>
      </c>
      <c r="I4673" s="25">
        <f t="shared" si="552"/>
        <v>4.1531806168178714E+22</v>
      </c>
      <c r="J4673" s="14">
        <v>1</v>
      </c>
      <c r="K4673" s="14">
        <v>11</v>
      </c>
      <c r="L4673" s="14">
        <v>5</v>
      </c>
      <c r="M4673" s="14">
        <v>10000</v>
      </c>
      <c r="N4673" s="14">
        <v>10000</v>
      </c>
      <c r="O4673" s="14">
        <v>30</v>
      </c>
      <c r="P4673" s="14" t="b">
        <v>1</v>
      </c>
      <c r="Q4673" s="14">
        <v>0</v>
      </c>
      <c r="R4673" s="14" t="b">
        <v>0</v>
      </c>
      <c r="S4673" s="14">
        <v>101.000000000008</v>
      </c>
      <c r="T4673" s="14" t="s">
        <v>59</v>
      </c>
      <c r="U4673" s="25">
        <v>4768</v>
      </c>
      <c r="V4673" s="14">
        <v>20902</v>
      </c>
      <c r="W4673" s="25">
        <v>1.07</v>
      </c>
    </row>
    <row r="4674" spans="1:23" x14ac:dyDescent="0.3">
      <c r="A4674" s="23">
        <v>4672</v>
      </c>
      <c r="C4674" s="24" t="s">
        <v>160</v>
      </c>
      <c r="E4674" s="14">
        <v>96884997118.307007</v>
      </c>
      <c r="F4674" s="14">
        <v>5</v>
      </c>
      <c r="G4674" s="22">
        <f t="shared" si="550"/>
        <v>2.9844078317004457E+36</v>
      </c>
      <c r="H4674" s="25">
        <f t="shared" si="551"/>
        <v>142951287.50984266</v>
      </c>
      <c r="I4674" s="25">
        <f t="shared" si="552"/>
        <v>4.1585913189016862E+22</v>
      </c>
      <c r="J4674" s="14">
        <v>1</v>
      </c>
      <c r="K4674" s="14">
        <v>11</v>
      </c>
      <c r="L4674" s="14">
        <v>5</v>
      </c>
      <c r="M4674" s="14">
        <v>10000</v>
      </c>
      <c r="N4674" s="14">
        <v>10000</v>
      </c>
      <c r="O4674" s="14">
        <v>30</v>
      </c>
      <c r="P4674" s="14" t="b">
        <v>1</v>
      </c>
      <c r="Q4674" s="14">
        <v>0</v>
      </c>
      <c r="R4674" s="14" t="b">
        <v>0</v>
      </c>
      <c r="S4674" s="14">
        <v>101.000000000008</v>
      </c>
      <c r="T4674" s="14" t="s">
        <v>59</v>
      </c>
      <c r="U4674" s="25">
        <v>4769</v>
      </c>
      <c r="V4674" s="14">
        <v>20909</v>
      </c>
      <c r="W4674" s="25">
        <v>1.07</v>
      </c>
    </row>
    <row r="4675" spans="1:23" x14ac:dyDescent="0.3">
      <c r="A4675" s="23">
        <v>4673</v>
      </c>
      <c r="C4675" s="24" t="s">
        <v>160</v>
      </c>
      <c r="E4675" s="14">
        <v>96884997118.307007</v>
      </c>
      <c r="F4675" s="14">
        <v>5</v>
      </c>
      <c r="G4675" s="22">
        <f t="shared" si="550"/>
        <v>2.9907634422184121E+36</v>
      </c>
      <c r="H4675" s="25">
        <f t="shared" si="551"/>
        <v>143016659.97011814</v>
      </c>
      <c r="I4675" s="25">
        <f t="shared" si="552"/>
        <v>4.1640079097157766E+22</v>
      </c>
      <c r="J4675" s="14">
        <v>1</v>
      </c>
      <c r="K4675" s="14">
        <v>11</v>
      </c>
      <c r="L4675" s="14">
        <v>5</v>
      </c>
      <c r="M4675" s="14">
        <v>10000</v>
      </c>
      <c r="N4675" s="14">
        <v>10000</v>
      </c>
      <c r="O4675" s="14">
        <v>30</v>
      </c>
      <c r="P4675" s="14" t="b">
        <v>1</v>
      </c>
      <c r="Q4675" s="14">
        <v>0</v>
      </c>
      <c r="R4675" s="14" t="b">
        <v>0</v>
      </c>
      <c r="S4675" s="14">
        <v>101.000000000008</v>
      </c>
      <c r="T4675" s="14" t="s">
        <v>59</v>
      </c>
      <c r="U4675" s="25">
        <v>4770</v>
      </c>
      <c r="V4675" s="14">
        <v>20916</v>
      </c>
      <c r="W4675" s="25">
        <v>1.07</v>
      </c>
    </row>
    <row r="4676" spans="1:23" x14ac:dyDescent="0.3">
      <c r="A4676" s="23">
        <v>4674</v>
      </c>
      <c r="C4676" s="24" t="s">
        <v>160</v>
      </c>
      <c r="E4676" s="14">
        <v>96884997118.307007</v>
      </c>
      <c r="F4676" s="14">
        <v>5</v>
      </c>
      <c r="G4676" s="22">
        <f t="shared" si="550"/>
        <v>2.997131223406628E+36</v>
      </c>
      <c r="H4676" s="25">
        <f t="shared" si="551"/>
        <v>143082048.35585517</v>
      </c>
      <c r="I4676" s="25">
        <f t="shared" si="552"/>
        <v>4.1694303944069846E+22</v>
      </c>
      <c r="J4676" s="14">
        <v>1</v>
      </c>
      <c r="K4676" s="14">
        <v>11</v>
      </c>
      <c r="L4676" s="14">
        <v>5</v>
      </c>
      <c r="M4676" s="14">
        <v>10000</v>
      </c>
      <c r="N4676" s="14">
        <v>10000</v>
      </c>
      <c r="O4676" s="14">
        <v>30</v>
      </c>
      <c r="P4676" s="14" t="b">
        <v>1</v>
      </c>
      <c r="Q4676" s="14">
        <v>0</v>
      </c>
      <c r="R4676" s="14" t="b">
        <v>0</v>
      </c>
      <c r="S4676" s="14">
        <v>101.000000000008</v>
      </c>
      <c r="T4676" s="14" t="s">
        <v>59</v>
      </c>
      <c r="U4676" s="25">
        <v>4771</v>
      </c>
      <c r="V4676" s="14">
        <v>20923</v>
      </c>
      <c r="W4676" s="25">
        <v>1.07</v>
      </c>
    </row>
    <row r="4677" spans="1:23" x14ac:dyDescent="0.3">
      <c r="A4677" s="23">
        <v>4675</v>
      </c>
      <c r="C4677" s="24" t="s">
        <v>160</v>
      </c>
      <c r="E4677" s="14">
        <v>96884997118.307007</v>
      </c>
      <c r="F4677" s="14">
        <v>5</v>
      </c>
      <c r="G4677" s="22">
        <f t="shared" si="550"/>
        <v>3.0035111959598852E+36</v>
      </c>
      <c r="H4677" s="25">
        <f t="shared" si="551"/>
        <v>143147452.6675303</v>
      </c>
      <c r="I4677" s="25">
        <f t="shared" si="552"/>
        <v>4.1748587781254183E+22</v>
      </c>
      <c r="J4677" s="14">
        <v>1</v>
      </c>
      <c r="K4677" s="14">
        <v>11</v>
      </c>
      <c r="L4677" s="14">
        <v>5</v>
      </c>
      <c r="M4677" s="14">
        <v>10000</v>
      </c>
      <c r="N4677" s="14">
        <v>10000</v>
      </c>
      <c r="O4677" s="14">
        <v>30</v>
      </c>
      <c r="P4677" s="14" t="b">
        <v>1</v>
      </c>
      <c r="Q4677" s="14">
        <v>0</v>
      </c>
      <c r="R4677" s="14" t="b">
        <v>0</v>
      </c>
      <c r="S4677" s="14">
        <v>101.000000000008</v>
      </c>
      <c r="T4677" s="14" t="s">
        <v>59</v>
      </c>
      <c r="U4677" s="25">
        <v>4772</v>
      </c>
      <c r="V4677" s="14">
        <v>20930</v>
      </c>
      <c r="W4677" s="25">
        <v>1.07</v>
      </c>
    </row>
    <row r="4678" spans="1:23" x14ac:dyDescent="0.3">
      <c r="A4678" s="23">
        <v>4676</v>
      </c>
      <c r="C4678" s="24" t="s">
        <v>160</v>
      </c>
      <c r="E4678" s="14">
        <v>96884997118.307007</v>
      </c>
      <c r="F4678" s="14">
        <v>5</v>
      </c>
      <c r="G4678" s="22">
        <f t="shared" si="550"/>
        <v>3.0099033806038469E+36</v>
      </c>
      <c r="H4678" s="25">
        <f t="shared" si="551"/>
        <v>143212872.9056218</v>
      </c>
      <c r="I4678" s="25">
        <f t="shared" si="552"/>
        <v>4.1802930660247236E+22</v>
      </c>
      <c r="J4678" s="14">
        <v>1</v>
      </c>
      <c r="K4678" s="14">
        <v>11</v>
      </c>
      <c r="L4678" s="14">
        <v>5</v>
      </c>
      <c r="M4678" s="14">
        <v>10000</v>
      </c>
      <c r="N4678" s="14">
        <v>10000</v>
      </c>
      <c r="O4678" s="14">
        <v>30</v>
      </c>
      <c r="P4678" s="14" t="b">
        <v>1</v>
      </c>
      <c r="Q4678" s="14">
        <v>0</v>
      </c>
      <c r="R4678" s="14" t="b">
        <v>0</v>
      </c>
      <c r="S4678" s="14">
        <v>101.000000000008</v>
      </c>
      <c r="T4678" s="14" t="s">
        <v>59</v>
      </c>
      <c r="U4678" s="25">
        <v>4773</v>
      </c>
      <c r="V4678" s="14">
        <v>20937</v>
      </c>
      <c r="W4678" s="25">
        <v>1.07</v>
      </c>
    </row>
    <row r="4679" spans="1:23" x14ac:dyDescent="0.3">
      <c r="A4679" s="23">
        <v>4677</v>
      </c>
      <c r="C4679" s="24" t="s">
        <v>160</v>
      </c>
      <c r="E4679" s="14">
        <v>96884997118.307007</v>
      </c>
      <c r="F4679" s="14">
        <v>5</v>
      </c>
      <c r="G4679" s="22">
        <f t="shared" si="550"/>
        <v>3.0163077980947852E+36</v>
      </c>
      <c r="H4679" s="25">
        <f t="shared" si="551"/>
        <v>143278309.07060564</v>
      </c>
      <c r="I4679" s="25">
        <f t="shared" si="552"/>
        <v>4.1857332632617925E+22</v>
      </c>
      <c r="J4679" s="14">
        <v>1</v>
      </c>
      <c r="K4679" s="14">
        <v>11</v>
      </c>
      <c r="L4679" s="14">
        <v>5</v>
      </c>
      <c r="M4679" s="14">
        <v>10000</v>
      </c>
      <c r="N4679" s="14">
        <v>10000</v>
      </c>
      <c r="O4679" s="14">
        <v>30</v>
      </c>
      <c r="P4679" s="14" t="b">
        <v>1</v>
      </c>
      <c r="Q4679" s="14">
        <v>0</v>
      </c>
      <c r="R4679" s="14" t="b">
        <v>0</v>
      </c>
      <c r="S4679" s="14">
        <v>101.000000000008</v>
      </c>
      <c r="T4679" s="14" t="s">
        <v>59</v>
      </c>
      <c r="U4679" s="25">
        <v>4774</v>
      </c>
      <c r="V4679" s="14">
        <v>20944</v>
      </c>
      <c r="W4679" s="25">
        <v>1.07</v>
      </c>
    </row>
    <row r="4680" spans="1:23" x14ac:dyDescent="0.3">
      <c r="A4680" s="23">
        <v>4678</v>
      </c>
      <c r="C4680" s="24" t="s">
        <v>160</v>
      </c>
      <c r="E4680" s="14">
        <v>96884997118.307007</v>
      </c>
      <c r="F4680" s="14">
        <v>5</v>
      </c>
      <c r="G4680" s="22">
        <f t="shared" si="550"/>
        <v>3.02272446921992E+36</v>
      </c>
      <c r="H4680" s="25">
        <f t="shared" si="551"/>
        <v>143343761.16295841</v>
      </c>
      <c r="I4680" s="25">
        <f t="shared" si="552"/>
        <v>4.191179374996997E+22</v>
      </c>
      <c r="J4680" s="14">
        <v>1</v>
      </c>
      <c r="K4680" s="14">
        <v>11</v>
      </c>
      <c r="L4680" s="14">
        <v>5</v>
      </c>
      <c r="M4680" s="14">
        <v>10000</v>
      </c>
      <c r="N4680" s="14">
        <v>10000</v>
      </c>
      <c r="O4680" s="14">
        <v>30</v>
      </c>
      <c r="P4680" s="14" t="b">
        <v>1</v>
      </c>
      <c r="Q4680" s="14">
        <v>0</v>
      </c>
      <c r="R4680" s="14" t="b">
        <v>0</v>
      </c>
      <c r="S4680" s="14">
        <v>101.000000000008</v>
      </c>
      <c r="T4680" s="14" t="s">
        <v>59</v>
      </c>
      <c r="U4680" s="25">
        <v>4775</v>
      </c>
      <c r="V4680" s="14">
        <v>20951</v>
      </c>
      <c r="W4680" s="25">
        <v>1.07</v>
      </c>
    </row>
    <row r="4681" spans="1:23" x14ac:dyDescent="0.3">
      <c r="A4681" s="23">
        <v>4679</v>
      </c>
      <c r="C4681" s="24" t="s">
        <v>160</v>
      </c>
      <c r="E4681" s="14">
        <v>96884997118.307007</v>
      </c>
      <c r="F4681" s="14">
        <v>5</v>
      </c>
      <c r="G4681" s="22">
        <f t="shared" si="550"/>
        <v>3.0291534147973299E+36</v>
      </c>
      <c r="H4681" s="25">
        <f t="shared" si="551"/>
        <v>143409229.18315801</v>
      </c>
      <c r="I4681" s="25">
        <f t="shared" si="552"/>
        <v>4.1966314063941914E+22</v>
      </c>
      <c r="J4681" s="14">
        <v>1</v>
      </c>
      <c r="K4681" s="14">
        <v>11</v>
      </c>
      <c r="L4681" s="14">
        <v>5</v>
      </c>
      <c r="M4681" s="14">
        <v>10000</v>
      </c>
      <c r="N4681" s="14">
        <v>10000</v>
      </c>
      <c r="O4681" s="14">
        <v>30</v>
      </c>
      <c r="P4681" s="14" t="b">
        <v>1</v>
      </c>
      <c r="Q4681" s="14">
        <v>0</v>
      </c>
      <c r="R4681" s="14" t="b">
        <v>0</v>
      </c>
      <c r="S4681" s="14">
        <v>101.000000000008</v>
      </c>
      <c r="T4681" s="14" t="s">
        <v>59</v>
      </c>
      <c r="U4681" s="25">
        <v>4776</v>
      </c>
      <c r="V4681" s="14">
        <v>20958</v>
      </c>
      <c r="W4681" s="25">
        <v>1.07</v>
      </c>
    </row>
    <row r="4682" spans="1:23" x14ac:dyDescent="0.3">
      <c r="A4682" s="23">
        <v>4680</v>
      </c>
      <c r="C4682" s="24" t="s">
        <v>160</v>
      </c>
      <c r="E4682" s="14">
        <v>96884997118.307007</v>
      </c>
      <c r="F4682" s="14">
        <v>5</v>
      </c>
      <c r="G4682" s="22">
        <f t="shared" si="550"/>
        <v>3.0355946556759471E+36</v>
      </c>
      <c r="H4682" s="25">
        <f t="shared" si="551"/>
        <v>143474713.13167989</v>
      </c>
      <c r="I4682" s="25">
        <f t="shared" si="552"/>
        <v>4.2020893626204185E+22</v>
      </c>
      <c r="J4682" s="14">
        <v>1</v>
      </c>
      <c r="K4682" s="14">
        <v>11</v>
      </c>
      <c r="L4682" s="14">
        <v>5</v>
      </c>
      <c r="M4682" s="14">
        <v>10000</v>
      </c>
      <c r="N4682" s="14">
        <v>10000</v>
      </c>
      <c r="O4682" s="14">
        <v>30</v>
      </c>
      <c r="P4682" s="14" t="b">
        <v>1</v>
      </c>
      <c r="Q4682" s="14">
        <v>0</v>
      </c>
      <c r="R4682" s="14" t="b">
        <v>0</v>
      </c>
      <c r="S4682" s="14">
        <v>101.000000000008</v>
      </c>
      <c r="T4682" s="14" t="s">
        <v>59</v>
      </c>
      <c r="U4682" s="25">
        <v>4777</v>
      </c>
      <c r="V4682" s="14">
        <v>20965</v>
      </c>
      <c r="W4682" s="25">
        <v>1.07</v>
      </c>
    </row>
    <row r="4683" spans="1:23" x14ac:dyDescent="0.3">
      <c r="A4683" s="23">
        <v>4681</v>
      </c>
      <c r="C4683" s="24" t="s">
        <v>160</v>
      </c>
      <c r="E4683" s="14">
        <v>96884997118.307007</v>
      </c>
      <c r="F4683" s="14">
        <v>5</v>
      </c>
      <c r="G4683" s="22">
        <f t="shared" si="550"/>
        <v>3.0420482127357268E+36</v>
      </c>
      <c r="H4683" s="25">
        <f t="shared" si="551"/>
        <v>143540213.00900128</v>
      </c>
      <c r="I4683" s="25">
        <f t="shared" si="552"/>
        <v>4.2075532488463526E+22</v>
      </c>
      <c r="J4683" s="14">
        <v>1</v>
      </c>
      <c r="K4683" s="14">
        <v>11</v>
      </c>
      <c r="L4683" s="14">
        <v>5</v>
      </c>
      <c r="M4683" s="14">
        <v>10000</v>
      </c>
      <c r="N4683" s="14">
        <v>10000</v>
      </c>
      <c r="O4683" s="14">
        <v>30</v>
      </c>
      <c r="P4683" s="14" t="b">
        <v>1</v>
      </c>
      <c r="Q4683" s="14">
        <v>0</v>
      </c>
      <c r="R4683" s="14" t="b">
        <v>0</v>
      </c>
      <c r="S4683" s="14">
        <v>101.000000000008</v>
      </c>
      <c r="T4683" s="14" t="s">
        <v>59</v>
      </c>
      <c r="U4683" s="25">
        <v>4778</v>
      </c>
      <c r="V4683" s="14">
        <v>20972</v>
      </c>
      <c r="W4683" s="25">
        <v>1.07</v>
      </c>
    </row>
    <row r="4684" spans="1:23" x14ac:dyDescent="0.3">
      <c r="A4684" s="23">
        <v>4682</v>
      </c>
      <c r="C4684" s="24" t="s">
        <v>160</v>
      </c>
      <c r="E4684" s="14">
        <v>96884997118.307007</v>
      </c>
      <c r="F4684" s="14">
        <v>5</v>
      </c>
      <c r="G4684" s="22">
        <f t="shared" si="550"/>
        <v>3.0485141068875126E+36</v>
      </c>
      <c r="H4684" s="25">
        <f t="shared" si="551"/>
        <v>143605728.81559858</v>
      </c>
      <c r="I4684" s="25">
        <f t="shared" si="552"/>
        <v>4.2130230702459184E+22</v>
      </c>
      <c r="J4684" s="14">
        <v>1</v>
      </c>
      <c r="K4684" s="14">
        <v>11</v>
      </c>
      <c r="L4684" s="14">
        <v>5</v>
      </c>
      <c r="M4684" s="14">
        <v>10000</v>
      </c>
      <c r="N4684" s="14">
        <v>10000</v>
      </c>
      <c r="O4684" s="14">
        <v>30</v>
      </c>
      <c r="P4684" s="14" t="b">
        <v>1</v>
      </c>
      <c r="Q4684" s="14">
        <v>0</v>
      </c>
      <c r="R4684" s="14" t="b">
        <v>0</v>
      </c>
      <c r="S4684" s="14">
        <v>101.000000000008</v>
      </c>
      <c r="T4684" s="14" t="s">
        <v>59</v>
      </c>
      <c r="U4684" s="25">
        <v>4779</v>
      </c>
      <c r="V4684" s="14">
        <v>20979</v>
      </c>
      <c r="W4684" s="25">
        <v>1.07</v>
      </c>
    </row>
    <row r="4685" spans="1:23" x14ac:dyDescent="0.3">
      <c r="A4685" s="23">
        <v>4683</v>
      </c>
      <c r="C4685" s="24" t="s">
        <v>160</v>
      </c>
      <c r="E4685" s="14">
        <v>96884997118.307007</v>
      </c>
      <c r="F4685" s="14">
        <v>5</v>
      </c>
      <c r="G4685" s="22">
        <f t="shared" si="550"/>
        <v>3.0549923590732911E+36</v>
      </c>
      <c r="H4685" s="25">
        <f t="shared" si="551"/>
        <v>143671260.5519478</v>
      </c>
      <c r="I4685" s="25">
        <f t="shared" si="552"/>
        <v>4.2184988319965304E+22</v>
      </c>
      <c r="J4685" s="14">
        <v>1</v>
      </c>
      <c r="K4685" s="14">
        <v>11</v>
      </c>
      <c r="L4685" s="14">
        <v>5</v>
      </c>
      <c r="M4685" s="14">
        <v>10000</v>
      </c>
      <c r="N4685" s="14">
        <v>10000</v>
      </c>
      <c r="O4685" s="14">
        <v>30</v>
      </c>
      <c r="P4685" s="14" t="b">
        <v>1</v>
      </c>
      <c r="Q4685" s="14">
        <v>0</v>
      </c>
      <c r="R4685" s="14" t="b">
        <v>0</v>
      </c>
      <c r="S4685" s="14">
        <v>101.000000000008</v>
      </c>
      <c r="T4685" s="14" t="s">
        <v>59</v>
      </c>
      <c r="U4685" s="25">
        <v>4780</v>
      </c>
      <c r="V4685" s="14">
        <v>20986</v>
      </c>
      <c r="W4685" s="25">
        <v>1.07</v>
      </c>
    </row>
    <row r="4686" spans="1:23" x14ac:dyDescent="0.3">
      <c r="A4686" s="23">
        <v>4684</v>
      </c>
      <c r="C4686" s="24" t="s">
        <v>160</v>
      </c>
      <c r="E4686" s="14">
        <v>96884997118.307007</v>
      </c>
      <c r="F4686" s="14">
        <v>5</v>
      </c>
      <c r="G4686" s="22">
        <f t="shared" si="550"/>
        <v>3.0614829902659735E+36</v>
      </c>
      <c r="H4686" s="25">
        <f t="shared" si="551"/>
        <v>143736808.2185252</v>
      </c>
      <c r="I4686" s="25">
        <f t="shared" si="552"/>
        <v>4.2239805392789392E+22</v>
      </c>
      <c r="J4686" s="14">
        <v>1</v>
      </c>
      <c r="K4686" s="14">
        <v>11</v>
      </c>
      <c r="L4686" s="14">
        <v>5</v>
      </c>
      <c r="M4686" s="14">
        <v>10000</v>
      </c>
      <c r="N4686" s="14">
        <v>10000</v>
      </c>
      <c r="O4686" s="14">
        <v>30</v>
      </c>
      <c r="P4686" s="14" t="b">
        <v>1</v>
      </c>
      <c r="Q4686" s="14">
        <v>0</v>
      </c>
      <c r="R4686" s="14" t="b">
        <v>0</v>
      </c>
      <c r="S4686" s="14">
        <v>101.000000000008</v>
      </c>
      <c r="T4686" s="14" t="s">
        <v>59</v>
      </c>
      <c r="U4686" s="25">
        <v>4781</v>
      </c>
      <c r="V4686" s="14">
        <v>20993</v>
      </c>
      <c r="W4686" s="25">
        <v>1.07</v>
      </c>
    </row>
    <row r="4687" spans="1:23" x14ac:dyDescent="0.3">
      <c r="A4687" s="23">
        <v>4685</v>
      </c>
      <c r="C4687" s="24" t="s">
        <v>160</v>
      </c>
      <c r="E4687" s="14">
        <v>96884997118.307007</v>
      </c>
      <c r="F4687" s="14">
        <v>5</v>
      </c>
      <c r="G4687" s="22">
        <f t="shared" si="550"/>
        <v>3.0679860214698226E+36</v>
      </c>
      <c r="H4687" s="25">
        <f t="shared" si="551"/>
        <v>143802371.81580764</v>
      </c>
      <c r="I4687" s="25">
        <f t="shared" si="552"/>
        <v>4.2294681972774799E+22</v>
      </c>
      <c r="J4687" s="14">
        <v>1</v>
      </c>
      <c r="K4687" s="14">
        <v>11</v>
      </c>
      <c r="L4687" s="14">
        <v>5</v>
      </c>
      <c r="M4687" s="14">
        <v>10000</v>
      </c>
      <c r="N4687" s="14">
        <v>10000</v>
      </c>
      <c r="O4687" s="14">
        <v>30</v>
      </c>
      <c r="P4687" s="14" t="b">
        <v>1</v>
      </c>
      <c r="Q4687" s="14">
        <v>0</v>
      </c>
      <c r="R4687" s="14" t="b">
        <v>0</v>
      </c>
      <c r="S4687" s="14">
        <v>101.000000000008</v>
      </c>
      <c r="T4687" s="14" t="s">
        <v>59</v>
      </c>
      <c r="U4687" s="25">
        <v>4782</v>
      </c>
      <c r="V4687" s="14">
        <v>21000</v>
      </c>
      <c r="W4687" s="25">
        <v>1.07</v>
      </c>
    </row>
    <row r="4688" spans="1:23" x14ac:dyDescent="0.3">
      <c r="A4688" s="23">
        <v>4686</v>
      </c>
      <c r="C4688" s="24" t="s">
        <v>160</v>
      </c>
      <c r="E4688" s="14">
        <v>96884997118.307007</v>
      </c>
      <c r="F4688" s="14">
        <v>5</v>
      </c>
      <c r="G4688" s="22">
        <f t="shared" si="550"/>
        <v>3.0745014737198419E+36</v>
      </c>
      <c r="H4688" s="25">
        <f t="shared" si="551"/>
        <v>143867951.34427023</v>
      </c>
      <c r="I4688" s="25">
        <f t="shared" si="552"/>
        <v>4.2349618111796174E+22</v>
      </c>
      <c r="J4688" s="14">
        <v>1</v>
      </c>
      <c r="K4688" s="14">
        <v>11</v>
      </c>
      <c r="L4688" s="14">
        <v>5</v>
      </c>
      <c r="M4688" s="14">
        <v>10000</v>
      </c>
      <c r="N4688" s="14">
        <v>10000</v>
      </c>
      <c r="O4688" s="14">
        <v>30</v>
      </c>
      <c r="P4688" s="14" t="b">
        <v>1</v>
      </c>
      <c r="Q4688" s="14">
        <v>0</v>
      </c>
      <c r="R4688" s="14" t="b">
        <v>0</v>
      </c>
      <c r="S4688" s="14">
        <v>101.000000000008</v>
      </c>
      <c r="T4688" s="14" t="s">
        <v>59</v>
      </c>
      <c r="U4688" s="25">
        <v>4783</v>
      </c>
      <c r="V4688" s="14">
        <v>21007</v>
      </c>
      <c r="W4688" s="25">
        <v>1.07</v>
      </c>
    </row>
    <row r="4689" spans="1:23" x14ac:dyDescent="0.3">
      <c r="A4689" s="23">
        <v>4687</v>
      </c>
      <c r="C4689" s="24" t="s">
        <v>160</v>
      </c>
      <c r="E4689" s="14">
        <v>96884997118.307007</v>
      </c>
      <c r="F4689" s="14">
        <v>5</v>
      </c>
      <c r="G4689" s="22">
        <f t="shared" si="550"/>
        <v>3.0810293680825962E+36</v>
      </c>
      <c r="H4689" s="25">
        <f t="shared" si="551"/>
        <v>143933546.80438969</v>
      </c>
      <c r="I4689" s="25">
        <f t="shared" si="552"/>
        <v>4.2404613861764302E+22</v>
      </c>
      <c r="J4689" s="14">
        <v>1</v>
      </c>
      <c r="K4689" s="14">
        <v>11</v>
      </c>
      <c r="L4689" s="14">
        <v>5</v>
      </c>
      <c r="M4689" s="14">
        <v>10000</v>
      </c>
      <c r="N4689" s="14">
        <v>10000</v>
      </c>
      <c r="O4689" s="14">
        <v>30</v>
      </c>
      <c r="P4689" s="14" t="b">
        <v>1</v>
      </c>
      <c r="Q4689" s="14">
        <v>0</v>
      </c>
      <c r="R4689" s="14" t="b">
        <v>0</v>
      </c>
      <c r="S4689" s="14">
        <v>101.000000000008</v>
      </c>
      <c r="T4689" s="14" t="s">
        <v>59</v>
      </c>
      <c r="U4689" s="25">
        <v>4784</v>
      </c>
      <c r="V4689" s="14">
        <v>21014</v>
      </c>
      <c r="W4689" s="25">
        <v>1.07</v>
      </c>
    </row>
    <row r="4690" spans="1:23" x14ac:dyDescent="0.3">
      <c r="A4690" s="23">
        <v>4688</v>
      </c>
      <c r="C4690" s="24" t="s">
        <v>160</v>
      </c>
      <c r="E4690" s="14">
        <v>96884997118.307007</v>
      </c>
      <c r="F4690" s="14">
        <v>5</v>
      </c>
      <c r="G4690" s="22">
        <f t="shared" si="550"/>
        <v>3.0875697256556875E+36</v>
      </c>
      <c r="H4690" s="25">
        <f t="shared" si="551"/>
        <v>143999158.19664186</v>
      </c>
      <c r="I4690" s="25">
        <f t="shared" si="552"/>
        <v>4.2459669274624357E+22</v>
      </c>
      <c r="J4690" s="14">
        <v>1</v>
      </c>
      <c r="K4690" s="14">
        <v>11</v>
      </c>
      <c r="L4690" s="14">
        <v>5</v>
      </c>
      <c r="M4690" s="14">
        <v>10000</v>
      </c>
      <c r="N4690" s="14">
        <v>10000</v>
      </c>
      <c r="O4690" s="14">
        <v>30</v>
      </c>
      <c r="P4690" s="14" t="b">
        <v>1</v>
      </c>
      <c r="Q4690" s="14">
        <v>0</v>
      </c>
      <c r="R4690" s="14" t="b">
        <v>0</v>
      </c>
      <c r="S4690" s="14">
        <v>101.000000000008</v>
      </c>
      <c r="T4690" s="14" t="s">
        <v>59</v>
      </c>
      <c r="U4690" s="25">
        <v>4785</v>
      </c>
      <c r="V4690" s="14">
        <v>21021</v>
      </c>
      <c r="W4690" s="25">
        <v>1.07</v>
      </c>
    </row>
    <row r="4691" spans="1:23" x14ac:dyDescent="0.3">
      <c r="A4691" s="23">
        <v>4689</v>
      </c>
      <c r="C4691" s="24" t="s">
        <v>160</v>
      </c>
      <c r="E4691" s="14">
        <v>96884997118.307007</v>
      </c>
      <c r="F4691" s="14">
        <v>5</v>
      </c>
      <c r="G4691" s="22">
        <f t="shared" si="550"/>
        <v>3.0941225675680513E+36</v>
      </c>
      <c r="H4691" s="25">
        <f t="shared" si="551"/>
        <v>144064785.52150235</v>
      </c>
      <c r="I4691" s="25">
        <f t="shared" si="552"/>
        <v>4.2514784402354618E+22</v>
      </c>
      <c r="J4691" s="14">
        <v>1</v>
      </c>
      <c r="K4691" s="14">
        <v>11</v>
      </c>
      <c r="L4691" s="14">
        <v>5</v>
      </c>
      <c r="M4691" s="14">
        <v>10000</v>
      </c>
      <c r="N4691" s="14">
        <v>10000</v>
      </c>
      <c r="O4691" s="14">
        <v>30</v>
      </c>
      <c r="P4691" s="14" t="b">
        <v>1</v>
      </c>
      <c r="Q4691" s="14">
        <v>0</v>
      </c>
      <c r="R4691" s="14" t="b">
        <v>0</v>
      </c>
      <c r="S4691" s="14">
        <v>101.000000000008</v>
      </c>
      <c r="T4691" s="14" t="s">
        <v>59</v>
      </c>
      <c r="U4691" s="25">
        <v>4786</v>
      </c>
      <c r="V4691" s="14">
        <v>21028</v>
      </c>
      <c r="W4691" s="25">
        <v>1.07</v>
      </c>
    </row>
    <row r="4692" spans="1:23" x14ac:dyDescent="0.3">
      <c r="A4692" s="23">
        <v>4690</v>
      </c>
      <c r="C4692" s="24" t="s">
        <v>160</v>
      </c>
      <c r="E4692" s="14">
        <v>96884997118.307007</v>
      </c>
      <c r="F4692" s="14">
        <v>5</v>
      </c>
      <c r="G4692" s="22">
        <f t="shared" si="550"/>
        <v>3.1006879149799152E+36</v>
      </c>
      <c r="H4692" s="25">
        <f t="shared" si="551"/>
        <v>144130428.77944732</v>
      </c>
      <c r="I4692" s="25">
        <f t="shared" si="552"/>
        <v>4.2569959296967769E+22</v>
      </c>
      <c r="J4692" s="14">
        <v>1</v>
      </c>
      <c r="K4692" s="14">
        <v>11</v>
      </c>
      <c r="L4692" s="14">
        <v>5</v>
      </c>
      <c r="M4692" s="14">
        <v>10000</v>
      </c>
      <c r="N4692" s="14">
        <v>10000</v>
      </c>
      <c r="O4692" s="14">
        <v>30</v>
      </c>
      <c r="P4692" s="14" t="b">
        <v>1</v>
      </c>
      <c r="Q4692" s="14">
        <v>0</v>
      </c>
      <c r="R4692" s="14" t="b">
        <v>0</v>
      </c>
      <c r="S4692" s="14">
        <v>101.000000000008</v>
      </c>
      <c r="T4692" s="14" t="s">
        <v>59</v>
      </c>
      <c r="U4692" s="25">
        <v>4787</v>
      </c>
      <c r="V4692" s="14">
        <v>21035</v>
      </c>
      <c r="W4692" s="25">
        <v>1.07</v>
      </c>
    </row>
    <row r="4693" spans="1:23" x14ac:dyDescent="0.3">
      <c r="A4693" s="23">
        <v>4691</v>
      </c>
      <c r="C4693" s="24" t="s">
        <v>160</v>
      </c>
      <c r="E4693" s="14">
        <v>96884997118.307007</v>
      </c>
      <c r="F4693" s="14">
        <v>5</v>
      </c>
      <c r="G4693" s="22">
        <f t="shared" si="550"/>
        <v>3.1072657890827424E+36</v>
      </c>
      <c r="H4693" s="25">
        <f t="shared" si="551"/>
        <v>144196087.97095263</v>
      </c>
      <c r="I4693" s="25">
        <f t="shared" si="552"/>
        <v>4.2625194010510879E+22</v>
      </c>
      <c r="J4693" s="14">
        <v>1</v>
      </c>
      <c r="K4693" s="14">
        <v>11</v>
      </c>
      <c r="L4693" s="14">
        <v>5</v>
      </c>
      <c r="M4693" s="14">
        <v>10000</v>
      </c>
      <c r="N4693" s="14">
        <v>10000</v>
      </c>
      <c r="O4693" s="14">
        <v>30</v>
      </c>
      <c r="P4693" s="14" t="b">
        <v>1</v>
      </c>
      <c r="Q4693" s="14">
        <v>0</v>
      </c>
      <c r="R4693" s="14" t="b">
        <v>0</v>
      </c>
      <c r="S4693" s="14">
        <v>101.000000000008</v>
      </c>
      <c r="T4693" s="14" t="s">
        <v>59</v>
      </c>
      <c r="U4693" s="25">
        <v>4788</v>
      </c>
      <c r="V4693" s="14">
        <v>21042</v>
      </c>
      <c r="W4693" s="25">
        <v>1.07</v>
      </c>
    </row>
    <row r="4694" spans="1:23" x14ac:dyDescent="0.3">
      <c r="A4694" s="23">
        <v>4692</v>
      </c>
      <c r="C4694" s="24" t="s">
        <v>160</v>
      </c>
      <c r="E4694" s="14">
        <v>96884997118.307007</v>
      </c>
      <c r="F4694" s="14">
        <v>5</v>
      </c>
      <c r="G4694" s="22">
        <f t="shared" si="550"/>
        <v>3.1138562110995428E+36</v>
      </c>
      <c r="H4694" s="25">
        <f t="shared" si="551"/>
        <v>144261763.0964928</v>
      </c>
      <c r="I4694" s="25">
        <f t="shared" si="552"/>
        <v>4.2680488595065408E+22</v>
      </c>
      <c r="J4694" s="14">
        <v>1</v>
      </c>
      <c r="K4694" s="14">
        <v>11</v>
      </c>
      <c r="L4694" s="14">
        <v>5</v>
      </c>
      <c r="M4694" s="14">
        <v>10000</v>
      </c>
      <c r="N4694" s="14">
        <v>10000</v>
      </c>
      <c r="O4694" s="14">
        <v>30</v>
      </c>
      <c r="P4694" s="14" t="b">
        <v>1</v>
      </c>
      <c r="Q4694" s="14">
        <v>0</v>
      </c>
      <c r="R4694" s="14" t="b">
        <v>0</v>
      </c>
      <c r="S4694" s="14">
        <v>101.000000000008</v>
      </c>
      <c r="T4694" s="14" t="s">
        <v>59</v>
      </c>
      <c r="U4694" s="25">
        <v>4789</v>
      </c>
      <c r="V4694" s="14">
        <v>21049</v>
      </c>
      <c r="W4694" s="25">
        <v>1.07</v>
      </c>
    </row>
    <row r="4695" spans="1:23" x14ac:dyDescent="0.3">
      <c r="A4695" s="23">
        <v>4693</v>
      </c>
      <c r="C4695" s="24" t="s">
        <v>160</v>
      </c>
      <c r="E4695" s="14">
        <v>96884997118.307007</v>
      </c>
      <c r="F4695" s="14">
        <v>5</v>
      </c>
      <c r="G4695" s="22">
        <f t="shared" si="550"/>
        <v>3.1204592022845531E+36</v>
      </c>
      <c r="H4695" s="25">
        <f t="shared" si="551"/>
        <v>144327454.15654391</v>
      </c>
      <c r="I4695" s="25">
        <f t="shared" si="552"/>
        <v>4.2735843102746321E+22</v>
      </c>
      <c r="J4695" s="14">
        <v>1</v>
      </c>
      <c r="K4695" s="14">
        <v>11</v>
      </c>
      <c r="L4695" s="14">
        <v>5</v>
      </c>
      <c r="M4695" s="14">
        <v>10000</v>
      </c>
      <c r="N4695" s="14">
        <v>10000</v>
      </c>
      <c r="O4695" s="14">
        <v>30</v>
      </c>
      <c r="P4695" s="14" t="b">
        <v>1</v>
      </c>
      <c r="Q4695" s="14">
        <v>0</v>
      </c>
      <c r="R4695" s="14" t="b">
        <v>0</v>
      </c>
      <c r="S4695" s="14">
        <v>101.000000000008</v>
      </c>
      <c r="T4695" s="14" t="s">
        <v>59</v>
      </c>
      <c r="U4695" s="25">
        <v>4790</v>
      </c>
      <c r="V4695" s="14">
        <v>21056</v>
      </c>
      <c r="W4695" s="25">
        <v>1.07</v>
      </c>
    </row>
    <row r="4696" spans="1:23" x14ac:dyDescent="0.3">
      <c r="A4696" s="23">
        <v>4694</v>
      </c>
      <c r="C4696" s="24" t="s">
        <v>160</v>
      </c>
      <c r="E4696" s="14">
        <v>96884997118.307007</v>
      </c>
      <c r="F4696" s="14">
        <v>5</v>
      </c>
      <c r="G4696" s="22">
        <f t="shared" si="550"/>
        <v>3.1270747839237667E+36</v>
      </c>
      <c r="H4696" s="25">
        <f t="shared" si="551"/>
        <v>144393161.15158233</v>
      </c>
      <c r="I4696" s="25">
        <f t="shared" si="552"/>
        <v>4.2791257585704212E+22</v>
      </c>
      <c r="J4696" s="14">
        <v>1</v>
      </c>
      <c r="K4696" s="14">
        <v>11</v>
      </c>
      <c r="L4696" s="14">
        <v>5</v>
      </c>
      <c r="M4696" s="14">
        <v>10000</v>
      </c>
      <c r="N4696" s="14">
        <v>10000</v>
      </c>
      <c r="O4696" s="14">
        <v>30</v>
      </c>
      <c r="P4696" s="14" t="b">
        <v>1</v>
      </c>
      <c r="Q4696" s="14">
        <v>0</v>
      </c>
      <c r="R4696" s="14" t="b">
        <v>0</v>
      </c>
      <c r="S4696" s="14">
        <v>101.000000000008</v>
      </c>
      <c r="T4696" s="14" t="s">
        <v>59</v>
      </c>
      <c r="U4696" s="25">
        <v>4791</v>
      </c>
      <c r="V4696" s="14">
        <v>21063</v>
      </c>
      <c r="W4696" s="25">
        <v>1.07</v>
      </c>
    </row>
    <row r="4697" spans="1:23" x14ac:dyDescent="0.3">
      <c r="A4697" s="23">
        <v>4695</v>
      </c>
      <c r="C4697" s="24" t="s">
        <v>160</v>
      </c>
      <c r="E4697" s="14">
        <v>96884997118.307007</v>
      </c>
      <c r="F4697" s="14">
        <v>5</v>
      </c>
      <c r="G4697" s="22">
        <f t="shared" si="550"/>
        <v>3.1337029773343088E+36</v>
      </c>
      <c r="H4697" s="25">
        <f t="shared" si="551"/>
        <v>144458884.08208141</v>
      </c>
      <c r="I4697" s="25">
        <f t="shared" si="552"/>
        <v>4.2846732096122319E+22</v>
      </c>
      <c r="J4697" s="14">
        <v>1</v>
      </c>
      <c r="K4697" s="14">
        <v>11</v>
      </c>
      <c r="L4697" s="14">
        <v>5</v>
      </c>
      <c r="M4697" s="14">
        <v>10000</v>
      </c>
      <c r="N4697" s="14">
        <v>10000</v>
      </c>
      <c r="O4697" s="14">
        <v>30</v>
      </c>
      <c r="P4697" s="14" t="b">
        <v>1</v>
      </c>
      <c r="Q4697" s="14">
        <v>0</v>
      </c>
      <c r="R4697" s="14" t="b">
        <v>0</v>
      </c>
      <c r="S4697" s="14">
        <v>101.000000000008</v>
      </c>
      <c r="T4697" s="14" t="s">
        <v>59</v>
      </c>
      <c r="U4697" s="25">
        <v>4792</v>
      </c>
      <c r="V4697" s="14">
        <v>21070</v>
      </c>
      <c r="W4697" s="25">
        <v>1.07</v>
      </c>
    </row>
    <row r="4698" spans="1:23" x14ac:dyDescent="0.3">
      <c r="A4698" s="23">
        <v>4696</v>
      </c>
      <c r="C4698" s="24" t="s">
        <v>160</v>
      </c>
      <c r="E4698" s="14">
        <v>96884997118.307007</v>
      </c>
      <c r="F4698" s="14">
        <v>5</v>
      </c>
      <c r="G4698" s="22">
        <f t="shared" si="550"/>
        <v>3.1403438038652268E+36</v>
      </c>
      <c r="H4698" s="25">
        <f t="shared" si="551"/>
        <v>144524622.94851822</v>
      </c>
      <c r="I4698" s="25">
        <f t="shared" si="552"/>
        <v>4.2902266686219519E+22</v>
      </c>
      <c r="J4698" s="14">
        <v>1</v>
      </c>
      <c r="K4698" s="14">
        <v>11</v>
      </c>
      <c r="L4698" s="14">
        <v>5</v>
      </c>
      <c r="M4698" s="14">
        <v>10000</v>
      </c>
      <c r="N4698" s="14">
        <v>10000</v>
      </c>
      <c r="O4698" s="14">
        <v>30</v>
      </c>
      <c r="P4698" s="14" t="b">
        <v>1</v>
      </c>
      <c r="Q4698" s="14">
        <v>0</v>
      </c>
      <c r="R4698" s="14" t="b">
        <v>0</v>
      </c>
      <c r="S4698" s="14">
        <v>101.000000000008</v>
      </c>
      <c r="T4698" s="14" t="s">
        <v>59</v>
      </c>
      <c r="U4698" s="25">
        <v>4793</v>
      </c>
      <c r="V4698" s="14">
        <v>21077</v>
      </c>
      <c r="W4698" s="25">
        <v>1.07</v>
      </c>
    </row>
    <row r="4699" spans="1:23" x14ac:dyDescent="0.3">
      <c r="A4699" s="23">
        <v>4697</v>
      </c>
      <c r="C4699" s="24" t="s">
        <v>160</v>
      </c>
      <c r="E4699" s="14">
        <v>96884997118.307007</v>
      </c>
      <c r="F4699" s="14">
        <v>5</v>
      </c>
      <c r="G4699" s="22">
        <f t="shared" si="550"/>
        <v>3.1469972848967344E+36</v>
      </c>
      <c r="H4699" s="25">
        <f t="shared" si="551"/>
        <v>144590377.7513665</v>
      </c>
      <c r="I4699" s="25">
        <f t="shared" si="552"/>
        <v>4.2957861408247636E+22</v>
      </c>
      <c r="J4699" s="14">
        <v>1</v>
      </c>
      <c r="K4699" s="14">
        <v>11</v>
      </c>
      <c r="L4699" s="14">
        <v>5</v>
      </c>
      <c r="M4699" s="14">
        <v>10000</v>
      </c>
      <c r="N4699" s="14">
        <v>10000</v>
      </c>
      <c r="O4699" s="14">
        <v>30</v>
      </c>
      <c r="P4699" s="14" t="b">
        <v>1</v>
      </c>
      <c r="Q4699" s="14">
        <v>0</v>
      </c>
      <c r="R4699" s="14" t="b">
        <v>0</v>
      </c>
      <c r="S4699" s="14">
        <v>101.000000000008</v>
      </c>
      <c r="T4699" s="14" t="s">
        <v>59</v>
      </c>
      <c r="U4699" s="25">
        <v>4794</v>
      </c>
      <c r="V4699" s="14">
        <v>21084</v>
      </c>
      <c r="W4699" s="25">
        <v>1.07</v>
      </c>
    </row>
    <row r="4700" spans="1:23" x14ac:dyDescent="0.3">
      <c r="A4700" s="23">
        <v>4698</v>
      </c>
      <c r="C4700" s="24" t="s">
        <v>160</v>
      </c>
      <c r="E4700" s="14">
        <v>96884997118.307007</v>
      </c>
      <c r="F4700" s="14">
        <v>5</v>
      </c>
      <c r="G4700" s="22">
        <f t="shared" si="550"/>
        <v>3.1536634418410478E+36</v>
      </c>
      <c r="H4700" s="25">
        <f t="shared" si="551"/>
        <v>144656148.49110252</v>
      </c>
      <c r="I4700" s="25">
        <f t="shared" si="552"/>
        <v>4.3013516314494206E+22</v>
      </c>
      <c r="J4700" s="14">
        <v>1</v>
      </c>
      <c r="K4700" s="14">
        <v>11</v>
      </c>
      <c r="L4700" s="14">
        <v>5</v>
      </c>
      <c r="M4700" s="14">
        <v>10000</v>
      </c>
      <c r="N4700" s="14">
        <v>10000</v>
      </c>
      <c r="O4700" s="14">
        <v>30</v>
      </c>
      <c r="P4700" s="14" t="b">
        <v>1</v>
      </c>
      <c r="Q4700" s="14">
        <v>0</v>
      </c>
      <c r="R4700" s="14" t="b">
        <v>0</v>
      </c>
      <c r="S4700" s="14">
        <v>101.000000000008</v>
      </c>
      <c r="T4700" s="14" t="s">
        <v>59</v>
      </c>
      <c r="U4700" s="25">
        <v>4795</v>
      </c>
      <c r="V4700" s="14">
        <v>21091</v>
      </c>
      <c r="W4700" s="25">
        <v>1.07</v>
      </c>
    </row>
    <row r="4701" spans="1:23" x14ac:dyDescent="0.3">
      <c r="A4701" s="23">
        <v>4699</v>
      </c>
      <c r="C4701" s="24" t="s">
        <v>160</v>
      </c>
      <c r="E4701" s="14">
        <v>96884997118.307007</v>
      </c>
      <c r="F4701" s="14">
        <v>5</v>
      </c>
      <c r="G4701" s="22">
        <f t="shared" si="550"/>
        <v>3.1603422961418068E+36</v>
      </c>
      <c r="H4701" s="25">
        <f t="shared" si="551"/>
        <v>144721935.16820073</v>
      </c>
      <c r="I4701" s="25">
        <f t="shared" si="552"/>
        <v>4.3069231457280002E+22</v>
      </c>
      <c r="J4701" s="14">
        <v>1</v>
      </c>
      <c r="K4701" s="14">
        <v>11</v>
      </c>
      <c r="L4701" s="14">
        <v>5</v>
      </c>
      <c r="M4701" s="14">
        <v>10000</v>
      </c>
      <c r="N4701" s="14">
        <v>10000</v>
      </c>
      <c r="O4701" s="14">
        <v>30</v>
      </c>
      <c r="P4701" s="14" t="b">
        <v>1</v>
      </c>
      <c r="Q4701" s="14">
        <v>0</v>
      </c>
      <c r="R4701" s="14" t="b">
        <v>0</v>
      </c>
      <c r="S4701" s="14">
        <v>101.000000000008</v>
      </c>
      <c r="T4701" s="14" t="s">
        <v>59</v>
      </c>
      <c r="U4701" s="25">
        <v>4796</v>
      </c>
      <c r="V4701" s="14">
        <v>21098</v>
      </c>
      <c r="W4701" s="25">
        <v>1.07</v>
      </c>
    </row>
    <row r="4702" spans="1:23" x14ac:dyDescent="0.3">
      <c r="A4702" s="23">
        <v>4700</v>
      </c>
      <c r="C4702" s="24" t="s">
        <v>163</v>
      </c>
      <c r="E4702" s="14">
        <v>96884997118.307007</v>
      </c>
      <c r="F4702" s="14">
        <v>5</v>
      </c>
      <c r="G4702" s="22">
        <f t="shared" si="550"/>
        <v>3.1670338692745109E+36</v>
      </c>
      <c r="H4702" s="25">
        <f t="shared" si="551"/>
        <v>144787737.78313568</v>
      </c>
      <c r="I4702" s="25">
        <f t="shared" si="552"/>
        <v>4.312500688896095E+22</v>
      </c>
      <c r="J4702" s="14">
        <v>1</v>
      </c>
      <c r="K4702" s="14">
        <v>11</v>
      </c>
      <c r="L4702" s="14">
        <v>5</v>
      </c>
      <c r="M4702" s="14">
        <v>10000</v>
      </c>
      <c r="N4702" s="14">
        <v>10000</v>
      </c>
      <c r="O4702" s="14">
        <v>30</v>
      </c>
      <c r="P4702" s="14" t="b">
        <v>1</v>
      </c>
      <c r="Q4702" s="14">
        <v>0</v>
      </c>
      <c r="R4702" s="14" t="b">
        <v>0</v>
      </c>
      <c r="S4702" s="14">
        <v>101.000000000008</v>
      </c>
      <c r="T4702" s="14" t="s">
        <v>59</v>
      </c>
      <c r="U4702" s="25">
        <v>4797</v>
      </c>
      <c r="V4702" s="14">
        <v>21105</v>
      </c>
      <c r="W4702" s="25">
        <v>1.07</v>
      </c>
    </row>
    <row r="4703" spans="1:23" s="5" customFormat="1" x14ac:dyDescent="0.3">
      <c r="A4703" s="20">
        <v>4701</v>
      </c>
      <c r="C4703" s="11" t="s">
        <v>163</v>
      </c>
      <c r="E4703" s="10">
        <v>96884997118.307007</v>
      </c>
      <c r="F4703" s="10">
        <v>5</v>
      </c>
      <c r="G4703" s="22">
        <f>A4703^9.97+A4703^4+100*A4703+100</f>
        <v>4.0901271047382095E+36</v>
      </c>
      <c r="H4703" s="22">
        <f t="shared" si="551"/>
        <v>144853556.33638263</v>
      </c>
      <c r="I4703" s="22">
        <f t="shared" si="552"/>
        <v>4.3180842661926526E+22</v>
      </c>
      <c r="J4703" s="10">
        <v>1</v>
      </c>
      <c r="K4703" s="10">
        <v>11</v>
      </c>
      <c r="L4703" s="10">
        <v>5</v>
      </c>
      <c r="M4703" s="10">
        <v>10000</v>
      </c>
      <c r="N4703" s="10">
        <v>10000</v>
      </c>
      <c r="O4703" s="10">
        <v>30</v>
      </c>
      <c r="P4703" s="10" t="b">
        <v>1</v>
      </c>
      <c r="Q4703" s="10">
        <v>0</v>
      </c>
      <c r="R4703" s="10" t="b">
        <v>0</v>
      </c>
      <c r="S4703" s="10">
        <v>101.000000000008</v>
      </c>
      <c r="T4703" s="10" t="s">
        <v>59</v>
      </c>
      <c r="U4703" s="22">
        <v>4798</v>
      </c>
      <c r="V4703" s="10">
        <v>21112</v>
      </c>
      <c r="W4703" s="22">
        <v>1.07</v>
      </c>
    </row>
    <row r="4704" spans="1:23" s="5" customFormat="1" x14ac:dyDescent="0.3">
      <c r="A4704" s="20">
        <v>4702</v>
      </c>
      <c r="C4704" s="11" t="s">
        <v>162</v>
      </c>
      <c r="E4704" s="10">
        <v>96884997118.307007</v>
      </c>
      <c r="F4704" s="10">
        <v>5</v>
      </c>
      <c r="G4704" s="22">
        <f t="shared" ref="G4704:G4752" si="553">A4704^9.97+A4704^4+100*A4704+100</f>
        <v>4.0988098305658874E+36</v>
      </c>
      <c r="H4704" s="22">
        <f t="shared" si="551"/>
        <v>144919390.82841629</v>
      </c>
      <c r="I4704" s="22">
        <f t="shared" si="552"/>
        <v>4.3236738828601376E+22</v>
      </c>
      <c r="J4704" s="10">
        <v>1</v>
      </c>
      <c r="K4704" s="10">
        <v>11</v>
      </c>
      <c r="L4704" s="10">
        <v>5</v>
      </c>
      <c r="M4704" s="10">
        <v>10000</v>
      </c>
      <c r="N4704" s="10">
        <v>10000</v>
      </c>
      <c r="O4704" s="10">
        <v>30</v>
      </c>
      <c r="P4704" s="10" t="b">
        <v>1</v>
      </c>
      <c r="Q4704" s="10">
        <v>0</v>
      </c>
      <c r="R4704" s="10" t="b">
        <v>0</v>
      </c>
      <c r="S4704" s="10">
        <v>101.000000000008</v>
      </c>
      <c r="T4704" s="10" t="s">
        <v>59</v>
      </c>
      <c r="U4704" s="22">
        <v>4799</v>
      </c>
      <c r="V4704" s="10">
        <v>21119</v>
      </c>
      <c r="W4704" s="22">
        <v>1.07</v>
      </c>
    </row>
    <row r="4705" spans="1:23" s="5" customFormat="1" x14ac:dyDescent="0.3">
      <c r="A4705" s="20">
        <v>4703</v>
      </c>
      <c r="C4705" s="11" t="s">
        <v>162</v>
      </c>
      <c r="E4705" s="10">
        <v>96884997118.307007</v>
      </c>
      <c r="F4705" s="10">
        <v>5</v>
      </c>
      <c r="G4705" s="22">
        <f t="shared" si="553"/>
        <v>4.1075091362287871E+36</v>
      </c>
      <c r="H4705" s="22">
        <f t="shared" si="551"/>
        <v>144985241.25971115</v>
      </c>
      <c r="I4705" s="22">
        <f t="shared" si="552"/>
        <v>4.329269544144315E+22</v>
      </c>
      <c r="J4705" s="10">
        <v>1</v>
      </c>
      <c r="K4705" s="10">
        <v>11</v>
      </c>
      <c r="L4705" s="10">
        <v>5</v>
      </c>
      <c r="M4705" s="10">
        <v>10000</v>
      </c>
      <c r="N4705" s="10">
        <v>10000</v>
      </c>
      <c r="O4705" s="10">
        <v>30</v>
      </c>
      <c r="P4705" s="10" t="b">
        <v>1</v>
      </c>
      <c r="Q4705" s="10">
        <v>0</v>
      </c>
      <c r="R4705" s="10" t="b">
        <v>0</v>
      </c>
      <c r="S4705" s="10">
        <v>101.000000000008</v>
      </c>
      <c r="T4705" s="10" t="s">
        <v>59</v>
      </c>
      <c r="U4705" s="22">
        <v>4800</v>
      </c>
      <c r="V4705" s="10">
        <v>21126</v>
      </c>
      <c r="W4705" s="22">
        <v>1.07</v>
      </c>
    </row>
    <row r="4706" spans="1:23" s="5" customFormat="1" x14ac:dyDescent="0.3">
      <c r="A4706" s="20">
        <v>4704</v>
      </c>
      <c r="C4706" s="11" t="s">
        <v>162</v>
      </c>
      <c r="E4706" s="10">
        <v>96884997118.307007</v>
      </c>
      <c r="F4706" s="10">
        <v>5</v>
      </c>
      <c r="G4706" s="22">
        <f t="shared" si="553"/>
        <v>4.1162250498510515E+36</v>
      </c>
      <c r="H4706" s="22">
        <f t="shared" si="551"/>
        <v>145051107.63074169</v>
      </c>
      <c r="I4706" s="22">
        <f t="shared" si="552"/>
        <v>4.3348712552946171E+22</v>
      </c>
      <c r="J4706" s="10">
        <v>1</v>
      </c>
      <c r="K4706" s="10">
        <v>11</v>
      </c>
      <c r="L4706" s="10">
        <v>5</v>
      </c>
      <c r="M4706" s="10">
        <v>10000</v>
      </c>
      <c r="N4706" s="10">
        <v>10000</v>
      </c>
      <c r="O4706" s="10">
        <v>30</v>
      </c>
      <c r="P4706" s="10" t="b">
        <v>1</v>
      </c>
      <c r="Q4706" s="10">
        <v>0</v>
      </c>
      <c r="R4706" s="10" t="b">
        <v>0</v>
      </c>
      <c r="S4706" s="10">
        <v>101.000000000008</v>
      </c>
      <c r="T4706" s="10" t="s">
        <v>59</v>
      </c>
      <c r="U4706" s="22">
        <v>4801</v>
      </c>
      <c r="V4706" s="10">
        <v>21133</v>
      </c>
      <c r="W4706" s="22">
        <v>1.07</v>
      </c>
    </row>
    <row r="4707" spans="1:23" s="5" customFormat="1" x14ac:dyDescent="0.3">
      <c r="A4707" s="20">
        <v>4705</v>
      </c>
      <c r="C4707" s="11" t="s">
        <v>162</v>
      </c>
      <c r="E4707" s="10">
        <v>96884997118.307007</v>
      </c>
      <c r="F4707" s="10">
        <v>5</v>
      </c>
      <c r="G4707" s="22">
        <f t="shared" si="553"/>
        <v>4.1249575995983972E+36</v>
      </c>
      <c r="H4707" s="22">
        <f t="shared" si="551"/>
        <v>145116989.94198254</v>
      </c>
      <c r="I4707" s="22">
        <f t="shared" si="552"/>
        <v>4.3404790215636916E+22</v>
      </c>
      <c r="J4707" s="10">
        <v>1</v>
      </c>
      <c r="K4707" s="10">
        <v>11</v>
      </c>
      <c r="L4707" s="10">
        <v>5</v>
      </c>
      <c r="M4707" s="10">
        <v>10000</v>
      </c>
      <c r="N4707" s="10">
        <v>10000</v>
      </c>
      <c r="O4707" s="10">
        <v>30</v>
      </c>
      <c r="P4707" s="10" t="b">
        <v>1</v>
      </c>
      <c r="Q4707" s="10">
        <v>0</v>
      </c>
      <c r="R4707" s="10" t="b">
        <v>0</v>
      </c>
      <c r="S4707" s="10">
        <v>101.000000000008</v>
      </c>
      <c r="T4707" s="10" t="s">
        <v>59</v>
      </c>
      <c r="U4707" s="22">
        <v>4802</v>
      </c>
      <c r="V4707" s="10">
        <v>21140</v>
      </c>
      <c r="W4707" s="22">
        <v>1.07</v>
      </c>
    </row>
    <row r="4708" spans="1:23" s="5" customFormat="1" x14ac:dyDescent="0.3">
      <c r="A4708" s="20">
        <v>4706</v>
      </c>
      <c r="C4708" s="11" t="s">
        <v>162</v>
      </c>
      <c r="E4708" s="10">
        <v>96884997118.307007</v>
      </c>
      <c r="F4708" s="10">
        <v>5</v>
      </c>
      <c r="G4708" s="22">
        <f t="shared" si="553"/>
        <v>4.1337068136783969E+36</v>
      </c>
      <c r="H4708" s="22">
        <f t="shared" si="551"/>
        <v>145182888.19390747</v>
      </c>
      <c r="I4708" s="22">
        <f t="shared" si="552"/>
        <v>4.346092848207763E+22</v>
      </c>
      <c r="J4708" s="10">
        <v>1</v>
      </c>
      <c r="K4708" s="10">
        <v>11</v>
      </c>
      <c r="L4708" s="10">
        <v>5</v>
      </c>
      <c r="M4708" s="10">
        <v>10000</v>
      </c>
      <c r="N4708" s="10">
        <v>10000</v>
      </c>
      <c r="O4708" s="10">
        <v>30</v>
      </c>
      <c r="P4708" s="10" t="b">
        <v>1</v>
      </c>
      <c r="Q4708" s="10">
        <v>0</v>
      </c>
      <c r="R4708" s="10" t="b">
        <v>0</v>
      </c>
      <c r="S4708" s="10">
        <v>101.000000000008</v>
      </c>
      <c r="T4708" s="10" t="s">
        <v>59</v>
      </c>
      <c r="U4708" s="22">
        <v>4803</v>
      </c>
      <c r="V4708" s="10">
        <v>21147</v>
      </c>
      <c r="W4708" s="22">
        <v>1.07</v>
      </c>
    </row>
    <row r="4709" spans="1:23" s="5" customFormat="1" x14ac:dyDescent="0.3">
      <c r="A4709" s="20">
        <v>4707</v>
      </c>
      <c r="C4709" s="11" t="s">
        <v>162</v>
      </c>
      <c r="E4709" s="10">
        <v>96884997118.307007</v>
      </c>
      <c r="F4709" s="10">
        <v>5</v>
      </c>
      <c r="G4709" s="22">
        <f t="shared" si="553"/>
        <v>4.1424727203403019E+36</v>
      </c>
      <c r="H4709" s="22">
        <f t="shared" si="551"/>
        <v>145248802.38699129</v>
      </c>
      <c r="I4709" s="22">
        <f t="shared" si="552"/>
        <v>4.3517127404864223E+22</v>
      </c>
      <c r="J4709" s="10">
        <v>1</v>
      </c>
      <c r="K4709" s="10">
        <v>11</v>
      </c>
      <c r="L4709" s="10">
        <v>5</v>
      </c>
      <c r="M4709" s="10">
        <v>10000</v>
      </c>
      <c r="N4709" s="10">
        <v>10000</v>
      </c>
      <c r="O4709" s="10">
        <v>30</v>
      </c>
      <c r="P4709" s="10" t="b">
        <v>1</v>
      </c>
      <c r="Q4709" s="10">
        <v>0</v>
      </c>
      <c r="R4709" s="10" t="b">
        <v>0</v>
      </c>
      <c r="S4709" s="10">
        <v>101.000000000008</v>
      </c>
      <c r="T4709" s="10" t="s">
        <v>59</v>
      </c>
      <c r="U4709" s="22">
        <v>4804</v>
      </c>
      <c r="V4709" s="10">
        <v>21154</v>
      </c>
      <c r="W4709" s="22">
        <v>1.07</v>
      </c>
    </row>
    <row r="4710" spans="1:23" s="5" customFormat="1" x14ac:dyDescent="0.3">
      <c r="A4710" s="20">
        <v>4708</v>
      </c>
      <c r="C4710" s="11" t="s">
        <v>162</v>
      </c>
      <c r="E4710" s="10">
        <v>96884997118.307007</v>
      </c>
      <c r="F4710" s="10">
        <v>5</v>
      </c>
      <c r="G4710" s="22">
        <f t="shared" si="553"/>
        <v>4.1512553478753836E+36</v>
      </c>
      <c r="H4710" s="22">
        <f t="shared" si="551"/>
        <v>145314732.52170897</v>
      </c>
      <c r="I4710" s="22">
        <f t="shared" si="552"/>
        <v>4.3573387036628156E+22</v>
      </c>
      <c r="J4710" s="10">
        <v>1</v>
      </c>
      <c r="K4710" s="10">
        <v>11</v>
      </c>
      <c r="L4710" s="10">
        <v>5</v>
      </c>
      <c r="M4710" s="10">
        <v>10000</v>
      </c>
      <c r="N4710" s="10">
        <v>10000</v>
      </c>
      <c r="O4710" s="10">
        <v>30</v>
      </c>
      <c r="P4710" s="10" t="b">
        <v>1</v>
      </c>
      <c r="Q4710" s="10">
        <v>0</v>
      </c>
      <c r="R4710" s="10" t="b">
        <v>0</v>
      </c>
      <c r="S4710" s="10">
        <v>101.000000000008</v>
      </c>
      <c r="T4710" s="10" t="s">
        <v>59</v>
      </c>
      <c r="U4710" s="22">
        <v>4805</v>
      </c>
      <c r="V4710" s="10">
        <v>21161</v>
      </c>
      <c r="W4710" s="22">
        <v>1.07</v>
      </c>
    </row>
    <row r="4711" spans="1:23" s="5" customFormat="1" x14ac:dyDescent="0.3">
      <c r="A4711" s="20">
        <v>4709</v>
      </c>
      <c r="C4711" s="11" t="s">
        <v>162</v>
      </c>
      <c r="E4711" s="10">
        <v>96884997118.307007</v>
      </c>
      <c r="F4711" s="10">
        <v>5</v>
      </c>
      <c r="G4711" s="22">
        <f t="shared" si="553"/>
        <v>4.1600547246167553E+36</v>
      </c>
      <c r="H4711" s="22">
        <f t="shared" si="551"/>
        <v>145380678.598533</v>
      </c>
      <c r="I4711" s="22">
        <f t="shared" si="552"/>
        <v>4.3629707430033965E+22</v>
      </c>
      <c r="J4711" s="10">
        <v>1</v>
      </c>
      <c r="K4711" s="10">
        <v>11</v>
      </c>
      <c r="L4711" s="10">
        <v>5</v>
      </c>
      <c r="M4711" s="10">
        <v>10000</v>
      </c>
      <c r="N4711" s="10">
        <v>10000</v>
      </c>
      <c r="O4711" s="10">
        <v>30</v>
      </c>
      <c r="P4711" s="10" t="b">
        <v>1</v>
      </c>
      <c r="Q4711" s="10">
        <v>0</v>
      </c>
      <c r="R4711" s="10" t="b">
        <v>0</v>
      </c>
      <c r="S4711" s="10">
        <v>101.000000000008</v>
      </c>
      <c r="T4711" s="10" t="s">
        <v>59</v>
      </c>
      <c r="U4711" s="22">
        <v>4806</v>
      </c>
      <c r="V4711" s="10">
        <v>21168</v>
      </c>
      <c r="W4711" s="22">
        <v>1.07</v>
      </c>
    </row>
    <row r="4712" spans="1:23" s="5" customFormat="1" x14ac:dyDescent="0.3">
      <c r="A4712" s="20">
        <v>4710</v>
      </c>
      <c r="C4712" s="11" t="s">
        <v>162</v>
      </c>
      <c r="E4712" s="10">
        <v>96884997118.307007</v>
      </c>
      <c r="F4712" s="10">
        <v>5</v>
      </c>
      <c r="G4712" s="22">
        <f t="shared" si="553"/>
        <v>4.1688708789395995E+36</v>
      </c>
      <c r="H4712" s="22">
        <f t="shared" si="551"/>
        <v>145446640.61793852</v>
      </c>
      <c r="I4712" s="22">
        <f t="shared" si="552"/>
        <v>4.3686088637781402E+22</v>
      </c>
      <c r="J4712" s="10">
        <v>1</v>
      </c>
      <c r="K4712" s="10">
        <v>11</v>
      </c>
      <c r="L4712" s="10">
        <v>5</v>
      </c>
      <c r="M4712" s="10">
        <v>10000</v>
      </c>
      <c r="N4712" s="10">
        <v>10000</v>
      </c>
      <c r="O4712" s="10">
        <v>30</v>
      </c>
      <c r="P4712" s="10" t="b">
        <v>1</v>
      </c>
      <c r="Q4712" s="10">
        <v>0</v>
      </c>
      <c r="R4712" s="10" t="b">
        <v>0</v>
      </c>
      <c r="S4712" s="10">
        <v>101.000000000008</v>
      </c>
      <c r="T4712" s="10" t="s">
        <v>59</v>
      </c>
      <c r="U4712" s="22">
        <v>4807</v>
      </c>
      <c r="V4712" s="10">
        <v>21175</v>
      </c>
      <c r="W4712" s="22">
        <v>1.07</v>
      </c>
    </row>
    <row r="4713" spans="1:23" s="5" customFormat="1" x14ac:dyDescent="0.3">
      <c r="A4713" s="20">
        <v>4711</v>
      </c>
      <c r="C4713" s="11" t="s">
        <v>162</v>
      </c>
      <c r="E4713" s="10">
        <v>96884997118.307007</v>
      </c>
      <c r="F4713" s="10">
        <v>5</v>
      </c>
      <c r="G4713" s="22">
        <f t="shared" si="553"/>
        <v>4.1777038392609249E+36</v>
      </c>
      <c r="H4713" s="22">
        <f t="shared" si="551"/>
        <v>145512618.58039874</v>
      </c>
      <c r="I4713" s="22">
        <f t="shared" si="552"/>
        <v>4.3742530712605175E+22</v>
      </c>
      <c r="J4713" s="10">
        <v>1</v>
      </c>
      <c r="K4713" s="10">
        <v>11</v>
      </c>
      <c r="L4713" s="10">
        <v>5</v>
      </c>
      <c r="M4713" s="10">
        <v>10000</v>
      </c>
      <c r="N4713" s="10">
        <v>10000</v>
      </c>
      <c r="O4713" s="10">
        <v>30</v>
      </c>
      <c r="P4713" s="10" t="b">
        <v>1</v>
      </c>
      <c r="Q4713" s="10">
        <v>0</v>
      </c>
      <c r="R4713" s="10" t="b">
        <v>0</v>
      </c>
      <c r="S4713" s="10">
        <v>101.000000000008</v>
      </c>
      <c r="T4713" s="10" t="s">
        <v>59</v>
      </c>
      <c r="U4713" s="22">
        <v>4808</v>
      </c>
      <c r="V4713" s="10">
        <v>21182</v>
      </c>
      <c r="W4713" s="22">
        <v>1.07</v>
      </c>
    </row>
    <row r="4714" spans="1:23" s="5" customFormat="1" x14ac:dyDescent="0.3">
      <c r="A4714" s="20">
        <v>4712</v>
      </c>
      <c r="C4714" s="11" t="s">
        <v>162</v>
      </c>
      <c r="E4714" s="10">
        <v>96884997118.307007</v>
      </c>
      <c r="F4714" s="10">
        <v>5</v>
      </c>
      <c r="G4714" s="22">
        <f t="shared" si="553"/>
        <v>4.1865536340400346E+36</v>
      </c>
      <c r="H4714" s="22">
        <f t="shared" si="551"/>
        <v>145578612.48638794</v>
      </c>
      <c r="I4714" s="22">
        <f t="shared" si="552"/>
        <v>4.3799033707273436E+22</v>
      </c>
      <c r="J4714" s="10">
        <v>1</v>
      </c>
      <c r="K4714" s="10">
        <v>11</v>
      </c>
      <c r="L4714" s="10">
        <v>5</v>
      </c>
      <c r="M4714" s="10">
        <v>10000</v>
      </c>
      <c r="N4714" s="10">
        <v>10000</v>
      </c>
      <c r="O4714" s="10">
        <v>30</v>
      </c>
      <c r="P4714" s="10" t="b">
        <v>1</v>
      </c>
      <c r="Q4714" s="10">
        <v>0</v>
      </c>
      <c r="R4714" s="10" t="b">
        <v>0</v>
      </c>
      <c r="S4714" s="10">
        <v>101.000000000008</v>
      </c>
      <c r="T4714" s="10" t="s">
        <v>59</v>
      </c>
      <c r="U4714" s="22">
        <v>4809</v>
      </c>
      <c r="V4714" s="10">
        <v>21189</v>
      </c>
      <c r="W4714" s="22">
        <v>1.07</v>
      </c>
    </row>
    <row r="4715" spans="1:23" s="5" customFormat="1" x14ac:dyDescent="0.3">
      <c r="A4715" s="20">
        <v>4713</v>
      </c>
      <c r="C4715" s="11" t="s">
        <v>162</v>
      </c>
      <c r="E4715" s="10">
        <v>96884997118.307007</v>
      </c>
      <c r="F4715" s="10">
        <v>5</v>
      </c>
      <c r="G4715" s="22">
        <f t="shared" si="553"/>
        <v>4.1954202917782833E+36</v>
      </c>
      <c r="H4715" s="22">
        <f t="shared" si="551"/>
        <v>145644622.33638054</v>
      </c>
      <c r="I4715" s="22">
        <f t="shared" si="552"/>
        <v>4.3855597674590217E+22</v>
      </c>
      <c r="J4715" s="10">
        <v>1</v>
      </c>
      <c r="K4715" s="10">
        <v>11</v>
      </c>
      <c r="L4715" s="10">
        <v>5</v>
      </c>
      <c r="M4715" s="10">
        <v>10000</v>
      </c>
      <c r="N4715" s="10">
        <v>10000</v>
      </c>
      <c r="O4715" s="10">
        <v>30</v>
      </c>
      <c r="P4715" s="10" t="b">
        <v>1</v>
      </c>
      <c r="Q4715" s="10">
        <v>0</v>
      </c>
      <c r="R4715" s="10" t="b">
        <v>0</v>
      </c>
      <c r="S4715" s="10">
        <v>101.000000000008</v>
      </c>
      <c r="T4715" s="10" t="s">
        <v>59</v>
      </c>
      <c r="U4715" s="22">
        <v>4810</v>
      </c>
      <c r="V4715" s="10">
        <v>21196</v>
      </c>
      <c r="W4715" s="22">
        <v>1.07</v>
      </c>
    </row>
    <row r="4716" spans="1:23" s="5" customFormat="1" x14ac:dyDescent="0.3">
      <c r="A4716" s="20">
        <v>4714</v>
      </c>
      <c r="C4716" s="11" t="s">
        <v>162</v>
      </c>
      <c r="E4716" s="10">
        <v>96884997118.307007</v>
      </c>
      <c r="F4716" s="10">
        <v>5</v>
      </c>
      <c r="G4716" s="22">
        <f t="shared" si="553"/>
        <v>4.2043038410193076E+36</v>
      </c>
      <c r="H4716" s="22">
        <f t="shared" si="551"/>
        <v>145710648.13084894</v>
      </c>
      <c r="I4716" s="22">
        <f t="shared" si="552"/>
        <v>4.3912222667392363E+22</v>
      </c>
      <c r="J4716" s="10">
        <v>1</v>
      </c>
      <c r="K4716" s="10">
        <v>11</v>
      </c>
      <c r="L4716" s="10">
        <v>5</v>
      </c>
      <c r="M4716" s="10">
        <v>10000</v>
      </c>
      <c r="N4716" s="10">
        <v>10000</v>
      </c>
      <c r="O4716" s="10">
        <v>30</v>
      </c>
      <c r="P4716" s="10" t="b">
        <v>1</v>
      </c>
      <c r="Q4716" s="10">
        <v>0</v>
      </c>
      <c r="R4716" s="10" t="b">
        <v>0</v>
      </c>
      <c r="S4716" s="10">
        <v>101.000000000008</v>
      </c>
      <c r="T4716" s="10" t="s">
        <v>59</v>
      </c>
      <c r="U4716" s="22">
        <v>4811</v>
      </c>
      <c r="V4716" s="10">
        <v>21203</v>
      </c>
      <c r="W4716" s="22">
        <v>1.07</v>
      </c>
    </row>
    <row r="4717" spans="1:23" s="5" customFormat="1" x14ac:dyDescent="0.3">
      <c r="A4717" s="20">
        <v>4715</v>
      </c>
      <c r="C4717" s="11" t="s">
        <v>162</v>
      </c>
      <c r="E4717" s="10">
        <v>96884997118.307007</v>
      </c>
      <c r="F4717" s="10">
        <v>5</v>
      </c>
      <c r="G4717" s="22">
        <f t="shared" si="553"/>
        <v>4.2132043103487806E+36</v>
      </c>
      <c r="H4717" s="22">
        <f t="shared" si="551"/>
        <v>145776689.87026772</v>
      </c>
      <c r="I4717" s="22">
        <f t="shared" si="552"/>
        <v>4.3968908738553289E+22</v>
      </c>
      <c r="J4717" s="10">
        <v>1</v>
      </c>
      <c r="K4717" s="10">
        <v>11</v>
      </c>
      <c r="L4717" s="10">
        <v>5</v>
      </c>
      <c r="M4717" s="10">
        <v>10000</v>
      </c>
      <c r="N4717" s="10">
        <v>10000</v>
      </c>
      <c r="O4717" s="10">
        <v>30</v>
      </c>
      <c r="P4717" s="10" t="b">
        <v>1</v>
      </c>
      <c r="Q4717" s="10">
        <v>0</v>
      </c>
      <c r="R4717" s="10" t="b">
        <v>0</v>
      </c>
      <c r="S4717" s="10">
        <v>101.000000000008</v>
      </c>
      <c r="T4717" s="10" t="s">
        <v>59</v>
      </c>
      <c r="U4717" s="22">
        <v>4812</v>
      </c>
      <c r="V4717" s="10">
        <v>21210</v>
      </c>
      <c r="W4717" s="22">
        <v>1.07</v>
      </c>
    </row>
    <row r="4718" spans="1:23" s="5" customFormat="1" x14ac:dyDescent="0.3">
      <c r="A4718" s="20">
        <v>4716</v>
      </c>
      <c r="C4718" s="11" t="s">
        <v>162</v>
      </c>
      <c r="E4718" s="10">
        <v>96884997118.307007</v>
      </c>
      <c r="F4718" s="10">
        <v>5</v>
      </c>
      <c r="G4718" s="22">
        <f t="shared" si="553"/>
        <v>4.2221217283948242E+36</v>
      </c>
      <c r="H4718" s="22">
        <f t="shared" si="551"/>
        <v>145842747.55510998</v>
      </c>
      <c r="I4718" s="22">
        <f t="shared" si="552"/>
        <v>4.402565594097893E+22</v>
      </c>
      <c r="J4718" s="10">
        <v>1</v>
      </c>
      <c r="K4718" s="10">
        <v>11</v>
      </c>
      <c r="L4718" s="10">
        <v>5</v>
      </c>
      <c r="M4718" s="10">
        <v>10000</v>
      </c>
      <c r="N4718" s="10">
        <v>10000</v>
      </c>
      <c r="O4718" s="10">
        <v>30</v>
      </c>
      <c r="P4718" s="10" t="b">
        <v>1</v>
      </c>
      <c r="Q4718" s="10">
        <v>0</v>
      </c>
      <c r="R4718" s="10" t="b">
        <v>0</v>
      </c>
      <c r="S4718" s="10">
        <v>101.000000000008</v>
      </c>
      <c r="T4718" s="10" t="s">
        <v>59</v>
      </c>
      <c r="U4718" s="22">
        <v>4813</v>
      </c>
      <c r="V4718" s="10">
        <v>21217</v>
      </c>
      <c r="W4718" s="22">
        <v>1.07</v>
      </c>
    </row>
    <row r="4719" spans="1:23" s="5" customFormat="1" x14ac:dyDescent="0.3">
      <c r="A4719" s="20">
        <v>4717</v>
      </c>
      <c r="C4719" s="11" t="s">
        <v>162</v>
      </c>
      <c r="E4719" s="10">
        <v>96884997118.307007</v>
      </c>
      <c r="F4719" s="10">
        <v>5</v>
      </c>
      <c r="G4719" s="22">
        <f t="shared" si="553"/>
        <v>4.2310561238278816E+36</v>
      </c>
      <c r="H4719" s="22">
        <f t="shared" si="551"/>
        <v>145908821.18584886</v>
      </c>
      <c r="I4719" s="22">
        <f t="shared" si="552"/>
        <v>4.4082464327611191E+22</v>
      </c>
      <c r="J4719" s="10">
        <v>1</v>
      </c>
      <c r="K4719" s="10">
        <v>11</v>
      </c>
      <c r="L4719" s="10">
        <v>5</v>
      </c>
      <c r="M4719" s="10">
        <v>10000</v>
      </c>
      <c r="N4719" s="10">
        <v>10000</v>
      </c>
      <c r="O4719" s="10">
        <v>30</v>
      </c>
      <c r="P4719" s="10" t="b">
        <v>1</v>
      </c>
      <c r="Q4719" s="10">
        <v>0</v>
      </c>
      <c r="R4719" s="10" t="b">
        <v>0</v>
      </c>
      <c r="S4719" s="10">
        <v>101.000000000008</v>
      </c>
      <c r="T4719" s="10" t="s">
        <v>59</v>
      </c>
      <c r="U4719" s="22">
        <v>4814</v>
      </c>
      <c r="V4719" s="10">
        <v>21224</v>
      </c>
      <c r="W4719" s="22">
        <v>1.07</v>
      </c>
    </row>
    <row r="4720" spans="1:23" s="5" customFormat="1" x14ac:dyDescent="0.3">
      <c r="A4720" s="20">
        <v>4718</v>
      </c>
      <c r="C4720" s="11" t="s">
        <v>162</v>
      </c>
      <c r="E4720" s="10">
        <v>96884997118.307007</v>
      </c>
      <c r="F4720" s="10">
        <v>5</v>
      </c>
      <c r="G4720" s="22">
        <f t="shared" si="553"/>
        <v>4.2400075253607722E+36</v>
      </c>
      <c r="H4720" s="22">
        <f t="shared" si="551"/>
        <v>145974910.76295763</v>
      </c>
      <c r="I4720" s="22">
        <f t="shared" si="552"/>
        <v>4.4139333951426373E+22</v>
      </c>
      <c r="J4720" s="10">
        <v>1</v>
      </c>
      <c r="K4720" s="10">
        <v>11</v>
      </c>
      <c r="L4720" s="10">
        <v>5</v>
      </c>
      <c r="M4720" s="10">
        <v>10000</v>
      </c>
      <c r="N4720" s="10">
        <v>10000</v>
      </c>
      <c r="O4720" s="10">
        <v>30</v>
      </c>
      <c r="P4720" s="10" t="b">
        <v>1</v>
      </c>
      <c r="Q4720" s="10">
        <v>0</v>
      </c>
      <c r="R4720" s="10" t="b">
        <v>0</v>
      </c>
      <c r="S4720" s="10">
        <v>101.000000000008</v>
      </c>
      <c r="T4720" s="10" t="s">
        <v>59</v>
      </c>
      <c r="U4720" s="22">
        <v>4815</v>
      </c>
      <c r="V4720" s="10">
        <v>21231</v>
      </c>
      <c r="W4720" s="22">
        <v>1.07</v>
      </c>
    </row>
    <row r="4721" spans="1:23" s="5" customFormat="1" x14ac:dyDescent="0.3">
      <c r="A4721" s="20">
        <v>4719</v>
      </c>
      <c r="C4721" s="11" t="s">
        <v>162</v>
      </c>
      <c r="E4721" s="10">
        <v>96884997118.307007</v>
      </c>
      <c r="F4721" s="10">
        <v>5</v>
      </c>
      <c r="G4721" s="22">
        <f t="shared" si="553"/>
        <v>4.2489759617488645E+36</v>
      </c>
      <c r="H4721" s="22">
        <f t="shared" si="551"/>
        <v>146041016.28691012</v>
      </c>
      <c r="I4721" s="22">
        <f t="shared" si="552"/>
        <v>4.4196264865435218E+22</v>
      </c>
      <c r="J4721" s="10">
        <v>1</v>
      </c>
      <c r="K4721" s="10">
        <v>11</v>
      </c>
      <c r="L4721" s="10">
        <v>5</v>
      </c>
      <c r="M4721" s="10">
        <v>10000</v>
      </c>
      <c r="N4721" s="10">
        <v>10000</v>
      </c>
      <c r="O4721" s="10">
        <v>30</v>
      </c>
      <c r="P4721" s="10" t="b">
        <v>1</v>
      </c>
      <c r="Q4721" s="10">
        <v>0</v>
      </c>
      <c r="R4721" s="10" t="b">
        <v>0</v>
      </c>
      <c r="S4721" s="10">
        <v>101.000000000008</v>
      </c>
      <c r="T4721" s="10" t="s">
        <v>59</v>
      </c>
      <c r="U4721" s="22">
        <v>4816</v>
      </c>
      <c r="V4721" s="10">
        <v>21238</v>
      </c>
      <c r="W4721" s="22">
        <v>1.07</v>
      </c>
    </row>
    <row r="4722" spans="1:23" s="5" customFormat="1" x14ac:dyDescent="0.3">
      <c r="A4722" s="20">
        <v>4720</v>
      </c>
      <c r="C4722" s="11" t="s">
        <v>162</v>
      </c>
      <c r="E4722" s="10">
        <v>96884997118.307007</v>
      </c>
      <c r="F4722" s="10">
        <v>5</v>
      </c>
      <c r="G4722" s="22">
        <f t="shared" si="553"/>
        <v>4.2579614617900677E+36</v>
      </c>
      <c r="H4722" s="22">
        <f t="shared" si="551"/>
        <v>146107137.75818017</v>
      </c>
      <c r="I4722" s="22">
        <f t="shared" si="552"/>
        <v>4.425325712268355E+22</v>
      </c>
      <c r="J4722" s="10">
        <v>1</v>
      </c>
      <c r="K4722" s="10">
        <v>11</v>
      </c>
      <c r="L4722" s="10">
        <v>5</v>
      </c>
      <c r="M4722" s="10">
        <v>10000</v>
      </c>
      <c r="N4722" s="10">
        <v>10000</v>
      </c>
      <c r="O4722" s="10">
        <v>30</v>
      </c>
      <c r="P4722" s="10" t="b">
        <v>1</v>
      </c>
      <c r="Q4722" s="10">
        <v>0</v>
      </c>
      <c r="R4722" s="10" t="b">
        <v>0</v>
      </c>
      <c r="S4722" s="10">
        <v>101.000000000008</v>
      </c>
      <c r="T4722" s="10" t="s">
        <v>59</v>
      </c>
      <c r="U4722" s="22">
        <v>4817</v>
      </c>
      <c r="V4722" s="10">
        <v>21245</v>
      </c>
      <c r="W4722" s="22">
        <v>1.07</v>
      </c>
    </row>
    <row r="4723" spans="1:23" s="5" customFormat="1" x14ac:dyDescent="0.3">
      <c r="A4723" s="20">
        <v>4721</v>
      </c>
      <c r="C4723" s="11" t="s">
        <v>162</v>
      </c>
      <c r="E4723" s="10">
        <v>96884997118.307007</v>
      </c>
      <c r="F4723" s="10">
        <v>5</v>
      </c>
      <c r="G4723" s="22">
        <f t="shared" si="553"/>
        <v>4.2669640543245865E+36</v>
      </c>
      <c r="H4723" s="22">
        <f t="shared" si="551"/>
        <v>146173275.17723867</v>
      </c>
      <c r="I4723" s="22">
        <f t="shared" si="552"/>
        <v>4.431031077625037E+22</v>
      </c>
      <c r="J4723" s="10">
        <v>1</v>
      </c>
      <c r="K4723" s="10">
        <v>11</v>
      </c>
      <c r="L4723" s="10">
        <v>5</v>
      </c>
      <c r="M4723" s="10">
        <v>10000</v>
      </c>
      <c r="N4723" s="10">
        <v>10000</v>
      </c>
      <c r="O4723" s="10">
        <v>30</v>
      </c>
      <c r="P4723" s="10" t="b">
        <v>1</v>
      </c>
      <c r="Q4723" s="10">
        <v>0</v>
      </c>
      <c r="R4723" s="10" t="b">
        <v>0</v>
      </c>
      <c r="S4723" s="10">
        <v>101.000000000008</v>
      </c>
      <c r="T4723" s="10" t="s">
        <v>59</v>
      </c>
      <c r="U4723" s="22">
        <v>4818</v>
      </c>
      <c r="V4723" s="10">
        <v>21252</v>
      </c>
      <c r="W4723" s="22">
        <v>1.07</v>
      </c>
    </row>
    <row r="4724" spans="1:23" s="5" customFormat="1" x14ac:dyDescent="0.3">
      <c r="A4724" s="20">
        <v>4722</v>
      </c>
      <c r="C4724" s="11" t="s">
        <v>162</v>
      </c>
      <c r="E4724" s="10">
        <v>96884997118.307007</v>
      </c>
      <c r="F4724" s="10">
        <v>5</v>
      </c>
      <c r="G4724" s="22">
        <f t="shared" si="553"/>
        <v>4.2759837682355151E+36</v>
      </c>
      <c r="H4724" s="22">
        <f t="shared" si="551"/>
        <v>146239428.54456016</v>
      </c>
      <c r="I4724" s="22">
        <f t="shared" si="552"/>
        <v>4.4367425879251043E+22</v>
      </c>
      <c r="J4724" s="10">
        <v>1</v>
      </c>
      <c r="K4724" s="10">
        <v>11</v>
      </c>
      <c r="L4724" s="10">
        <v>5</v>
      </c>
      <c r="M4724" s="10">
        <v>10000</v>
      </c>
      <c r="N4724" s="10">
        <v>10000</v>
      </c>
      <c r="O4724" s="10">
        <v>30</v>
      </c>
      <c r="P4724" s="10" t="b">
        <v>1</v>
      </c>
      <c r="Q4724" s="10">
        <v>0</v>
      </c>
      <c r="R4724" s="10" t="b">
        <v>0</v>
      </c>
      <c r="S4724" s="10">
        <v>101.000000000008</v>
      </c>
      <c r="T4724" s="10" t="s">
        <v>59</v>
      </c>
      <c r="U4724" s="22">
        <v>4819</v>
      </c>
      <c r="V4724" s="10">
        <v>21259</v>
      </c>
      <c r="W4724" s="22">
        <v>1.07</v>
      </c>
    </row>
    <row r="4725" spans="1:23" s="5" customFormat="1" x14ac:dyDescent="0.3">
      <c r="A4725" s="20">
        <v>4723</v>
      </c>
      <c r="C4725" s="11" t="s">
        <v>162</v>
      </c>
      <c r="E4725" s="10">
        <v>96884997118.307007</v>
      </c>
      <c r="F4725" s="10">
        <v>5</v>
      </c>
      <c r="G4725" s="22">
        <f t="shared" si="553"/>
        <v>4.2850206324485909E+36</v>
      </c>
      <c r="H4725" s="22">
        <f t="shared" si="551"/>
        <v>146305597.86061767</v>
      </c>
      <c r="I4725" s="22">
        <f t="shared" si="552"/>
        <v>4.4424602484835732E+22</v>
      </c>
      <c r="J4725" s="10">
        <v>1</v>
      </c>
      <c r="K4725" s="10">
        <v>11</v>
      </c>
      <c r="L4725" s="10">
        <v>5</v>
      </c>
      <c r="M4725" s="10">
        <v>10000</v>
      </c>
      <c r="N4725" s="10">
        <v>10000</v>
      </c>
      <c r="O4725" s="10">
        <v>30</v>
      </c>
      <c r="P4725" s="10" t="b">
        <v>1</v>
      </c>
      <c r="Q4725" s="10">
        <v>0</v>
      </c>
      <c r="R4725" s="10" t="b">
        <v>0</v>
      </c>
      <c r="S4725" s="10">
        <v>101.000000000008</v>
      </c>
      <c r="T4725" s="10" t="s">
        <v>59</v>
      </c>
      <c r="U4725" s="22">
        <v>4820</v>
      </c>
      <c r="V4725" s="10">
        <v>21266</v>
      </c>
      <c r="W4725" s="22">
        <v>1.07</v>
      </c>
    </row>
    <row r="4726" spans="1:23" s="5" customFormat="1" x14ac:dyDescent="0.3">
      <c r="A4726" s="20">
        <v>4724</v>
      </c>
      <c r="C4726" s="11" t="s">
        <v>162</v>
      </c>
      <c r="E4726" s="10">
        <v>96884997118.307007</v>
      </c>
      <c r="F4726" s="10">
        <v>5</v>
      </c>
      <c r="G4726" s="22">
        <f t="shared" si="553"/>
        <v>4.2940746759320637E+36</v>
      </c>
      <c r="H4726" s="22">
        <f t="shared" si="551"/>
        <v>146371783.12588325</v>
      </c>
      <c r="I4726" s="22">
        <f t="shared" si="552"/>
        <v>4.4481840646187171E+22</v>
      </c>
      <c r="J4726" s="10">
        <v>1</v>
      </c>
      <c r="K4726" s="10">
        <v>11</v>
      </c>
      <c r="L4726" s="10">
        <v>5</v>
      </c>
      <c r="M4726" s="10">
        <v>10000</v>
      </c>
      <c r="N4726" s="10">
        <v>10000</v>
      </c>
      <c r="O4726" s="10">
        <v>30</v>
      </c>
      <c r="P4726" s="10" t="b">
        <v>1</v>
      </c>
      <c r="Q4726" s="10">
        <v>0</v>
      </c>
      <c r="R4726" s="10" t="b">
        <v>0</v>
      </c>
      <c r="S4726" s="10">
        <v>101.000000000008</v>
      </c>
      <c r="T4726" s="10" t="s">
        <v>59</v>
      </c>
      <c r="U4726" s="22">
        <v>4821</v>
      </c>
      <c r="V4726" s="10">
        <v>21273</v>
      </c>
      <c r="W4726" s="22">
        <v>1.07</v>
      </c>
    </row>
    <row r="4727" spans="1:23" s="5" customFormat="1" x14ac:dyDescent="0.3">
      <c r="A4727" s="20">
        <v>4725</v>
      </c>
      <c r="C4727" s="11" t="s">
        <v>162</v>
      </c>
      <c r="E4727" s="10">
        <v>96884997118.307007</v>
      </c>
      <c r="F4727" s="10">
        <v>5</v>
      </c>
      <c r="G4727" s="22">
        <f t="shared" si="553"/>
        <v>4.3031459276972358E+36</v>
      </c>
      <c r="H4727" s="22">
        <f t="shared" si="551"/>
        <v>146437984.34083006</v>
      </c>
      <c r="I4727" s="22">
        <f t="shared" si="552"/>
        <v>4.4539140416525457E+22</v>
      </c>
      <c r="J4727" s="10">
        <v>1</v>
      </c>
      <c r="K4727" s="10">
        <v>11</v>
      </c>
      <c r="L4727" s="10">
        <v>5</v>
      </c>
      <c r="M4727" s="10">
        <v>10000</v>
      </c>
      <c r="N4727" s="10">
        <v>10000</v>
      </c>
      <c r="O4727" s="10">
        <v>30</v>
      </c>
      <c r="P4727" s="10" t="b">
        <v>1</v>
      </c>
      <c r="Q4727" s="10">
        <v>0</v>
      </c>
      <c r="R4727" s="10" t="b">
        <v>0</v>
      </c>
      <c r="S4727" s="10">
        <v>101.000000000008</v>
      </c>
      <c r="T4727" s="10" t="s">
        <v>59</v>
      </c>
      <c r="U4727" s="22">
        <v>4822</v>
      </c>
      <c r="V4727" s="10">
        <v>21280</v>
      </c>
      <c r="W4727" s="22">
        <v>1.07</v>
      </c>
    </row>
    <row r="4728" spans="1:23" s="5" customFormat="1" x14ac:dyDescent="0.3">
      <c r="A4728" s="20">
        <v>4726</v>
      </c>
      <c r="C4728" s="11" t="s">
        <v>162</v>
      </c>
      <c r="E4728" s="10">
        <v>96884997118.307007</v>
      </c>
      <c r="F4728" s="10">
        <v>5</v>
      </c>
      <c r="G4728" s="22">
        <f t="shared" si="553"/>
        <v>4.312234416798153E+36</v>
      </c>
      <c r="H4728" s="22">
        <f t="shared" si="551"/>
        <v>146504201.50593072</v>
      </c>
      <c r="I4728" s="22">
        <f t="shared" si="552"/>
        <v>4.4596501849103336E+22</v>
      </c>
      <c r="J4728" s="10">
        <v>1</v>
      </c>
      <c r="K4728" s="10">
        <v>11</v>
      </c>
      <c r="L4728" s="10">
        <v>5</v>
      </c>
      <c r="M4728" s="10">
        <v>10000</v>
      </c>
      <c r="N4728" s="10">
        <v>10000</v>
      </c>
      <c r="O4728" s="10">
        <v>30</v>
      </c>
      <c r="P4728" s="10" t="b">
        <v>1</v>
      </c>
      <c r="Q4728" s="10">
        <v>0</v>
      </c>
      <c r="R4728" s="10" t="b">
        <v>0</v>
      </c>
      <c r="S4728" s="10">
        <v>101.000000000008</v>
      </c>
      <c r="T4728" s="10" t="s">
        <v>59</v>
      </c>
      <c r="U4728" s="22">
        <v>4823</v>
      </c>
      <c r="V4728" s="10">
        <v>21287</v>
      </c>
      <c r="W4728" s="22">
        <v>1.07</v>
      </c>
    </row>
    <row r="4729" spans="1:23" s="5" customFormat="1" x14ac:dyDescent="0.3">
      <c r="A4729" s="20">
        <v>4727</v>
      </c>
      <c r="C4729" s="11" t="s">
        <v>162</v>
      </c>
      <c r="E4729" s="10">
        <v>96884997118.307007</v>
      </c>
      <c r="F4729" s="10">
        <v>5</v>
      </c>
      <c r="G4729" s="22">
        <f t="shared" si="553"/>
        <v>4.3213401723315932E+36</v>
      </c>
      <c r="H4729" s="22">
        <f t="shared" si="551"/>
        <v>146570434.62165695</v>
      </c>
      <c r="I4729" s="22">
        <f t="shared" si="552"/>
        <v>4.4653924997208962E+22</v>
      </c>
      <c r="J4729" s="10">
        <v>1</v>
      </c>
      <c r="K4729" s="10">
        <v>11</v>
      </c>
      <c r="L4729" s="10">
        <v>5</v>
      </c>
      <c r="M4729" s="10">
        <v>10000</v>
      </c>
      <c r="N4729" s="10">
        <v>10000</v>
      </c>
      <c r="O4729" s="10">
        <v>30</v>
      </c>
      <c r="P4729" s="10" t="b">
        <v>1</v>
      </c>
      <c r="Q4729" s="10">
        <v>0</v>
      </c>
      <c r="R4729" s="10" t="b">
        <v>0</v>
      </c>
      <c r="S4729" s="10">
        <v>101.000000000008</v>
      </c>
      <c r="T4729" s="10" t="s">
        <v>59</v>
      </c>
      <c r="U4729" s="22">
        <v>4824</v>
      </c>
      <c r="V4729" s="10">
        <v>21294</v>
      </c>
      <c r="W4729" s="22">
        <v>1.07</v>
      </c>
    </row>
    <row r="4730" spans="1:23" s="5" customFormat="1" x14ac:dyDescent="0.3">
      <c r="A4730" s="20">
        <v>4728</v>
      </c>
      <c r="C4730" s="11" t="s">
        <v>162</v>
      </c>
      <c r="E4730" s="10">
        <v>96884997118.307007</v>
      </c>
      <c r="F4730" s="10">
        <v>5</v>
      </c>
      <c r="G4730" s="22">
        <f t="shared" si="553"/>
        <v>4.3304632234376141E+36</v>
      </c>
      <c r="H4730" s="22">
        <f t="shared" si="551"/>
        <v>146636683.68848303</v>
      </c>
      <c r="I4730" s="22">
        <f t="shared" si="552"/>
        <v>4.471140991416667E+22</v>
      </c>
      <c r="J4730" s="10">
        <v>1</v>
      </c>
      <c r="K4730" s="10">
        <v>11</v>
      </c>
      <c r="L4730" s="10">
        <v>5</v>
      </c>
      <c r="M4730" s="10">
        <v>10000</v>
      </c>
      <c r="N4730" s="10">
        <v>10000</v>
      </c>
      <c r="O4730" s="10">
        <v>30</v>
      </c>
      <c r="P4730" s="10" t="b">
        <v>1</v>
      </c>
      <c r="Q4730" s="10">
        <v>0</v>
      </c>
      <c r="R4730" s="10" t="b">
        <v>0</v>
      </c>
      <c r="S4730" s="10">
        <v>101.000000000008</v>
      </c>
      <c r="T4730" s="10" t="s">
        <v>59</v>
      </c>
      <c r="U4730" s="22">
        <v>4825</v>
      </c>
      <c r="V4730" s="10">
        <v>21301</v>
      </c>
      <c r="W4730" s="22">
        <v>1.07</v>
      </c>
    </row>
    <row r="4731" spans="1:23" s="5" customFormat="1" x14ac:dyDescent="0.3">
      <c r="A4731" s="20">
        <v>4729</v>
      </c>
      <c r="C4731" s="11" t="s">
        <v>162</v>
      </c>
      <c r="E4731" s="10">
        <v>96884997118.307007</v>
      </c>
      <c r="F4731" s="10">
        <v>5</v>
      </c>
      <c r="G4731" s="22">
        <f t="shared" si="553"/>
        <v>4.3396035992988663E+36</v>
      </c>
      <c r="H4731" s="22">
        <f t="shared" ref="H4731:H4794" si="554">(A4731^2.14+50+50*A4731)*2</f>
        <v>146702948.7068792</v>
      </c>
      <c r="I4731" s="22">
        <f t="shared" ref="I4731:I4794" si="555">(A4731^6.082+A4731^4+1000*A4731+100)*2</f>
        <v>4.4768956653332788E+22</v>
      </c>
      <c r="J4731" s="10">
        <v>1</v>
      </c>
      <c r="K4731" s="10">
        <v>11</v>
      </c>
      <c r="L4731" s="10">
        <v>5</v>
      </c>
      <c r="M4731" s="10">
        <v>10000</v>
      </c>
      <c r="N4731" s="10">
        <v>10000</v>
      </c>
      <c r="O4731" s="10">
        <v>30</v>
      </c>
      <c r="P4731" s="10" t="b">
        <v>1</v>
      </c>
      <c r="Q4731" s="10">
        <v>0</v>
      </c>
      <c r="R4731" s="10" t="b">
        <v>0</v>
      </c>
      <c r="S4731" s="10">
        <v>101.000000000008</v>
      </c>
      <c r="T4731" s="10" t="s">
        <v>59</v>
      </c>
      <c r="U4731" s="22">
        <v>4826</v>
      </c>
      <c r="V4731" s="10">
        <v>21308</v>
      </c>
      <c r="W4731" s="22">
        <v>1.07</v>
      </c>
    </row>
    <row r="4732" spans="1:23" s="5" customFormat="1" x14ac:dyDescent="0.3">
      <c r="A4732" s="20">
        <v>4730</v>
      </c>
      <c r="C4732" s="11" t="s">
        <v>162</v>
      </c>
      <c r="E4732" s="10">
        <v>96884997118.307007</v>
      </c>
      <c r="F4732" s="10">
        <v>5</v>
      </c>
      <c r="G4732" s="22">
        <f t="shared" si="553"/>
        <v>4.3487613291415116E+36</v>
      </c>
      <c r="H4732" s="22">
        <f t="shared" si="554"/>
        <v>146769229.67731982</v>
      </c>
      <c r="I4732" s="22">
        <f t="shared" si="555"/>
        <v>4.4826565268101686E+22</v>
      </c>
      <c r="J4732" s="10">
        <v>1</v>
      </c>
      <c r="K4732" s="10">
        <v>11</v>
      </c>
      <c r="L4732" s="10">
        <v>5</v>
      </c>
      <c r="M4732" s="10">
        <v>10000</v>
      </c>
      <c r="N4732" s="10">
        <v>10000</v>
      </c>
      <c r="O4732" s="10">
        <v>30</v>
      </c>
      <c r="P4732" s="10" t="b">
        <v>1</v>
      </c>
      <c r="Q4732" s="10">
        <v>0</v>
      </c>
      <c r="R4732" s="10" t="b">
        <v>0</v>
      </c>
      <c r="S4732" s="10">
        <v>101.000000000008</v>
      </c>
      <c r="T4732" s="10" t="s">
        <v>59</v>
      </c>
      <c r="U4732" s="22">
        <v>4827</v>
      </c>
      <c r="V4732" s="10">
        <v>21315</v>
      </c>
      <c r="W4732" s="22">
        <v>1.07</v>
      </c>
    </row>
    <row r="4733" spans="1:23" s="5" customFormat="1" x14ac:dyDescent="0.3">
      <c r="A4733" s="20">
        <v>4731</v>
      </c>
      <c r="C4733" s="11" t="s">
        <v>162</v>
      </c>
      <c r="E4733" s="10">
        <v>96884997118.307007</v>
      </c>
      <c r="F4733" s="10">
        <v>5</v>
      </c>
      <c r="G4733" s="22">
        <f t="shared" si="553"/>
        <v>4.3579364422342898E+36</v>
      </c>
      <c r="H4733" s="22">
        <f t="shared" si="554"/>
        <v>146835526.60027567</v>
      </c>
      <c r="I4733" s="22">
        <f t="shared" si="555"/>
        <v>4.4884235811898849E+22</v>
      </c>
      <c r="J4733" s="10">
        <v>1</v>
      </c>
      <c r="K4733" s="10">
        <v>11</v>
      </c>
      <c r="L4733" s="10">
        <v>5</v>
      </c>
      <c r="M4733" s="10">
        <v>10000</v>
      </c>
      <c r="N4733" s="10">
        <v>10000</v>
      </c>
      <c r="O4733" s="10">
        <v>30</v>
      </c>
      <c r="P4733" s="10" t="b">
        <v>1</v>
      </c>
      <c r="Q4733" s="10">
        <v>0</v>
      </c>
      <c r="R4733" s="10" t="b">
        <v>0</v>
      </c>
      <c r="S4733" s="10">
        <v>101.000000000008</v>
      </c>
      <c r="T4733" s="10" t="s">
        <v>59</v>
      </c>
      <c r="U4733" s="22">
        <v>4828</v>
      </c>
      <c r="V4733" s="10">
        <v>21322</v>
      </c>
      <c r="W4733" s="22">
        <v>1.07</v>
      </c>
    </row>
    <row r="4734" spans="1:23" s="5" customFormat="1" x14ac:dyDescent="0.3">
      <c r="A4734" s="20">
        <v>4732</v>
      </c>
      <c r="C4734" s="11" t="s">
        <v>162</v>
      </c>
      <c r="E4734" s="10">
        <v>96884997118.307007</v>
      </c>
      <c r="F4734" s="10">
        <v>5</v>
      </c>
      <c r="G4734" s="22">
        <f t="shared" si="553"/>
        <v>4.3671289678896217E+36</v>
      </c>
      <c r="H4734" s="22">
        <f t="shared" si="554"/>
        <v>146901839.47621912</v>
      </c>
      <c r="I4734" s="22">
        <f t="shared" si="555"/>
        <v>4.494196833818813E+22</v>
      </c>
      <c r="J4734" s="10">
        <v>1</v>
      </c>
      <c r="K4734" s="10">
        <v>11</v>
      </c>
      <c r="L4734" s="10">
        <v>5</v>
      </c>
      <c r="M4734" s="10">
        <v>10000</v>
      </c>
      <c r="N4734" s="10">
        <v>10000</v>
      </c>
      <c r="O4734" s="10">
        <v>30</v>
      </c>
      <c r="P4734" s="10" t="b">
        <v>1</v>
      </c>
      <c r="Q4734" s="10">
        <v>0</v>
      </c>
      <c r="R4734" s="10" t="b">
        <v>0</v>
      </c>
      <c r="S4734" s="10">
        <v>101.000000000008</v>
      </c>
      <c r="T4734" s="10" t="s">
        <v>59</v>
      </c>
      <c r="U4734" s="22">
        <v>4829</v>
      </c>
      <c r="V4734" s="10">
        <v>21329</v>
      </c>
      <c r="W4734" s="22">
        <v>1.07</v>
      </c>
    </row>
    <row r="4735" spans="1:23" s="5" customFormat="1" x14ac:dyDescent="0.3">
      <c r="A4735" s="20">
        <v>4733</v>
      </c>
      <c r="C4735" s="11" t="s">
        <v>162</v>
      </c>
      <c r="E4735" s="10">
        <v>96884997118.307007</v>
      </c>
      <c r="F4735" s="10">
        <v>5</v>
      </c>
      <c r="G4735" s="22">
        <f t="shared" si="553"/>
        <v>4.3763389354627991E+36</v>
      </c>
      <c r="H4735" s="22">
        <f t="shared" si="554"/>
        <v>146968168.30562258</v>
      </c>
      <c r="I4735" s="22">
        <f t="shared" si="555"/>
        <v>4.4999762900466434E+22</v>
      </c>
      <c r="J4735" s="10">
        <v>1</v>
      </c>
      <c r="K4735" s="10">
        <v>11</v>
      </c>
      <c r="L4735" s="10">
        <v>5</v>
      </c>
      <c r="M4735" s="10">
        <v>10000</v>
      </c>
      <c r="N4735" s="10">
        <v>10000</v>
      </c>
      <c r="O4735" s="10">
        <v>30</v>
      </c>
      <c r="P4735" s="10" t="b">
        <v>1</v>
      </c>
      <c r="Q4735" s="10">
        <v>0</v>
      </c>
      <c r="R4735" s="10" t="b">
        <v>0</v>
      </c>
      <c r="S4735" s="10">
        <v>101.000000000008</v>
      </c>
      <c r="T4735" s="10" t="s">
        <v>59</v>
      </c>
      <c r="U4735" s="22">
        <v>4830</v>
      </c>
      <c r="V4735" s="10">
        <v>21336</v>
      </c>
      <c r="W4735" s="22">
        <v>1.07</v>
      </c>
    </row>
    <row r="4736" spans="1:23" s="5" customFormat="1" x14ac:dyDescent="0.3">
      <c r="A4736" s="20">
        <v>4734</v>
      </c>
      <c r="C4736" s="11" t="s">
        <v>162</v>
      </c>
      <c r="E4736" s="10">
        <v>96884997118.307007</v>
      </c>
      <c r="F4736" s="10">
        <v>5</v>
      </c>
      <c r="G4736" s="22">
        <f t="shared" si="553"/>
        <v>4.3855663743524695E+36</v>
      </c>
      <c r="H4736" s="22">
        <f t="shared" si="554"/>
        <v>147034513.08895794</v>
      </c>
      <c r="I4736" s="22">
        <f t="shared" si="555"/>
        <v>4.5057619552265226E+22</v>
      </c>
      <c r="J4736" s="10">
        <v>1</v>
      </c>
      <c r="K4736" s="10">
        <v>11</v>
      </c>
      <c r="L4736" s="10">
        <v>5</v>
      </c>
      <c r="M4736" s="10">
        <v>10000</v>
      </c>
      <c r="N4736" s="10">
        <v>10000</v>
      </c>
      <c r="O4736" s="10">
        <v>30</v>
      </c>
      <c r="P4736" s="10" t="b">
        <v>1</v>
      </c>
      <c r="Q4736" s="10">
        <v>0</v>
      </c>
      <c r="R4736" s="10" t="b">
        <v>0</v>
      </c>
      <c r="S4736" s="10">
        <v>101.000000000008</v>
      </c>
      <c r="T4736" s="10" t="s">
        <v>59</v>
      </c>
      <c r="U4736" s="22">
        <v>4831</v>
      </c>
      <c r="V4736" s="10">
        <v>21343</v>
      </c>
      <c r="W4736" s="22">
        <v>1.07</v>
      </c>
    </row>
    <row r="4737" spans="1:23" s="5" customFormat="1" x14ac:dyDescent="0.3">
      <c r="A4737" s="20">
        <v>4735</v>
      </c>
      <c r="C4737" s="11" t="s">
        <v>162</v>
      </c>
      <c r="E4737" s="10">
        <v>96884997118.307007</v>
      </c>
      <c r="F4737" s="10">
        <v>5</v>
      </c>
      <c r="G4737" s="22">
        <f t="shared" si="553"/>
        <v>4.3948113140006938E+36</v>
      </c>
      <c r="H4737" s="22">
        <f t="shared" si="554"/>
        <v>147100873.82669708</v>
      </c>
      <c r="I4737" s="22">
        <f t="shared" si="555"/>
        <v>4.5115538347151608E+22</v>
      </c>
      <c r="J4737" s="10">
        <v>1</v>
      </c>
      <c r="K4737" s="10">
        <v>11</v>
      </c>
      <c r="L4737" s="10">
        <v>5</v>
      </c>
      <c r="M4737" s="10">
        <v>10000</v>
      </c>
      <c r="N4737" s="10">
        <v>10000</v>
      </c>
      <c r="O4737" s="10">
        <v>30</v>
      </c>
      <c r="P4737" s="10" t="b">
        <v>1</v>
      </c>
      <c r="Q4737" s="10">
        <v>0</v>
      </c>
      <c r="R4737" s="10" t="b">
        <v>0</v>
      </c>
      <c r="S4737" s="10">
        <v>101.000000000008</v>
      </c>
      <c r="T4737" s="10" t="s">
        <v>59</v>
      </c>
      <c r="U4737" s="22">
        <v>4832</v>
      </c>
      <c r="V4737" s="10">
        <v>21350</v>
      </c>
      <c r="W4737" s="22">
        <v>1.07</v>
      </c>
    </row>
    <row r="4738" spans="1:23" s="5" customFormat="1" x14ac:dyDescent="0.3">
      <c r="A4738" s="20">
        <v>4736</v>
      </c>
      <c r="C4738" s="11" t="s">
        <v>162</v>
      </c>
      <c r="E4738" s="10">
        <v>96884997118.307007</v>
      </c>
      <c r="F4738" s="10">
        <v>5</v>
      </c>
      <c r="G4738" s="22">
        <f t="shared" si="553"/>
        <v>4.4040737838927487E+36</v>
      </c>
      <c r="H4738" s="22">
        <f t="shared" si="554"/>
        <v>147167250.51931149</v>
      </c>
      <c r="I4738" s="22">
        <f t="shared" si="555"/>
        <v>4.5173519338726964E+22</v>
      </c>
      <c r="J4738" s="10">
        <v>1</v>
      </c>
      <c r="K4738" s="10">
        <v>11</v>
      </c>
      <c r="L4738" s="10">
        <v>5</v>
      </c>
      <c r="M4738" s="10">
        <v>10000</v>
      </c>
      <c r="N4738" s="10">
        <v>10000</v>
      </c>
      <c r="O4738" s="10">
        <v>30</v>
      </c>
      <c r="P4738" s="10" t="b">
        <v>1</v>
      </c>
      <c r="Q4738" s="10">
        <v>0</v>
      </c>
      <c r="R4738" s="10" t="b">
        <v>0</v>
      </c>
      <c r="S4738" s="10">
        <v>101.000000000008</v>
      </c>
      <c r="T4738" s="10" t="s">
        <v>59</v>
      </c>
      <c r="U4738" s="22">
        <v>4833</v>
      </c>
      <c r="V4738" s="10">
        <v>21357</v>
      </c>
      <c r="W4738" s="22">
        <v>1.07</v>
      </c>
    </row>
    <row r="4739" spans="1:23" s="5" customFormat="1" x14ac:dyDescent="0.3">
      <c r="A4739" s="20">
        <v>4737</v>
      </c>
      <c r="C4739" s="11" t="s">
        <v>162</v>
      </c>
      <c r="E4739" s="10">
        <v>96884997118.307007</v>
      </c>
      <c r="F4739" s="10">
        <v>5</v>
      </c>
      <c r="G4739" s="22">
        <f t="shared" si="553"/>
        <v>4.4133538135574951E+36</v>
      </c>
      <c r="H4739" s="22">
        <f t="shared" si="554"/>
        <v>147233643.16727251</v>
      </c>
      <c r="I4739" s="22">
        <f t="shared" si="555"/>
        <v>4.5231562580628615E+22</v>
      </c>
      <c r="J4739" s="10">
        <v>1</v>
      </c>
      <c r="K4739" s="10">
        <v>11</v>
      </c>
      <c r="L4739" s="10">
        <v>5</v>
      </c>
      <c r="M4739" s="10">
        <v>10000</v>
      </c>
      <c r="N4739" s="10">
        <v>10000</v>
      </c>
      <c r="O4739" s="10">
        <v>30</v>
      </c>
      <c r="P4739" s="10" t="b">
        <v>1</v>
      </c>
      <c r="Q4739" s="10">
        <v>0</v>
      </c>
      <c r="R4739" s="10" t="b">
        <v>0</v>
      </c>
      <c r="S4739" s="10">
        <v>101.000000000008</v>
      </c>
      <c r="T4739" s="10" t="s">
        <v>59</v>
      </c>
      <c r="U4739" s="22">
        <v>4834</v>
      </c>
      <c r="V4739" s="10">
        <v>21364</v>
      </c>
      <c r="W4739" s="22">
        <v>1.07</v>
      </c>
    </row>
    <row r="4740" spans="1:23" s="5" customFormat="1" x14ac:dyDescent="0.3">
      <c r="A4740" s="20">
        <v>4738</v>
      </c>
      <c r="C4740" s="11" t="s">
        <v>162</v>
      </c>
      <c r="E4740" s="10">
        <v>96884997118.307007</v>
      </c>
      <c r="F4740" s="10">
        <v>5</v>
      </c>
      <c r="G4740" s="22">
        <f t="shared" si="553"/>
        <v>4.4226514325673051E+36</v>
      </c>
      <c r="H4740" s="22">
        <f t="shared" si="554"/>
        <v>147300051.77105319</v>
      </c>
      <c r="I4740" s="22">
        <f t="shared" si="555"/>
        <v>4.5289668126527908E+22</v>
      </c>
      <c r="J4740" s="10">
        <v>1</v>
      </c>
      <c r="K4740" s="10">
        <v>11</v>
      </c>
      <c r="L4740" s="10">
        <v>5</v>
      </c>
      <c r="M4740" s="10">
        <v>10000</v>
      </c>
      <c r="N4740" s="10">
        <v>10000</v>
      </c>
      <c r="O4740" s="10">
        <v>30</v>
      </c>
      <c r="P4740" s="10" t="b">
        <v>1</v>
      </c>
      <c r="Q4740" s="10">
        <v>0</v>
      </c>
      <c r="R4740" s="10" t="b">
        <v>0</v>
      </c>
      <c r="S4740" s="10">
        <v>101.000000000008</v>
      </c>
      <c r="T4740" s="10" t="s">
        <v>59</v>
      </c>
      <c r="U4740" s="22">
        <v>4835</v>
      </c>
      <c r="V4740" s="10">
        <v>21371</v>
      </c>
      <c r="W4740" s="22">
        <v>1.07</v>
      </c>
    </row>
    <row r="4741" spans="1:23" s="5" customFormat="1" x14ac:dyDescent="0.3">
      <c r="A4741" s="20">
        <v>4739</v>
      </c>
      <c r="C4741" s="11" t="s">
        <v>162</v>
      </c>
      <c r="E4741" s="10">
        <v>96884997118.307007</v>
      </c>
      <c r="F4741" s="10">
        <v>5</v>
      </c>
      <c r="G4741" s="22">
        <f t="shared" si="553"/>
        <v>4.4319666705378685E+36</v>
      </c>
      <c r="H4741" s="22">
        <f t="shared" si="554"/>
        <v>147366476.33112344</v>
      </c>
      <c r="I4741" s="22">
        <f t="shared" si="555"/>
        <v>4.5347836030130883E+22</v>
      </c>
      <c r="J4741" s="10">
        <v>1</v>
      </c>
      <c r="K4741" s="10">
        <v>11</v>
      </c>
      <c r="L4741" s="10">
        <v>5</v>
      </c>
      <c r="M4741" s="10">
        <v>10000</v>
      </c>
      <c r="N4741" s="10">
        <v>10000</v>
      </c>
      <c r="O4741" s="10">
        <v>30</v>
      </c>
      <c r="P4741" s="10" t="b">
        <v>1</v>
      </c>
      <c r="Q4741" s="10">
        <v>0</v>
      </c>
      <c r="R4741" s="10" t="b">
        <v>0</v>
      </c>
      <c r="S4741" s="10">
        <v>101.000000000008</v>
      </c>
      <c r="T4741" s="10" t="s">
        <v>59</v>
      </c>
      <c r="U4741" s="22">
        <v>4836</v>
      </c>
      <c r="V4741" s="10">
        <v>21378</v>
      </c>
      <c r="W4741" s="22">
        <v>1.07</v>
      </c>
    </row>
    <row r="4742" spans="1:23" s="5" customFormat="1" x14ac:dyDescent="0.3">
      <c r="A4742" s="20">
        <v>4740</v>
      </c>
      <c r="C4742" s="11" t="s">
        <v>162</v>
      </c>
      <c r="E4742" s="10">
        <v>96884997118.307007</v>
      </c>
      <c r="F4742" s="10">
        <v>5</v>
      </c>
      <c r="G4742" s="22">
        <f t="shared" si="553"/>
        <v>4.4412995571288109E+36</v>
      </c>
      <c r="H4742" s="22">
        <f t="shared" si="554"/>
        <v>147432916.84795567</v>
      </c>
      <c r="I4742" s="22">
        <f t="shared" si="555"/>
        <v>4.5406066345179829E+22</v>
      </c>
      <c r="J4742" s="10">
        <v>1</v>
      </c>
      <c r="K4742" s="10">
        <v>11</v>
      </c>
      <c r="L4742" s="10">
        <v>5</v>
      </c>
      <c r="M4742" s="10">
        <v>10000</v>
      </c>
      <c r="N4742" s="10">
        <v>10000</v>
      </c>
      <c r="O4742" s="10">
        <v>30</v>
      </c>
      <c r="P4742" s="10" t="b">
        <v>1</v>
      </c>
      <c r="Q4742" s="10">
        <v>0</v>
      </c>
      <c r="R4742" s="10" t="b">
        <v>0</v>
      </c>
      <c r="S4742" s="10">
        <v>101.000000000008</v>
      </c>
      <c r="T4742" s="10" t="s">
        <v>59</v>
      </c>
      <c r="U4742" s="22">
        <v>4837</v>
      </c>
      <c r="V4742" s="10">
        <v>21385</v>
      </c>
      <c r="W4742" s="22">
        <v>1.07</v>
      </c>
    </row>
    <row r="4743" spans="1:23" s="5" customFormat="1" x14ac:dyDescent="0.3">
      <c r="A4743" s="20">
        <v>4741</v>
      </c>
      <c r="C4743" s="11" t="s">
        <v>162</v>
      </c>
      <c r="E4743" s="10">
        <v>96884997118.307007</v>
      </c>
      <c r="F4743" s="10">
        <v>5</v>
      </c>
      <c r="G4743" s="22">
        <f t="shared" si="553"/>
        <v>4.4506501220431195E+36</v>
      </c>
      <c r="H4743" s="22">
        <f t="shared" si="554"/>
        <v>147499373.32202139</v>
      </c>
      <c r="I4743" s="22">
        <f t="shared" si="555"/>
        <v>4.5464359125450488E+22</v>
      </c>
      <c r="J4743" s="10">
        <v>1</v>
      </c>
      <c r="K4743" s="10">
        <v>11</v>
      </c>
      <c r="L4743" s="10">
        <v>5</v>
      </c>
      <c r="M4743" s="10">
        <v>10000</v>
      </c>
      <c r="N4743" s="10">
        <v>10000</v>
      </c>
      <c r="O4743" s="10">
        <v>30</v>
      </c>
      <c r="P4743" s="10" t="b">
        <v>1</v>
      </c>
      <c r="Q4743" s="10">
        <v>0</v>
      </c>
      <c r="R4743" s="10" t="b">
        <v>0</v>
      </c>
      <c r="S4743" s="10">
        <v>101.000000000008</v>
      </c>
      <c r="T4743" s="10" t="s">
        <v>59</v>
      </c>
      <c r="U4743" s="22">
        <v>4838</v>
      </c>
      <c r="V4743" s="10">
        <v>21392</v>
      </c>
      <c r="W4743" s="22">
        <v>1.07</v>
      </c>
    </row>
    <row r="4744" spans="1:23" s="5" customFormat="1" x14ac:dyDescent="0.3">
      <c r="A4744" s="20">
        <v>4742</v>
      </c>
      <c r="C4744" s="11" t="s">
        <v>162</v>
      </c>
      <c r="E4744" s="10">
        <v>96884997118.307007</v>
      </c>
      <c r="F4744" s="10">
        <v>5</v>
      </c>
      <c r="G4744" s="22">
        <f t="shared" si="553"/>
        <v>4.4600183950275742E+36</v>
      </c>
      <c r="H4744" s="22">
        <f t="shared" si="554"/>
        <v>147565845.75379097</v>
      </c>
      <c r="I4744" s="22">
        <f t="shared" si="555"/>
        <v>4.5522714424754253E+22</v>
      </c>
      <c r="J4744" s="10">
        <v>1</v>
      </c>
      <c r="K4744" s="10">
        <v>11</v>
      </c>
      <c r="L4744" s="10">
        <v>5</v>
      </c>
      <c r="M4744" s="10">
        <v>10000</v>
      </c>
      <c r="N4744" s="10">
        <v>10000</v>
      </c>
      <c r="O4744" s="10">
        <v>30</v>
      </c>
      <c r="P4744" s="10" t="b">
        <v>1</v>
      </c>
      <c r="Q4744" s="10">
        <v>0</v>
      </c>
      <c r="R4744" s="10" t="b">
        <v>0</v>
      </c>
      <c r="S4744" s="10">
        <v>101.000000000008</v>
      </c>
      <c r="T4744" s="10" t="s">
        <v>59</v>
      </c>
      <c r="U4744" s="22">
        <v>4839</v>
      </c>
      <c r="V4744" s="10">
        <v>21399</v>
      </c>
      <c r="W4744" s="22">
        <v>1.07</v>
      </c>
    </row>
    <row r="4745" spans="1:23" s="5" customFormat="1" x14ac:dyDescent="0.3">
      <c r="A4745" s="20">
        <v>4743</v>
      </c>
      <c r="C4745" s="11" t="s">
        <v>162</v>
      </c>
      <c r="E4745" s="10">
        <v>96884997118.307007</v>
      </c>
      <c r="F4745" s="10">
        <v>5</v>
      </c>
      <c r="G4745" s="22">
        <f t="shared" si="553"/>
        <v>4.4694044058728042E+36</v>
      </c>
      <c r="H4745" s="22">
        <f t="shared" si="554"/>
        <v>147632334.14373586</v>
      </c>
      <c r="I4745" s="22">
        <f t="shared" si="555"/>
        <v>4.5581132296937909E+22</v>
      </c>
      <c r="J4745" s="10">
        <v>1</v>
      </c>
      <c r="K4745" s="10">
        <v>11</v>
      </c>
      <c r="L4745" s="10">
        <v>5</v>
      </c>
      <c r="M4745" s="10">
        <v>10000</v>
      </c>
      <c r="N4745" s="10">
        <v>10000</v>
      </c>
      <c r="O4745" s="10">
        <v>30</v>
      </c>
      <c r="P4745" s="10" t="b">
        <v>1</v>
      </c>
      <c r="Q4745" s="10">
        <v>0</v>
      </c>
      <c r="R4745" s="10" t="b">
        <v>0</v>
      </c>
      <c r="S4745" s="10">
        <v>101.000000000008</v>
      </c>
      <c r="T4745" s="10" t="s">
        <v>59</v>
      </c>
      <c r="U4745" s="22">
        <v>4840</v>
      </c>
      <c r="V4745" s="10">
        <v>21406</v>
      </c>
      <c r="W4745" s="22">
        <v>1.07</v>
      </c>
    </row>
    <row r="4746" spans="1:23" s="5" customFormat="1" x14ac:dyDescent="0.3">
      <c r="A4746" s="20">
        <v>4744</v>
      </c>
      <c r="C4746" s="11" t="s">
        <v>162</v>
      </c>
      <c r="E4746" s="10">
        <v>96884997118.307007</v>
      </c>
      <c r="F4746" s="10">
        <v>5</v>
      </c>
      <c r="G4746" s="22">
        <f t="shared" si="553"/>
        <v>4.4788081844132169E+36</v>
      </c>
      <c r="H4746" s="22">
        <f t="shared" si="554"/>
        <v>147698838.49232748</v>
      </c>
      <c r="I4746" s="22">
        <f t="shared" si="555"/>
        <v>4.5639612795882316E+22</v>
      </c>
      <c r="J4746" s="10">
        <v>1</v>
      </c>
      <c r="K4746" s="10">
        <v>11</v>
      </c>
      <c r="L4746" s="10">
        <v>5</v>
      </c>
      <c r="M4746" s="10">
        <v>10000</v>
      </c>
      <c r="N4746" s="10">
        <v>10000</v>
      </c>
      <c r="O4746" s="10">
        <v>30</v>
      </c>
      <c r="P4746" s="10" t="b">
        <v>1</v>
      </c>
      <c r="Q4746" s="10">
        <v>0</v>
      </c>
      <c r="R4746" s="10" t="b">
        <v>0</v>
      </c>
      <c r="S4746" s="10">
        <v>101.000000000008</v>
      </c>
      <c r="T4746" s="10" t="s">
        <v>59</v>
      </c>
      <c r="U4746" s="22">
        <v>4841</v>
      </c>
      <c r="V4746" s="10">
        <v>21413</v>
      </c>
      <c r="W4746" s="22">
        <v>1.07</v>
      </c>
    </row>
    <row r="4747" spans="1:23" s="5" customFormat="1" x14ac:dyDescent="0.3">
      <c r="A4747" s="20">
        <v>4745</v>
      </c>
      <c r="C4747" s="11" t="s">
        <v>162</v>
      </c>
      <c r="E4747" s="10">
        <v>96884997118.307007</v>
      </c>
      <c r="F4747" s="10">
        <v>5</v>
      </c>
      <c r="G4747" s="22">
        <f t="shared" si="553"/>
        <v>4.4882297605269853E+36</v>
      </c>
      <c r="H4747" s="22">
        <f t="shared" si="554"/>
        <v>147765358.80003676</v>
      </c>
      <c r="I4747" s="22">
        <f t="shared" si="555"/>
        <v>4.5698155975504044E+22</v>
      </c>
      <c r="J4747" s="10">
        <v>1</v>
      </c>
      <c r="K4747" s="10">
        <v>11</v>
      </c>
      <c r="L4747" s="10">
        <v>5</v>
      </c>
      <c r="M4747" s="10">
        <v>10000</v>
      </c>
      <c r="N4747" s="10">
        <v>10000</v>
      </c>
      <c r="O4747" s="10">
        <v>30</v>
      </c>
      <c r="P4747" s="10" t="b">
        <v>1</v>
      </c>
      <c r="Q4747" s="10">
        <v>0</v>
      </c>
      <c r="R4747" s="10" t="b">
        <v>0</v>
      </c>
      <c r="S4747" s="10">
        <v>101.000000000008</v>
      </c>
      <c r="T4747" s="10" t="s">
        <v>59</v>
      </c>
      <c r="U4747" s="22">
        <v>4842</v>
      </c>
      <c r="V4747" s="10">
        <v>21420</v>
      </c>
      <c r="W4747" s="22">
        <v>1.07</v>
      </c>
    </row>
    <row r="4748" spans="1:23" s="5" customFormat="1" x14ac:dyDescent="0.3">
      <c r="A4748" s="20">
        <v>4746</v>
      </c>
      <c r="C4748" s="11" t="s">
        <v>162</v>
      </c>
      <c r="E4748" s="10">
        <v>96884997118.307007</v>
      </c>
      <c r="F4748" s="10">
        <v>5</v>
      </c>
      <c r="G4748" s="22">
        <f t="shared" si="553"/>
        <v>4.4976691641363612E+36</v>
      </c>
      <c r="H4748" s="22">
        <f t="shared" si="554"/>
        <v>147831895.06733453</v>
      </c>
      <c r="I4748" s="22">
        <f t="shared" si="555"/>
        <v>4.5756761889754451E+22</v>
      </c>
      <c r="J4748" s="10">
        <v>1</v>
      </c>
      <c r="K4748" s="10">
        <v>11</v>
      </c>
      <c r="L4748" s="10">
        <v>5</v>
      </c>
      <c r="M4748" s="10">
        <v>10000</v>
      </c>
      <c r="N4748" s="10">
        <v>10000</v>
      </c>
      <c r="O4748" s="10">
        <v>30</v>
      </c>
      <c r="P4748" s="10" t="b">
        <v>1</v>
      </c>
      <c r="Q4748" s="10">
        <v>0</v>
      </c>
      <c r="R4748" s="10" t="b">
        <v>0</v>
      </c>
      <c r="S4748" s="10">
        <v>101.000000000008</v>
      </c>
      <c r="T4748" s="10" t="s">
        <v>59</v>
      </c>
      <c r="U4748" s="22">
        <v>4843</v>
      </c>
      <c r="V4748" s="10">
        <v>21427</v>
      </c>
      <c r="W4748" s="22">
        <v>1.07</v>
      </c>
    </row>
    <row r="4749" spans="1:23" s="5" customFormat="1" x14ac:dyDescent="0.3">
      <c r="A4749" s="20">
        <v>4747</v>
      </c>
      <c r="C4749" s="11" t="s">
        <v>162</v>
      </c>
      <c r="E4749" s="10">
        <v>96884997118.307007</v>
      </c>
      <c r="F4749" s="10">
        <v>5</v>
      </c>
      <c r="G4749" s="22">
        <f t="shared" si="553"/>
        <v>4.5071264252076014E+36</v>
      </c>
      <c r="H4749" s="22">
        <f t="shared" si="554"/>
        <v>147898447.29469171</v>
      </c>
      <c r="I4749" s="22">
        <f t="shared" si="555"/>
        <v>4.5815430592620613E+22</v>
      </c>
      <c r="J4749" s="10">
        <v>1</v>
      </c>
      <c r="K4749" s="10">
        <v>11</v>
      </c>
      <c r="L4749" s="10">
        <v>5</v>
      </c>
      <c r="M4749" s="10">
        <v>10000</v>
      </c>
      <c r="N4749" s="10">
        <v>10000</v>
      </c>
      <c r="O4749" s="10">
        <v>30</v>
      </c>
      <c r="P4749" s="10" t="b">
        <v>1</v>
      </c>
      <c r="Q4749" s="10">
        <v>0</v>
      </c>
      <c r="R4749" s="10" t="b">
        <v>0</v>
      </c>
      <c r="S4749" s="10">
        <v>101.000000000008</v>
      </c>
      <c r="T4749" s="10" t="s">
        <v>59</v>
      </c>
      <c r="U4749" s="22">
        <v>4844</v>
      </c>
      <c r="V4749" s="10">
        <v>21434</v>
      </c>
      <c r="W4749" s="22">
        <v>1.07</v>
      </c>
    </row>
    <row r="4750" spans="1:23" s="5" customFormat="1" x14ac:dyDescent="0.3">
      <c r="A4750" s="20">
        <v>4748</v>
      </c>
      <c r="C4750" s="11" t="s">
        <v>162</v>
      </c>
      <c r="E4750" s="10">
        <v>96884997118.307007</v>
      </c>
      <c r="F4750" s="10">
        <v>5</v>
      </c>
      <c r="G4750" s="22">
        <f t="shared" si="553"/>
        <v>4.516601573750766E+36</v>
      </c>
      <c r="H4750" s="22">
        <f t="shared" si="554"/>
        <v>147965015.48257914</v>
      </c>
      <c r="I4750" s="22">
        <f t="shared" si="555"/>
        <v>4.5874162138123428E+22</v>
      </c>
      <c r="J4750" s="10">
        <v>1</v>
      </c>
      <c r="K4750" s="10">
        <v>11</v>
      </c>
      <c r="L4750" s="10">
        <v>5</v>
      </c>
      <c r="M4750" s="10">
        <v>10000</v>
      </c>
      <c r="N4750" s="10">
        <v>10000</v>
      </c>
      <c r="O4750" s="10">
        <v>30</v>
      </c>
      <c r="P4750" s="10" t="b">
        <v>1</v>
      </c>
      <c r="Q4750" s="10">
        <v>0</v>
      </c>
      <c r="R4750" s="10" t="b">
        <v>0</v>
      </c>
      <c r="S4750" s="10">
        <v>101.000000000008</v>
      </c>
      <c r="T4750" s="10" t="s">
        <v>59</v>
      </c>
      <c r="U4750" s="22">
        <v>4845</v>
      </c>
      <c r="V4750" s="10">
        <v>21441</v>
      </c>
      <c r="W4750" s="22">
        <v>1.07</v>
      </c>
    </row>
    <row r="4751" spans="1:23" s="5" customFormat="1" x14ac:dyDescent="0.3">
      <c r="A4751" s="20">
        <v>4749</v>
      </c>
      <c r="C4751" s="11" t="s">
        <v>162</v>
      </c>
      <c r="E4751" s="10">
        <v>96884997118.307007</v>
      </c>
      <c r="F4751" s="10">
        <v>5</v>
      </c>
      <c r="G4751" s="22">
        <f t="shared" si="553"/>
        <v>4.5260946398203512E+36</v>
      </c>
      <c r="H4751" s="22">
        <f t="shared" si="554"/>
        <v>148031599.63146707</v>
      </c>
      <c r="I4751" s="22">
        <f t="shared" si="555"/>
        <v>4.5932956580319892E+22</v>
      </c>
      <c r="J4751" s="10">
        <v>1</v>
      </c>
      <c r="K4751" s="10">
        <v>11</v>
      </c>
      <c r="L4751" s="10">
        <v>5</v>
      </c>
      <c r="M4751" s="10">
        <v>10000</v>
      </c>
      <c r="N4751" s="10">
        <v>10000</v>
      </c>
      <c r="O4751" s="10">
        <v>30</v>
      </c>
      <c r="P4751" s="10" t="b">
        <v>1</v>
      </c>
      <c r="Q4751" s="10">
        <v>0</v>
      </c>
      <c r="R4751" s="10" t="b">
        <v>0</v>
      </c>
      <c r="S4751" s="10">
        <v>101.000000000008</v>
      </c>
      <c r="T4751" s="10" t="s">
        <v>59</v>
      </c>
      <c r="U4751" s="22">
        <v>4846</v>
      </c>
      <c r="V4751" s="10">
        <v>21448</v>
      </c>
      <c r="W4751" s="22">
        <v>1.07</v>
      </c>
    </row>
    <row r="4752" spans="1:23" s="5" customFormat="1" x14ac:dyDescent="0.3">
      <c r="A4752" s="20">
        <v>4750</v>
      </c>
      <c r="C4752" s="11" t="s">
        <v>162</v>
      </c>
      <c r="E4752" s="10">
        <v>96884997118.307007</v>
      </c>
      <c r="F4752" s="10">
        <v>5</v>
      </c>
      <c r="G4752" s="22">
        <f t="shared" si="553"/>
        <v>4.5356056535147008E+36</v>
      </c>
      <c r="H4752" s="22">
        <f t="shared" si="554"/>
        <v>148098199.74182689</v>
      </c>
      <c r="I4752" s="22">
        <f t="shared" si="555"/>
        <v>4.5991813973301814E+22</v>
      </c>
      <c r="J4752" s="10">
        <v>1</v>
      </c>
      <c r="K4752" s="10">
        <v>11</v>
      </c>
      <c r="L4752" s="10">
        <v>5</v>
      </c>
      <c r="M4752" s="10">
        <v>10000</v>
      </c>
      <c r="N4752" s="10">
        <v>10000</v>
      </c>
      <c r="O4752" s="10">
        <v>30</v>
      </c>
      <c r="P4752" s="10" t="b">
        <v>1</v>
      </c>
      <c r="Q4752" s="10">
        <v>0</v>
      </c>
      <c r="R4752" s="10" t="b">
        <v>0</v>
      </c>
      <c r="S4752" s="10">
        <v>101.000000000008</v>
      </c>
      <c r="T4752" s="10" t="s">
        <v>59</v>
      </c>
      <c r="U4752" s="22">
        <v>4847</v>
      </c>
      <c r="V4752" s="10">
        <v>21455</v>
      </c>
      <c r="W4752" s="22">
        <v>1.07</v>
      </c>
    </row>
    <row r="4753" spans="1:23" s="12" customFormat="1" x14ac:dyDescent="0.3">
      <c r="A4753" s="23">
        <v>4751</v>
      </c>
      <c r="C4753" s="24" t="s">
        <v>162</v>
      </c>
      <c r="E4753" s="14">
        <v>96884997118.307007</v>
      </c>
      <c r="F4753" s="14">
        <v>5</v>
      </c>
      <c r="G4753" s="22">
        <f>A4753^10+A4753^4+100*A4753+100</f>
        <v>5.8593616492700718E+36</v>
      </c>
      <c r="H4753" s="25">
        <f t="shared" si="554"/>
        <v>148164815.81412825</v>
      </c>
      <c r="I4753" s="25">
        <f t="shared" si="555"/>
        <v>4.6050734371195813E+22</v>
      </c>
      <c r="J4753" s="14">
        <v>1</v>
      </c>
      <c r="K4753" s="14">
        <v>11</v>
      </c>
      <c r="L4753" s="14">
        <v>5</v>
      </c>
      <c r="M4753" s="14">
        <v>10000</v>
      </c>
      <c r="N4753" s="14">
        <v>10000</v>
      </c>
      <c r="O4753" s="14">
        <v>30</v>
      </c>
      <c r="P4753" s="14" t="b">
        <v>1</v>
      </c>
      <c r="Q4753" s="14">
        <v>0</v>
      </c>
      <c r="R4753" s="14" t="b">
        <v>0</v>
      </c>
      <c r="S4753" s="14">
        <v>101.000000000008</v>
      </c>
      <c r="T4753" s="14" t="s">
        <v>59</v>
      </c>
      <c r="U4753" s="25">
        <v>4848</v>
      </c>
      <c r="V4753" s="14">
        <v>21462</v>
      </c>
      <c r="W4753" s="25">
        <v>1.07</v>
      </c>
    </row>
    <row r="4754" spans="1:23" s="12" customFormat="1" x14ac:dyDescent="0.3">
      <c r="A4754" s="23">
        <v>4752</v>
      </c>
      <c r="C4754" s="24" t="s">
        <v>162</v>
      </c>
      <c r="E4754" s="14">
        <v>96884997118.307007</v>
      </c>
      <c r="F4754" s="14">
        <v>5</v>
      </c>
      <c r="G4754" s="22">
        <f t="shared" ref="G4754:G4802" si="556">A4754^10+A4754^4+100*A4754+100</f>
        <v>5.8717062389801457E+36</v>
      </c>
      <c r="H4754" s="25">
        <f t="shared" si="554"/>
        <v>148231447.84884244</v>
      </c>
      <c r="I4754" s="25">
        <f t="shared" si="555"/>
        <v>4.6109717828164339E+22</v>
      </c>
      <c r="J4754" s="14">
        <v>1</v>
      </c>
      <c r="K4754" s="14">
        <v>11</v>
      </c>
      <c r="L4754" s="14">
        <v>5</v>
      </c>
      <c r="M4754" s="14">
        <v>10000</v>
      </c>
      <c r="N4754" s="14">
        <v>10000</v>
      </c>
      <c r="O4754" s="14">
        <v>30</v>
      </c>
      <c r="P4754" s="14" t="b">
        <v>1</v>
      </c>
      <c r="Q4754" s="14">
        <v>0</v>
      </c>
      <c r="R4754" s="14" t="b">
        <v>0</v>
      </c>
      <c r="S4754" s="14">
        <v>101.000000000008</v>
      </c>
      <c r="T4754" s="14" t="s">
        <v>59</v>
      </c>
      <c r="U4754" s="25">
        <v>4849</v>
      </c>
      <c r="V4754" s="14">
        <v>21469</v>
      </c>
      <c r="W4754" s="25">
        <v>1.07</v>
      </c>
    </row>
    <row r="4755" spans="1:23" s="12" customFormat="1" x14ac:dyDescent="0.3">
      <c r="A4755" s="23">
        <v>4753</v>
      </c>
      <c r="C4755" s="24" t="s">
        <v>162</v>
      </c>
      <c r="E4755" s="14">
        <v>96884997118.307007</v>
      </c>
      <c r="F4755" s="14">
        <v>5</v>
      </c>
      <c r="G4755" s="22">
        <f t="shared" si="556"/>
        <v>5.8840742307484138E+36</v>
      </c>
      <c r="H4755" s="25">
        <f t="shared" si="554"/>
        <v>148298095.84643859</v>
      </c>
      <c r="I4755" s="25">
        <f t="shared" si="555"/>
        <v>4.6168764398403997E+22</v>
      </c>
      <c r="J4755" s="14">
        <v>1</v>
      </c>
      <c r="K4755" s="14">
        <v>11</v>
      </c>
      <c r="L4755" s="14">
        <v>5</v>
      </c>
      <c r="M4755" s="14">
        <v>10000</v>
      </c>
      <c r="N4755" s="14">
        <v>10000</v>
      </c>
      <c r="O4755" s="14">
        <v>30</v>
      </c>
      <c r="P4755" s="14" t="b">
        <v>1</v>
      </c>
      <c r="Q4755" s="14">
        <v>0</v>
      </c>
      <c r="R4755" s="14" t="b">
        <v>0</v>
      </c>
      <c r="S4755" s="14">
        <v>101.000000000008</v>
      </c>
      <c r="T4755" s="14" t="s">
        <v>59</v>
      </c>
      <c r="U4755" s="25">
        <v>4850</v>
      </c>
      <c r="V4755" s="14">
        <v>21476</v>
      </c>
      <c r="W4755" s="25">
        <v>1.07</v>
      </c>
    </row>
    <row r="4756" spans="1:23" s="12" customFormat="1" x14ac:dyDescent="0.3">
      <c r="A4756" s="23">
        <v>4754</v>
      </c>
      <c r="C4756" s="24" t="s">
        <v>162</v>
      </c>
      <c r="E4756" s="14">
        <v>96884997118.307007</v>
      </c>
      <c r="F4756" s="14">
        <v>5</v>
      </c>
      <c r="G4756" s="22">
        <f t="shared" si="556"/>
        <v>5.8964656640013081E+36</v>
      </c>
      <c r="H4756" s="25">
        <f t="shared" si="554"/>
        <v>148364759.80738786</v>
      </c>
      <c r="I4756" s="25">
        <f t="shared" si="555"/>
        <v>4.6227874136146963E+22</v>
      </c>
      <c r="J4756" s="14">
        <v>1</v>
      </c>
      <c r="K4756" s="14">
        <v>11</v>
      </c>
      <c r="L4756" s="14">
        <v>5</v>
      </c>
      <c r="M4756" s="14">
        <v>10000</v>
      </c>
      <c r="N4756" s="14">
        <v>10000</v>
      </c>
      <c r="O4756" s="14">
        <v>30</v>
      </c>
      <c r="P4756" s="14" t="b">
        <v>1</v>
      </c>
      <c r="Q4756" s="14">
        <v>0</v>
      </c>
      <c r="R4756" s="14" t="b">
        <v>0</v>
      </c>
      <c r="S4756" s="14">
        <v>101.000000000008</v>
      </c>
      <c r="T4756" s="14" t="s">
        <v>59</v>
      </c>
      <c r="U4756" s="25">
        <v>4851</v>
      </c>
      <c r="V4756" s="14">
        <v>21483</v>
      </c>
      <c r="W4756" s="25">
        <v>1.07</v>
      </c>
    </row>
    <row r="4757" spans="1:23" s="12" customFormat="1" x14ac:dyDescent="0.3">
      <c r="A4757" s="23">
        <v>4755</v>
      </c>
      <c r="C4757" s="24" t="s">
        <v>162</v>
      </c>
      <c r="E4757" s="14">
        <v>96884997118.307007</v>
      </c>
      <c r="F4757" s="14">
        <v>5</v>
      </c>
      <c r="G4757" s="22">
        <f t="shared" si="556"/>
        <v>5.9088805782233695E+36</v>
      </c>
      <c r="H4757" s="25">
        <f t="shared" si="554"/>
        <v>148431439.73216036</v>
      </c>
      <c r="I4757" s="25">
        <f t="shared" si="555"/>
        <v>4.6287047095661214E+22</v>
      </c>
      <c r="J4757" s="14">
        <v>1</v>
      </c>
      <c r="K4757" s="14">
        <v>11</v>
      </c>
      <c r="L4757" s="14">
        <v>5</v>
      </c>
      <c r="M4757" s="14">
        <v>10000</v>
      </c>
      <c r="N4757" s="14">
        <v>10000</v>
      </c>
      <c r="O4757" s="14">
        <v>30</v>
      </c>
      <c r="P4757" s="14" t="b">
        <v>1</v>
      </c>
      <c r="Q4757" s="14">
        <v>0</v>
      </c>
      <c r="R4757" s="14" t="b">
        <v>0</v>
      </c>
      <c r="S4757" s="14">
        <v>101.000000000008</v>
      </c>
      <c r="T4757" s="14" t="s">
        <v>59</v>
      </c>
      <c r="U4757" s="25">
        <v>4852</v>
      </c>
      <c r="V4757" s="14">
        <v>21490</v>
      </c>
      <c r="W4757" s="25">
        <v>1.07</v>
      </c>
    </row>
    <row r="4758" spans="1:23" s="12" customFormat="1" x14ac:dyDescent="0.3">
      <c r="A4758" s="23">
        <v>4756</v>
      </c>
      <c r="C4758" s="24" t="s">
        <v>162</v>
      </c>
      <c r="E4758" s="14">
        <v>96884997118.307007</v>
      </c>
      <c r="F4758" s="14">
        <v>5</v>
      </c>
      <c r="G4758" s="22">
        <f t="shared" si="556"/>
        <v>5.9213190129573184E+36</v>
      </c>
      <c r="H4758" s="25">
        <f t="shared" si="554"/>
        <v>148498135.6212256</v>
      </c>
      <c r="I4758" s="25">
        <f t="shared" si="555"/>
        <v>4.6346283331249313E+22</v>
      </c>
      <c r="J4758" s="14">
        <v>1</v>
      </c>
      <c r="K4758" s="14">
        <v>11</v>
      </c>
      <c r="L4758" s="14">
        <v>5</v>
      </c>
      <c r="M4758" s="14">
        <v>10000</v>
      </c>
      <c r="N4758" s="14">
        <v>10000</v>
      </c>
      <c r="O4758" s="14">
        <v>30</v>
      </c>
      <c r="P4758" s="14" t="b">
        <v>1</v>
      </c>
      <c r="Q4758" s="14">
        <v>0</v>
      </c>
      <c r="R4758" s="14" t="b">
        <v>0</v>
      </c>
      <c r="S4758" s="14">
        <v>101.000000000008</v>
      </c>
      <c r="T4758" s="14" t="s">
        <v>59</v>
      </c>
      <c r="U4758" s="25">
        <v>4853</v>
      </c>
      <c r="V4758" s="14">
        <v>21497</v>
      </c>
      <c r="W4758" s="25">
        <v>1.07</v>
      </c>
    </row>
    <row r="4759" spans="1:23" s="12" customFormat="1" x14ac:dyDescent="0.3">
      <c r="A4759" s="23">
        <v>4757</v>
      </c>
      <c r="C4759" s="24" t="s">
        <v>162</v>
      </c>
      <c r="E4759" s="14">
        <v>96884997118.307007</v>
      </c>
      <c r="F4759" s="14">
        <v>5</v>
      </c>
      <c r="G4759" s="22">
        <f t="shared" si="556"/>
        <v>5.9337810078041315E+36</v>
      </c>
      <c r="H4759" s="25">
        <f t="shared" si="554"/>
        <v>148564847.47505409</v>
      </c>
      <c r="I4759" s="25">
        <f t="shared" si="555"/>
        <v>4.6405582897249014E+22</v>
      </c>
      <c r="J4759" s="14">
        <v>1</v>
      </c>
      <c r="K4759" s="14">
        <v>11</v>
      </c>
      <c r="L4759" s="14">
        <v>5</v>
      </c>
      <c r="M4759" s="14">
        <v>10000</v>
      </c>
      <c r="N4759" s="14">
        <v>10000</v>
      </c>
      <c r="O4759" s="14">
        <v>30</v>
      </c>
      <c r="P4759" s="14" t="b">
        <v>1</v>
      </c>
      <c r="Q4759" s="14">
        <v>0</v>
      </c>
      <c r="R4759" s="14" t="b">
        <v>0</v>
      </c>
      <c r="S4759" s="14">
        <v>101.000000000008</v>
      </c>
      <c r="T4759" s="14" t="s">
        <v>59</v>
      </c>
      <c r="U4759" s="25">
        <v>4854</v>
      </c>
      <c r="V4759" s="14">
        <v>21504</v>
      </c>
      <c r="W4759" s="25">
        <v>1.07</v>
      </c>
    </row>
    <row r="4760" spans="1:23" s="12" customFormat="1" x14ac:dyDescent="0.3">
      <c r="A4760" s="23">
        <v>4758</v>
      </c>
      <c r="C4760" s="24" t="s">
        <v>162</v>
      </c>
      <c r="E4760" s="14">
        <v>96884997118.307007</v>
      </c>
      <c r="F4760" s="14">
        <v>5</v>
      </c>
      <c r="G4760" s="22">
        <f t="shared" si="556"/>
        <v>5.9462666024231161E+36</v>
      </c>
      <c r="H4760" s="25">
        <f t="shared" si="554"/>
        <v>148631575.29411578</v>
      </c>
      <c r="I4760" s="25">
        <f t="shared" si="555"/>
        <v>4.646494584803368E+22</v>
      </c>
      <c r="J4760" s="14">
        <v>1</v>
      </c>
      <c r="K4760" s="14">
        <v>11</v>
      </c>
      <c r="L4760" s="14">
        <v>5</v>
      </c>
      <c r="M4760" s="14">
        <v>10000</v>
      </c>
      <c r="N4760" s="14">
        <v>10000</v>
      </c>
      <c r="O4760" s="14">
        <v>30</v>
      </c>
      <c r="P4760" s="14" t="b">
        <v>1</v>
      </c>
      <c r="Q4760" s="14">
        <v>0</v>
      </c>
      <c r="R4760" s="14" t="b">
        <v>0</v>
      </c>
      <c r="S4760" s="14">
        <v>101.000000000008</v>
      </c>
      <c r="T4760" s="14" t="s">
        <v>59</v>
      </c>
      <c r="U4760" s="25">
        <v>4855</v>
      </c>
      <c r="V4760" s="14">
        <v>21511</v>
      </c>
      <c r="W4760" s="25">
        <v>1.07</v>
      </c>
    </row>
    <row r="4761" spans="1:23" s="12" customFormat="1" x14ac:dyDescent="0.3">
      <c r="A4761" s="23">
        <v>4759</v>
      </c>
      <c r="C4761" s="24" t="s">
        <v>162</v>
      </c>
      <c r="E4761" s="14">
        <v>96884997118.307007</v>
      </c>
      <c r="F4761" s="14">
        <v>5</v>
      </c>
      <c r="G4761" s="22">
        <f t="shared" si="556"/>
        <v>5.9587758365319788E+36</v>
      </c>
      <c r="H4761" s="25">
        <f t="shared" si="554"/>
        <v>148698319.07888004</v>
      </c>
      <c r="I4761" s="25">
        <f t="shared" si="555"/>
        <v>4.6524372238011227E+22</v>
      </c>
      <c r="J4761" s="14">
        <v>1</v>
      </c>
      <c r="K4761" s="14">
        <v>11</v>
      </c>
      <c r="L4761" s="14">
        <v>5</v>
      </c>
      <c r="M4761" s="14">
        <v>10000</v>
      </c>
      <c r="N4761" s="14">
        <v>10000</v>
      </c>
      <c r="O4761" s="14">
        <v>30</v>
      </c>
      <c r="P4761" s="14" t="b">
        <v>1</v>
      </c>
      <c r="Q4761" s="14">
        <v>0</v>
      </c>
      <c r="R4761" s="14" t="b">
        <v>0</v>
      </c>
      <c r="S4761" s="14">
        <v>101.000000000008</v>
      </c>
      <c r="T4761" s="14" t="s">
        <v>59</v>
      </c>
      <c r="U4761" s="25">
        <v>4856</v>
      </c>
      <c r="V4761" s="14">
        <v>21518</v>
      </c>
      <c r="W4761" s="25">
        <v>1.07</v>
      </c>
    </row>
    <row r="4762" spans="1:23" s="12" customFormat="1" x14ac:dyDescent="0.3">
      <c r="A4762" s="23">
        <v>4760</v>
      </c>
      <c r="C4762" s="24" t="s">
        <v>162</v>
      </c>
      <c r="E4762" s="14">
        <v>96884997118.307007</v>
      </c>
      <c r="F4762" s="14">
        <v>5</v>
      </c>
      <c r="G4762" s="22">
        <f t="shared" si="556"/>
        <v>5.9713087499069032E+36</v>
      </c>
      <c r="H4762" s="25">
        <f t="shared" si="554"/>
        <v>148765078.82981724</v>
      </c>
      <c r="I4762" s="25">
        <f t="shared" si="555"/>
        <v>4.6583862121626178E+22</v>
      </c>
      <c r="J4762" s="14">
        <v>1</v>
      </c>
      <c r="K4762" s="14">
        <v>11</v>
      </c>
      <c r="L4762" s="14">
        <v>5</v>
      </c>
      <c r="M4762" s="14">
        <v>10000</v>
      </c>
      <c r="N4762" s="14">
        <v>10000</v>
      </c>
      <c r="O4762" s="14">
        <v>30</v>
      </c>
      <c r="P4762" s="14" t="b">
        <v>1</v>
      </c>
      <c r="Q4762" s="14">
        <v>0</v>
      </c>
      <c r="R4762" s="14" t="b">
        <v>0</v>
      </c>
      <c r="S4762" s="14">
        <v>101.000000000008</v>
      </c>
      <c r="T4762" s="14" t="s">
        <v>59</v>
      </c>
      <c r="U4762" s="25">
        <v>4857</v>
      </c>
      <c r="V4762" s="14">
        <v>21525</v>
      </c>
      <c r="W4762" s="25">
        <v>1.07</v>
      </c>
    </row>
    <row r="4763" spans="1:23" s="12" customFormat="1" x14ac:dyDescent="0.3">
      <c r="A4763" s="23">
        <v>4761</v>
      </c>
      <c r="C4763" s="24" t="s">
        <v>162</v>
      </c>
      <c r="E4763" s="14">
        <v>96884997118.307007</v>
      </c>
      <c r="F4763" s="14">
        <v>5</v>
      </c>
      <c r="G4763" s="22">
        <f t="shared" si="556"/>
        <v>5.983865382382623E+36</v>
      </c>
      <c r="H4763" s="25">
        <f t="shared" si="554"/>
        <v>148831854.54739663</v>
      </c>
      <c r="I4763" s="25">
        <f t="shared" si="555"/>
        <v>4.6643415553356E+22</v>
      </c>
      <c r="J4763" s="14">
        <v>1</v>
      </c>
      <c r="K4763" s="14">
        <v>11</v>
      </c>
      <c r="L4763" s="14">
        <v>5</v>
      </c>
      <c r="M4763" s="14">
        <v>10000</v>
      </c>
      <c r="N4763" s="14">
        <v>10000</v>
      </c>
      <c r="O4763" s="14">
        <v>30</v>
      </c>
      <c r="P4763" s="14" t="b">
        <v>1</v>
      </c>
      <c r="Q4763" s="14">
        <v>0</v>
      </c>
      <c r="R4763" s="14" t="b">
        <v>0</v>
      </c>
      <c r="S4763" s="14">
        <v>101.000000000008</v>
      </c>
      <c r="T4763" s="14" t="s">
        <v>59</v>
      </c>
      <c r="U4763" s="25">
        <v>4858</v>
      </c>
      <c r="V4763" s="14">
        <v>21532</v>
      </c>
      <c r="W4763" s="25">
        <v>1.07</v>
      </c>
    </row>
    <row r="4764" spans="1:23" s="12" customFormat="1" x14ac:dyDescent="0.3">
      <c r="A4764" s="23">
        <v>4762</v>
      </c>
      <c r="C4764" s="24" t="s">
        <v>162</v>
      </c>
      <c r="E4764" s="14">
        <v>96884997118.307007</v>
      </c>
      <c r="F4764" s="14">
        <v>5</v>
      </c>
      <c r="G4764" s="22">
        <f t="shared" si="556"/>
        <v>5.9964457738524943E+36</v>
      </c>
      <c r="H4764" s="25">
        <f t="shared" si="554"/>
        <v>148898646.23208734</v>
      </c>
      <c r="I4764" s="25">
        <f t="shared" si="555"/>
        <v>4.6703032587716099E+22</v>
      </c>
      <c r="J4764" s="14">
        <v>1</v>
      </c>
      <c r="K4764" s="14">
        <v>11</v>
      </c>
      <c r="L4764" s="14">
        <v>5</v>
      </c>
      <c r="M4764" s="14">
        <v>10000</v>
      </c>
      <c r="N4764" s="14">
        <v>10000</v>
      </c>
      <c r="O4764" s="14">
        <v>30</v>
      </c>
      <c r="P4764" s="14" t="b">
        <v>1</v>
      </c>
      <c r="Q4764" s="14">
        <v>0</v>
      </c>
      <c r="R4764" s="14" t="b">
        <v>0</v>
      </c>
      <c r="S4764" s="14">
        <v>101.000000000008</v>
      </c>
      <c r="T4764" s="14" t="s">
        <v>59</v>
      </c>
      <c r="U4764" s="25">
        <v>4859</v>
      </c>
      <c r="V4764" s="14">
        <v>21539</v>
      </c>
      <c r="W4764" s="25">
        <v>1.07</v>
      </c>
    </row>
    <row r="4765" spans="1:23" s="12" customFormat="1" x14ac:dyDescent="0.3">
      <c r="A4765" s="23">
        <v>4763</v>
      </c>
      <c r="C4765" s="24" t="s">
        <v>162</v>
      </c>
      <c r="E4765" s="14">
        <v>96884997118.307007</v>
      </c>
      <c r="F4765" s="14">
        <v>5</v>
      </c>
      <c r="G4765" s="22">
        <f t="shared" si="556"/>
        <v>6.0090499642685736E+36</v>
      </c>
      <c r="H4765" s="25">
        <f t="shared" si="554"/>
        <v>148965453.88435909</v>
      </c>
      <c r="I4765" s="25">
        <f t="shared" si="555"/>
        <v>4.676271327925486E+22</v>
      </c>
      <c r="J4765" s="14">
        <v>1</v>
      </c>
      <c r="K4765" s="14">
        <v>11</v>
      </c>
      <c r="L4765" s="14">
        <v>5</v>
      </c>
      <c r="M4765" s="14">
        <v>10000</v>
      </c>
      <c r="N4765" s="14">
        <v>10000</v>
      </c>
      <c r="O4765" s="14">
        <v>30</v>
      </c>
      <c r="P4765" s="14" t="b">
        <v>1</v>
      </c>
      <c r="Q4765" s="14">
        <v>0</v>
      </c>
      <c r="R4765" s="14" t="b">
        <v>0</v>
      </c>
      <c r="S4765" s="14">
        <v>101.000000000008</v>
      </c>
      <c r="T4765" s="14" t="s">
        <v>59</v>
      </c>
      <c r="U4765" s="25">
        <v>4860</v>
      </c>
      <c r="V4765" s="14">
        <v>21546</v>
      </c>
      <c r="W4765" s="25">
        <v>1.07</v>
      </c>
    </row>
    <row r="4766" spans="1:23" s="12" customFormat="1" x14ac:dyDescent="0.3">
      <c r="A4766" s="23">
        <v>4764</v>
      </c>
      <c r="C4766" s="24" t="s">
        <v>162</v>
      </c>
      <c r="E4766" s="14">
        <v>96884997118.307007</v>
      </c>
      <c r="F4766" s="14">
        <v>5</v>
      </c>
      <c r="G4766" s="22">
        <f t="shared" si="556"/>
        <v>6.0216779936416856E+36</v>
      </c>
      <c r="H4766" s="25">
        <f t="shared" si="554"/>
        <v>149032277.50468192</v>
      </c>
      <c r="I4766" s="25">
        <f t="shared" si="555"/>
        <v>4.6822457682557969E+22</v>
      </c>
      <c r="J4766" s="14">
        <v>1</v>
      </c>
      <c r="K4766" s="14">
        <v>11</v>
      </c>
      <c r="L4766" s="14">
        <v>5</v>
      </c>
      <c r="M4766" s="14">
        <v>10000</v>
      </c>
      <c r="N4766" s="14">
        <v>10000</v>
      </c>
      <c r="O4766" s="14">
        <v>30</v>
      </c>
      <c r="P4766" s="14" t="b">
        <v>1</v>
      </c>
      <c r="Q4766" s="14">
        <v>0</v>
      </c>
      <c r="R4766" s="14" t="b">
        <v>0</v>
      </c>
      <c r="S4766" s="14">
        <v>101.000000000008</v>
      </c>
      <c r="T4766" s="14" t="s">
        <v>59</v>
      </c>
      <c r="U4766" s="25">
        <v>4861</v>
      </c>
      <c r="V4766" s="14">
        <v>21553</v>
      </c>
      <c r="W4766" s="25">
        <v>1.07</v>
      </c>
    </row>
    <row r="4767" spans="1:23" s="12" customFormat="1" x14ac:dyDescent="0.3">
      <c r="A4767" s="23">
        <v>4765</v>
      </c>
      <c r="C4767" s="24" t="s">
        <v>162</v>
      </c>
      <c r="E4767" s="14">
        <v>96884997118.307007</v>
      </c>
      <c r="F4767" s="14">
        <v>5</v>
      </c>
      <c r="G4767" s="22">
        <f t="shared" si="556"/>
        <v>6.0343299020415021E+36</v>
      </c>
      <c r="H4767" s="25">
        <f t="shared" si="554"/>
        <v>149099117.09352484</v>
      </c>
      <c r="I4767" s="25">
        <f t="shared" si="555"/>
        <v>4.6882265852245113E+22</v>
      </c>
      <c r="J4767" s="14">
        <v>1</v>
      </c>
      <c r="K4767" s="14">
        <v>11</v>
      </c>
      <c r="L4767" s="14">
        <v>5</v>
      </c>
      <c r="M4767" s="14">
        <v>10000</v>
      </c>
      <c r="N4767" s="14">
        <v>10000</v>
      </c>
      <c r="O4767" s="14">
        <v>30</v>
      </c>
      <c r="P4767" s="14" t="b">
        <v>1</v>
      </c>
      <c r="Q4767" s="14">
        <v>0</v>
      </c>
      <c r="R4767" s="14" t="b">
        <v>0</v>
      </c>
      <c r="S4767" s="14">
        <v>101.000000000008</v>
      </c>
      <c r="T4767" s="14" t="s">
        <v>59</v>
      </c>
      <c r="U4767" s="25">
        <v>4862</v>
      </c>
      <c r="V4767" s="14">
        <v>21560</v>
      </c>
      <c r="W4767" s="25">
        <v>1.07</v>
      </c>
    </row>
    <row r="4768" spans="1:23" s="12" customFormat="1" x14ac:dyDescent="0.3">
      <c r="A4768" s="23">
        <v>4766</v>
      </c>
      <c r="C4768" s="24" t="s">
        <v>162</v>
      </c>
      <c r="E4768" s="14">
        <v>96884997118.307007</v>
      </c>
      <c r="F4768" s="14">
        <v>5</v>
      </c>
      <c r="G4768" s="22">
        <f t="shared" si="556"/>
        <v>6.0470057295966156E+36</v>
      </c>
      <c r="H4768" s="25">
        <f t="shared" si="554"/>
        <v>149165972.6513567</v>
      </c>
      <c r="I4768" s="25">
        <f t="shared" si="555"/>
        <v>4.6942137842971965E+22</v>
      </c>
      <c r="J4768" s="14">
        <v>1</v>
      </c>
      <c r="K4768" s="14">
        <v>11</v>
      </c>
      <c r="L4768" s="14">
        <v>5</v>
      </c>
      <c r="M4768" s="14">
        <v>10000</v>
      </c>
      <c r="N4768" s="14">
        <v>10000</v>
      </c>
      <c r="O4768" s="14">
        <v>30</v>
      </c>
      <c r="P4768" s="14" t="b">
        <v>1</v>
      </c>
      <c r="Q4768" s="14">
        <v>0</v>
      </c>
      <c r="R4768" s="14" t="b">
        <v>0</v>
      </c>
      <c r="S4768" s="14">
        <v>101.000000000008</v>
      </c>
      <c r="T4768" s="14" t="s">
        <v>59</v>
      </c>
      <c r="U4768" s="25">
        <v>4863</v>
      </c>
      <c r="V4768" s="14">
        <v>21567</v>
      </c>
      <c r="W4768" s="25">
        <v>1.07</v>
      </c>
    </row>
    <row r="4769" spans="1:23" s="12" customFormat="1" x14ac:dyDescent="0.3">
      <c r="A4769" s="23">
        <v>4767</v>
      </c>
      <c r="C4769" s="24" t="s">
        <v>162</v>
      </c>
      <c r="E4769" s="14">
        <v>96884997118.307007</v>
      </c>
      <c r="F4769" s="14">
        <v>5</v>
      </c>
      <c r="G4769" s="22">
        <f t="shared" si="556"/>
        <v>6.0597055164946079E+36</v>
      </c>
      <c r="H4769" s="25">
        <f t="shared" si="554"/>
        <v>149232844.17864743</v>
      </c>
      <c r="I4769" s="25">
        <f t="shared" si="555"/>
        <v>4.7002073709429263E+22</v>
      </c>
      <c r="J4769" s="14">
        <v>1</v>
      </c>
      <c r="K4769" s="14">
        <v>11</v>
      </c>
      <c r="L4769" s="14">
        <v>5</v>
      </c>
      <c r="M4769" s="14">
        <v>10000</v>
      </c>
      <c r="N4769" s="14">
        <v>10000</v>
      </c>
      <c r="O4769" s="14">
        <v>30</v>
      </c>
      <c r="P4769" s="14" t="b">
        <v>1</v>
      </c>
      <c r="Q4769" s="14">
        <v>0</v>
      </c>
      <c r="R4769" s="14" t="b">
        <v>0</v>
      </c>
      <c r="S4769" s="14">
        <v>101.000000000008</v>
      </c>
      <c r="T4769" s="14" t="s">
        <v>59</v>
      </c>
      <c r="U4769" s="25">
        <v>4864</v>
      </c>
      <c r="V4769" s="14">
        <v>21574</v>
      </c>
      <c r="W4769" s="25">
        <v>1.07</v>
      </c>
    </row>
    <row r="4770" spans="1:23" s="12" customFormat="1" x14ac:dyDescent="0.3">
      <c r="A4770" s="23">
        <v>4768</v>
      </c>
      <c r="C4770" s="24" t="s">
        <v>162</v>
      </c>
      <c r="E4770" s="14">
        <v>96884997118.307007</v>
      </c>
      <c r="F4770" s="14">
        <v>5</v>
      </c>
      <c r="G4770" s="22">
        <f t="shared" si="556"/>
        <v>6.0724293029821379E+36</v>
      </c>
      <c r="H4770" s="25">
        <f t="shared" si="554"/>
        <v>149299731.67586464</v>
      </c>
      <c r="I4770" s="25">
        <f t="shared" si="555"/>
        <v>4.7062073506342717E+22</v>
      </c>
      <c r="J4770" s="14">
        <v>1</v>
      </c>
      <c r="K4770" s="14">
        <v>11</v>
      </c>
      <c r="L4770" s="14">
        <v>5</v>
      </c>
      <c r="M4770" s="14">
        <v>10000</v>
      </c>
      <c r="N4770" s="14">
        <v>10000</v>
      </c>
      <c r="O4770" s="14">
        <v>30</v>
      </c>
      <c r="P4770" s="14" t="b">
        <v>1</v>
      </c>
      <c r="Q4770" s="14">
        <v>0</v>
      </c>
      <c r="R4770" s="14" t="b">
        <v>0</v>
      </c>
      <c r="S4770" s="14">
        <v>101.000000000008</v>
      </c>
      <c r="T4770" s="14" t="s">
        <v>59</v>
      </c>
      <c r="U4770" s="25">
        <v>4865</v>
      </c>
      <c r="V4770" s="14">
        <v>21581</v>
      </c>
      <c r="W4770" s="25">
        <v>1.07</v>
      </c>
    </row>
    <row r="4771" spans="1:23" s="12" customFormat="1" x14ac:dyDescent="0.3">
      <c r="A4771" s="23">
        <v>4769</v>
      </c>
      <c r="C4771" s="24" t="s">
        <v>162</v>
      </c>
      <c r="E4771" s="14">
        <v>96884997118.307007</v>
      </c>
      <c r="F4771" s="14">
        <v>5</v>
      </c>
      <c r="G4771" s="22">
        <f t="shared" si="556"/>
        <v>6.0851771293650002E+36</v>
      </c>
      <c r="H4771" s="25">
        <f t="shared" si="554"/>
        <v>149366635.14347917</v>
      </c>
      <c r="I4771" s="25">
        <f t="shared" si="555"/>
        <v>4.7122137288474435E+22</v>
      </c>
      <c r="J4771" s="14">
        <v>1</v>
      </c>
      <c r="K4771" s="14">
        <v>11</v>
      </c>
      <c r="L4771" s="14">
        <v>5</v>
      </c>
      <c r="M4771" s="14">
        <v>10000</v>
      </c>
      <c r="N4771" s="14">
        <v>10000</v>
      </c>
      <c r="O4771" s="14">
        <v>30</v>
      </c>
      <c r="P4771" s="14" t="b">
        <v>1</v>
      </c>
      <c r="Q4771" s="14">
        <v>0</v>
      </c>
      <c r="R4771" s="14" t="b">
        <v>0</v>
      </c>
      <c r="S4771" s="14">
        <v>101.000000000008</v>
      </c>
      <c r="T4771" s="14" t="s">
        <v>59</v>
      </c>
      <c r="U4771" s="25">
        <v>4866</v>
      </c>
      <c r="V4771" s="14">
        <v>21588</v>
      </c>
      <c r="W4771" s="25">
        <v>1.07</v>
      </c>
    </row>
    <row r="4772" spans="1:23" s="12" customFormat="1" x14ac:dyDescent="0.3">
      <c r="A4772" s="23">
        <v>4770</v>
      </c>
      <c r="C4772" s="24" t="s">
        <v>162</v>
      </c>
      <c r="E4772" s="14">
        <v>96884997118.307007</v>
      </c>
      <c r="F4772" s="14">
        <v>5</v>
      </c>
      <c r="G4772" s="22">
        <f t="shared" si="556"/>
        <v>6.0979490360082068E+36</v>
      </c>
      <c r="H4772" s="25">
        <f t="shared" si="554"/>
        <v>149433554.58195844</v>
      </c>
      <c r="I4772" s="25">
        <f t="shared" si="555"/>
        <v>4.7182265110621925E+22</v>
      </c>
      <c r="J4772" s="14">
        <v>1</v>
      </c>
      <c r="K4772" s="14">
        <v>11</v>
      </c>
      <c r="L4772" s="14">
        <v>5</v>
      </c>
      <c r="M4772" s="14">
        <v>10000</v>
      </c>
      <c r="N4772" s="14">
        <v>10000</v>
      </c>
      <c r="O4772" s="14">
        <v>30</v>
      </c>
      <c r="P4772" s="14" t="b">
        <v>1</v>
      </c>
      <c r="Q4772" s="14">
        <v>0</v>
      </c>
      <c r="R4772" s="14" t="b">
        <v>0</v>
      </c>
      <c r="S4772" s="14">
        <v>101.000000000008</v>
      </c>
      <c r="T4772" s="14" t="s">
        <v>59</v>
      </c>
      <c r="U4772" s="25">
        <v>4867</v>
      </c>
      <c r="V4772" s="14">
        <v>21595</v>
      </c>
      <c r="W4772" s="25">
        <v>1.07</v>
      </c>
    </row>
    <row r="4773" spans="1:23" s="12" customFormat="1" x14ac:dyDescent="0.3">
      <c r="A4773" s="23">
        <v>4771</v>
      </c>
      <c r="C4773" s="24" t="s">
        <v>162</v>
      </c>
      <c r="E4773" s="14">
        <v>96884997118.307007</v>
      </c>
      <c r="F4773" s="14">
        <v>5</v>
      </c>
      <c r="G4773" s="22">
        <f t="shared" si="556"/>
        <v>6.1107450633360646E+36</v>
      </c>
      <c r="H4773" s="25">
        <f t="shared" si="554"/>
        <v>149500489.99177206</v>
      </c>
      <c r="I4773" s="25">
        <f t="shared" si="555"/>
        <v>4.7242457027616744E+22</v>
      </c>
      <c r="J4773" s="14">
        <v>1</v>
      </c>
      <c r="K4773" s="14">
        <v>11</v>
      </c>
      <c r="L4773" s="14">
        <v>5</v>
      </c>
      <c r="M4773" s="14">
        <v>10000</v>
      </c>
      <c r="N4773" s="14">
        <v>10000</v>
      </c>
      <c r="O4773" s="14">
        <v>30</v>
      </c>
      <c r="P4773" s="14" t="b">
        <v>1</v>
      </c>
      <c r="Q4773" s="14">
        <v>0</v>
      </c>
      <c r="R4773" s="14" t="b">
        <v>0</v>
      </c>
      <c r="S4773" s="14">
        <v>101.000000000008</v>
      </c>
      <c r="T4773" s="14" t="s">
        <v>59</v>
      </c>
      <c r="U4773" s="25">
        <v>4868</v>
      </c>
      <c r="V4773" s="14">
        <v>21602</v>
      </c>
      <c r="W4773" s="25">
        <v>1.07</v>
      </c>
    </row>
    <row r="4774" spans="1:23" s="12" customFormat="1" x14ac:dyDescent="0.3">
      <c r="A4774" s="23">
        <v>4772</v>
      </c>
      <c r="C4774" s="24" t="s">
        <v>162</v>
      </c>
      <c r="E4774" s="14">
        <v>96884997118.307007</v>
      </c>
      <c r="F4774" s="14">
        <v>5</v>
      </c>
      <c r="G4774" s="22">
        <f t="shared" si="556"/>
        <v>6.1235652518322469E+36</v>
      </c>
      <c r="H4774" s="25">
        <f t="shared" si="554"/>
        <v>149567441.37338835</v>
      </c>
      <c r="I4774" s="25">
        <f t="shared" si="555"/>
        <v>4.7302713094326874E+22</v>
      </c>
      <c r="J4774" s="14">
        <v>1</v>
      </c>
      <c r="K4774" s="14">
        <v>11</v>
      </c>
      <c r="L4774" s="14">
        <v>5</v>
      </c>
      <c r="M4774" s="14">
        <v>10000</v>
      </c>
      <c r="N4774" s="14">
        <v>10000</v>
      </c>
      <c r="O4774" s="14">
        <v>30</v>
      </c>
      <c r="P4774" s="14" t="b">
        <v>1</v>
      </c>
      <c r="Q4774" s="14">
        <v>0</v>
      </c>
      <c r="R4774" s="14" t="b">
        <v>0</v>
      </c>
      <c r="S4774" s="14">
        <v>101.000000000008</v>
      </c>
      <c r="T4774" s="14" t="s">
        <v>59</v>
      </c>
      <c r="U4774" s="25">
        <v>4869</v>
      </c>
      <c r="V4774" s="14">
        <v>21609</v>
      </c>
      <c r="W4774" s="25">
        <v>1.07</v>
      </c>
    </row>
    <row r="4775" spans="1:23" s="12" customFormat="1" x14ac:dyDescent="0.3">
      <c r="A4775" s="23">
        <v>4773</v>
      </c>
      <c r="C4775" s="24" t="s">
        <v>162</v>
      </c>
      <c r="E4775" s="14">
        <v>96884997118.307007</v>
      </c>
      <c r="F4775" s="14">
        <v>5</v>
      </c>
      <c r="G4775" s="22">
        <f t="shared" si="556"/>
        <v>6.136409642039865E+36</v>
      </c>
      <c r="H4775" s="25">
        <f t="shared" si="554"/>
        <v>149634408.72727558</v>
      </c>
      <c r="I4775" s="25">
        <f t="shared" si="555"/>
        <v>4.7363033365655367E+22</v>
      </c>
      <c r="J4775" s="14">
        <v>1</v>
      </c>
      <c r="K4775" s="14">
        <v>11</v>
      </c>
      <c r="L4775" s="14">
        <v>5</v>
      </c>
      <c r="M4775" s="14">
        <v>10000</v>
      </c>
      <c r="N4775" s="14">
        <v>10000</v>
      </c>
      <c r="O4775" s="14">
        <v>30</v>
      </c>
      <c r="P4775" s="14" t="b">
        <v>1</v>
      </c>
      <c r="Q4775" s="14">
        <v>0</v>
      </c>
      <c r="R4775" s="14" t="b">
        <v>0</v>
      </c>
      <c r="S4775" s="14">
        <v>101.000000000008</v>
      </c>
      <c r="T4775" s="14" t="s">
        <v>59</v>
      </c>
      <c r="U4775" s="25">
        <v>4870</v>
      </c>
      <c r="V4775" s="14">
        <v>21616</v>
      </c>
      <c r="W4775" s="25">
        <v>1.07</v>
      </c>
    </row>
    <row r="4776" spans="1:23" s="12" customFormat="1" x14ac:dyDescent="0.3">
      <c r="A4776" s="23">
        <v>4774</v>
      </c>
      <c r="C4776" s="24" t="s">
        <v>162</v>
      </c>
      <c r="E4776" s="14">
        <v>96884997118.307007</v>
      </c>
      <c r="F4776" s="14">
        <v>5</v>
      </c>
      <c r="G4776" s="22">
        <f t="shared" si="556"/>
        <v>6.1492782745615496E+36</v>
      </c>
      <c r="H4776" s="25">
        <f t="shared" si="554"/>
        <v>149701392.05390304</v>
      </c>
      <c r="I4776" s="25">
        <f t="shared" si="555"/>
        <v>4.742341789654175E+22</v>
      </c>
      <c r="J4776" s="14">
        <v>1</v>
      </c>
      <c r="K4776" s="14">
        <v>11</v>
      </c>
      <c r="L4776" s="14">
        <v>5</v>
      </c>
      <c r="M4776" s="14">
        <v>10000</v>
      </c>
      <c r="N4776" s="14">
        <v>10000</v>
      </c>
      <c r="O4776" s="14">
        <v>30</v>
      </c>
      <c r="P4776" s="14" t="b">
        <v>1</v>
      </c>
      <c r="Q4776" s="14">
        <v>0</v>
      </c>
      <c r="R4776" s="14" t="b">
        <v>0</v>
      </c>
      <c r="S4776" s="14">
        <v>101.000000000008</v>
      </c>
      <c r="T4776" s="14" t="s">
        <v>59</v>
      </c>
      <c r="U4776" s="25">
        <v>4871</v>
      </c>
      <c r="V4776" s="14">
        <v>21623</v>
      </c>
      <c r="W4776" s="25">
        <v>1.07</v>
      </c>
    </row>
    <row r="4777" spans="1:23" s="12" customFormat="1" x14ac:dyDescent="0.3">
      <c r="A4777" s="23">
        <v>4775</v>
      </c>
      <c r="C4777" s="24" t="s">
        <v>162</v>
      </c>
      <c r="E4777" s="14">
        <v>96884997118.307007</v>
      </c>
      <c r="F4777" s="14">
        <v>5</v>
      </c>
      <c r="G4777" s="22">
        <f t="shared" si="556"/>
        <v>6.1621711900595193E+36</v>
      </c>
      <c r="H4777" s="25">
        <f t="shared" si="554"/>
        <v>149768391.35373875</v>
      </c>
      <c r="I4777" s="25">
        <f t="shared" si="555"/>
        <v>4.7483866741959979E+22</v>
      </c>
      <c r="J4777" s="14">
        <v>1</v>
      </c>
      <c r="K4777" s="14">
        <v>11</v>
      </c>
      <c r="L4777" s="14">
        <v>5</v>
      </c>
      <c r="M4777" s="14">
        <v>10000</v>
      </c>
      <c r="N4777" s="14">
        <v>10000</v>
      </c>
      <c r="O4777" s="14">
        <v>30</v>
      </c>
      <c r="P4777" s="14" t="b">
        <v>1</v>
      </c>
      <c r="Q4777" s="14">
        <v>0</v>
      </c>
      <c r="R4777" s="14" t="b">
        <v>0</v>
      </c>
      <c r="S4777" s="14">
        <v>101.000000000008</v>
      </c>
      <c r="T4777" s="14" t="s">
        <v>59</v>
      </c>
      <c r="U4777" s="25">
        <v>4872</v>
      </c>
      <c r="V4777" s="14">
        <v>21630</v>
      </c>
      <c r="W4777" s="25">
        <v>1.07</v>
      </c>
    </row>
    <row r="4778" spans="1:23" s="12" customFormat="1" x14ac:dyDescent="0.3">
      <c r="A4778" s="23">
        <v>4776</v>
      </c>
      <c r="C4778" s="24" t="s">
        <v>162</v>
      </c>
      <c r="E4778" s="14">
        <v>96884997118.307007</v>
      </c>
      <c r="F4778" s="14">
        <v>5</v>
      </c>
      <c r="G4778" s="22">
        <f t="shared" si="556"/>
        <v>6.1750884292556603E+36</v>
      </c>
      <c r="H4778" s="25">
        <f t="shared" si="554"/>
        <v>149835406.62725121</v>
      </c>
      <c r="I4778" s="25">
        <f t="shared" si="555"/>
        <v>4.7544379956919817E+22</v>
      </c>
      <c r="J4778" s="14">
        <v>1</v>
      </c>
      <c r="K4778" s="14">
        <v>11</v>
      </c>
      <c r="L4778" s="14">
        <v>5</v>
      </c>
      <c r="M4778" s="14">
        <v>10000</v>
      </c>
      <c r="N4778" s="14">
        <v>10000</v>
      </c>
      <c r="O4778" s="14">
        <v>30</v>
      </c>
      <c r="P4778" s="14" t="b">
        <v>1</v>
      </c>
      <c r="Q4778" s="14">
        <v>0</v>
      </c>
      <c r="R4778" s="14" t="b">
        <v>0</v>
      </c>
      <c r="S4778" s="14">
        <v>101.000000000008</v>
      </c>
      <c r="T4778" s="14" t="s">
        <v>59</v>
      </c>
      <c r="U4778" s="25">
        <v>4873</v>
      </c>
      <c r="V4778" s="14">
        <v>21637</v>
      </c>
      <c r="W4778" s="25">
        <v>1.07</v>
      </c>
    </row>
    <row r="4779" spans="1:23" s="12" customFormat="1" x14ac:dyDescent="0.3">
      <c r="A4779" s="23">
        <v>4777</v>
      </c>
      <c r="C4779" s="24" t="s">
        <v>162</v>
      </c>
      <c r="E4779" s="14">
        <v>96884997118.307007</v>
      </c>
      <c r="F4779" s="14">
        <v>5</v>
      </c>
      <c r="G4779" s="22">
        <f t="shared" si="556"/>
        <v>6.1880300329315984E+36</v>
      </c>
      <c r="H4779" s="25">
        <f t="shared" si="554"/>
        <v>149902437.87490937</v>
      </c>
      <c r="I4779" s="25">
        <f t="shared" si="555"/>
        <v>4.7604957596466832E+22</v>
      </c>
      <c r="J4779" s="14">
        <v>1</v>
      </c>
      <c r="K4779" s="14">
        <v>11</v>
      </c>
      <c r="L4779" s="14">
        <v>5</v>
      </c>
      <c r="M4779" s="14">
        <v>10000</v>
      </c>
      <c r="N4779" s="14">
        <v>10000</v>
      </c>
      <c r="O4779" s="14">
        <v>30</v>
      </c>
      <c r="P4779" s="14" t="b">
        <v>1</v>
      </c>
      <c r="Q4779" s="14">
        <v>0</v>
      </c>
      <c r="R4779" s="14" t="b">
        <v>0</v>
      </c>
      <c r="S4779" s="14">
        <v>101.000000000008</v>
      </c>
      <c r="T4779" s="14" t="s">
        <v>59</v>
      </c>
      <c r="U4779" s="25">
        <v>4874</v>
      </c>
      <c r="V4779" s="14">
        <v>21644</v>
      </c>
      <c r="W4779" s="25">
        <v>1.07</v>
      </c>
    </row>
    <row r="4780" spans="1:23" s="12" customFormat="1" x14ac:dyDescent="0.3">
      <c r="A4780" s="23">
        <v>4778</v>
      </c>
      <c r="C4780" s="24" t="s">
        <v>162</v>
      </c>
      <c r="E4780" s="14">
        <v>96884997118.307007</v>
      </c>
      <c r="F4780" s="14">
        <v>5</v>
      </c>
      <c r="G4780" s="22">
        <f t="shared" si="556"/>
        <v>6.2009960419287771E+36</v>
      </c>
      <c r="H4780" s="25">
        <f t="shared" si="554"/>
        <v>149969485.0971804</v>
      </c>
      <c r="I4780" s="25">
        <f t="shared" si="555"/>
        <v>4.7665599715681078E+22</v>
      </c>
      <c r="J4780" s="14">
        <v>1</v>
      </c>
      <c r="K4780" s="14">
        <v>11</v>
      </c>
      <c r="L4780" s="14">
        <v>5</v>
      </c>
      <c r="M4780" s="14">
        <v>10000</v>
      </c>
      <c r="N4780" s="14">
        <v>10000</v>
      </c>
      <c r="O4780" s="14">
        <v>30</v>
      </c>
      <c r="P4780" s="14" t="b">
        <v>1</v>
      </c>
      <c r="Q4780" s="14">
        <v>0</v>
      </c>
      <c r="R4780" s="14" t="b">
        <v>0</v>
      </c>
      <c r="S4780" s="14">
        <v>101.000000000008</v>
      </c>
      <c r="T4780" s="14" t="s">
        <v>59</v>
      </c>
      <c r="U4780" s="25">
        <v>4875</v>
      </c>
      <c r="V4780" s="14">
        <v>21651</v>
      </c>
      <c r="W4780" s="25">
        <v>1.07</v>
      </c>
    </row>
    <row r="4781" spans="1:23" s="12" customFormat="1" x14ac:dyDescent="0.3">
      <c r="A4781" s="23">
        <v>4779</v>
      </c>
      <c r="C4781" s="24" t="s">
        <v>162</v>
      </c>
      <c r="E4781" s="14">
        <v>96884997118.307007</v>
      </c>
      <c r="F4781" s="14">
        <v>5</v>
      </c>
      <c r="G4781" s="22">
        <f t="shared" si="556"/>
        <v>6.2139864971485296E+36</v>
      </c>
      <c r="H4781" s="25">
        <f t="shared" si="554"/>
        <v>150036548.29453301</v>
      </c>
      <c r="I4781" s="25">
        <f t="shared" si="555"/>
        <v>4.7726306369679777E+22</v>
      </c>
      <c r="J4781" s="14">
        <v>1</v>
      </c>
      <c r="K4781" s="14">
        <v>11</v>
      </c>
      <c r="L4781" s="14">
        <v>5</v>
      </c>
      <c r="M4781" s="14">
        <v>10000</v>
      </c>
      <c r="N4781" s="14">
        <v>10000</v>
      </c>
      <c r="O4781" s="14">
        <v>30</v>
      </c>
      <c r="P4781" s="14" t="b">
        <v>1</v>
      </c>
      <c r="Q4781" s="14">
        <v>0</v>
      </c>
      <c r="R4781" s="14" t="b">
        <v>0</v>
      </c>
      <c r="S4781" s="14">
        <v>101.000000000008</v>
      </c>
      <c r="T4781" s="14" t="s">
        <v>59</v>
      </c>
      <c r="U4781" s="25">
        <v>4876</v>
      </c>
      <c r="V4781" s="14">
        <v>21658</v>
      </c>
      <c r="W4781" s="25">
        <v>1.07</v>
      </c>
    </row>
    <row r="4782" spans="1:23" s="12" customFormat="1" x14ac:dyDescent="0.3">
      <c r="A4782" s="23">
        <v>4780</v>
      </c>
      <c r="C4782" s="24" t="s">
        <v>162</v>
      </c>
      <c r="E4782" s="14">
        <v>96884997118.307007</v>
      </c>
      <c r="F4782" s="14">
        <v>5</v>
      </c>
      <c r="G4782" s="22">
        <f t="shared" si="556"/>
        <v>6.2270014395521553E+36</v>
      </c>
      <c r="H4782" s="25">
        <f t="shared" si="554"/>
        <v>150103627.4674347</v>
      </c>
      <c r="I4782" s="25">
        <f t="shared" si="555"/>
        <v>4.7787077613614E+22</v>
      </c>
      <c r="J4782" s="14">
        <v>1</v>
      </c>
      <c r="K4782" s="14">
        <v>11</v>
      </c>
      <c r="L4782" s="14">
        <v>5</v>
      </c>
      <c r="M4782" s="14">
        <v>10000</v>
      </c>
      <c r="N4782" s="14">
        <v>10000</v>
      </c>
      <c r="O4782" s="14">
        <v>30</v>
      </c>
      <c r="P4782" s="14" t="b">
        <v>1</v>
      </c>
      <c r="Q4782" s="14">
        <v>0</v>
      </c>
      <c r="R4782" s="14" t="b">
        <v>0</v>
      </c>
      <c r="S4782" s="14">
        <v>101.000000000008</v>
      </c>
      <c r="T4782" s="14" t="s">
        <v>59</v>
      </c>
      <c r="U4782" s="25">
        <v>4877</v>
      </c>
      <c r="V4782" s="14">
        <v>21665</v>
      </c>
      <c r="W4782" s="25">
        <v>1.07</v>
      </c>
    </row>
    <row r="4783" spans="1:23" s="12" customFormat="1" x14ac:dyDescent="0.3">
      <c r="A4783" s="23">
        <v>4781</v>
      </c>
      <c r="C4783" s="24" t="s">
        <v>162</v>
      </c>
      <c r="E4783" s="14">
        <v>96884997118.307007</v>
      </c>
      <c r="F4783" s="14">
        <v>5</v>
      </c>
      <c r="G4783" s="22">
        <f t="shared" si="556"/>
        <v>6.2400409101609946E+36</v>
      </c>
      <c r="H4783" s="25">
        <f t="shared" si="554"/>
        <v>150170722.61635393</v>
      </c>
      <c r="I4783" s="25">
        <f t="shared" si="555"/>
        <v>4.7847913502672039E+22</v>
      </c>
      <c r="J4783" s="14">
        <v>1</v>
      </c>
      <c r="K4783" s="14">
        <v>11</v>
      </c>
      <c r="L4783" s="14">
        <v>5</v>
      </c>
      <c r="M4783" s="14">
        <v>10000</v>
      </c>
      <c r="N4783" s="14">
        <v>10000</v>
      </c>
      <c r="O4783" s="14">
        <v>30</v>
      </c>
      <c r="P4783" s="14" t="b">
        <v>1</v>
      </c>
      <c r="Q4783" s="14">
        <v>0</v>
      </c>
      <c r="R4783" s="14" t="b">
        <v>0</v>
      </c>
      <c r="S4783" s="14">
        <v>101.000000000008</v>
      </c>
      <c r="T4783" s="14" t="s">
        <v>59</v>
      </c>
      <c r="U4783" s="25">
        <v>4878</v>
      </c>
      <c r="V4783" s="14">
        <v>21672</v>
      </c>
      <c r="W4783" s="25">
        <v>1.07</v>
      </c>
    </row>
    <row r="4784" spans="1:23" s="12" customFormat="1" x14ac:dyDescent="0.3">
      <c r="A4784" s="23">
        <v>4782</v>
      </c>
      <c r="C4784" s="24" t="s">
        <v>162</v>
      </c>
      <c r="E4784" s="14">
        <v>96884997118.307007</v>
      </c>
      <c r="F4784" s="14">
        <v>5</v>
      </c>
      <c r="G4784" s="22">
        <f t="shared" si="556"/>
        <v>6.2531049500565074E+36</v>
      </c>
      <c r="H4784" s="25">
        <f t="shared" si="554"/>
        <v>150237833.741759</v>
      </c>
      <c r="I4784" s="25">
        <f t="shared" si="555"/>
        <v>4.7908814092076688E+22</v>
      </c>
      <c r="J4784" s="14">
        <v>1</v>
      </c>
      <c r="K4784" s="14">
        <v>11</v>
      </c>
      <c r="L4784" s="14">
        <v>5</v>
      </c>
      <c r="M4784" s="14">
        <v>10000</v>
      </c>
      <c r="N4784" s="14">
        <v>10000</v>
      </c>
      <c r="O4784" s="14">
        <v>30</v>
      </c>
      <c r="P4784" s="14" t="b">
        <v>1</v>
      </c>
      <c r="Q4784" s="14">
        <v>0</v>
      </c>
      <c r="R4784" s="14" t="b">
        <v>0</v>
      </c>
      <c r="S4784" s="14">
        <v>101.000000000008</v>
      </c>
      <c r="T4784" s="14" t="s">
        <v>59</v>
      </c>
      <c r="U4784" s="25">
        <v>4879</v>
      </c>
      <c r="V4784" s="14">
        <v>21679</v>
      </c>
      <c r="W4784" s="25">
        <v>1.07</v>
      </c>
    </row>
    <row r="4785" spans="1:23" s="12" customFormat="1" x14ac:dyDescent="0.3">
      <c r="A4785" s="23">
        <v>4783</v>
      </c>
      <c r="C4785" s="24" t="s">
        <v>162</v>
      </c>
      <c r="E4785" s="14">
        <v>96884997118.307007</v>
      </c>
      <c r="F4785" s="14">
        <v>5</v>
      </c>
      <c r="G4785" s="22">
        <f t="shared" si="556"/>
        <v>6.2661936003803449E+36</v>
      </c>
      <c r="H4785" s="25">
        <f t="shared" si="554"/>
        <v>150304960.84411708</v>
      </c>
      <c r="I4785" s="25">
        <f t="shared" si="555"/>
        <v>4.7969779437086978E+22</v>
      </c>
      <c r="J4785" s="14">
        <v>1</v>
      </c>
      <c r="K4785" s="14">
        <v>11</v>
      </c>
      <c r="L4785" s="14">
        <v>5</v>
      </c>
      <c r="M4785" s="14">
        <v>10000</v>
      </c>
      <c r="N4785" s="14">
        <v>10000</v>
      </c>
      <c r="O4785" s="14">
        <v>30</v>
      </c>
      <c r="P4785" s="14" t="b">
        <v>1</v>
      </c>
      <c r="Q4785" s="14">
        <v>0</v>
      </c>
      <c r="R4785" s="14" t="b">
        <v>0</v>
      </c>
      <c r="S4785" s="14">
        <v>101.000000000008</v>
      </c>
      <c r="T4785" s="14" t="s">
        <v>59</v>
      </c>
      <c r="U4785" s="25">
        <v>4880</v>
      </c>
      <c r="V4785" s="14">
        <v>21686</v>
      </c>
      <c r="W4785" s="25">
        <v>1.07</v>
      </c>
    </row>
    <row r="4786" spans="1:23" s="12" customFormat="1" x14ac:dyDescent="0.3">
      <c r="A4786" s="23">
        <v>4784</v>
      </c>
      <c r="C4786" s="24" t="s">
        <v>162</v>
      </c>
      <c r="E4786" s="14">
        <v>96884997118.307007</v>
      </c>
      <c r="F4786" s="14">
        <v>5</v>
      </c>
      <c r="G4786" s="22">
        <f t="shared" si="556"/>
        <v>6.2793069023344249E+36</v>
      </c>
      <c r="H4786" s="25">
        <f t="shared" si="554"/>
        <v>150372103.92389512</v>
      </c>
      <c r="I4786" s="25">
        <f t="shared" si="555"/>
        <v>4.803080959299684E+22</v>
      </c>
      <c r="J4786" s="14">
        <v>1</v>
      </c>
      <c r="K4786" s="14">
        <v>11</v>
      </c>
      <c r="L4786" s="14">
        <v>5</v>
      </c>
      <c r="M4786" s="14">
        <v>10000</v>
      </c>
      <c r="N4786" s="14">
        <v>10000</v>
      </c>
      <c r="O4786" s="14">
        <v>30</v>
      </c>
      <c r="P4786" s="14" t="b">
        <v>1</v>
      </c>
      <c r="Q4786" s="14">
        <v>0</v>
      </c>
      <c r="R4786" s="14" t="b">
        <v>0</v>
      </c>
      <c r="S4786" s="14">
        <v>101.000000000008</v>
      </c>
      <c r="T4786" s="14" t="s">
        <v>59</v>
      </c>
      <c r="U4786" s="25">
        <v>4881</v>
      </c>
      <c r="V4786" s="14">
        <v>21693</v>
      </c>
      <c r="W4786" s="25">
        <v>1.07</v>
      </c>
    </row>
    <row r="4787" spans="1:23" s="12" customFormat="1" x14ac:dyDescent="0.3">
      <c r="A4787" s="23">
        <v>4785</v>
      </c>
      <c r="C4787" s="24" t="s">
        <v>162</v>
      </c>
      <c r="E4787" s="14">
        <v>96884997118.307007</v>
      </c>
      <c r="F4787" s="14">
        <v>5</v>
      </c>
      <c r="G4787" s="22">
        <f t="shared" si="556"/>
        <v>6.2924448971810126E+36</v>
      </c>
      <c r="H4787" s="25">
        <f t="shared" si="554"/>
        <v>150439262.98156211</v>
      </c>
      <c r="I4787" s="25">
        <f t="shared" si="555"/>
        <v>4.8091904615136113E+22</v>
      </c>
      <c r="J4787" s="14">
        <v>1</v>
      </c>
      <c r="K4787" s="14">
        <v>11</v>
      </c>
      <c r="L4787" s="14">
        <v>5</v>
      </c>
      <c r="M4787" s="14">
        <v>10000</v>
      </c>
      <c r="N4787" s="14">
        <v>10000</v>
      </c>
      <c r="O4787" s="14">
        <v>30</v>
      </c>
      <c r="P4787" s="14" t="b">
        <v>1</v>
      </c>
      <c r="Q4787" s="14">
        <v>0</v>
      </c>
      <c r="R4787" s="14" t="b">
        <v>0</v>
      </c>
      <c r="S4787" s="14">
        <v>101.000000000008</v>
      </c>
      <c r="T4787" s="14" t="s">
        <v>59</v>
      </c>
      <c r="U4787" s="25">
        <v>4882</v>
      </c>
      <c r="V4787" s="14">
        <v>21700</v>
      </c>
      <c r="W4787" s="25">
        <v>1.07</v>
      </c>
    </row>
    <row r="4788" spans="1:23" s="12" customFormat="1" x14ac:dyDescent="0.3">
      <c r="A4788" s="23">
        <v>4786</v>
      </c>
      <c r="C4788" s="24" t="s">
        <v>162</v>
      </c>
      <c r="E4788" s="14">
        <v>96884997118.307007</v>
      </c>
      <c r="F4788" s="14">
        <v>5</v>
      </c>
      <c r="G4788" s="22">
        <f t="shared" si="556"/>
        <v>6.3056076262427887E+36</v>
      </c>
      <c r="H4788" s="25">
        <f t="shared" si="554"/>
        <v>150506438.01758537</v>
      </c>
      <c r="I4788" s="25">
        <f t="shared" si="555"/>
        <v>4.8153064558871599E+22</v>
      </c>
      <c r="J4788" s="14">
        <v>1</v>
      </c>
      <c r="K4788" s="14">
        <v>11</v>
      </c>
      <c r="L4788" s="14">
        <v>5</v>
      </c>
      <c r="M4788" s="14">
        <v>10000</v>
      </c>
      <c r="N4788" s="14">
        <v>10000</v>
      </c>
      <c r="O4788" s="14">
        <v>30</v>
      </c>
      <c r="P4788" s="14" t="b">
        <v>1</v>
      </c>
      <c r="Q4788" s="14">
        <v>0</v>
      </c>
      <c r="R4788" s="14" t="b">
        <v>0</v>
      </c>
      <c r="S4788" s="14">
        <v>101.000000000008</v>
      </c>
      <c r="T4788" s="14" t="s">
        <v>59</v>
      </c>
      <c r="U4788" s="25">
        <v>4883</v>
      </c>
      <c r="V4788" s="14">
        <v>21707</v>
      </c>
      <c r="W4788" s="25">
        <v>1.07</v>
      </c>
    </row>
    <row r="4789" spans="1:23" s="12" customFormat="1" x14ac:dyDescent="0.3">
      <c r="A4789" s="23">
        <v>4787</v>
      </c>
      <c r="C4789" s="24" t="s">
        <v>162</v>
      </c>
      <c r="E4789" s="14">
        <v>96884997118.307007</v>
      </c>
      <c r="F4789" s="14">
        <v>5</v>
      </c>
      <c r="G4789" s="22">
        <f t="shared" si="556"/>
        <v>6.3187951309029332E+36</v>
      </c>
      <c r="H4789" s="25">
        <f t="shared" si="554"/>
        <v>150573629.03243142</v>
      </c>
      <c r="I4789" s="25">
        <f t="shared" si="555"/>
        <v>4.8214289479602604E+22</v>
      </c>
      <c r="J4789" s="14">
        <v>1</v>
      </c>
      <c r="K4789" s="14">
        <v>11</v>
      </c>
      <c r="L4789" s="14">
        <v>5</v>
      </c>
      <c r="M4789" s="14">
        <v>10000</v>
      </c>
      <c r="N4789" s="14">
        <v>10000</v>
      </c>
      <c r="O4789" s="14">
        <v>30</v>
      </c>
      <c r="P4789" s="14" t="b">
        <v>1</v>
      </c>
      <c r="Q4789" s="14">
        <v>0</v>
      </c>
      <c r="R4789" s="14" t="b">
        <v>0</v>
      </c>
      <c r="S4789" s="14">
        <v>101.000000000008</v>
      </c>
      <c r="T4789" s="14" t="s">
        <v>59</v>
      </c>
      <c r="U4789" s="25">
        <v>4884</v>
      </c>
      <c r="V4789" s="14">
        <v>21714</v>
      </c>
      <c r="W4789" s="25">
        <v>1.07</v>
      </c>
    </row>
    <row r="4790" spans="1:23" s="12" customFormat="1" x14ac:dyDescent="0.3">
      <c r="A4790" s="23">
        <v>4788</v>
      </c>
      <c r="C4790" s="24" t="s">
        <v>162</v>
      </c>
      <c r="E4790" s="14">
        <v>96884997118.307007</v>
      </c>
      <c r="F4790" s="14">
        <v>5</v>
      </c>
      <c r="G4790" s="22">
        <f t="shared" si="556"/>
        <v>6.3320074526051941E+36</v>
      </c>
      <c r="H4790" s="25">
        <f t="shared" si="554"/>
        <v>150640836.02656943</v>
      </c>
      <c r="I4790" s="25">
        <f t="shared" si="555"/>
        <v>4.8275579432768515E+22</v>
      </c>
      <c r="J4790" s="14">
        <v>1</v>
      </c>
      <c r="K4790" s="14">
        <v>11</v>
      </c>
      <c r="L4790" s="14">
        <v>5</v>
      </c>
      <c r="M4790" s="14">
        <v>10000</v>
      </c>
      <c r="N4790" s="14">
        <v>10000</v>
      </c>
      <c r="O4790" s="14">
        <v>30</v>
      </c>
      <c r="P4790" s="14" t="b">
        <v>1</v>
      </c>
      <c r="Q4790" s="14">
        <v>0</v>
      </c>
      <c r="R4790" s="14" t="b">
        <v>0</v>
      </c>
      <c r="S4790" s="14">
        <v>101.000000000008</v>
      </c>
      <c r="T4790" s="14" t="s">
        <v>59</v>
      </c>
      <c r="U4790" s="25">
        <v>4885</v>
      </c>
      <c r="V4790" s="14">
        <v>21721</v>
      </c>
      <c r="W4790" s="25">
        <v>1.07</v>
      </c>
    </row>
    <row r="4791" spans="1:23" s="12" customFormat="1" x14ac:dyDescent="0.3">
      <c r="A4791" s="23">
        <v>4789</v>
      </c>
      <c r="C4791" s="24" t="s">
        <v>162</v>
      </c>
      <c r="E4791" s="14">
        <v>96884997118.307007</v>
      </c>
      <c r="F4791" s="14">
        <v>5</v>
      </c>
      <c r="G4791" s="22">
        <f t="shared" si="556"/>
        <v>6.3452446328539675E+36</v>
      </c>
      <c r="H4791" s="25">
        <f t="shared" si="554"/>
        <v>150708059.00046405</v>
      </c>
      <c r="I4791" s="25">
        <f t="shared" si="555"/>
        <v>4.833693447383991E+22</v>
      </c>
      <c r="J4791" s="14">
        <v>1</v>
      </c>
      <c r="K4791" s="14">
        <v>11</v>
      </c>
      <c r="L4791" s="14">
        <v>5</v>
      </c>
      <c r="M4791" s="14">
        <v>10000</v>
      </c>
      <c r="N4791" s="14">
        <v>10000</v>
      </c>
      <c r="O4791" s="14">
        <v>30</v>
      </c>
      <c r="P4791" s="14" t="b">
        <v>1</v>
      </c>
      <c r="Q4791" s="14">
        <v>0</v>
      </c>
      <c r="R4791" s="14" t="b">
        <v>0</v>
      </c>
      <c r="S4791" s="14">
        <v>101.000000000008</v>
      </c>
      <c r="T4791" s="14" t="s">
        <v>59</v>
      </c>
      <c r="U4791" s="25">
        <v>4886</v>
      </c>
      <c r="V4791" s="14">
        <v>21728</v>
      </c>
      <c r="W4791" s="25">
        <v>1.07</v>
      </c>
    </row>
    <row r="4792" spans="1:23" s="12" customFormat="1" x14ac:dyDescent="0.3">
      <c r="A4792" s="23">
        <v>4790</v>
      </c>
      <c r="C4792" s="24" t="s">
        <v>162</v>
      </c>
      <c r="E4792" s="14">
        <v>96884997118.307007</v>
      </c>
      <c r="F4792" s="14">
        <v>5</v>
      </c>
      <c r="G4792" s="22">
        <f t="shared" si="556"/>
        <v>6.3585067132143746E+36</v>
      </c>
      <c r="H4792" s="25">
        <f t="shared" si="554"/>
        <v>150775297.95458516</v>
      </c>
      <c r="I4792" s="25">
        <f t="shared" si="555"/>
        <v>4.8398354658326405E+22</v>
      </c>
      <c r="J4792" s="14">
        <v>1</v>
      </c>
      <c r="K4792" s="14">
        <v>11</v>
      </c>
      <c r="L4792" s="14">
        <v>5</v>
      </c>
      <c r="M4792" s="14">
        <v>10000</v>
      </c>
      <c r="N4792" s="14">
        <v>10000</v>
      </c>
      <c r="O4792" s="14">
        <v>30</v>
      </c>
      <c r="P4792" s="14" t="b">
        <v>1</v>
      </c>
      <c r="Q4792" s="14">
        <v>0</v>
      </c>
      <c r="R4792" s="14" t="b">
        <v>0</v>
      </c>
      <c r="S4792" s="14">
        <v>101.000000000008</v>
      </c>
      <c r="T4792" s="14" t="s">
        <v>59</v>
      </c>
      <c r="U4792" s="25">
        <v>4887</v>
      </c>
      <c r="V4792" s="14">
        <v>21735</v>
      </c>
      <c r="W4792" s="25">
        <v>1.07</v>
      </c>
    </row>
    <row r="4793" spans="1:23" s="12" customFormat="1" x14ac:dyDescent="0.3">
      <c r="A4793" s="23">
        <v>4791</v>
      </c>
      <c r="C4793" s="24" t="s">
        <v>162</v>
      </c>
      <c r="E4793" s="14">
        <v>96884997118.307007</v>
      </c>
      <c r="F4793" s="14">
        <v>5</v>
      </c>
      <c r="G4793" s="22">
        <f t="shared" si="556"/>
        <v>6.3717937353123345E+36</v>
      </c>
      <c r="H4793" s="25">
        <f t="shared" si="554"/>
        <v>150842552.88939768</v>
      </c>
      <c r="I4793" s="25">
        <f t="shared" si="555"/>
        <v>4.8459840041771566E+22</v>
      </c>
      <c r="J4793" s="14">
        <v>1</v>
      </c>
      <c r="K4793" s="14">
        <v>11</v>
      </c>
      <c r="L4793" s="14">
        <v>5</v>
      </c>
      <c r="M4793" s="14">
        <v>10000</v>
      </c>
      <c r="N4793" s="14">
        <v>10000</v>
      </c>
      <c r="O4793" s="14">
        <v>30</v>
      </c>
      <c r="P4793" s="14" t="b">
        <v>1</v>
      </c>
      <c r="Q4793" s="14">
        <v>0</v>
      </c>
      <c r="R4793" s="14" t="b">
        <v>0</v>
      </c>
      <c r="S4793" s="14">
        <v>101.000000000008</v>
      </c>
      <c r="T4793" s="14" t="s">
        <v>59</v>
      </c>
      <c r="U4793" s="25">
        <v>4888</v>
      </c>
      <c r="V4793" s="14">
        <v>21742</v>
      </c>
      <c r="W4793" s="25">
        <v>1.07</v>
      </c>
    </row>
    <row r="4794" spans="1:23" s="12" customFormat="1" x14ac:dyDescent="0.3">
      <c r="A4794" s="23">
        <v>4792</v>
      </c>
      <c r="C4794" s="24" t="s">
        <v>162</v>
      </c>
      <c r="E4794" s="14">
        <v>96884997118.307007</v>
      </c>
      <c r="F4794" s="14">
        <v>5</v>
      </c>
      <c r="G4794" s="22">
        <f t="shared" si="556"/>
        <v>6.3851057408346425E+36</v>
      </c>
      <c r="H4794" s="25">
        <f t="shared" si="554"/>
        <v>150909823.80536962</v>
      </c>
      <c r="I4794" s="25">
        <f t="shared" si="555"/>
        <v>4.8521390679755659E+22</v>
      </c>
      <c r="J4794" s="14">
        <v>1</v>
      </c>
      <c r="K4794" s="14">
        <v>11</v>
      </c>
      <c r="L4794" s="14">
        <v>5</v>
      </c>
      <c r="M4794" s="14">
        <v>10000</v>
      </c>
      <c r="N4794" s="14">
        <v>10000</v>
      </c>
      <c r="O4794" s="14">
        <v>30</v>
      </c>
      <c r="P4794" s="14" t="b">
        <v>1</v>
      </c>
      <c r="Q4794" s="14">
        <v>0</v>
      </c>
      <c r="R4794" s="14" t="b">
        <v>0</v>
      </c>
      <c r="S4794" s="14">
        <v>101.000000000008</v>
      </c>
      <c r="T4794" s="14" t="s">
        <v>59</v>
      </c>
      <c r="U4794" s="25">
        <v>4889</v>
      </c>
      <c r="V4794" s="14">
        <v>21749</v>
      </c>
      <c r="W4794" s="25">
        <v>1.07</v>
      </c>
    </row>
    <row r="4795" spans="1:23" s="12" customFormat="1" x14ac:dyDescent="0.3">
      <c r="A4795" s="23">
        <v>4793</v>
      </c>
      <c r="C4795" s="24" t="s">
        <v>162</v>
      </c>
      <c r="E4795" s="14">
        <v>96884997118.307007</v>
      </c>
      <c r="F4795" s="14">
        <v>5</v>
      </c>
      <c r="G4795" s="22">
        <f t="shared" si="556"/>
        <v>6.3984427715290452E+36</v>
      </c>
      <c r="H4795" s="25">
        <f t="shared" ref="H4795:H4802" si="557">(A4795^2.14+50+50*A4795)*2</f>
        <v>150977110.70296875</v>
      </c>
      <c r="I4795" s="25">
        <f t="shared" ref="I4795:I4802" si="558">(A4795^6.082+A4795^4+1000*A4795+100)*2</f>
        <v>4.8583006627894978E+22</v>
      </c>
      <c r="J4795" s="14">
        <v>1</v>
      </c>
      <c r="K4795" s="14">
        <v>11</v>
      </c>
      <c r="L4795" s="14">
        <v>5</v>
      </c>
      <c r="M4795" s="14">
        <v>10000</v>
      </c>
      <c r="N4795" s="14">
        <v>10000</v>
      </c>
      <c r="O4795" s="14">
        <v>30</v>
      </c>
      <c r="P4795" s="14" t="b">
        <v>1</v>
      </c>
      <c r="Q4795" s="14">
        <v>0</v>
      </c>
      <c r="R4795" s="14" t="b">
        <v>0</v>
      </c>
      <c r="S4795" s="14">
        <v>101.000000000008</v>
      </c>
      <c r="T4795" s="14" t="s">
        <v>59</v>
      </c>
      <c r="U4795" s="25">
        <v>4890</v>
      </c>
      <c r="V4795" s="14">
        <v>21756</v>
      </c>
      <c r="W4795" s="25">
        <v>1.07</v>
      </c>
    </row>
    <row r="4796" spans="1:23" s="12" customFormat="1" x14ac:dyDescent="0.3">
      <c r="A4796" s="23">
        <v>4794</v>
      </c>
      <c r="C4796" s="24" t="s">
        <v>162</v>
      </c>
      <c r="E4796" s="14">
        <v>96884997118.307007</v>
      </c>
      <c r="F4796" s="14">
        <v>5</v>
      </c>
      <c r="G4796" s="22">
        <f t="shared" si="556"/>
        <v>6.411804869204319E+36</v>
      </c>
      <c r="H4796" s="25">
        <f t="shared" si="557"/>
        <v>151044413.58266062</v>
      </c>
      <c r="I4796" s="25">
        <f t="shared" si="558"/>
        <v>4.8644687941839767E+22</v>
      </c>
      <c r="J4796" s="14">
        <v>1</v>
      </c>
      <c r="K4796" s="14">
        <v>11</v>
      </c>
      <c r="L4796" s="14">
        <v>5</v>
      </c>
      <c r="M4796" s="14">
        <v>10000</v>
      </c>
      <c r="N4796" s="14">
        <v>10000</v>
      </c>
      <c r="O4796" s="14">
        <v>30</v>
      </c>
      <c r="P4796" s="14" t="b">
        <v>1</v>
      </c>
      <c r="Q4796" s="14">
        <v>0</v>
      </c>
      <c r="R4796" s="14" t="b">
        <v>0</v>
      </c>
      <c r="S4796" s="14">
        <v>101.000000000008</v>
      </c>
      <c r="T4796" s="14" t="s">
        <v>59</v>
      </c>
      <c r="U4796" s="25">
        <v>4891</v>
      </c>
      <c r="V4796" s="14">
        <v>21763</v>
      </c>
      <c r="W4796" s="25">
        <v>1.07</v>
      </c>
    </row>
    <row r="4797" spans="1:23" s="12" customFormat="1" x14ac:dyDescent="0.3">
      <c r="A4797" s="23">
        <v>4795</v>
      </c>
      <c r="C4797" s="24" t="s">
        <v>162</v>
      </c>
      <c r="E4797" s="14">
        <v>96884997118.307007</v>
      </c>
      <c r="F4797" s="14">
        <v>5</v>
      </c>
      <c r="G4797" s="22">
        <f t="shared" si="556"/>
        <v>6.4251920757303417E+36</v>
      </c>
      <c r="H4797" s="25">
        <f t="shared" si="557"/>
        <v>151111732.44491324</v>
      </c>
      <c r="I4797" s="25">
        <f t="shared" si="558"/>
        <v>4.8706434677278069E+22</v>
      </c>
      <c r="J4797" s="14">
        <v>1</v>
      </c>
      <c r="K4797" s="14">
        <v>11</v>
      </c>
      <c r="L4797" s="14">
        <v>5</v>
      </c>
      <c r="M4797" s="14">
        <v>10000</v>
      </c>
      <c r="N4797" s="14">
        <v>10000</v>
      </c>
      <c r="O4797" s="14">
        <v>30</v>
      </c>
      <c r="P4797" s="14" t="b">
        <v>1</v>
      </c>
      <c r="Q4797" s="14">
        <v>0</v>
      </c>
      <c r="R4797" s="14" t="b">
        <v>0</v>
      </c>
      <c r="S4797" s="14">
        <v>101.000000000008</v>
      </c>
      <c r="T4797" s="14" t="s">
        <v>59</v>
      </c>
      <c r="U4797" s="25">
        <v>4892</v>
      </c>
      <c r="V4797" s="14">
        <v>21770</v>
      </c>
      <c r="W4797" s="25">
        <v>1.07</v>
      </c>
    </row>
    <row r="4798" spans="1:23" s="12" customFormat="1" x14ac:dyDescent="0.3">
      <c r="A4798" s="23">
        <v>4796</v>
      </c>
      <c r="C4798" s="24" t="s">
        <v>162</v>
      </c>
      <c r="E4798" s="14">
        <v>96884997118.307007</v>
      </c>
      <c r="F4798" s="14">
        <v>5</v>
      </c>
      <c r="G4798" s="22">
        <f t="shared" si="556"/>
        <v>6.4386044330381764E+36</v>
      </c>
      <c r="H4798" s="25">
        <f t="shared" si="557"/>
        <v>151179067.29019174</v>
      </c>
      <c r="I4798" s="25">
        <f t="shared" si="558"/>
        <v>4.8768246889932579E+22</v>
      </c>
      <c r="J4798" s="14">
        <v>1</v>
      </c>
      <c r="K4798" s="14">
        <v>11</v>
      </c>
      <c r="L4798" s="14">
        <v>5</v>
      </c>
      <c r="M4798" s="14">
        <v>10000</v>
      </c>
      <c r="N4798" s="14">
        <v>10000</v>
      </c>
      <c r="O4798" s="14">
        <v>30</v>
      </c>
      <c r="P4798" s="14" t="b">
        <v>1</v>
      </c>
      <c r="Q4798" s="14">
        <v>0</v>
      </c>
      <c r="R4798" s="14" t="b">
        <v>0</v>
      </c>
      <c r="S4798" s="14">
        <v>101.000000000008</v>
      </c>
      <c r="T4798" s="14" t="s">
        <v>59</v>
      </c>
      <c r="U4798" s="25">
        <v>4893</v>
      </c>
      <c r="V4798" s="14">
        <v>21777</v>
      </c>
      <c r="W4798" s="25">
        <v>1.07</v>
      </c>
    </row>
    <row r="4799" spans="1:23" s="12" customFormat="1" x14ac:dyDescent="0.3">
      <c r="A4799" s="23">
        <v>4797</v>
      </c>
      <c r="C4799" s="24" t="s">
        <v>162</v>
      </c>
      <c r="E4799" s="14">
        <v>96884997118.307007</v>
      </c>
      <c r="F4799" s="14">
        <v>5</v>
      </c>
      <c r="G4799" s="22">
        <f t="shared" si="556"/>
        <v>6.4520419831201425E+36</v>
      </c>
      <c r="H4799" s="25">
        <f t="shared" si="557"/>
        <v>151246418.11896333</v>
      </c>
      <c r="I4799" s="25">
        <f t="shared" si="558"/>
        <v>4.883012463556209E+22</v>
      </c>
      <c r="J4799" s="14">
        <v>1</v>
      </c>
      <c r="K4799" s="14">
        <v>11</v>
      </c>
      <c r="L4799" s="14">
        <v>5</v>
      </c>
      <c r="M4799" s="14">
        <v>10000</v>
      </c>
      <c r="N4799" s="14">
        <v>10000</v>
      </c>
      <c r="O4799" s="14">
        <v>30</v>
      </c>
      <c r="P4799" s="14" t="b">
        <v>1</v>
      </c>
      <c r="Q4799" s="14">
        <v>0</v>
      </c>
      <c r="R4799" s="14" t="b">
        <v>0</v>
      </c>
      <c r="S4799" s="14">
        <v>101.000000000008</v>
      </c>
      <c r="T4799" s="14" t="s">
        <v>59</v>
      </c>
      <c r="U4799" s="25">
        <v>4894</v>
      </c>
      <c r="V4799" s="14">
        <v>21784</v>
      </c>
      <c r="W4799" s="25">
        <v>1.07</v>
      </c>
    </row>
    <row r="4800" spans="1:23" s="12" customFormat="1" x14ac:dyDescent="0.3">
      <c r="A4800" s="23">
        <v>4798</v>
      </c>
      <c r="C4800" s="24" t="s">
        <v>162</v>
      </c>
      <c r="E4800" s="14">
        <v>96884997118.307007</v>
      </c>
      <c r="F4800" s="14">
        <v>5</v>
      </c>
      <c r="G4800" s="22">
        <f t="shared" si="556"/>
        <v>6.4655047680298945E+36</v>
      </c>
      <c r="H4800" s="25">
        <f t="shared" si="557"/>
        <v>151313784.93169606</v>
      </c>
      <c r="I4800" s="25">
        <f t="shared" si="558"/>
        <v>4.889206796996217E+22</v>
      </c>
      <c r="J4800" s="14">
        <v>1</v>
      </c>
      <c r="K4800" s="14">
        <v>11</v>
      </c>
      <c r="L4800" s="14">
        <v>5</v>
      </c>
      <c r="M4800" s="14">
        <v>10000</v>
      </c>
      <c r="N4800" s="14">
        <v>10000</v>
      </c>
      <c r="O4800" s="14">
        <v>30</v>
      </c>
      <c r="P4800" s="14" t="b">
        <v>1</v>
      </c>
      <c r="Q4800" s="14">
        <v>0</v>
      </c>
      <c r="R4800" s="14" t="b">
        <v>0</v>
      </c>
      <c r="S4800" s="14">
        <v>101.000000000008</v>
      </c>
      <c r="T4800" s="14" t="s">
        <v>59</v>
      </c>
      <c r="U4800" s="25">
        <v>4895</v>
      </c>
      <c r="V4800" s="14">
        <v>21791</v>
      </c>
      <c r="W4800" s="25">
        <v>1.07</v>
      </c>
    </row>
    <row r="4801" spans="1:23" s="12" customFormat="1" x14ac:dyDescent="0.3">
      <c r="A4801" s="23">
        <v>4799</v>
      </c>
      <c r="C4801" s="24" t="s">
        <v>162</v>
      </c>
      <c r="E4801" s="14">
        <v>96884997118.307007</v>
      </c>
      <c r="F4801" s="14">
        <v>5</v>
      </c>
      <c r="G4801" s="22">
        <f t="shared" si="556"/>
        <v>6.4789928298824956E+36</v>
      </c>
      <c r="H4801" s="25">
        <f t="shared" si="557"/>
        <v>151381167.728854</v>
      </c>
      <c r="I4801" s="25">
        <f t="shared" si="558"/>
        <v>4.8954076948962403E+22</v>
      </c>
      <c r="J4801" s="14">
        <v>1</v>
      </c>
      <c r="K4801" s="14">
        <v>11</v>
      </c>
      <c r="L4801" s="14">
        <v>5</v>
      </c>
      <c r="M4801" s="14">
        <v>10000</v>
      </c>
      <c r="N4801" s="14">
        <v>10000</v>
      </c>
      <c r="O4801" s="14">
        <v>30</v>
      </c>
      <c r="P4801" s="14" t="b">
        <v>1</v>
      </c>
      <c r="Q4801" s="14">
        <v>0</v>
      </c>
      <c r="R4801" s="14" t="b">
        <v>0</v>
      </c>
      <c r="S4801" s="14">
        <v>101.000000000008</v>
      </c>
      <c r="T4801" s="14" t="s">
        <v>59</v>
      </c>
      <c r="U4801" s="25">
        <v>4896</v>
      </c>
      <c r="V4801" s="14">
        <v>21798</v>
      </c>
      <c r="W4801" s="25">
        <v>1.07</v>
      </c>
    </row>
    <row r="4802" spans="1:23" s="12" customFormat="1" x14ac:dyDescent="0.3">
      <c r="A4802" s="20">
        <v>4800</v>
      </c>
      <c r="C4802" s="24" t="s">
        <v>162</v>
      </c>
      <c r="E4802" s="14">
        <v>96884997118.307007</v>
      </c>
      <c r="F4802" s="14">
        <v>5</v>
      </c>
      <c r="G4802" s="22">
        <f t="shared" si="556"/>
        <v>6.4925062108545023E+36</v>
      </c>
      <c r="H4802" s="25">
        <f t="shared" si="557"/>
        <v>151448566.51090488</v>
      </c>
      <c r="I4802" s="25">
        <f t="shared" si="558"/>
        <v>4.9016151628429876E+22</v>
      </c>
      <c r="J4802" s="14">
        <v>1</v>
      </c>
      <c r="K4802" s="14">
        <v>11</v>
      </c>
      <c r="L4802" s="14">
        <v>5</v>
      </c>
      <c r="M4802" s="14">
        <v>10000</v>
      </c>
      <c r="N4802" s="14">
        <v>10000</v>
      </c>
      <c r="O4802" s="14">
        <v>30</v>
      </c>
      <c r="P4802" s="14" t="b">
        <v>1</v>
      </c>
      <c r="Q4802" s="14">
        <v>0</v>
      </c>
      <c r="R4802" s="14" t="b">
        <v>0</v>
      </c>
      <c r="S4802" s="14">
        <v>101.000000000008</v>
      </c>
      <c r="T4802" s="14" t="s">
        <v>59</v>
      </c>
      <c r="U4802" s="25">
        <v>4897</v>
      </c>
      <c r="V4802" s="14">
        <v>21805</v>
      </c>
      <c r="W4802" s="25">
        <v>1.07</v>
      </c>
    </row>
    <row r="4803" spans="1:23" s="5" customFormat="1" x14ac:dyDescent="0.3">
      <c r="A4803" s="20">
        <v>4801</v>
      </c>
      <c r="C4803" s="11" t="s">
        <v>165</v>
      </c>
      <c r="E4803" s="10">
        <v>96884997118.307007</v>
      </c>
      <c r="F4803" s="10">
        <v>5</v>
      </c>
      <c r="G4803" s="22">
        <f>A4803^10.03+A4803^4+100*A4803+100</f>
        <v>8.3899043738467525E+36</v>
      </c>
      <c r="H4803" s="22">
        <f t="shared" ref="H4803:H4866" si="559">(A4803^2.14+50+50*A4803)*2</f>
        <v>151515981.2783151</v>
      </c>
      <c r="I4803" s="22">
        <f t="shared" ref="I4803:I4866" si="560">(A4803^6.082+A4803^4+1000*A4803+100)*2</f>
        <v>4.907829206426677E+22</v>
      </c>
      <c r="J4803" s="10">
        <v>1</v>
      </c>
      <c r="K4803" s="10">
        <v>11</v>
      </c>
      <c r="L4803" s="10">
        <v>5</v>
      </c>
      <c r="M4803" s="10">
        <v>10000</v>
      </c>
      <c r="N4803" s="10">
        <v>10000</v>
      </c>
      <c r="O4803" s="10">
        <v>30</v>
      </c>
      <c r="P4803" s="10" t="b">
        <v>1</v>
      </c>
      <c r="Q4803" s="10">
        <v>0</v>
      </c>
      <c r="R4803" s="10" t="b">
        <v>0</v>
      </c>
      <c r="S4803" s="10">
        <v>101.000000000008</v>
      </c>
      <c r="T4803" s="10" t="s">
        <v>59</v>
      </c>
      <c r="U4803" s="22">
        <v>4898</v>
      </c>
      <c r="V4803" s="10">
        <v>21812</v>
      </c>
      <c r="W4803" s="22">
        <v>1.07</v>
      </c>
    </row>
    <row r="4804" spans="1:23" s="5" customFormat="1" x14ac:dyDescent="0.3">
      <c r="A4804" s="20">
        <v>4802</v>
      </c>
      <c r="C4804" s="11" t="s">
        <v>165</v>
      </c>
      <c r="E4804" s="10">
        <v>96884997118.307007</v>
      </c>
      <c r="F4804" s="10">
        <v>5</v>
      </c>
      <c r="G4804" s="22">
        <f t="shared" ref="G4804:G4867" si="561">A4804^10.03+A4804^4+100*A4804+100</f>
        <v>8.4074486193811124E+36</v>
      </c>
      <c r="H4804" s="22">
        <f t="shared" si="559"/>
        <v>151583412.03155038</v>
      </c>
      <c r="I4804" s="22">
        <f t="shared" si="560"/>
        <v>4.9140498312411031E+22</v>
      </c>
      <c r="J4804" s="10">
        <v>1</v>
      </c>
      <c r="K4804" s="10">
        <v>11</v>
      </c>
      <c r="L4804" s="10">
        <v>5</v>
      </c>
      <c r="M4804" s="10">
        <v>10000</v>
      </c>
      <c r="N4804" s="10">
        <v>10000</v>
      </c>
      <c r="O4804" s="10">
        <v>30</v>
      </c>
      <c r="P4804" s="10" t="b">
        <v>1</v>
      </c>
      <c r="Q4804" s="10">
        <v>0</v>
      </c>
      <c r="R4804" s="10" t="b">
        <v>0</v>
      </c>
      <c r="S4804" s="10">
        <v>101.000000000008</v>
      </c>
      <c r="T4804" s="10" t="s">
        <v>59</v>
      </c>
      <c r="U4804" s="22">
        <v>4899</v>
      </c>
      <c r="V4804" s="10">
        <v>21819</v>
      </c>
      <c r="W4804" s="22">
        <v>1.07</v>
      </c>
    </row>
    <row r="4805" spans="1:23" s="5" customFormat="1" x14ac:dyDescent="0.3">
      <c r="A4805" s="20">
        <v>4803</v>
      </c>
      <c r="C4805" s="11" t="s">
        <v>164</v>
      </c>
      <c r="E4805" s="10">
        <v>96884997118.307007</v>
      </c>
      <c r="F4805" s="10">
        <v>5</v>
      </c>
      <c r="G4805" s="22">
        <f t="shared" si="561"/>
        <v>8.4250258873192002E+36</v>
      </c>
      <c r="H4805" s="22">
        <f t="shared" si="559"/>
        <v>151650858.7710768</v>
      </c>
      <c r="I4805" s="22">
        <f t="shared" si="560"/>
        <v>4.9202770428837157E+22</v>
      </c>
      <c r="J4805" s="10">
        <v>1</v>
      </c>
      <c r="K4805" s="10">
        <v>11</v>
      </c>
      <c r="L4805" s="10">
        <v>5</v>
      </c>
      <c r="M4805" s="10">
        <v>10000</v>
      </c>
      <c r="N4805" s="10">
        <v>10000</v>
      </c>
      <c r="O4805" s="10">
        <v>30</v>
      </c>
      <c r="P4805" s="10" t="b">
        <v>1</v>
      </c>
      <c r="Q4805" s="10">
        <v>0</v>
      </c>
      <c r="R4805" s="10" t="b">
        <v>0</v>
      </c>
      <c r="S4805" s="10">
        <v>101.000000000008</v>
      </c>
      <c r="T4805" s="10" t="s">
        <v>59</v>
      </c>
      <c r="U4805" s="22">
        <v>4900</v>
      </c>
      <c r="V4805" s="10">
        <v>21826</v>
      </c>
      <c r="W4805" s="22">
        <v>1.07</v>
      </c>
    </row>
    <row r="4806" spans="1:23" s="5" customFormat="1" x14ac:dyDescent="0.3">
      <c r="A4806" s="20">
        <v>4804</v>
      </c>
      <c r="C4806" s="11" t="s">
        <v>164</v>
      </c>
      <c r="E4806" s="10">
        <v>96884997118.307007</v>
      </c>
      <c r="F4806" s="10">
        <v>5</v>
      </c>
      <c r="G4806" s="22">
        <f t="shared" si="561"/>
        <v>8.4426362329220421E+36</v>
      </c>
      <c r="H4806" s="22">
        <f t="shared" si="559"/>
        <v>151718321.49736023</v>
      </c>
      <c r="I4806" s="22">
        <f t="shared" si="560"/>
        <v>4.9265108469555405E+22</v>
      </c>
      <c r="J4806" s="10">
        <v>1</v>
      </c>
      <c r="K4806" s="10">
        <v>11</v>
      </c>
      <c r="L4806" s="10">
        <v>5</v>
      </c>
      <c r="M4806" s="10">
        <v>10000</v>
      </c>
      <c r="N4806" s="10">
        <v>10000</v>
      </c>
      <c r="O4806" s="10">
        <v>30</v>
      </c>
      <c r="P4806" s="10" t="b">
        <v>1</v>
      </c>
      <c r="Q4806" s="10">
        <v>0</v>
      </c>
      <c r="R4806" s="10" t="b">
        <v>0</v>
      </c>
      <c r="S4806" s="10">
        <v>101.000000000008</v>
      </c>
      <c r="T4806" s="10" t="s">
        <v>59</v>
      </c>
      <c r="U4806" s="22">
        <v>4901</v>
      </c>
      <c r="V4806" s="10">
        <v>21833</v>
      </c>
      <c r="W4806" s="22">
        <v>1.07</v>
      </c>
    </row>
    <row r="4807" spans="1:23" s="5" customFormat="1" x14ac:dyDescent="0.3">
      <c r="A4807" s="20">
        <v>4805</v>
      </c>
      <c r="C4807" s="11" t="s">
        <v>164</v>
      </c>
      <c r="E4807" s="10">
        <v>96884997118.307007</v>
      </c>
      <c r="F4807" s="10">
        <v>5</v>
      </c>
      <c r="G4807" s="22">
        <f t="shared" si="561"/>
        <v>8.4602797115319612E+36</v>
      </c>
      <c r="H4807" s="22">
        <f t="shared" si="559"/>
        <v>151785800.21086684</v>
      </c>
      <c r="I4807" s="22">
        <f t="shared" si="560"/>
        <v>4.932751249061155E+22</v>
      </c>
      <c r="J4807" s="10">
        <v>1</v>
      </c>
      <c r="K4807" s="10">
        <v>11</v>
      </c>
      <c r="L4807" s="10">
        <v>5</v>
      </c>
      <c r="M4807" s="10">
        <v>10000</v>
      </c>
      <c r="N4807" s="10">
        <v>10000</v>
      </c>
      <c r="O4807" s="10">
        <v>30</v>
      </c>
      <c r="P4807" s="10" t="b">
        <v>1</v>
      </c>
      <c r="Q4807" s="10">
        <v>0</v>
      </c>
      <c r="R4807" s="10" t="b">
        <v>0</v>
      </c>
      <c r="S4807" s="10">
        <v>101.000000000008</v>
      </c>
      <c r="T4807" s="10" t="s">
        <v>59</v>
      </c>
      <c r="U4807" s="22">
        <v>4902</v>
      </c>
      <c r="V4807" s="10">
        <v>21840</v>
      </c>
      <c r="W4807" s="22">
        <v>1.07</v>
      </c>
    </row>
    <row r="4808" spans="1:23" s="5" customFormat="1" x14ac:dyDescent="0.3">
      <c r="A4808" s="20">
        <v>4806</v>
      </c>
      <c r="C4808" s="11" t="s">
        <v>164</v>
      </c>
      <c r="E4808" s="10">
        <v>96884997118.307007</v>
      </c>
      <c r="F4808" s="10">
        <v>5</v>
      </c>
      <c r="G4808" s="22">
        <f t="shared" si="561"/>
        <v>8.4779563785719599E+36</v>
      </c>
      <c r="H4808" s="22">
        <f t="shared" si="559"/>
        <v>151853294.91206321</v>
      </c>
      <c r="I4808" s="22">
        <f t="shared" si="560"/>
        <v>4.9389982548088267E+22</v>
      </c>
      <c r="J4808" s="10">
        <v>1</v>
      </c>
      <c r="K4808" s="10">
        <v>11</v>
      </c>
      <c r="L4808" s="10">
        <v>5</v>
      </c>
      <c r="M4808" s="10">
        <v>10000</v>
      </c>
      <c r="N4808" s="10">
        <v>10000</v>
      </c>
      <c r="O4808" s="10">
        <v>30</v>
      </c>
      <c r="P4808" s="10" t="b">
        <v>1</v>
      </c>
      <c r="Q4808" s="10">
        <v>0</v>
      </c>
      <c r="R4808" s="10" t="b">
        <v>0</v>
      </c>
      <c r="S4808" s="10">
        <v>101.000000000008</v>
      </c>
      <c r="T4808" s="10" t="s">
        <v>59</v>
      </c>
      <c r="U4808" s="22">
        <v>4903</v>
      </c>
      <c r="V4808" s="10">
        <v>21847</v>
      </c>
      <c r="W4808" s="22">
        <v>1.07</v>
      </c>
    </row>
    <row r="4809" spans="1:23" s="5" customFormat="1" x14ac:dyDescent="0.3">
      <c r="A4809" s="20">
        <v>4807</v>
      </c>
      <c r="C4809" s="11" t="s">
        <v>164</v>
      </c>
      <c r="E4809" s="10">
        <v>96884997118.307007</v>
      </c>
      <c r="F4809" s="10">
        <v>5</v>
      </c>
      <c r="G4809" s="22">
        <f t="shared" si="561"/>
        <v>8.4956662895464221E+36</v>
      </c>
      <c r="H4809" s="22">
        <f t="shared" si="559"/>
        <v>151920805.60141459</v>
      </c>
      <c r="I4809" s="22">
        <f t="shared" si="560"/>
        <v>4.9452518698102997E+22</v>
      </c>
      <c r="J4809" s="10">
        <v>1</v>
      </c>
      <c r="K4809" s="10">
        <v>11</v>
      </c>
      <c r="L4809" s="10">
        <v>5</v>
      </c>
      <c r="M4809" s="10">
        <v>10000</v>
      </c>
      <c r="N4809" s="10">
        <v>10000</v>
      </c>
      <c r="O4809" s="10">
        <v>30</v>
      </c>
      <c r="P4809" s="10" t="b">
        <v>1</v>
      </c>
      <c r="Q4809" s="10">
        <v>0</v>
      </c>
      <c r="R4809" s="10" t="b">
        <v>0</v>
      </c>
      <c r="S4809" s="10">
        <v>101.000000000008</v>
      </c>
      <c r="T4809" s="10" t="s">
        <v>59</v>
      </c>
      <c r="U4809" s="22">
        <v>4904</v>
      </c>
      <c r="V4809" s="10">
        <v>21854</v>
      </c>
      <c r="W4809" s="22">
        <v>1.07</v>
      </c>
    </row>
    <row r="4810" spans="1:23" s="5" customFormat="1" x14ac:dyDescent="0.3">
      <c r="A4810" s="20">
        <v>4808</v>
      </c>
      <c r="C4810" s="11" t="s">
        <v>164</v>
      </c>
      <c r="E4810" s="10">
        <v>96884997118.307007</v>
      </c>
      <c r="F4810" s="10">
        <v>5</v>
      </c>
      <c r="G4810" s="22">
        <f t="shared" si="561"/>
        <v>8.5134095000407323E+36</v>
      </c>
      <c r="H4810" s="22">
        <f t="shared" si="559"/>
        <v>151988332.27938604</v>
      </c>
      <c r="I4810" s="22">
        <f t="shared" si="560"/>
        <v>4.9515120996809785E+22</v>
      </c>
      <c r="J4810" s="10">
        <v>1</v>
      </c>
      <c r="K4810" s="10">
        <v>11</v>
      </c>
      <c r="L4810" s="10">
        <v>5</v>
      </c>
      <c r="M4810" s="10">
        <v>10000</v>
      </c>
      <c r="N4810" s="10">
        <v>10000</v>
      </c>
      <c r="O4810" s="10">
        <v>30</v>
      </c>
      <c r="P4810" s="10" t="b">
        <v>1</v>
      </c>
      <c r="Q4810" s="10">
        <v>0</v>
      </c>
      <c r="R4810" s="10" t="b">
        <v>0</v>
      </c>
      <c r="S4810" s="10">
        <v>101.000000000008</v>
      </c>
      <c r="T4810" s="10" t="s">
        <v>59</v>
      </c>
      <c r="U4810" s="22">
        <v>4905</v>
      </c>
      <c r="V4810" s="10">
        <v>21861</v>
      </c>
      <c r="W4810" s="22">
        <v>1.07</v>
      </c>
    </row>
    <row r="4811" spans="1:23" s="5" customFormat="1" x14ac:dyDescent="0.3">
      <c r="A4811" s="20">
        <v>4809</v>
      </c>
      <c r="C4811" s="11" t="s">
        <v>164</v>
      </c>
      <c r="E4811" s="10">
        <v>96884997118.307007</v>
      </c>
      <c r="F4811" s="10">
        <v>5</v>
      </c>
      <c r="G4811" s="22">
        <f t="shared" si="561"/>
        <v>8.5311860657218561E+36</v>
      </c>
      <c r="H4811" s="22">
        <f t="shared" si="559"/>
        <v>152055874.94644406</v>
      </c>
      <c r="I4811" s="22">
        <f t="shared" si="560"/>
        <v>4.9577789500398892E+22</v>
      </c>
      <c r="J4811" s="10">
        <v>1</v>
      </c>
      <c r="K4811" s="10">
        <v>11</v>
      </c>
      <c r="L4811" s="10">
        <v>5</v>
      </c>
      <c r="M4811" s="10">
        <v>10000</v>
      </c>
      <c r="N4811" s="10">
        <v>10000</v>
      </c>
      <c r="O4811" s="10">
        <v>30</v>
      </c>
      <c r="P4811" s="10" t="b">
        <v>1</v>
      </c>
      <c r="Q4811" s="10">
        <v>0</v>
      </c>
      <c r="R4811" s="10" t="b">
        <v>0</v>
      </c>
      <c r="S4811" s="10">
        <v>101.000000000008</v>
      </c>
      <c r="T4811" s="10" t="s">
        <v>59</v>
      </c>
      <c r="U4811" s="22">
        <v>4906</v>
      </c>
      <c r="V4811" s="10">
        <v>21868</v>
      </c>
      <c r="W4811" s="22">
        <v>1.07</v>
      </c>
    </row>
    <row r="4812" spans="1:23" s="5" customFormat="1" x14ac:dyDescent="0.3">
      <c r="A4812" s="20">
        <v>4810</v>
      </c>
      <c r="C4812" s="11" t="s">
        <v>164</v>
      </c>
      <c r="E4812" s="10">
        <v>96884997118.307007</v>
      </c>
      <c r="F4812" s="10">
        <v>5</v>
      </c>
      <c r="G4812" s="22">
        <f t="shared" si="561"/>
        <v>8.548996042338082E+36</v>
      </c>
      <c r="H4812" s="22">
        <f t="shared" si="559"/>
        <v>152123433.60305381</v>
      </c>
      <c r="I4812" s="22">
        <f t="shared" si="560"/>
        <v>4.9640524265095768E+22</v>
      </c>
      <c r="J4812" s="10">
        <v>1</v>
      </c>
      <c r="K4812" s="10">
        <v>11</v>
      </c>
      <c r="L4812" s="10">
        <v>5</v>
      </c>
      <c r="M4812" s="10">
        <v>10000</v>
      </c>
      <c r="N4812" s="10">
        <v>10000</v>
      </c>
      <c r="O4812" s="10">
        <v>30</v>
      </c>
      <c r="P4812" s="10" t="b">
        <v>1</v>
      </c>
      <c r="Q4812" s="10">
        <v>0</v>
      </c>
      <c r="R4812" s="10" t="b">
        <v>0</v>
      </c>
      <c r="S4812" s="10">
        <v>101.000000000008</v>
      </c>
      <c r="T4812" s="10" t="s">
        <v>59</v>
      </c>
      <c r="U4812" s="22">
        <v>4907</v>
      </c>
      <c r="V4812" s="10">
        <v>21875</v>
      </c>
      <c r="W4812" s="22">
        <v>1.07</v>
      </c>
    </row>
    <row r="4813" spans="1:23" s="5" customFormat="1" x14ac:dyDescent="0.3">
      <c r="A4813" s="20">
        <v>4811</v>
      </c>
      <c r="C4813" s="11" t="s">
        <v>164</v>
      </c>
      <c r="E4813" s="10">
        <v>96884997118.307007</v>
      </c>
      <c r="F4813" s="10">
        <v>5</v>
      </c>
      <c r="G4813" s="22">
        <f t="shared" si="561"/>
        <v>8.5668394857193658E+36</v>
      </c>
      <c r="H4813" s="22">
        <f t="shared" si="559"/>
        <v>152191008.24968025</v>
      </c>
      <c r="I4813" s="22">
        <f t="shared" si="560"/>
        <v>4.9703325347163192E+22</v>
      </c>
      <c r="J4813" s="10">
        <v>1</v>
      </c>
      <c r="K4813" s="10">
        <v>11</v>
      </c>
      <c r="L4813" s="10">
        <v>5</v>
      </c>
      <c r="M4813" s="10">
        <v>10000</v>
      </c>
      <c r="N4813" s="10">
        <v>10000</v>
      </c>
      <c r="O4813" s="10">
        <v>30</v>
      </c>
      <c r="P4813" s="10" t="b">
        <v>1</v>
      </c>
      <c r="Q4813" s="10">
        <v>0</v>
      </c>
      <c r="R4813" s="10" t="b">
        <v>0</v>
      </c>
      <c r="S4813" s="10">
        <v>101.000000000008</v>
      </c>
      <c r="T4813" s="10" t="s">
        <v>59</v>
      </c>
      <c r="U4813" s="22">
        <v>4908</v>
      </c>
      <c r="V4813" s="10">
        <v>21882</v>
      </c>
      <c r="W4813" s="22">
        <v>1.07</v>
      </c>
    </row>
    <row r="4814" spans="1:23" s="5" customFormat="1" x14ac:dyDescent="0.3">
      <c r="A4814" s="20">
        <v>4812</v>
      </c>
      <c r="C4814" s="11" t="s">
        <v>164</v>
      </c>
      <c r="E4814" s="10">
        <v>96884997118.307007</v>
      </c>
      <c r="F4814" s="10">
        <v>5</v>
      </c>
      <c r="G4814" s="22">
        <f t="shared" si="561"/>
        <v>8.5847164517774333E+36</v>
      </c>
      <c r="H4814" s="22">
        <f t="shared" si="559"/>
        <v>152258598.8867898</v>
      </c>
      <c r="I4814" s="22">
        <f t="shared" si="560"/>
        <v>4.9766192802899488E+22</v>
      </c>
      <c r="J4814" s="10">
        <v>1</v>
      </c>
      <c r="K4814" s="10">
        <v>11</v>
      </c>
      <c r="L4814" s="10">
        <v>5</v>
      </c>
      <c r="M4814" s="10">
        <v>10000</v>
      </c>
      <c r="N4814" s="10">
        <v>10000</v>
      </c>
      <c r="O4814" s="10">
        <v>30</v>
      </c>
      <c r="P4814" s="10" t="b">
        <v>1</v>
      </c>
      <c r="Q4814" s="10">
        <v>0</v>
      </c>
      <c r="R4814" s="10" t="b">
        <v>0</v>
      </c>
      <c r="S4814" s="10">
        <v>101.000000000008</v>
      </c>
      <c r="T4814" s="10" t="s">
        <v>59</v>
      </c>
      <c r="U4814" s="22">
        <v>4909</v>
      </c>
      <c r="V4814" s="10">
        <v>21889</v>
      </c>
      <c r="W4814" s="22">
        <v>1.07</v>
      </c>
    </row>
    <row r="4815" spans="1:23" s="5" customFormat="1" x14ac:dyDescent="0.3">
      <c r="A4815" s="20">
        <v>4813</v>
      </c>
      <c r="C4815" s="11" t="s">
        <v>164</v>
      </c>
      <c r="E4815" s="10">
        <v>96884997118.307007</v>
      </c>
      <c r="F4815" s="10">
        <v>5</v>
      </c>
      <c r="G4815" s="22">
        <f t="shared" si="561"/>
        <v>8.602626996505267E+36</v>
      </c>
      <c r="H4815" s="22">
        <f t="shared" si="559"/>
        <v>152326205.51484695</v>
      </c>
      <c r="I4815" s="22">
        <f t="shared" si="560"/>
        <v>4.9829126688638578E+22</v>
      </c>
      <c r="J4815" s="10">
        <v>1</v>
      </c>
      <c r="K4815" s="10">
        <v>11</v>
      </c>
      <c r="L4815" s="10">
        <v>5</v>
      </c>
      <c r="M4815" s="10">
        <v>10000</v>
      </c>
      <c r="N4815" s="10">
        <v>10000</v>
      </c>
      <c r="O4815" s="10">
        <v>30</v>
      </c>
      <c r="P4815" s="10" t="b">
        <v>1</v>
      </c>
      <c r="Q4815" s="10">
        <v>0</v>
      </c>
      <c r="R4815" s="10" t="b">
        <v>0</v>
      </c>
      <c r="S4815" s="10">
        <v>101.000000000008</v>
      </c>
      <c r="T4815" s="10" t="s">
        <v>59</v>
      </c>
      <c r="U4815" s="22">
        <v>4910</v>
      </c>
      <c r="V4815" s="10">
        <v>21896</v>
      </c>
      <c r="W4815" s="22">
        <v>1.07</v>
      </c>
    </row>
    <row r="4816" spans="1:23" s="5" customFormat="1" x14ac:dyDescent="0.3">
      <c r="A4816" s="20">
        <v>4814</v>
      </c>
      <c r="C4816" s="11" t="s">
        <v>164</v>
      </c>
      <c r="E4816" s="10">
        <v>96884997118.307007</v>
      </c>
      <c r="F4816" s="10">
        <v>5</v>
      </c>
      <c r="G4816" s="22">
        <f t="shared" si="561"/>
        <v>8.6205711759781888E+36</v>
      </c>
      <c r="H4816" s="22">
        <f t="shared" si="559"/>
        <v>152393828.13431707</v>
      </c>
      <c r="I4816" s="22">
        <f t="shared" si="560"/>
        <v>4.9892127060750307E+22</v>
      </c>
      <c r="J4816" s="10">
        <v>1</v>
      </c>
      <c r="K4816" s="10">
        <v>11</v>
      </c>
      <c r="L4816" s="10">
        <v>5</v>
      </c>
      <c r="M4816" s="10">
        <v>10000</v>
      </c>
      <c r="N4816" s="10">
        <v>10000</v>
      </c>
      <c r="O4816" s="10">
        <v>30</v>
      </c>
      <c r="P4816" s="10" t="b">
        <v>1</v>
      </c>
      <c r="Q4816" s="10">
        <v>0</v>
      </c>
      <c r="R4816" s="10" t="b">
        <v>0</v>
      </c>
      <c r="S4816" s="10">
        <v>101.000000000008</v>
      </c>
      <c r="T4816" s="10" t="s">
        <v>59</v>
      </c>
      <c r="U4816" s="22">
        <v>4911</v>
      </c>
      <c r="V4816" s="10">
        <v>21903</v>
      </c>
      <c r="W4816" s="22">
        <v>1.07</v>
      </c>
    </row>
    <row r="4817" spans="1:23" s="5" customFormat="1" x14ac:dyDescent="0.3">
      <c r="A4817" s="20">
        <v>4815</v>
      </c>
      <c r="C4817" s="11" t="s">
        <v>164</v>
      </c>
      <c r="E4817" s="10">
        <v>96884997118.307007</v>
      </c>
      <c r="F4817" s="10">
        <v>5</v>
      </c>
      <c r="G4817" s="22">
        <f t="shared" si="561"/>
        <v>8.6385490463535984E+36</v>
      </c>
      <c r="H4817" s="22">
        <f t="shared" si="559"/>
        <v>152461466.74566591</v>
      </c>
      <c r="I4817" s="22">
        <f t="shared" si="560"/>
        <v>4.9955193975642626E+22</v>
      </c>
      <c r="J4817" s="10">
        <v>1</v>
      </c>
      <c r="K4817" s="10">
        <v>11</v>
      </c>
      <c r="L4817" s="10">
        <v>5</v>
      </c>
      <c r="M4817" s="10">
        <v>10000</v>
      </c>
      <c r="N4817" s="10">
        <v>10000</v>
      </c>
      <c r="O4817" s="10">
        <v>30</v>
      </c>
      <c r="P4817" s="10" t="b">
        <v>1</v>
      </c>
      <c r="Q4817" s="10">
        <v>0</v>
      </c>
      <c r="R4817" s="10" t="b">
        <v>0</v>
      </c>
      <c r="S4817" s="10">
        <v>101.000000000008</v>
      </c>
      <c r="T4817" s="10" t="s">
        <v>59</v>
      </c>
      <c r="U4817" s="22">
        <v>4912</v>
      </c>
      <c r="V4817" s="10">
        <v>21910</v>
      </c>
      <c r="W4817" s="22">
        <v>1.07</v>
      </c>
    </row>
    <row r="4818" spans="1:23" s="5" customFormat="1" x14ac:dyDescent="0.3">
      <c r="A4818" s="20">
        <v>4816</v>
      </c>
      <c r="C4818" s="11" t="s">
        <v>164</v>
      </c>
      <c r="E4818" s="10">
        <v>96884997118.307007</v>
      </c>
      <c r="F4818" s="10">
        <v>5</v>
      </c>
      <c r="G4818" s="22">
        <f t="shared" si="561"/>
        <v>8.6565606638702068E+36</v>
      </c>
      <c r="H4818" s="22">
        <f t="shared" si="559"/>
        <v>152529121.34935731</v>
      </c>
      <c r="I4818" s="22">
        <f t="shared" si="560"/>
        <v>5.0018327489756592E+22</v>
      </c>
      <c r="J4818" s="10">
        <v>1</v>
      </c>
      <c r="K4818" s="10">
        <v>11</v>
      </c>
      <c r="L4818" s="10">
        <v>5</v>
      </c>
      <c r="M4818" s="10">
        <v>10000</v>
      </c>
      <c r="N4818" s="10">
        <v>10000</v>
      </c>
      <c r="O4818" s="10">
        <v>30</v>
      </c>
      <c r="P4818" s="10" t="b">
        <v>1</v>
      </c>
      <c r="Q4818" s="10">
        <v>0</v>
      </c>
      <c r="R4818" s="10" t="b">
        <v>0</v>
      </c>
      <c r="S4818" s="10">
        <v>101.000000000008</v>
      </c>
      <c r="T4818" s="10" t="s">
        <v>59</v>
      </c>
      <c r="U4818" s="22">
        <v>4913</v>
      </c>
      <c r="V4818" s="10">
        <v>21917</v>
      </c>
      <c r="W4818" s="22">
        <v>1.07</v>
      </c>
    </row>
    <row r="4819" spans="1:23" s="5" customFormat="1" x14ac:dyDescent="0.3">
      <c r="A4819" s="20">
        <v>4817</v>
      </c>
      <c r="C4819" s="11" t="s">
        <v>164</v>
      </c>
      <c r="E4819" s="10">
        <v>96884997118.307007</v>
      </c>
      <c r="F4819" s="10">
        <v>5</v>
      </c>
      <c r="G4819" s="22">
        <f t="shared" si="561"/>
        <v>8.674606084849868E+36</v>
      </c>
      <c r="H4819" s="22">
        <f t="shared" si="559"/>
        <v>152596791.94585702</v>
      </c>
      <c r="I4819" s="22">
        <f t="shared" si="560"/>
        <v>5.00815276595714E+22</v>
      </c>
      <c r="J4819" s="10">
        <v>1</v>
      </c>
      <c r="K4819" s="10">
        <v>11</v>
      </c>
      <c r="L4819" s="10">
        <v>5</v>
      </c>
      <c r="M4819" s="10">
        <v>10000</v>
      </c>
      <c r="N4819" s="10">
        <v>10000</v>
      </c>
      <c r="O4819" s="10">
        <v>30</v>
      </c>
      <c r="P4819" s="10" t="b">
        <v>1</v>
      </c>
      <c r="Q4819" s="10">
        <v>0</v>
      </c>
      <c r="R4819" s="10" t="b">
        <v>0</v>
      </c>
      <c r="S4819" s="10">
        <v>101.000000000008</v>
      </c>
      <c r="T4819" s="10" t="s">
        <v>59</v>
      </c>
      <c r="U4819" s="22">
        <v>4914</v>
      </c>
      <c r="V4819" s="10">
        <v>21924</v>
      </c>
      <c r="W4819" s="22">
        <v>1.07</v>
      </c>
    </row>
    <row r="4820" spans="1:23" s="5" customFormat="1" x14ac:dyDescent="0.3">
      <c r="A4820" s="20">
        <v>4818</v>
      </c>
      <c r="C4820" s="11" t="s">
        <v>164</v>
      </c>
      <c r="E4820" s="10">
        <v>96884997118.307007</v>
      </c>
      <c r="F4820" s="10">
        <v>5</v>
      </c>
      <c r="G4820" s="22">
        <f t="shared" si="561"/>
        <v>8.6926853656957067E+36</v>
      </c>
      <c r="H4820" s="22">
        <f t="shared" si="559"/>
        <v>152664478.53562954</v>
      </c>
      <c r="I4820" s="22">
        <f t="shared" si="560"/>
        <v>5.0144794541601858E+22</v>
      </c>
      <c r="J4820" s="10">
        <v>1</v>
      </c>
      <c r="K4820" s="10">
        <v>11</v>
      </c>
      <c r="L4820" s="10">
        <v>5</v>
      </c>
      <c r="M4820" s="10">
        <v>10000</v>
      </c>
      <c r="N4820" s="10">
        <v>10000</v>
      </c>
      <c r="O4820" s="10">
        <v>30</v>
      </c>
      <c r="P4820" s="10" t="b">
        <v>1</v>
      </c>
      <c r="Q4820" s="10">
        <v>0</v>
      </c>
      <c r="R4820" s="10" t="b">
        <v>0</v>
      </c>
      <c r="S4820" s="10">
        <v>101.000000000008</v>
      </c>
      <c r="T4820" s="10" t="s">
        <v>59</v>
      </c>
      <c r="U4820" s="22">
        <v>4915</v>
      </c>
      <c r="V4820" s="10">
        <v>21931</v>
      </c>
      <c r="W4820" s="22">
        <v>1.07</v>
      </c>
    </row>
    <row r="4821" spans="1:23" s="5" customFormat="1" x14ac:dyDescent="0.3">
      <c r="A4821" s="20">
        <v>4819</v>
      </c>
      <c r="C4821" s="11" t="s">
        <v>164</v>
      </c>
      <c r="E4821" s="10">
        <v>96884997118.307007</v>
      </c>
      <c r="F4821" s="10">
        <v>5</v>
      </c>
      <c r="G4821" s="22">
        <f t="shared" si="561"/>
        <v>8.7107985628943179E+36</v>
      </c>
      <c r="H4821" s="22">
        <f t="shared" si="559"/>
        <v>152732181.11914018</v>
      </c>
      <c r="I4821" s="22">
        <f t="shared" si="560"/>
        <v>5.0208128192399498E+22</v>
      </c>
      <c r="J4821" s="10">
        <v>1</v>
      </c>
      <c r="K4821" s="10">
        <v>11</v>
      </c>
      <c r="L4821" s="10">
        <v>5</v>
      </c>
      <c r="M4821" s="10">
        <v>10000</v>
      </c>
      <c r="N4821" s="10">
        <v>10000</v>
      </c>
      <c r="O4821" s="10">
        <v>30</v>
      </c>
      <c r="P4821" s="10" t="b">
        <v>1</v>
      </c>
      <c r="Q4821" s="10">
        <v>0</v>
      </c>
      <c r="R4821" s="10" t="b">
        <v>0</v>
      </c>
      <c r="S4821" s="10">
        <v>101.000000000008</v>
      </c>
      <c r="T4821" s="10" t="s">
        <v>59</v>
      </c>
      <c r="U4821" s="22">
        <v>4916</v>
      </c>
      <c r="V4821" s="10">
        <v>21938</v>
      </c>
      <c r="W4821" s="22">
        <v>1.07</v>
      </c>
    </row>
    <row r="4822" spans="1:23" s="5" customFormat="1" x14ac:dyDescent="0.3">
      <c r="A4822" s="20">
        <v>4820</v>
      </c>
      <c r="C4822" s="11" t="s">
        <v>164</v>
      </c>
      <c r="E4822" s="10">
        <v>96884997118.307007</v>
      </c>
      <c r="F4822" s="10">
        <v>5</v>
      </c>
      <c r="G4822" s="22">
        <f t="shared" si="561"/>
        <v>8.7289457330137704E+36</v>
      </c>
      <c r="H4822" s="22">
        <f t="shared" si="559"/>
        <v>152799899.69685289</v>
      </c>
      <c r="I4822" s="22">
        <f t="shared" si="560"/>
        <v>5.0271528668550826E+22</v>
      </c>
      <c r="J4822" s="10">
        <v>1</v>
      </c>
      <c r="K4822" s="10">
        <v>11</v>
      </c>
      <c r="L4822" s="10">
        <v>5</v>
      </c>
      <c r="M4822" s="10">
        <v>10000</v>
      </c>
      <c r="N4822" s="10">
        <v>10000</v>
      </c>
      <c r="O4822" s="10">
        <v>30</v>
      </c>
      <c r="P4822" s="10" t="b">
        <v>1</v>
      </c>
      <c r="Q4822" s="10">
        <v>0</v>
      </c>
      <c r="R4822" s="10" t="b">
        <v>0</v>
      </c>
      <c r="S4822" s="10">
        <v>101.000000000008</v>
      </c>
      <c r="T4822" s="10" t="s">
        <v>59</v>
      </c>
      <c r="U4822" s="22">
        <v>4917</v>
      </c>
      <c r="V4822" s="10">
        <v>21945</v>
      </c>
      <c r="W4822" s="22">
        <v>1.07</v>
      </c>
    </row>
    <row r="4823" spans="1:23" s="5" customFormat="1" x14ac:dyDescent="0.3">
      <c r="A4823" s="20">
        <v>4821</v>
      </c>
      <c r="C4823" s="11" t="s">
        <v>164</v>
      </c>
      <c r="E4823" s="10">
        <v>96884997118.307007</v>
      </c>
      <c r="F4823" s="10">
        <v>5</v>
      </c>
      <c r="G4823" s="22">
        <f t="shared" si="561"/>
        <v>8.7471269327054402E+36</v>
      </c>
      <c r="H4823" s="22">
        <f t="shared" si="559"/>
        <v>152867634.26923308</v>
      </c>
      <c r="I4823" s="22">
        <f t="shared" si="560"/>
        <v>5.0334996026680135E+22</v>
      </c>
      <c r="J4823" s="10">
        <v>1</v>
      </c>
      <c r="K4823" s="10">
        <v>11</v>
      </c>
      <c r="L4823" s="10">
        <v>5</v>
      </c>
      <c r="M4823" s="10">
        <v>10000</v>
      </c>
      <c r="N4823" s="10">
        <v>10000</v>
      </c>
      <c r="O4823" s="10">
        <v>30</v>
      </c>
      <c r="P4823" s="10" t="b">
        <v>1</v>
      </c>
      <c r="Q4823" s="10">
        <v>0</v>
      </c>
      <c r="R4823" s="10" t="b">
        <v>0</v>
      </c>
      <c r="S4823" s="10">
        <v>101.000000000008</v>
      </c>
      <c r="T4823" s="10" t="s">
        <v>59</v>
      </c>
      <c r="U4823" s="22">
        <v>4918</v>
      </c>
      <c r="V4823" s="10">
        <v>21952</v>
      </c>
      <c r="W4823" s="22">
        <v>1.07</v>
      </c>
    </row>
    <row r="4824" spans="1:23" s="5" customFormat="1" x14ac:dyDescent="0.3">
      <c r="A4824" s="20">
        <v>4822</v>
      </c>
      <c r="C4824" s="11" t="s">
        <v>164</v>
      </c>
      <c r="E4824" s="10">
        <v>96884997118.307007</v>
      </c>
      <c r="F4824" s="10">
        <v>5</v>
      </c>
      <c r="G4824" s="22">
        <f t="shared" si="561"/>
        <v>8.7653422187031238E+36</v>
      </c>
      <c r="H4824" s="22">
        <f t="shared" si="559"/>
        <v>152935384.83674529</v>
      </c>
      <c r="I4824" s="22">
        <f t="shared" si="560"/>
        <v>5.0398530323446694E+22</v>
      </c>
      <c r="J4824" s="10">
        <v>1</v>
      </c>
      <c r="K4824" s="10">
        <v>11</v>
      </c>
      <c r="L4824" s="10">
        <v>5</v>
      </c>
      <c r="M4824" s="10">
        <v>10000</v>
      </c>
      <c r="N4824" s="10">
        <v>10000</v>
      </c>
      <c r="O4824" s="10">
        <v>30</v>
      </c>
      <c r="P4824" s="10" t="b">
        <v>1</v>
      </c>
      <c r="Q4824" s="10">
        <v>0</v>
      </c>
      <c r="R4824" s="10" t="b">
        <v>0</v>
      </c>
      <c r="S4824" s="10">
        <v>101.000000000008</v>
      </c>
      <c r="T4824" s="10" t="s">
        <v>59</v>
      </c>
      <c r="U4824" s="22">
        <v>4919</v>
      </c>
      <c r="V4824" s="10">
        <v>21959</v>
      </c>
      <c r="W4824" s="22">
        <v>1.07</v>
      </c>
    </row>
    <row r="4825" spans="1:23" s="5" customFormat="1" x14ac:dyDescent="0.3">
      <c r="A4825" s="20">
        <v>4823</v>
      </c>
      <c r="C4825" s="11" t="s">
        <v>164</v>
      </c>
      <c r="E4825" s="10">
        <v>96884997118.307007</v>
      </c>
      <c r="F4825" s="10">
        <v>5</v>
      </c>
      <c r="G4825" s="22">
        <f t="shared" si="561"/>
        <v>8.7835916478231356E+36</v>
      </c>
      <c r="H4825" s="22">
        <f t="shared" si="559"/>
        <v>153003151.39985329</v>
      </c>
      <c r="I4825" s="22">
        <f t="shared" si="560"/>
        <v>5.0462131615546219E+22</v>
      </c>
      <c r="J4825" s="10">
        <v>1</v>
      </c>
      <c r="K4825" s="10">
        <v>11</v>
      </c>
      <c r="L4825" s="10">
        <v>5</v>
      </c>
      <c r="M4825" s="10">
        <v>10000</v>
      </c>
      <c r="N4825" s="10">
        <v>10000</v>
      </c>
      <c r="O4825" s="10">
        <v>30</v>
      </c>
      <c r="P4825" s="10" t="b">
        <v>1</v>
      </c>
      <c r="Q4825" s="10">
        <v>0</v>
      </c>
      <c r="R4825" s="10" t="b">
        <v>0</v>
      </c>
      <c r="S4825" s="10">
        <v>101.000000000008</v>
      </c>
      <c r="T4825" s="10" t="s">
        <v>59</v>
      </c>
      <c r="U4825" s="22">
        <v>4920</v>
      </c>
      <c r="V4825" s="10">
        <v>21966</v>
      </c>
      <c r="W4825" s="22">
        <v>1.07</v>
      </c>
    </row>
    <row r="4826" spans="1:23" s="5" customFormat="1" x14ac:dyDescent="0.3">
      <c r="A4826" s="20">
        <v>4824</v>
      </c>
      <c r="C4826" s="11" t="s">
        <v>164</v>
      </c>
      <c r="E4826" s="10">
        <v>96884997118.307007</v>
      </c>
      <c r="F4826" s="10">
        <v>5</v>
      </c>
      <c r="G4826" s="22">
        <f t="shared" si="561"/>
        <v>8.8018752769650401E+36</v>
      </c>
      <c r="H4826" s="22">
        <f t="shared" si="559"/>
        <v>153070933.95902121</v>
      </c>
      <c r="I4826" s="22">
        <f t="shared" si="560"/>
        <v>5.0525799959710461E+22</v>
      </c>
      <c r="J4826" s="10">
        <v>1</v>
      </c>
      <c r="K4826" s="10">
        <v>11</v>
      </c>
      <c r="L4826" s="10">
        <v>5</v>
      </c>
      <c r="M4826" s="10">
        <v>10000</v>
      </c>
      <c r="N4826" s="10">
        <v>10000</v>
      </c>
      <c r="O4826" s="10">
        <v>30</v>
      </c>
      <c r="P4826" s="10" t="b">
        <v>1</v>
      </c>
      <c r="Q4826" s="10">
        <v>0</v>
      </c>
      <c r="R4826" s="10" t="b">
        <v>0</v>
      </c>
      <c r="S4826" s="10">
        <v>101.000000000008</v>
      </c>
      <c r="T4826" s="10" t="s">
        <v>59</v>
      </c>
      <c r="U4826" s="22">
        <v>4921</v>
      </c>
      <c r="V4826" s="10">
        <v>21973</v>
      </c>
      <c r="W4826" s="22">
        <v>1.07</v>
      </c>
    </row>
    <row r="4827" spans="1:23" s="5" customFormat="1" x14ac:dyDescent="0.3">
      <c r="A4827" s="20">
        <v>4825</v>
      </c>
      <c r="C4827" s="11" t="s">
        <v>164</v>
      </c>
      <c r="E4827" s="10">
        <v>96884997118.307007</v>
      </c>
      <c r="F4827" s="10">
        <v>5</v>
      </c>
      <c r="G4827" s="22">
        <f t="shared" si="561"/>
        <v>8.8201931631113729E+36</v>
      </c>
      <c r="H4827" s="22">
        <f t="shared" si="559"/>
        <v>153138732.51471442</v>
      </c>
      <c r="I4827" s="22">
        <f t="shared" si="560"/>
        <v>5.058953541270869E+22</v>
      </c>
      <c r="J4827" s="10">
        <v>1</v>
      </c>
      <c r="K4827" s="10">
        <v>11</v>
      </c>
      <c r="L4827" s="10">
        <v>5</v>
      </c>
      <c r="M4827" s="10">
        <v>10000</v>
      </c>
      <c r="N4827" s="10">
        <v>10000</v>
      </c>
      <c r="O4827" s="10">
        <v>30</v>
      </c>
      <c r="P4827" s="10" t="b">
        <v>1</v>
      </c>
      <c r="Q4827" s="10">
        <v>0</v>
      </c>
      <c r="R4827" s="10" t="b">
        <v>0</v>
      </c>
      <c r="S4827" s="10">
        <v>101.000000000008</v>
      </c>
      <c r="T4827" s="10" t="s">
        <v>59</v>
      </c>
      <c r="U4827" s="22">
        <v>4922</v>
      </c>
      <c r="V4827" s="10">
        <v>21980</v>
      </c>
      <c r="W4827" s="22">
        <v>1.07</v>
      </c>
    </row>
    <row r="4828" spans="1:23" s="5" customFormat="1" x14ac:dyDescent="0.3">
      <c r="A4828" s="20">
        <v>4826</v>
      </c>
      <c r="C4828" s="11" t="s">
        <v>164</v>
      </c>
      <c r="E4828" s="10">
        <v>96884997118.307007</v>
      </c>
      <c r="F4828" s="10">
        <v>5</v>
      </c>
      <c r="G4828" s="22">
        <f t="shared" si="561"/>
        <v>8.8385453633276273E+36</v>
      </c>
      <c r="H4828" s="22">
        <f t="shared" si="559"/>
        <v>153206547.06739655</v>
      </c>
      <c r="I4828" s="22">
        <f t="shared" si="560"/>
        <v>5.0653338031345201E+22</v>
      </c>
      <c r="J4828" s="10">
        <v>1</v>
      </c>
      <c r="K4828" s="10">
        <v>11</v>
      </c>
      <c r="L4828" s="10">
        <v>5</v>
      </c>
      <c r="M4828" s="10">
        <v>10000</v>
      </c>
      <c r="N4828" s="10">
        <v>10000</v>
      </c>
      <c r="O4828" s="10">
        <v>30</v>
      </c>
      <c r="P4828" s="10" t="b">
        <v>1</v>
      </c>
      <c r="Q4828" s="10">
        <v>0</v>
      </c>
      <c r="R4828" s="10" t="b">
        <v>0</v>
      </c>
      <c r="S4828" s="10">
        <v>101.000000000008</v>
      </c>
      <c r="T4828" s="10" t="s">
        <v>59</v>
      </c>
      <c r="U4828" s="22">
        <v>4923</v>
      </c>
      <c r="V4828" s="10">
        <v>21987</v>
      </c>
      <c r="W4828" s="22">
        <v>1.07</v>
      </c>
    </row>
    <row r="4829" spans="1:23" s="5" customFormat="1" x14ac:dyDescent="0.3">
      <c r="A4829" s="20">
        <v>4827</v>
      </c>
      <c r="C4829" s="11" t="s">
        <v>164</v>
      </c>
      <c r="E4829" s="10">
        <v>96884997118.307007</v>
      </c>
      <c r="F4829" s="10">
        <v>5</v>
      </c>
      <c r="G4829" s="22">
        <f t="shared" si="561"/>
        <v>8.8569319347624741E+36</v>
      </c>
      <c r="H4829" s="22">
        <f t="shared" si="559"/>
        <v>153274377.61753136</v>
      </c>
      <c r="I4829" s="22">
        <f t="shared" si="560"/>
        <v>5.0717207872460777E+22</v>
      </c>
      <c r="J4829" s="10">
        <v>1</v>
      </c>
      <c r="K4829" s="10">
        <v>11</v>
      </c>
      <c r="L4829" s="10">
        <v>5</v>
      </c>
      <c r="M4829" s="10">
        <v>10000</v>
      </c>
      <c r="N4829" s="10">
        <v>10000</v>
      </c>
      <c r="O4829" s="10">
        <v>30</v>
      </c>
      <c r="P4829" s="10" t="b">
        <v>1</v>
      </c>
      <c r="Q4829" s="10">
        <v>0</v>
      </c>
      <c r="R4829" s="10" t="b">
        <v>0</v>
      </c>
      <c r="S4829" s="10">
        <v>101.000000000008</v>
      </c>
      <c r="T4829" s="10" t="s">
        <v>59</v>
      </c>
      <c r="U4829" s="22">
        <v>4924</v>
      </c>
      <c r="V4829" s="10">
        <v>21994</v>
      </c>
      <c r="W4829" s="22">
        <v>1.07</v>
      </c>
    </row>
    <row r="4830" spans="1:23" s="5" customFormat="1" x14ac:dyDescent="0.3">
      <c r="A4830" s="20">
        <v>4828</v>
      </c>
      <c r="C4830" s="11" t="s">
        <v>164</v>
      </c>
      <c r="E4830" s="10">
        <v>96884997118.307007</v>
      </c>
      <c r="F4830" s="10">
        <v>5</v>
      </c>
      <c r="G4830" s="22">
        <f t="shared" si="561"/>
        <v>8.875352934648249E+36</v>
      </c>
      <c r="H4830" s="22">
        <f t="shared" si="559"/>
        <v>153342224.16558355</v>
      </c>
      <c r="I4830" s="22">
        <f t="shared" si="560"/>
        <v>5.0781144992932988E+22</v>
      </c>
      <c r="J4830" s="10">
        <v>1</v>
      </c>
      <c r="K4830" s="10">
        <v>11</v>
      </c>
      <c r="L4830" s="10">
        <v>5</v>
      </c>
      <c r="M4830" s="10">
        <v>10000</v>
      </c>
      <c r="N4830" s="10">
        <v>10000</v>
      </c>
      <c r="O4830" s="10">
        <v>30</v>
      </c>
      <c r="P4830" s="10" t="b">
        <v>1</v>
      </c>
      <c r="Q4830" s="10">
        <v>0</v>
      </c>
      <c r="R4830" s="10" t="b">
        <v>0</v>
      </c>
      <c r="S4830" s="10">
        <v>101.000000000008</v>
      </c>
      <c r="T4830" s="10" t="s">
        <v>59</v>
      </c>
      <c r="U4830" s="22">
        <v>4925</v>
      </c>
      <c r="V4830" s="10">
        <v>22001</v>
      </c>
      <c r="W4830" s="22">
        <v>1.07</v>
      </c>
    </row>
    <row r="4831" spans="1:23" s="5" customFormat="1" x14ac:dyDescent="0.3">
      <c r="A4831" s="20">
        <v>4829</v>
      </c>
      <c r="C4831" s="11" t="s">
        <v>164</v>
      </c>
      <c r="E4831" s="10">
        <v>96884997118.307007</v>
      </c>
      <c r="F4831" s="10">
        <v>5</v>
      </c>
      <c r="G4831" s="22">
        <f t="shared" si="561"/>
        <v>8.8938084203002962E+36</v>
      </c>
      <c r="H4831" s="22">
        <f t="shared" si="559"/>
        <v>153410086.71201697</v>
      </c>
      <c r="I4831" s="22">
        <f t="shared" si="560"/>
        <v>5.0845149449675235E+22</v>
      </c>
      <c r="J4831" s="10">
        <v>1</v>
      </c>
      <c r="K4831" s="10">
        <v>11</v>
      </c>
      <c r="L4831" s="10">
        <v>5</v>
      </c>
      <c r="M4831" s="10">
        <v>10000</v>
      </c>
      <c r="N4831" s="10">
        <v>10000</v>
      </c>
      <c r="O4831" s="10">
        <v>30</v>
      </c>
      <c r="P4831" s="10" t="b">
        <v>1</v>
      </c>
      <c r="Q4831" s="10">
        <v>0</v>
      </c>
      <c r="R4831" s="10" t="b">
        <v>0</v>
      </c>
      <c r="S4831" s="10">
        <v>101.000000000008</v>
      </c>
      <c r="T4831" s="10" t="s">
        <v>59</v>
      </c>
      <c r="U4831" s="22">
        <v>4926</v>
      </c>
      <c r="V4831" s="10">
        <v>22008</v>
      </c>
      <c r="W4831" s="22">
        <v>1.07</v>
      </c>
    </row>
    <row r="4832" spans="1:23" s="5" customFormat="1" x14ac:dyDescent="0.3">
      <c r="A4832" s="20">
        <v>4830</v>
      </c>
      <c r="C4832" s="11" t="s">
        <v>164</v>
      </c>
      <c r="E4832" s="10">
        <v>96884997118.307007</v>
      </c>
      <c r="F4832" s="10">
        <v>5</v>
      </c>
      <c r="G4832" s="22">
        <f t="shared" si="561"/>
        <v>8.9122984491175778E+36</v>
      </c>
      <c r="H4832" s="22">
        <f t="shared" si="559"/>
        <v>153477965.25729516</v>
      </c>
      <c r="I4832" s="22">
        <f t="shared" si="560"/>
        <v>5.0909221299637753E+22</v>
      </c>
      <c r="J4832" s="10">
        <v>1</v>
      </c>
      <c r="K4832" s="10">
        <v>11</v>
      </c>
      <c r="L4832" s="10">
        <v>5</v>
      </c>
      <c r="M4832" s="10">
        <v>10000</v>
      </c>
      <c r="N4832" s="10">
        <v>10000</v>
      </c>
      <c r="O4832" s="10">
        <v>30</v>
      </c>
      <c r="P4832" s="10" t="b">
        <v>1</v>
      </c>
      <c r="Q4832" s="10">
        <v>0</v>
      </c>
      <c r="R4832" s="10" t="b">
        <v>0</v>
      </c>
      <c r="S4832" s="10">
        <v>101.000000000008</v>
      </c>
      <c r="T4832" s="10" t="s">
        <v>59</v>
      </c>
      <c r="U4832" s="22">
        <v>4927</v>
      </c>
      <c r="V4832" s="10">
        <v>22015</v>
      </c>
      <c r="W4832" s="22">
        <v>1.07</v>
      </c>
    </row>
    <row r="4833" spans="1:23" s="5" customFormat="1" x14ac:dyDescent="0.3">
      <c r="A4833" s="20">
        <v>4831</v>
      </c>
      <c r="C4833" s="11" t="s">
        <v>164</v>
      </c>
      <c r="E4833" s="10">
        <v>96884997118.307007</v>
      </c>
      <c r="F4833" s="10">
        <v>5</v>
      </c>
      <c r="G4833" s="22">
        <f t="shared" si="561"/>
        <v>8.9308230785825226E+36</v>
      </c>
      <c r="H4833" s="22">
        <f t="shared" si="559"/>
        <v>153545859.80188143</v>
      </c>
      <c r="I4833" s="22">
        <f t="shared" si="560"/>
        <v>5.0973360599806226E+22</v>
      </c>
      <c r="J4833" s="10">
        <v>1</v>
      </c>
      <c r="K4833" s="10">
        <v>11</v>
      </c>
      <c r="L4833" s="10">
        <v>5</v>
      </c>
      <c r="M4833" s="10">
        <v>10000</v>
      </c>
      <c r="N4833" s="10">
        <v>10000</v>
      </c>
      <c r="O4833" s="10">
        <v>30</v>
      </c>
      <c r="P4833" s="10" t="b">
        <v>1</v>
      </c>
      <c r="Q4833" s="10">
        <v>0</v>
      </c>
      <c r="R4833" s="10" t="b">
        <v>0</v>
      </c>
      <c r="S4833" s="10">
        <v>101.000000000008</v>
      </c>
      <c r="T4833" s="10" t="s">
        <v>59</v>
      </c>
      <c r="U4833" s="22">
        <v>4928</v>
      </c>
      <c r="V4833" s="10">
        <v>22022</v>
      </c>
      <c r="W4833" s="22">
        <v>1.07</v>
      </c>
    </row>
    <row r="4834" spans="1:23" s="5" customFormat="1" x14ac:dyDescent="0.3">
      <c r="A4834" s="20">
        <v>4832</v>
      </c>
      <c r="C4834" s="11" t="s">
        <v>164</v>
      </c>
      <c r="E4834" s="10">
        <v>96884997118.307007</v>
      </c>
      <c r="F4834" s="10">
        <v>5</v>
      </c>
      <c r="G4834" s="22">
        <f t="shared" si="561"/>
        <v>8.9493823662618923E+36</v>
      </c>
      <c r="H4834" s="22">
        <f t="shared" si="559"/>
        <v>153613770.34624094</v>
      </c>
      <c r="I4834" s="22">
        <f t="shared" si="560"/>
        <v>5.1037567407203937E+22</v>
      </c>
      <c r="J4834" s="10">
        <v>1</v>
      </c>
      <c r="K4834" s="10">
        <v>11</v>
      </c>
      <c r="L4834" s="10">
        <v>5</v>
      </c>
      <c r="M4834" s="10">
        <v>10000</v>
      </c>
      <c r="N4834" s="10">
        <v>10000</v>
      </c>
      <c r="O4834" s="10">
        <v>30</v>
      </c>
      <c r="P4834" s="10" t="b">
        <v>1</v>
      </c>
      <c r="Q4834" s="10">
        <v>0</v>
      </c>
      <c r="R4834" s="10" t="b">
        <v>0</v>
      </c>
      <c r="S4834" s="10">
        <v>101.000000000008</v>
      </c>
      <c r="T4834" s="10" t="s">
        <v>59</v>
      </c>
      <c r="U4834" s="22">
        <v>4929</v>
      </c>
      <c r="V4834" s="10">
        <v>22029</v>
      </c>
      <c r="W4834" s="22">
        <v>1.07</v>
      </c>
    </row>
    <row r="4835" spans="1:23" s="5" customFormat="1" x14ac:dyDescent="0.3">
      <c r="A4835" s="20">
        <v>4833</v>
      </c>
      <c r="C4835" s="11" t="s">
        <v>164</v>
      </c>
      <c r="E4835" s="10">
        <v>96884997118.307007</v>
      </c>
      <c r="F4835" s="10">
        <v>5</v>
      </c>
      <c r="G4835" s="22">
        <f t="shared" si="561"/>
        <v>8.967976369805617E+36</v>
      </c>
      <c r="H4835" s="22">
        <f t="shared" si="559"/>
        <v>153681696.89083648</v>
      </c>
      <c r="I4835" s="22">
        <f t="shared" si="560"/>
        <v>5.1101841778890374E+22</v>
      </c>
      <c r="J4835" s="10">
        <v>1</v>
      </c>
      <c r="K4835" s="10">
        <v>11</v>
      </c>
      <c r="L4835" s="10">
        <v>5</v>
      </c>
      <c r="M4835" s="10">
        <v>10000</v>
      </c>
      <c r="N4835" s="10">
        <v>10000</v>
      </c>
      <c r="O4835" s="10">
        <v>30</v>
      </c>
      <c r="P4835" s="10" t="b">
        <v>1</v>
      </c>
      <c r="Q4835" s="10">
        <v>0</v>
      </c>
      <c r="R4835" s="10" t="b">
        <v>0</v>
      </c>
      <c r="S4835" s="10">
        <v>101.000000000008</v>
      </c>
      <c r="T4835" s="10" t="s">
        <v>59</v>
      </c>
      <c r="U4835" s="22">
        <v>4930</v>
      </c>
      <c r="V4835" s="10">
        <v>22036</v>
      </c>
      <c r="W4835" s="22">
        <v>1.07</v>
      </c>
    </row>
    <row r="4836" spans="1:23" s="5" customFormat="1" x14ac:dyDescent="0.3">
      <c r="A4836" s="20">
        <v>4834</v>
      </c>
      <c r="C4836" s="11" t="s">
        <v>164</v>
      </c>
      <c r="E4836" s="10">
        <v>96884997118.307007</v>
      </c>
      <c r="F4836" s="10">
        <v>5</v>
      </c>
      <c r="G4836" s="22">
        <f t="shared" si="561"/>
        <v>8.9866051469479135E+36</v>
      </c>
      <c r="H4836" s="22">
        <f t="shared" si="559"/>
        <v>153749639.43613103</v>
      </c>
      <c r="I4836" s="22">
        <f t="shared" si="560"/>
        <v>5.1166183771959753E+22</v>
      </c>
      <c r="J4836" s="10">
        <v>1</v>
      </c>
      <c r="K4836" s="10">
        <v>11</v>
      </c>
      <c r="L4836" s="10">
        <v>5</v>
      </c>
      <c r="M4836" s="10">
        <v>10000</v>
      </c>
      <c r="N4836" s="10">
        <v>10000</v>
      </c>
      <c r="O4836" s="10">
        <v>30</v>
      </c>
      <c r="P4836" s="10" t="b">
        <v>1</v>
      </c>
      <c r="Q4836" s="10">
        <v>0</v>
      </c>
      <c r="R4836" s="10" t="b">
        <v>0</v>
      </c>
      <c r="S4836" s="10">
        <v>101.000000000008</v>
      </c>
      <c r="T4836" s="10" t="s">
        <v>59</v>
      </c>
      <c r="U4836" s="22">
        <v>4931</v>
      </c>
      <c r="V4836" s="10">
        <v>22043</v>
      </c>
      <c r="W4836" s="22">
        <v>1.07</v>
      </c>
    </row>
    <row r="4837" spans="1:23" s="5" customFormat="1" x14ac:dyDescent="0.3">
      <c r="A4837" s="20">
        <v>4835</v>
      </c>
      <c r="C4837" s="11" t="s">
        <v>164</v>
      </c>
      <c r="E4837" s="10">
        <v>96884997118.307007</v>
      </c>
      <c r="F4837" s="10">
        <v>5</v>
      </c>
      <c r="G4837" s="22">
        <f t="shared" si="561"/>
        <v>9.0052687555068812E+36</v>
      </c>
      <c r="H4837" s="22">
        <f t="shared" si="559"/>
        <v>153817597.98258892</v>
      </c>
      <c r="I4837" s="22">
        <f t="shared" si="560"/>
        <v>5.1230593443545055E+22</v>
      </c>
      <c r="J4837" s="10">
        <v>1</v>
      </c>
      <c r="K4837" s="10">
        <v>11</v>
      </c>
      <c r="L4837" s="10">
        <v>5</v>
      </c>
      <c r="M4837" s="10">
        <v>10000</v>
      </c>
      <c r="N4837" s="10">
        <v>10000</v>
      </c>
      <c r="O4837" s="10">
        <v>30</v>
      </c>
      <c r="P4837" s="10" t="b">
        <v>1</v>
      </c>
      <c r="Q4837" s="10">
        <v>0</v>
      </c>
      <c r="R4837" s="10" t="b">
        <v>0</v>
      </c>
      <c r="S4837" s="10">
        <v>101.000000000008</v>
      </c>
      <c r="T4837" s="10" t="s">
        <v>59</v>
      </c>
      <c r="U4837" s="22">
        <v>4932</v>
      </c>
      <c r="V4837" s="10">
        <v>22050</v>
      </c>
      <c r="W4837" s="22">
        <v>1.07</v>
      </c>
    </row>
    <row r="4838" spans="1:23" s="5" customFormat="1" x14ac:dyDescent="0.3">
      <c r="A4838" s="20">
        <v>4836</v>
      </c>
      <c r="C4838" s="11" t="s">
        <v>164</v>
      </c>
      <c r="E4838" s="10">
        <v>96884997118.307007</v>
      </c>
      <c r="F4838" s="10">
        <v>5</v>
      </c>
      <c r="G4838" s="22">
        <f t="shared" si="561"/>
        <v>9.0239672533848604E+36</v>
      </c>
      <c r="H4838" s="22">
        <f t="shared" si="559"/>
        <v>153885572.53067365</v>
      </c>
      <c r="I4838" s="22">
        <f t="shared" si="560"/>
        <v>5.1295070850814744E+22</v>
      </c>
      <c r="J4838" s="10">
        <v>1</v>
      </c>
      <c r="K4838" s="10">
        <v>11</v>
      </c>
      <c r="L4838" s="10">
        <v>5</v>
      </c>
      <c r="M4838" s="10">
        <v>10000</v>
      </c>
      <c r="N4838" s="10">
        <v>10000</v>
      </c>
      <c r="O4838" s="10">
        <v>30</v>
      </c>
      <c r="P4838" s="10" t="b">
        <v>1</v>
      </c>
      <c r="Q4838" s="10">
        <v>0</v>
      </c>
      <c r="R4838" s="10" t="b">
        <v>0</v>
      </c>
      <c r="S4838" s="10">
        <v>101.000000000008</v>
      </c>
      <c r="T4838" s="10" t="s">
        <v>59</v>
      </c>
      <c r="U4838" s="22">
        <v>4933</v>
      </c>
      <c r="V4838" s="10">
        <v>22057</v>
      </c>
      <c r="W4838" s="22">
        <v>1.07</v>
      </c>
    </row>
    <row r="4839" spans="1:23" s="5" customFormat="1" x14ac:dyDescent="0.3">
      <c r="A4839" s="20">
        <v>4837</v>
      </c>
      <c r="C4839" s="11" t="s">
        <v>164</v>
      </c>
      <c r="E4839" s="10">
        <v>96884997118.307007</v>
      </c>
      <c r="F4839" s="10">
        <v>5</v>
      </c>
      <c r="G4839" s="22">
        <f t="shared" si="561"/>
        <v>9.0427006985684102E+36</v>
      </c>
      <c r="H4839" s="22">
        <f t="shared" si="559"/>
        <v>153953563.08084792</v>
      </c>
      <c r="I4839" s="22">
        <f t="shared" si="560"/>
        <v>5.1359616050972785E+22</v>
      </c>
      <c r="J4839" s="10">
        <v>1</v>
      </c>
      <c r="K4839" s="10">
        <v>11</v>
      </c>
      <c r="L4839" s="10">
        <v>5</v>
      </c>
      <c r="M4839" s="10">
        <v>10000</v>
      </c>
      <c r="N4839" s="10">
        <v>10000</v>
      </c>
      <c r="O4839" s="10">
        <v>30</v>
      </c>
      <c r="P4839" s="10" t="b">
        <v>1</v>
      </c>
      <c r="Q4839" s="10">
        <v>0</v>
      </c>
      <c r="R4839" s="10" t="b">
        <v>0</v>
      </c>
      <c r="S4839" s="10">
        <v>101.000000000008</v>
      </c>
      <c r="T4839" s="10" t="s">
        <v>59</v>
      </c>
      <c r="U4839" s="22">
        <v>4934</v>
      </c>
      <c r="V4839" s="10">
        <v>22064</v>
      </c>
      <c r="W4839" s="22">
        <v>1.07</v>
      </c>
    </row>
    <row r="4840" spans="1:23" s="5" customFormat="1" x14ac:dyDescent="0.3">
      <c r="A4840" s="20">
        <v>4838</v>
      </c>
      <c r="C4840" s="11" t="s">
        <v>164</v>
      </c>
      <c r="E4840" s="10">
        <v>96884997118.307007</v>
      </c>
      <c r="F4840" s="10">
        <v>5</v>
      </c>
      <c r="G4840" s="22">
        <f t="shared" si="561"/>
        <v>9.061469149128412E+36</v>
      </c>
      <c r="H4840" s="22">
        <f t="shared" si="559"/>
        <v>154021569.63357514</v>
      </c>
      <c r="I4840" s="22">
        <f t="shared" si="560"/>
        <v>5.1424229101260505E+22</v>
      </c>
      <c r="J4840" s="10">
        <v>1</v>
      </c>
      <c r="K4840" s="10">
        <v>11</v>
      </c>
      <c r="L4840" s="10">
        <v>5</v>
      </c>
      <c r="M4840" s="10">
        <v>10000</v>
      </c>
      <c r="N4840" s="10">
        <v>10000</v>
      </c>
      <c r="O4840" s="10">
        <v>30</v>
      </c>
      <c r="P4840" s="10" t="b">
        <v>1</v>
      </c>
      <c r="Q4840" s="10">
        <v>0</v>
      </c>
      <c r="R4840" s="10" t="b">
        <v>0</v>
      </c>
      <c r="S4840" s="10">
        <v>101.000000000008</v>
      </c>
      <c r="T4840" s="10" t="s">
        <v>59</v>
      </c>
      <c r="U4840" s="22">
        <v>4935</v>
      </c>
      <c r="V4840" s="10">
        <v>22071</v>
      </c>
      <c r="W4840" s="22">
        <v>1.07</v>
      </c>
    </row>
    <row r="4841" spans="1:23" s="5" customFormat="1" x14ac:dyDescent="0.3">
      <c r="A4841" s="20">
        <v>4839</v>
      </c>
      <c r="C4841" s="11" t="s">
        <v>164</v>
      </c>
      <c r="E4841" s="10">
        <v>96884997118.307007</v>
      </c>
      <c r="F4841" s="10">
        <v>5</v>
      </c>
      <c r="G4841" s="22">
        <f t="shared" si="561"/>
        <v>9.0802726632201729E+36</v>
      </c>
      <c r="H4841" s="22">
        <f t="shared" si="559"/>
        <v>154089592.189318</v>
      </c>
      <c r="I4841" s="22">
        <f t="shared" si="560"/>
        <v>5.1488910058956192E+22</v>
      </c>
      <c r="J4841" s="10">
        <v>1</v>
      </c>
      <c r="K4841" s="10">
        <v>11</v>
      </c>
      <c r="L4841" s="10">
        <v>5</v>
      </c>
      <c r="M4841" s="10">
        <v>10000</v>
      </c>
      <c r="N4841" s="10">
        <v>10000</v>
      </c>
      <c r="O4841" s="10">
        <v>30</v>
      </c>
      <c r="P4841" s="10" t="b">
        <v>1</v>
      </c>
      <c r="Q4841" s="10">
        <v>0</v>
      </c>
      <c r="R4841" s="10" t="b">
        <v>0</v>
      </c>
      <c r="S4841" s="10">
        <v>101.000000000008</v>
      </c>
      <c r="T4841" s="10" t="s">
        <v>59</v>
      </c>
      <c r="U4841" s="22">
        <v>4936</v>
      </c>
      <c r="V4841" s="10">
        <v>22078</v>
      </c>
      <c r="W4841" s="22">
        <v>1.07</v>
      </c>
    </row>
    <row r="4842" spans="1:23" s="5" customFormat="1" x14ac:dyDescent="0.3">
      <c r="A4842" s="20">
        <v>4840</v>
      </c>
      <c r="C4842" s="11" t="s">
        <v>164</v>
      </c>
      <c r="E4842" s="10">
        <v>96884997118.307007</v>
      </c>
      <c r="F4842" s="10">
        <v>5</v>
      </c>
      <c r="G4842" s="22">
        <f t="shared" si="561"/>
        <v>9.0991112990835301E+36</v>
      </c>
      <c r="H4842" s="22">
        <f t="shared" si="559"/>
        <v>154157630.74853987</v>
      </c>
      <c r="I4842" s="22">
        <f t="shared" si="560"/>
        <v>5.1553658981373694E+22</v>
      </c>
      <c r="J4842" s="10">
        <v>1</v>
      </c>
      <c r="K4842" s="10">
        <v>11</v>
      </c>
      <c r="L4842" s="10">
        <v>5</v>
      </c>
      <c r="M4842" s="10">
        <v>10000</v>
      </c>
      <c r="N4842" s="10">
        <v>10000</v>
      </c>
      <c r="O4842" s="10">
        <v>30</v>
      </c>
      <c r="P4842" s="10" t="b">
        <v>1</v>
      </c>
      <c r="Q4842" s="10">
        <v>0</v>
      </c>
      <c r="R4842" s="10" t="b">
        <v>0</v>
      </c>
      <c r="S4842" s="10">
        <v>101.000000000008</v>
      </c>
      <c r="T4842" s="10" t="s">
        <v>59</v>
      </c>
      <c r="U4842" s="22">
        <v>4937</v>
      </c>
      <c r="V4842" s="10">
        <v>22085</v>
      </c>
      <c r="W4842" s="22">
        <v>1.07</v>
      </c>
    </row>
    <row r="4843" spans="1:23" s="5" customFormat="1" x14ac:dyDescent="0.3">
      <c r="A4843" s="20">
        <v>4841</v>
      </c>
      <c r="C4843" s="11" t="s">
        <v>164</v>
      </c>
      <c r="E4843" s="10">
        <v>96884997118.307007</v>
      </c>
      <c r="F4843" s="10">
        <v>5</v>
      </c>
      <c r="G4843" s="22">
        <f t="shared" si="561"/>
        <v>9.1179851150434746E+36</v>
      </c>
      <c r="H4843" s="22">
        <f t="shared" si="559"/>
        <v>154225685.31170493</v>
      </c>
      <c r="I4843" s="22">
        <f t="shared" si="560"/>
        <v>5.1618475925864597E+22</v>
      </c>
      <c r="J4843" s="10">
        <v>1</v>
      </c>
      <c r="K4843" s="10">
        <v>11</v>
      </c>
      <c r="L4843" s="10">
        <v>5</v>
      </c>
      <c r="M4843" s="10">
        <v>10000</v>
      </c>
      <c r="N4843" s="10">
        <v>10000</v>
      </c>
      <c r="O4843" s="10">
        <v>30</v>
      </c>
      <c r="P4843" s="10" t="b">
        <v>1</v>
      </c>
      <c r="Q4843" s="10">
        <v>0</v>
      </c>
      <c r="R4843" s="10" t="b">
        <v>0</v>
      </c>
      <c r="S4843" s="10">
        <v>101.000000000008</v>
      </c>
      <c r="T4843" s="10" t="s">
        <v>59</v>
      </c>
      <c r="U4843" s="22">
        <v>4938</v>
      </c>
      <c r="V4843" s="10">
        <v>22092</v>
      </c>
      <c r="W4843" s="22">
        <v>1.07</v>
      </c>
    </row>
    <row r="4844" spans="1:23" s="5" customFormat="1" x14ac:dyDescent="0.3">
      <c r="A4844" s="20">
        <v>4842</v>
      </c>
      <c r="C4844" s="11" t="s">
        <v>164</v>
      </c>
      <c r="E4844" s="10">
        <v>96884997118.307007</v>
      </c>
      <c r="F4844" s="10">
        <v>5</v>
      </c>
      <c r="G4844" s="22">
        <f t="shared" si="561"/>
        <v>9.1368941695089597E+36</v>
      </c>
      <c r="H4844" s="22">
        <f t="shared" si="559"/>
        <v>154293755.8792738</v>
      </c>
      <c r="I4844" s="22">
        <f t="shared" si="560"/>
        <v>5.1683360949814589E+22</v>
      </c>
      <c r="J4844" s="10">
        <v>1</v>
      </c>
      <c r="K4844" s="10">
        <v>11</v>
      </c>
      <c r="L4844" s="10">
        <v>5</v>
      </c>
      <c r="M4844" s="10">
        <v>10000</v>
      </c>
      <c r="N4844" s="10">
        <v>10000</v>
      </c>
      <c r="O4844" s="10">
        <v>30</v>
      </c>
      <c r="P4844" s="10" t="b">
        <v>1</v>
      </c>
      <c r="Q4844" s="10">
        <v>0</v>
      </c>
      <c r="R4844" s="10" t="b">
        <v>0</v>
      </c>
      <c r="S4844" s="10">
        <v>101.000000000008</v>
      </c>
      <c r="T4844" s="10" t="s">
        <v>59</v>
      </c>
      <c r="U4844" s="22">
        <v>4939</v>
      </c>
      <c r="V4844" s="10">
        <v>22099</v>
      </c>
      <c r="W4844" s="22">
        <v>1.07</v>
      </c>
    </row>
    <row r="4845" spans="1:23" s="5" customFormat="1" x14ac:dyDescent="0.3">
      <c r="A4845" s="20">
        <v>4843</v>
      </c>
      <c r="C4845" s="11" t="s">
        <v>164</v>
      </c>
      <c r="E4845" s="10">
        <v>96884997118.307007</v>
      </c>
      <c r="F4845" s="10">
        <v>5</v>
      </c>
      <c r="G4845" s="22">
        <f t="shared" si="561"/>
        <v>9.1558385209745651E+36</v>
      </c>
      <c r="H4845" s="22">
        <f t="shared" si="559"/>
        <v>154361842.45171061</v>
      </c>
      <c r="I4845" s="22">
        <f t="shared" si="560"/>
        <v>5.1748314110648969E+22</v>
      </c>
      <c r="J4845" s="10">
        <v>1</v>
      </c>
      <c r="K4845" s="10">
        <v>11</v>
      </c>
      <c r="L4845" s="10">
        <v>5</v>
      </c>
      <c r="M4845" s="10">
        <v>10000</v>
      </c>
      <c r="N4845" s="10">
        <v>10000</v>
      </c>
      <c r="O4845" s="10">
        <v>30</v>
      </c>
      <c r="P4845" s="10" t="b">
        <v>1</v>
      </c>
      <c r="Q4845" s="10">
        <v>0</v>
      </c>
      <c r="R4845" s="10" t="b">
        <v>0</v>
      </c>
      <c r="S4845" s="10">
        <v>101.000000000008</v>
      </c>
      <c r="T4845" s="10" t="s">
        <v>59</v>
      </c>
      <c r="U4845" s="22">
        <v>4940</v>
      </c>
      <c r="V4845" s="10">
        <v>22106</v>
      </c>
      <c r="W4845" s="22">
        <v>1.07</v>
      </c>
    </row>
    <row r="4846" spans="1:23" s="5" customFormat="1" x14ac:dyDescent="0.3">
      <c r="A4846" s="20">
        <v>4844</v>
      </c>
      <c r="C4846" s="11" t="s">
        <v>164</v>
      </c>
      <c r="E4846" s="10">
        <v>96884997118.307007</v>
      </c>
      <c r="F4846" s="10">
        <v>5</v>
      </c>
      <c r="G4846" s="22">
        <f t="shared" si="561"/>
        <v>9.1748182280194263E+36</v>
      </c>
      <c r="H4846" s="22">
        <f t="shared" si="559"/>
        <v>154429945.0294781</v>
      </c>
      <c r="I4846" s="22">
        <f t="shared" si="560"/>
        <v>5.1813335465827511E+22</v>
      </c>
      <c r="J4846" s="10">
        <v>1</v>
      </c>
      <c r="K4846" s="10">
        <v>11</v>
      </c>
      <c r="L4846" s="10">
        <v>5</v>
      </c>
      <c r="M4846" s="10">
        <v>10000</v>
      </c>
      <c r="N4846" s="10">
        <v>10000</v>
      </c>
      <c r="O4846" s="10">
        <v>30</v>
      </c>
      <c r="P4846" s="10" t="b">
        <v>1</v>
      </c>
      <c r="Q4846" s="10">
        <v>0</v>
      </c>
      <c r="R4846" s="10" t="b">
        <v>0</v>
      </c>
      <c r="S4846" s="10">
        <v>101.000000000008</v>
      </c>
      <c r="T4846" s="10" t="s">
        <v>59</v>
      </c>
      <c r="U4846" s="22">
        <v>4941</v>
      </c>
      <c r="V4846" s="10">
        <v>22113</v>
      </c>
      <c r="W4846" s="22">
        <v>1.07</v>
      </c>
    </row>
    <row r="4847" spans="1:23" s="5" customFormat="1" x14ac:dyDescent="0.3">
      <c r="A4847" s="20">
        <v>4845</v>
      </c>
      <c r="C4847" s="11" t="s">
        <v>164</v>
      </c>
      <c r="E4847" s="10">
        <v>96884997118.307007</v>
      </c>
      <c r="F4847" s="10">
        <v>5</v>
      </c>
      <c r="G4847" s="22">
        <f t="shared" si="561"/>
        <v>9.1938333493077372E+36</v>
      </c>
      <c r="H4847" s="22">
        <f t="shared" si="559"/>
        <v>154498063.6130386</v>
      </c>
      <c r="I4847" s="22">
        <f t="shared" si="560"/>
        <v>5.1878425072847085E+22</v>
      </c>
      <c r="J4847" s="10">
        <v>1</v>
      </c>
      <c r="K4847" s="10">
        <v>11</v>
      </c>
      <c r="L4847" s="10">
        <v>5</v>
      </c>
      <c r="M4847" s="10">
        <v>10000</v>
      </c>
      <c r="N4847" s="10">
        <v>10000</v>
      </c>
      <c r="O4847" s="10">
        <v>30</v>
      </c>
      <c r="P4847" s="10" t="b">
        <v>1</v>
      </c>
      <c r="Q4847" s="10">
        <v>0</v>
      </c>
      <c r="R4847" s="10" t="b">
        <v>0</v>
      </c>
      <c r="S4847" s="10">
        <v>101.000000000008</v>
      </c>
      <c r="T4847" s="10" t="s">
        <v>59</v>
      </c>
      <c r="U4847" s="22">
        <v>4942</v>
      </c>
      <c r="V4847" s="10">
        <v>22120</v>
      </c>
      <c r="W4847" s="22">
        <v>1.07</v>
      </c>
    </row>
    <row r="4848" spans="1:23" s="5" customFormat="1" x14ac:dyDescent="0.3">
      <c r="A4848" s="20">
        <v>4846</v>
      </c>
      <c r="C4848" s="11" t="s">
        <v>164</v>
      </c>
      <c r="E4848" s="10">
        <v>96884997118.307007</v>
      </c>
      <c r="F4848" s="10">
        <v>5</v>
      </c>
      <c r="G4848" s="22">
        <f t="shared" si="561"/>
        <v>9.2128839435893696E+36</v>
      </c>
      <c r="H4848" s="22">
        <f t="shared" si="559"/>
        <v>154566198.20285481</v>
      </c>
      <c r="I4848" s="22">
        <f t="shared" si="560"/>
        <v>5.1943582989241966E+22</v>
      </c>
      <c r="J4848" s="10">
        <v>1</v>
      </c>
      <c r="K4848" s="10">
        <v>11</v>
      </c>
      <c r="L4848" s="10">
        <v>5</v>
      </c>
      <c r="M4848" s="10">
        <v>10000</v>
      </c>
      <c r="N4848" s="10">
        <v>10000</v>
      </c>
      <c r="O4848" s="10">
        <v>30</v>
      </c>
      <c r="P4848" s="10" t="b">
        <v>1</v>
      </c>
      <c r="Q4848" s="10">
        <v>0</v>
      </c>
      <c r="R4848" s="10" t="b">
        <v>0</v>
      </c>
      <c r="S4848" s="10">
        <v>101.000000000008</v>
      </c>
      <c r="T4848" s="10" t="s">
        <v>59</v>
      </c>
      <c r="U4848" s="22">
        <v>4943</v>
      </c>
      <c r="V4848" s="10">
        <v>22127</v>
      </c>
      <c r="W4848" s="22">
        <v>1.07</v>
      </c>
    </row>
    <row r="4849" spans="1:23" s="5" customFormat="1" x14ac:dyDescent="0.3">
      <c r="A4849" s="20">
        <v>4847</v>
      </c>
      <c r="C4849" s="11" t="s">
        <v>164</v>
      </c>
      <c r="E4849" s="10">
        <v>96884997118.307007</v>
      </c>
      <c r="F4849" s="10">
        <v>5</v>
      </c>
      <c r="G4849" s="22">
        <f t="shared" si="561"/>
        <v>9.2319700696989416E+36</v>
      </c>
      <c r="H4849" s="22">
        <f t="shared" si="559"/>
        <v>154634348.79938951</v>
      </c>
      <c r="I4849" s="22">
        <f t="shared" si="560"/>
        <v>5.2008809272582106E+22</v>
      </c>
      <c r="J4849" s="10">
        <v>1</v>
      </c>
      <c r="K4849" s="10">
        <v>11</v>
      </c>
      <c r="L4849" s="10">
        <v>5</v>
      </c>
      <c r="M4849" s="10">
        <v>10000</v>
      </c>
      <c r="N4849" s="10">
        <v>10000</v>
      </c>
      <c r="O4849" s="10">
        <v>30</v>
      </c>
      <c r="P4849" s="10" t="b">
        <v>1</v>
      </c>
      <c r="Q4849" s="10">
        <v>0</v>
      </c>
      <c r="R4849" s="10" t="b">
        <v>0</v>
      </c>
      <c r="S4849" s="10">
        <v>101.000000000008</v>
      </c>
      <c r="T4849" s="10" t="s">
        <v>59</v>
      </c>
      <c r="U4849" s="22">
        <v>4944</v>
      </c>
      <c r="V4849" s="10">
        <v>22134</v>
      </c>
      <c r="W4849" s="22">
        <v>1.07</v>
      </c>
    </row>
    <row r="4850" spans="1:23" s="5" customFormat="1" x14ac:dyDescent="0.3">
      <c r="A4850" s="20">
        <v>4848</v>
      </c>
      <c r="C4850" s="11" t="s">
        <v>164</v>
      </c>
      <c r="E4850" s="10">
        <v>96884997118.307007</v>
      </c>
      <c r="F4850" s="10">
        <v>5</v>
      </c>
      <c r="G4850" s="22">
        <f t="shared" si="561"/>
        <v>9.2510917865565697E+36</v>
      </c>
      <c r="H4850" s="22">
        <f t="shared" si="559"/>
        <v>154702515.40310419</v>
      </c>
      <c r="I4850" s="22">
        <f t="shared" si="560"/>
        <v>5.2074103980473048E+22</v>
      </c>
      <c r="J4850" s="10">
        <v>1</v>
      </c>
      <c r="K4850" s="10">
        <v>11</v>
      </c>
      <c r="L4850" s="10">
        <v>5</v>
      </c>
      <c r="M4850" s="10">
        <v>10000</v>
      </c>
      <c r="N4850" s="10">
        <v>10000</v>
      </c>
      <c r="O4850" s="10">
        <v>30</v>
      </c>
      <c r="P4850" s="10" t="b">
        <v>1</v>
      </c>
      <c r="Q4850" s="10">
        <v>0</v>
      </c>
      <c r="R4850" s="10" t="b">
        <v>0</v>
      </c>
      <c r="S4850" s="10">
        <v>101.000000000008</v>
      </c>
      <c r="T4850" s="10" t="s">
        <v>59</v>
      </c>
      <c r="U4850" s="22">
        <v>4945</v>
      </c>
      <c r="V4850" s="10">
        <v>22141</v>
      </c>
      <c r="W4850" s="22">
        <v>1.07</v>
      </c>
    </row>
    <row r="4851" spans="1:23" s="5" customFormat="1" x14ac:dyDescent="0.3">
      <c r="A4851" s="20">
        <v>4849</v>
      </c>
      <c r="C4851" s="11" t="s">
        <v>164</v>
      </c>
      <c r="E4851" s="10">
        <v>96884997118.307007</v>
      </c>
      <c r="F4851" s="10">
        <v>5</v>
      </c>
      <c r="G4851" s="22">
        <f t="shared" si="561"/>
        <v>9.2702491531686352E+36</v>
      </c>
      <c r="H4851" s="22">
        <f t="shared" si="559"/>
        <v>154770698.01446208</v>
      </c>
      <c r="I4851" s="22">
        <f t="shared" si="560"/>
        <v>5.2139467170560434E+22</v>
      </c>
      <c r="J4851" s="10">
        <v>1</v>
      </c>
      <c r="K4851" s="10">
        <v>11</v>
      </c>
      <c r="L4851" s="10">
        <v>5</v>
      </c>
      <c r="M4851" s="10">
        <v>10000</v>
      </c>
      <c r="N4851" s="10">
        <v>10000</v>
      </c>
      <c r="O4851" s="10">
        <v>30</v>
      </c>
      <c r="P4851" s="10" t="b">
        <v>1</v>
      </c>
      <c r="Q4851" s="10">
        <v>0</v>
      </c>
      <c r="R4851" s="10" t="b">
        <v>0</v>
      </c>
      <c r="S4851" s="10">
        <v>101.000000000008</v>
      </c>
      <c r="T4851" s="10" t="s">
        <v>59</v>
      </c>
      <c r="U4851" s="22">
        <v>4946</v>
      </c>
      <c r="V4851" s="10">
        <v>22148</v>
      </c>
      <c r="W4851" s="22">
        <v>1.07</v>
      </c>
    </row>
    <row r="4852" spans="1:23" s="5" customFormat="1" x14ac:dyDescent="0.3">
      <c r="A4852" s="20">
        <v>4850</v>
      </c>
      <c r="C4852" s="11" t="s">
        <v>164</v>
      </c>
      <c r="E4852" s="10">
        <v>96884997118.307007</v>
      </c>
      <c r="F4852" s="10">
        <v>5</v>
      </c>
      <c r="G4852" s="22">
        <f t="shared" si="561"/>
        <v>9.2894422286259187E+36</v>
      </c>
      <c r="H4852" s="22">
        <f t="shared" si="559"/>
        <v>154838896.63392508</v>
      </c>
      <c r="I4852" s="22">
        <f t="shared" si="560"/>
        <v>5.2204898900522614E+22</v>
      </c>
      <c r="J4852" s="10">
        <v>1</v>
      </c>
      <c r="K4852" s="10">
        <v>11</v>
      </c>
      <c r="L4852" s="10">
        <v>5</v>
      </c>
      <c r="M4852" s="10">
        <v>10000</v>
      </c>
      <c r="N4852" s="10">
        <v>10000</v>
      </c>
      <c r="O4852" s="10">
        <v>30</v>
      </c>
      <c r="P4852" s="10" t="b">
        <v>1</v>
      </c>
      <c r="Q4852" s="10">
        <v>0</v>
      </c>
      <c r="R4852" s="10" t="b">
        <v>0</v>
      </c>
      <c r="S4852" s="10">
        <v>101.000000000008</v>
      </c>
      <c r="T4852" s="10" t="s">
        <v>59</v>
      </c>
      <c r="U4852" s="22">
        <v>4947</v>
      </c>
      <c r="V4852" s="10">
        <v>22155</v>
      </c>
      <c r="W4852" s="22">
        <v>1.07</v>
      </c>
    </row>
    <row r="4853" spans="1:23" x14ac:dyDescent="0.3">
      <c r="A4853" s="23">
        <v>4851</v>
      </c>
      <c r="C4853" s="24" t="s">
        <v>164</v>
      </c>
      <c r="E4853" s="14">
        <v>96884997118.307007</v>
      </c>
      <c r="F4853" s="14">
        <v>5</v>
      </c>
      <c r="G4853" s="22">
        <f>A4853^10.06+A4853^4+100*A4853+100</f>
        <v>1.2007777244420855E+37</v>
      </c>
      <c r="H4853" s="25">
        <f t="shared" si="559"/>
        <v>154907111.26195472</v>
      </c>
      <c r="I4853" s="25">
        <f t="shared" si="560"/>
        <v>5.2270399228076901E+22</v>
      </c>
      <c r="J4853" s="14">
        <v>1</v>
      </c>
      <c r="K4853" s="14">
        <v>11</v>
      </c>
      <c r="L4853" s="14">
        <v>5</v>
      </c>
      <c r="M4853" s="14">
        <v>10000</v>
      </c>
      <c r="N4853" s="14">
        <v>10000</v>
      </c>
      <c r="O4853" s="14">
        <v>30</v>
      </c>
      <c r="P4853" s="14" t="b">
        <v>1</v>
      </c>
      <c r="Q4853" s="14">
        <v>0</v>
      </c>
      <c r="R4853" s="14" t="b">
        <v>0</v>
      </c>
      <c r="S4853" s="14">
        <v>101.000000000008</v>
      </c>
      <c r="T4853" s="14" t="s">
        <v>59</v>
      </c>
      <c r="U4853" s="25">
        <v>4948</v>
      </c>
      <c r="V4853" s="14">
        <v>22162</v>
      </c>
      <c r="W4853" s="25">
        <v>1.07</v>
      </c>
    </row>
    <row r="4854" spans="1:23" x14ac:dyDescent="0.3">
      <c r="A4854" s="23">
        <v>4852</v>
      </c>
      <c r="C4854" s="24" t="s">
        <v>164</v>
      </c>
      <c r="E4854" s="14">
        <v>96884997118.307007</v>
      </c>
      <c r="F4854" s="14">
        <v>5</v>
      </c>
      <c r="G4854" s="22">
        <f t="shared" ref="G4854:G4917" si="562">A4854^10.06+A4854^4+100*A4854+100</f>
        <v>1.203270223027206E+37</v>
      </c>
      <c r="H4854" s="25">
        <f t="shared" si="559"/>
        <v>154975341.89901379</v>
      </c>
      <c r="I4854" s="25">
        <f t="shared" si="560"/>
        <v>5.2335968210977083E+22</v>
      </c>
      <c r="J4854" s="14">
        <v>1</v>
      </c>
      <c r="K4854" s="14">
        <v>11</v>
      </c>
      <c r="L4854" s="14">
        <v>5</v>
      </c>
      <c r="M4854" s="14">
        <v>10000</v>
      </c>
      <c r="N4854" s="14">
        <v>10000</v>
      </c>
      <c r="O4854" s="14">
        <v>30</v>
      </c>
      <c r="P4854" s="14" t="b">
        <v>1</v>
      </c>
      <c r="Q4854" s="14">
        <v>0</v>
      </c>
      <c r="R4854" s="14" t="b">
        <v>0</v>
      </c>
      <c r="S4854" s="14">
        <v>101.000000000008</v>
      </c>
      <c r="T4854" s="14" t="s">
        <v>59</v>
      </c>
      <c r="U4854" s="25">
        <v>4949</v>
      </c>
      <c r="V4854" s="14">
        <v>22169</v>
      </c>
      <c r="W4854" s="25">
        <v>1.07</v>
      </c>
    </row>
    <row r="4855" spans="1:23" x14ac:dyDescent="0.3">
      <c r="A4855" s="23">
        <v>4853</v>
      </c>
      <c r="C4855" s="24" t="s">
        <v>164</v>
      </c>
      <c r="E4855" s="14">
        <v>96884997118.307007</v>
      </c>
      <c r="F4855" s="14">
        <v>5</v>
      </c>
      <c r="G4855" s="22">
        <f t="shared" si="562"/>
        <v>1.2057673801311164E+37</v>
      </c>
      <c r="H4855" s="25">
        <f t="shared" si="559"/>
        <v>155043588.54556423</v>
      </c>
      <c r="I4855" s="25">
        <f t="shared" si="560"/>
        <v>5.2401605907012968E+22</v>
      </c>
      <c r="J4855" s="14">
        <v>1</v>
      </c>
      <c r="K4855" s="14">
        <v>11</v>
      </c>
      <c r="L4855" s="14">
        <v>5</v>
      </c>
      <c r="M4855" s="14">
        <v>10000</v>
      </c>
      <c r="N4855" s="14">
        <v>10000</v>
      </c>
      <c r="O4855" s="14">
        <v>30</v>
      </c>
      <c r="P4855" s="14" t="b">
        <v>1</v>
      </c>
      <c r="Q4855" s="14">
        <v>0</v>
      </c>
      <c r="R4855" s="14" t="b">
        <v>0</v>
      </c>
      <c r="S4855" s="14">
        <v>101.000000000008</v>
      </c>
      <c r="T4855" s="14" t="s">
        <v>59</v>
      </c>
      <c r="U4855" s="25">
        <v>4950</v>
      </c>
      <c r="V4855" s="14">
        <v>22176</v>
      </c>
      <c r="W4855" s="25">
        <v>1.07</v>
      </c>
    </row>
    <row r="4856" spans="1:23" x14ac:dyDescent="0.3">
      <c r="A4856" s="23">
        <v>4854</v>
      </c>
      <c r="C4856" s="24" t="s">
        <v>164</v>
      </c>
      <c r="E4856" s="14">
        <v>96884997118.307007</v>
      </c>
      <c r="F4856" s="14">
        <v>5</v>
      </c>
      <c r="G4856" s="22">
        <f t="shared" si="562"/>
        <v>1.2082692034980579E+37</v>
      </c>
      <c r="H4856" s="25">
        <f t="shared" si="559"/>
        <v>155111851.20206878</v>
      </c>
      <c r="I4856" s="25">
        <f t="shared" si="560"/>
        <v>5.2467312374012323E+22</v>
      </c>
      <c r="J4856" s="14">
        <v>1</v>
      </c>
      <c r="K4856" s="14">
        <v>11</v>
      </c>
      <c r="L4856" s="14">
        <v>5</v>
      </c>
      <c r="M4856" s="14">
        <v>10000</v>
      </c>
      <c r="N4856" s="14">
        <v>10000</v>
      </c>
      <c r="O4856" s="14">
        <v>30</v>
      </c>
      <c r="P4856" s="14" t="b">
        <v>1</v>
      </c>
      <c r="Q4856" s="14">
        <v>0</v>
      </c>
      <c r="R4856" s="14" t="b">
        <v>0</v>
      </c>
      <c r="S4856" s="14">
        <v>101.000000000008</v>
      </c>
      <c r="T4856" s="14" t="s">
        <v>59</v>
      </c>
      <c r="U4856" s="25">
        <v>4951</v>
      </c>
      <c r="V4856" s="14">
        <v>22183</v>
      </c>
      <c r="W4856" s="25">
        <v>1.07</v>
      </c>
    </row>
    <row r="4857" spans="1:23" x14ac:dyDescent="0.3">
      <c r="A4857" s="23">
        <v>4855</v>
      </c>
      <c r="C4857" s="24" t="s">
        <v>164</v>
      </c>
      <c r="E4857" s="14">
        <v>96884997118.307007</v>
      </c>
      <c r="F4857" s="14">
        <v>5</v>
      </c>
      <c r="G4857" s="22">
        <f t="shared" si="562"/>
        <v>1.2107757008834722E+37</v>
      </c>
      <c r="H4857" s="25">
        <f t="shared" si="559"/>
        <v>155180129.86898699</v>
      </c>
      <c r="I4857" s="25">
        <f t="shared" si="560"/>
        <v>5.2533087669837124E+22</v>
      </c>
      <c r="J4857" s="14">
        <v>1</v>
      </c>
      <c r="K4857" s="14">
        <v>11</v>
      </c>
      <c r="L4857" s="14">
        <v>5</v>
      </c>
      <c r="M4857" s="14">
        <v>10000</v>
      </c>
      <c r="N4857" s="14">
        <v>10000</v>
      </c>
      <c r="O4857" s="14">
        <v>30</v>
      </c>
      <c r="P4857" s="14" t="b">
        <v>1</v>
      </c>
      <c r="Q4857" s="14">
        <v>0</v>
      </c>
      <c r="R4857" s="14" t="b">
        <v>0</v>
      </c>
      <c r="S4857" s="14">
        <v>101.000000000008</v>
      </c>
      <c r="T4857" s="14" t="s">
        <v>59</v>
      </c>
      <c r="U4857" s="25">
        <v>4952</v>
      </c>
      <c r="V4857" s="14">
        <v>22190</v>
      </c>
      <c r="W4857" s="25">
        <v>1.07</v>
      </c>
    </row>
    <row r="4858" spans="1:23" x14ac:dyDescent="0.3">
      <c r="A4858" s="23">
        <v>4856</v>
      </c>
      <c r="C4858" s="24" t="s">
        <v>164</v>
      </c>
      <c r="E4858" s="14">
        <v>96884997118.307007</v>
      </c>
      <c r="F4858" s="14">
        <v>5</v>
      </c>
      <c r="G4858" s="22">
        <f t="shared" si="562"/>
        <v>1.2132868800542026E+37</v>
      </c>
      <c r="H4858" s="25">
        <f t="shared" si="559"/>
        <v>155248424.54678199</v>
      </c>
      <c r="I4858" s="25">
        <f t="shared" si="560"/>
        <v>5.2598931852388832E+22</v>
      </c>
      <c r="J4858" s="14">
        <v>1</v>
      </c>
      <c r="K4858" s="14">
        <v>11</v>
      </c>
      <c r="L4858" s="14">
        <v>5</v>
      </c>
      <c r="M4858" s="14">
        <v>10000</v>
      </c>
      <c r="N4858" s="14">
        <v>10000</v>
      </c>
      <c r="O4858" s="14">
        <v>30</v>
      </c>
      <c r="P4858" s="14" t="b">
        <v>1</v>
      </c>
      <c r="Q4858" s="14">
        <v>0</v>
      </c>
      <c r="R4858" s="14" t="b">
        <v>0</v>
      </c>
      <c r="S4858" s="14">
        <v>101.000000000008</v>
      </c>
      <c r="T4858" s="14" t="s">
        <v>59</v>
      </c>
      <c r="U4858" s="25">
        <v>4953</v>
      </c>
      <c r="V4858" s="14">
        <v>22197</v>
      </c>
      <c r="W4858" s="25">
        <v>1.07</v>
      </c>
    </row>
    <row r="4859" spans="1:23" x14ac:dyDescent="0.3">
      <c r="A4859" s="23">
        <v>4857</v>
      </c>
      <c r="C4859" s="24" t="s">
        <v>164</v>
      </c>
      <c r="E4859" s="14">
        <v>96884997118.307007</v>
      </c>
      <c r="F4859" s="14">
        <v>5</v>
      </c>
      <c r="G4859" s="22">
        <f t="shared" si="562"/>
        <v>1.2158027487883207E+37</v>
      </c>
      <c r="H4859" s="25">
        <f t="shared" si="559"/>
        <v>155316735.23591596</v>
      </c>
      <c r="I4859" s="25">
        <f t="shared" si="560"/>
        <v>5.2664844979604969E+22</v>
      </c>
      <c r="J4859" s="14">
        <v>1</v>
      </c>
      <c r="K4859" s="14">
        <v>11</v>
      </c>
      <c r="L4859" s="14">
        <v>5</v>
      </c>
      <c r="M4859" s="14">
        <v>10000</v>
      </c>
      <c r="N4859" s="14">
        <v>10000</v>
      </c>
      <c r="O4859" s="14">
        <v>30</v>
      </c>
      <c r="P4859" s="14" t="b">
        <v>1</v>
      </c>
      <c r="Q4859" s="14">
        <v>0</v>
      </c>
      <c r="R4859" s="14" t="b">
        <v>0</v>
      </c>
      <c r="S4859" s="14">
        <v>101.000000000008</v>
      </c>
      <c r="T4859" s="14" t="s">
        <v>59</v>
      </c>
      <c r="U4859" s="25">
        <v>4954</v>
      </c>
      <c r="V4859" s="14">
        <v>22204</v>
      </c>
      <c r="W4859" s="25">
        <v>1.07</v>
      </c>
    </row>
    <row r="4860" spans="1:23" x14ac:dyDescent="0.3">
      <c r="A4860" s="23">
        <v>4858</v>
      </c>
      <c r="C4860" s="24" t="s">
        <v>164</v>
      </c>
      <c r="E4860" s="14">
        <v>96884997118.307007</v>
      </c>
      <c r="F4860" s="14">
        <v>5</v>
      </c>
      <c r="G4860" s="22">
        <f t="shared" si="562"/>
        <v>1.2183233148752429E+37</v>
      </c>
      <c r="H4860" s="25">
        <f t="shared" si="559"/>
        <v>155385061.93684962</v>
      </c>
      <c r="I4860" s="25">
        <f t="shared" si="560"/>
        <v>5.2730827109458485E+22</v>
      </c>
      <c r="J4860" s="14">
        <v>1</v>
      </c>
      <c r="K4860" s="14">
        <v>11</v>
      </c>
      <c r="L4860" s="14">
        <v>5</v>
      </c>
      <c r="M4860" s="14">
        <v>10000</v>
      </c>
      <c r="N4860" s="14">
        <v>10000</v>
      </c>
      <c r="O4860" s="14">
        <v>30</v>
      </c>
      <c r="P4860" s="14" t="b">
        <v>1</v>
      </c>
      <c r="Q4860" s="14">
        <v>0</v>
      </c>
      <c r="R4860" s="14" t="b">
        <v>0</v>
      </c>
      <c r="S4860" s="14">
        <v>101.000000000008</v>
      </c>
      <c r="T4860" s="14" t="s">
        <v>59</v>
      </c>
      <c r="U4860" s="25">
        <v>4955</v>
      </c>
      <c r="V4860" s="14">
        <v>22211</v>
      </c>
      <c r="W4860" s="25">
        <v>1.07</v>
      </c>
    </row>
    <row r="4861" spans="1:23" x14ac:dyDescent="0.3">
      <c r="A4861" s="23">
        <v>4859</v>
      </c>
      <c r="C4861" s="24" t="s">
        <v>164</v>
      </c>
      <c r="E4861" s="14">
        <v>96884997118.307007</v>
      </c>
      <c r="F4861" s="14">
        <v>5</v>
      </c>
      <c r="G4861" s="22">
        <f t="shared" si="562"/>
        <v>1.2208485861157273E+37</v>
      </c>
      <c r="H4861" s="25">
        <f t="shared" si="559"/>
        <v>155453404.65004444</v>
      </c>
      <c r="I4861" s="25">
        <f t="shared" si="560"/>
        <v>5.2796878299960697E+22</v>
      </c>
      <c r="J4861" s="14">
        <v>1</v>
      </c>
      <c r="K4861" s="14">
        <v>11</v>
      </c>
      <c r="L4861" s="14">
        <v>5</v>
      </c>
      <c r="M4861" s="14">
        <v>10000</v>
      </c>
      <c r="N4861" s="14">
        <v>10000</v>
      </c>
      <c r="O4861" s="14">
        <v>30</v>
      </c>
      <c r="P4861" s="14" t="b">
        <v>1</v>
      </c>
      <c r="Q4861" s="14">
        <v>0</v>
      </c>
      <c r="R4861" s="14" t="b">
        <v>0</v>
      </c>
      <c r="S4861" s="14">
        <v>101.000000000008</v>
      </c>
      <c r="T4861" s="14" t="s">
        <v>59</v>
      </c>
      <c r="U4861" s="25">
        <v>4956</v>
      </c>
      <c r="V4861" s="14">
        <v>22218</v>
      </c>
      <c r="W4861" s="25">
        <v>1.07</v>
      </c>
    </row>
    <row r="4862" spans="1:23" x14ac:dyDescent="0.3">
      <c r="A4862" s="23">
        <v>4860</v>
      </c>
      <c r="C4862" s="24" t="s">
        <v>164</v>
      </c>
      <c r="E4862" s="14">
        <v>96884997118.307007</v>
      </c>
      <c r="F4862" s="14">
        <v>5</v>
      </c>
      <c r="G4862" s="22">
        <f t="shared" si="562"/>
        <v>1.2233785703218177E+37</v>
      </c>
      <c r="H4862" s="25">
        <f t="shared" si="559"/>
        <v>155521763.37596267</v>
      </c>
      <c r="I4862" s="25">
        <f t="shared" si="560"/>
        <v>5.2862998609159413E+22</v>
      </c>
      <c r="J4862" s="14">
        <v>1</v>
      </c>
      <c r="K4862" s="14">
        <v>11</v>
      </c>
      <c r="L4862" s="14">
        <v>5</v>
      </c>
      <c r="M4862" s="14">
        <v>10000</v>
      </c>
      <c r="N4862" s="14">
        <v>10000</v>
      </c>
      <c r="O4862" s="14">
        <v>30</v>
      </c>
      <c r="P4862" s="14" t="b">
        <v>1</v>
      </c>
      <c r="Q4862" s="14">
        <v>0</v>
      </c>
      <c r="R4862" s="14" t="b">
        <v>0</v>
      </c>
      <c r="S4862" s="14">
        <v>101.000000000008</v>
      </c>
      <c r="T4862" s="14" t="s">
        <v>59</v>
      </c>
      <c r="U4862" s="25">
        <v>4957</v>
      </c>
      <c r="V4862" s="14">
        <v>22225</v>
      </c>
      <c r="W4862" s="25">
        <v>1.07</v>
      </c>
    </row>
    <row r="4863" spans="1:23" x14ac:dyDescent="0.3">
      <c r="A4863" s="23">
        <v>4861</v>
      </c>
      <c r="C4863" s="24" t="s">
        <v>164</v>
      </c>
      <c r="E4863" s="14">
        <v>96884997118.307007</v>
      </c>
      <c r="F4863" s="14">
        <v>5</v>
      </c>
      <c r="G4863" s="22">
        <f t="shared" si="562"/>
        <v>1.2259132753169634E+37</v>
      </c>
      <c r="H4863" s="25">
        <f t="shared" si="559"/>
        <v>155590138.11506447</v>
      </c>
      <c r="I4863" s="25">
        <f t="shared" si="560"/>
        <v>5.2929188095138271E+22</v>
      </c>
      <c r="J4863" s="14">
        <v>1</v>
      </c>
      <c r="K4863" s="14">
        <v>11</v>
      </c>
      <c r="L4863" s="14">
        <v>5</v>
      </c>
      <c r="M4863" s="14">
        <v>10000</v>
      </c>
      <c r="N4863" s="14">
        <v>10000</v>
      </c>
      <c r="O4863" s="14">
        <v>30</v>
      </c>
      <c r="P4863" s="14" t="b">
        <v>1</v>
      </c>
      <c r="Q4863" s="14">
        <v>0</v>
      </c>
      <c r="R4863" s="14" t="b">
        <v>0</v>
      </c>
      <c r="S4863" s="14">
        <v>101.000000000008</v>
      </c>
      <c r="T4863" s="14" t="s">
        <v>59</v>
      </c>
      <c r="U4863" s="25">
        <v>4958</v>
      </c>
      <c r="V4863" s="14">
        <v>22232</v>
      </c>
      <c r="W4863" s="25">
        <v>1.07</v>
      </c>
    </row>
    <row r="4864" spans="1:23" x14ac:dyDescent="0.3">
      <c r="A4864" s="23">
        <v>4862</v>
      </c>
      <c r="C4864" s="24" t="s">
        <v>164</v>
      </c>
      <c r="E4864" s="14">
        <v>96884997118.307007</v>
      </c>
      <c r="F4864" s="14">
        <v>5</v>
      </c>
      <c r="G4864" s="22">
        <f t="shared" si="562"/>
        <v>1.2284527089360136E+37</v>
      </c>
      <c r="H4864" s="25">
        <f t="shared" si="559"/>
        <v>155658528.86781189</v>
      </c>
      <c r="I4864" s="25">
        <f t="shared" si="560"/>
        <v>5.2995446816019308E+22</v>
      </c>
      <c r="J4864" s="14">
        <v>1</v>
      </c>
      <c r="K4864" s="14">
        <v>11</v>
      </c>
      <c r="L4864" s="14">
        <v>5</v>
      </c>
      <c r="M4864" s="14">
        <v>10000</v>
      </c>
      <c r="N4864" s="14">
        <v>10000</v>
      </c>
      <c r="O4864" s="14">
        <v>30</v>
      </c>
      <c r="P4864" s="14" t="b">
        <v>1</v>
      </c>
      <c r="Q4864" s="14">
        <v>0</v>
      </c>
      <c r="R4864" s="14" t="b">
        <v>0</v>
      </c>
      <c r="S4864" s="14">
        <v>101.000000000008</v>
      </c>
      <c r="T4864" s="14" t="s">
        <v>59</v>
      </c>
      <c r="U4864" s="25">
        <v>4959</v>
      </c>
      <c r="V4864" s="14">
        <v>22239</v>
      </c>
      <c r="W4864" s="25">
        <v>1.07</v>
      </c>
    </row>
    <row r="4865" spans="1:23" x14ac:dyDescent="0.3">
      <c r="A4865" s="23">
        <v>4863</v>
      </c>
      <c r="C4865" s="24" t="s">
        <v>164</v>
      </c>
      <c r="E4865" s="14">
        <v>96884997118.307007</v>
      </c>
      <c r="F4865" s="14">
        <v>5</v>
      </c>
      <c r="G4865" s="22">
        <f t="shared" si="562"/>
        <v>1.2309968790251474E+37</v>
      </c>
      <c r="H4865" s="25">
        <f t="shared" si="559"/>
        <v>155726935.63466603</v>
      </c>
      <c r="I4865" s="25">
        <f t="shared" si="560"/>
        <v>5.306177482995963E+22</v>
      </c>
      <c r="J4865" s="14">
        <v>1</v>
      </c>
      <c r="K4865" s="14">
        <v>11</v>
      </c>
      <c r="L4865" s="14">
        <v>5</v>
      </c>
      <c r="M4865" s="14">
        <v>10000</v>
      </c>
      <c r="N4865" s="14">
        <v>10000</v>
      </c>
      <c r="O4865" s="14">
        <v>30</v>
      </c>
      <c r="P4865" s="14" t="b">
        <v>1</v>
      </c>
      <c r="Q4865" s="14">
        <v>0</v>
      </c>
      <c r="R4865" s="14" t="b">
        <v>0</v>
      </c>
      <c r="S4865" s="14">
        <v>101.000000000008</v>
      </c>
      <c r="T4865" s="14" t="s">
        <v>59</v>
      </c>
      <c r="U4865" s="25">
        <v>4960</v>
      </c>
      <c r="V4865" s="14">
        <v>22246</v>
      </c>
      <c r="W4865" s="25">
        <v>1.07</v>
      </c>
    </row>
    <row r="4866" spans="1:23" x14ac:dyDescent="0.3">
      <c r="A4866" s="23">
        <v>4864</v>
      </c>
      <c r="C4866" s="24" t="s">
        <v>164</v>
      </c>
      <c r="E4866" s="14">
        <v>96884997118.307007</v>
      </c>
      <c r="F4866" s="14">
        <v>5</v>
      </c>
      <c r="G4866" s="22">
        <f t="shared" si="562"/>
        <v>1.2335457934419544E+37</v>
      </c>
      <c r="H4866" s="25">
        <f t="shared" si="559"/>
        <v>155795358.4160876</v>
      </c>
      <c r="I4866" s="25">
        <f t="shared" si="560"/>
        <v>5.312817219515516E+22</v>
      </c>
      <c r="J4866" s="14">
        <v>1</v>
      </c>
      <c r="K4866" s="14">
        <v>11</v>
      </c>
      <c r="L4866" s="14">
        <v>5</v>
      </c>
      <c r="M4866" s="14">
        <v>10000</v>
      </c>
      <c r="N4866" s="14">
        <v>10000</v>
      </c>
      <c r="O4866" s="14">
        <v>30</v>
      </c>
      <c r="P4866" s="14" t="b">
        <v>1</v>
      </c>
      <c r="Q4866" s="14">
        <v>0</v>
      </c>
      <c r="R4866" s="14" t="b">
        <v>0</v>
      </c>
      <c r="S4866" s="14">
        <v>101.000000000008</v>
      </c>
      <c r="T4866" s="14" t="s">
        <v>59</v>
      </c>
      <c r="U4866" s="25">
        <v>4961</v>
      </c>
      <c r="V4866" s="14">
        <v>22253</v>
      </c>
      <c r="W4866" s="25">
        <v>1.07</v>
      </c>
    </row>
    <row r="4867" spans="1:23" x14ac:dyDescent="0.3">
      <c r="A4867" s="23">
        <v>4865</v>
      </c>
      <c r="C4867" s="24" t="s">
        <v>164</v>
      </c>
      <c r="E4867" s="14">
        <v>96884997118.307007</v>
      </c>
      <c r="F4867" s="14">
        <v>5</v>
      </c>
      <c r="G4867" s="22">
        <f t="shared" si="562"/>
        <v>1.2360994600554688E+37</v>
      </c>
      <c r="H4867" s="25">
        <f t="shared" ref="H4867:H4930" si="563">(A4867^2.14+50+50*A4867)*2</f>
        <v>155863797.21253753</v>
      </c>
      <c r="I4867" s="25">
        <f t="shared" ref="I4867:I4930" si="564">(A4867^6.082+A4867^4+1000*A4867+100)*2</f>
        <v>5.3194638969836539E+22</v>
      </c>
      <c r="J4867" s="14">
        <v>1</v>
      </c>
      <c r="K4867" s="14">
        <v>11</v>
      </c>
      <c r="L4867" s="14">
        <v>5</v>
      </c>
      <c r="M4867" s="14">
        <v>10000</v>
      </c>
      <c r="N4867" s="14">
        <v>10000</v>
      </c>
      <c r="O4867" s="14">
        <v>30</v>
      </c>
      <c r="P4867" s="14" t="b">
        <v>1</v>
      </c>
      <c r="Q4867" s="14">
        <v>0</v>
      </c>
      <c r="R4867" s="14" t="b">
        <v>0</v>
      </c>
      <c r="S4867" s="14">
        <v>101.000000000008</v>
      </c>
      <c r="T4867" s="14" t="s">
        <v>59</v>
      </c>
      <c r="U4867" s="25">
        <v>4962</v>
      </c>
      <c r="V4867" s="14">
        <v>22260</v>
      </c>
      <c r="W4867" s="25">
        <v>1.07</v>
      </c>
    </row>
    <row r="4868" spans="1:23" x14ac:dyDescent="0.3">
      <c r="A4868" s="23">
        <v>4866</v>
      </c>
      <c r="C4868" s="24" t="s">
        <v>164</v>
      </c>
      <c r="E4868" s="14">
        <v>96884997118.307007</v>
      </c>
      <c r="F4868" s="14">
        <v>5</v>
      </c>
      <c r="G4868" s="22">
        <f t="shared" si="562"/>
        <v>1.2386578867461826E+37</v>
      </c>
      <c r="H4868" s="25">
        <f t="shared" si="563"/>
        <v>155932252.02447745</v>
      </c>
      <c r="I4868" s="25">
        <f t="shared" si="564"/>
        <v>5.3261175212274384E+22</v>
      </c>
      <c r="J4868" s="14">
        <v>1</v>
      </c>
      <c r="K4868" s="14">
        <v>11</v>
      </c>
      <c r="L4868" s="14">
        <v>5</v>
      </c>
      <c r="M4868" s="14">
        <v>10000</v>
      </c>
      <c r="N4868" s="14">
        <v>10000</v>
      </c>
      <c r="O4868" s="14">
        <v>30</v>
      </c>
      <c r="P4868" s="14" t="b">
        <v>1</v>
      </c>
      <c r="Q4868" s="14">
        <v>0</v>
      </c>
      <c r="R4868" s="14" t="b">
        <v>0</v>
      </c>
      <c r="S4868" s="14">
        <v>101.000000000008</v>
      </c>
      <c r="T4868" s="14" t="s">
        <v>59</v>
      </c>
      <c r="U4868" s="25">
        <v>4963</v>
      </c>
      <c r="V4868" s="14">
        <v>22267</v>
      </c>
      <c r="W4868" s="25">
        <v>1.07</v>
      </c>
    </row>
    <row r="4869" spans="1:23" x14ac:dyDescent="0.3">
      <c r="A4869" s="23">
        <v>4867</v>
      </c>
      <c r="C4869" s="24" t="s">
        <v>164</v>
      </c>
      <c r="E4869" s="14">
        <v>96884997118.307007</v>
      </c>
      <c r="F4869" s="14">
        <v>5</v>
      </c>
      <c r="G4869" s="22">
        <f t="shared" si="562"/>
        <v>1.2412210814059367E+37</v>
      </c>
      <c r="H4869" s="25">
        <f t="shared" si="563"/>
        <v>156000722.85236746</v>
      </c>
      <c r="I4869" s="25">
        <f t="shared" si="564"/>
        <v>5.3327780980773311E+22</v>
      </c>
      <c r="J4869" s="14">
        <v>1</v>
      </c>
      <c r="K4869" s="14">
        <v>11</v>
      </c>
      <c r="L4869" s="14">
        <v>5</v>
      </c>
      <c r="M4869" s="14">
        <v>10000</v>
      </c>
      <c r="N4869" s="14">
        <v>10000</v>
      </c>
      <c r="O4869" s="14">
        <v>30</v>
      </c>
      <c r="P4869" s="14" t="b">
        <v>1</v>
      </c>
      <c r="Q4869" s="14">
        <v>0</v>
      </c>
      <c r="R4869" s="14" t="b">
        <v>0</v>
      </c>
      <c r="S4869" s="14">
        <v>101.000000000008</v>
      </c>
      <c r="T4869" s="14" t="s">
        <v>59</v>
      </c>
      <c r="U4869" s="25">
        <v>4964</v>
      </c>
      <c r="V4869" s="14">
        <v>22274</v>
      </c>
      <c r="W4869" s="25">
        <v>1.07</v>
      </c>
    </row>
    <row r="4870" spans="1:23" x14ac:dyDescent="0.3">
      <c r="A4870" s="23">
        <v>4868</v>
      </c>
      <c r="C4870" s="24" t="s">
        <v>164</v>
      </c>
      <c r="E4870" s="14">
        <v>96884997118.307007</v>
      </c>
      <c r="F4870" s="14">
        <v>5</v>
      </c>
      <c r="G4870" s="22">
        <f t="shared" si="562"/>
        <v>1.2437890519380933E+37</v>
      </c>
      <c r="H4870" s="25">
        <f t="shared" si="563"/>
        <v>156069209.69666845</v>
      </c>
      <c r="I4870" s="25">
        <f t="shared" si="564"/>
        <v>5.3394456333675278E+22</v>
      </c>
      <c r="J4870" s="14">
        <v>1</v>
      </c>
      <c r="K4870" s="14">
        <v>11</v>
      </c>
      <c r="L4870" s="14">
        <v>5</v>
      </c>
      <c r="M4870" s="14">
        <v>10000</v>
      </c>
      <c r="N4870" s="14">
        <v>10000</v>
      </c>
      <c r="O4870" s="14">
        <v>30</v>
      </c>
      <c r="P4870" s="14" t="b">
        <v>1</v>
      </c>
      <c r="Q4870" s="14">
        <v>0</v>
      </c>
      <c r="R4870" s="14" t="b">
        <v>0</v>
      </c>
      <c r="S4870" s="14">
        <v>101.000000000008</v>
      </c>
      <c r="T4870" s="14" t="s">
        <v>59</v>
      </c>
      <c r="U4870" s="25">
        <v>4965</v>
      </c>
      <c r="V4870" s="14">
        <v>22281</v>
      </c>
      <c r="W4870" s="25">
        <v>1.07</v>
      </c>
    </row>
    <row r="4871" spans="1:23" x14ac:dyDescent="0.3">
      <c r="A4871" s="23">
        <v>4869</v>
      </c>
      <c r="C4871" s="24" t="s">
        <v>164</v>
      </c>
      <c r="E4871" s="14">
        <v>96884997118.307007</v>
      </c>
      <c r="F4871" s="14">
        <v>5</v>
      </c>
      <c r="G4871" s="22">
        <f t="shared" si="562"/>
        <v>1.246361806257498E+37</v>
      </c>
      <c r="H4871" s="25">
        <f t="shared" si="563"/>
        <v>156137712.55784142</v>
      </c>
      <c r="I4871" s="25">
        <f t="shared" si="564"/>
        <v>5.3461201329360791E+22</v>
      </c>
      <c r="J4871" s="14">
        <v>1</v>
      </c>
      <c r="K4871" s="14">
        <v>11</v>
      </c>
      <c r="L4871" s="14">
        <v>5</v>
      </c>
      <c r="M4871" s="14">
        <v>10000</v>
      </c>
      <c r="N4871" s="14">
        <v>10000</v>
      </c>
      <c r="O4871" s="14">
        <v>30</v>
      </c>
      <c r="P4871" s="14" t="b">
        <v>1</v>
      </c>
      <c r="Q4871" s="14">
        <v>0</v>
      </c>
      <c r="R4871" s="14" t="b">
        <v>0</v>
      </c>
      <c r="S4871" s="14">
        <v>101.000000000008</v>
      </c>
      <c r="T4871" s="14" t="s">
        <v>59</v>
      </c>
      <c r="U4871" s="25">
        <v>4966</v>
      </c>
      <c r="V4871" s="14">
        <v>22288</v>
      </c>
      <c r="W4871" s="25">
        <v>1.07</v>
      </c>
    </row>
    <row r="4872" spans="1:23" x14ac:dyDescent="0.3">
      <c r="A4872" s="23">
        <v>4870</v>
      </c>
      <c r="C4872" s="24" t="s">
        <v>164</v>
      </c>
      <c r="E4872" s="14">
        <v>96884997118.307007</v>
      </c>
      <c r="F4872" s="14">
        <v>5</v>
      </c>
      <c r="G4872" s="22">
        <f t="shared" si="562"/>
        <v>1.2489393522904397E+37</v>
      </c>
      <c r="H4872" s="25">
        <f t="shared" si="563"/>
        <v>156206231.43634704</v>
      </c>
      <c r="I4872" s="25">
        <f t="shared" si="564"/>
        <v>5.3528016026246616E+22</v>
      </c>
      <c r="J4872" s="14">
        <v>1</v>
      </c>
      <c r="K4872" s="14">
        <v>11</v>
      </c>
      <c r="L4872" s="14">
        <v>5</v>
      </c>
      <c r="M4872" s="14">
        <v>10000</v>
      </c>
      <c r="N4872" s="14">
        <v>10000</v>
      </c>
      <c r="O4872" s="14">
        <v>30</v>
      </c>
      <c r="P4872" s="14" t="b">
        <v>1</v>
      </c>
      <c r="Q4872" s="14">
        <v>0</v>
      </c>
      <c r="R4872" s="14" t="b">
        <v>0</v>
      </c>
      <c r="S4872" s="14">
        <v>101.000000000008</v>
      </c>
      <c r="T4872" s="14" t="s">
        <v>59</v>
      </c>
      <c r="U4872" s="25">
        <v>4967</v>
      </c>
      <c r="V4872" s="14">
        <v>22295</v>
      </c>
      <c r="W4872" s="25">
        <v>1.07</v>
      </c>
    </row>
    <row r="4873" spans="1:23" x14ac:dyDescent="0.3">
      <c r="A4873" s="23">
        <v>4871</v>
      </c>
      <c r="C4873" s="24" t="s">
        <v>164</v>
      </c>
      <c r="E4873" s="14">
        <v>96884997118.307007</v>
      </c>
      <c r="F4873" s="14">
        <v>5</v>
      </c>
      <c r="G4873" s="22">
        <f t="shared" si="562"/>
        <v>1.2515216979747726E+37</v>
      </c>
      <c r="H4873" s="25">
        <f t="shared" si="563"/>
        <v>156274766.33264548</v>
      </c>
      <c r="I4873" s="25">
        <f t="shared" si="564"/>
        <v>5.3594900482785823E+22</v>
      </c>
      <c r="J4873" s="14">
        <v>1</v>
      </c>
      <c r="K4873" s="14">
        <v>11</v>
      </c>
      <c r="L4873" s="14">
        <v>5</v>
      </c>
      <c r="M4873" s="14">
        <v>10000</v>
      </c>
      <c r="N4873" s="14">
        <v>10000</v>
      </c>
      <c r="O4873" s="14">
        <v>30</v>
      </c>
      <c r="P4873" s="14" t="b">
        <v>1</v>
      </c>
      <c r="Q4873" s="14">
        <v>0</v>
      </c>
      <c r="R4873" s="14" t="b">
        <v>0</v>
      </c>
      <c r="S4873" s="14">
        <v>101.000000000008</v>
      </c>
      <c r="T4873" s="14" t="s">
        <v>59</v>
      </c>
      <c r="U4873" s="25">
        <v>4968</v>
      </c>
      <c r="V4873" s="14">
        <v>22302</v>
      </c>
      <c r="W4873" s="25">
        <v>1.07</v>
      </c>
    </row>
    <row r="4874" spans="1:23" x14ac:dyDescent="0.3">
      <c r="A4874" s="23">
        <v>4872</v>
      </c>
      <c r="C4874" s="24" t="s">
        <v>164</v>
      </c>
      <c r="E4874" s="14">
        <v>96884997118.307007</v>
      </c>
      <c r="F4874" s="14">
        <v>5</v>
      </c>
      <c r="G4874" s="22">
        <f t="shared" si="562"/>
        <v>1.2541088512598048E+37</v>
      </c>
      <c r="H4874" s="25">
        <f t="shared" si="563"/>
        <v>156343317.24719769</v>
      </c>
      <c r="I4874" s="25">
        <f t="shared" si="564"/>
        <v>5.3661854757469274E+22</v>
      </c>
      <c r="J4874" s="14">
        <v>1</v>
      </c>
      <c r="K4874" s="14">
        <v>11</v>
      </c>
      <c r="L4874" s="14">
        <v>5</v>
      </c>
      <c r="M4874" s="14">
        <v>10000</v>
      </c>
      <c r="N4874" s="14">
        <v>10000</v>
      </c>
      <c r="O4874" s="14">
        <v>30</v>
      </c>
      <c r="P4874" s="14" t="b">
        <v>1</v>
      </c>
      <c r="Q4874" s="14">
        <v>0</v>
      </c>
      <c r="R4874" s="14" t="b">
        <v>0</v>
      </c>
      <c r="S4874" s="14">
        <v>101.000000000008</v>
      </c>
      <c r="T4874" s="14" t="s">
        <v>59</v>
      </c>
      <c r="U4874" s="25">
        <v>4969</v>
      </c>
      <c r="V4874" s="14">
        <v>22309</v>
      </c>
      <c r="W4874" s="25">
        <v>1.07</v>
      </c>
    </row>
    <row r="4875" spans="1:23" x14ac:dyDescent="0.3">
      <c r="A4875" s="23">
        <v>4873</v>
      </c>
      <c r="C4875" s="24" t="s">
        <v>164</v>
      </c>
      <c r="E4875" s="14">
        <v>96884997118.307007</v>
      </c>
      <c r="F4875" s="14">
        <v>5</v>
      </c>
      <c r="G4875" s="22">
        <f t="shared" si="562"/>
        <v>1.2567008201063843E+37</v>
      </c>
      <c r="H4875" s="25">
        <f t="shared" si="563"/>
        <v>156411884.18046311</v>
      </c>
      <c r="I4875" s="25">
        <f t="shared" si="564"/>
        <v>5.3728878908823774E+22</v>
      </c>
      <c r="J4875" s="14">
        <v>1</v>
      </c>
      <c r="K4875" s="14">
        <v>11</v>
      </c>
      <c r="L4875" s="14">
        <v>5</v>
      </c>
      <c r="M4875" s="14">
        <v>10000</v>
      </c>
      <c r="N4875" s="14">
        <v>10000</v>
      </c>
      <c r="O4875" s="14">
        <v>30</v>
      </c>
      <c r="P4875" s="14" t="b">
        <v>1</v>
      </c>
      <c r="Q4875" s="14">
        <v>0</v>
      </c>
      <c r="R4875" s="14" t="b">
        <v>0</v>
      </c>
      <c r="S4875" s="14">
        <v>101.000000000008</v>
      </c>
      <c r="T4875" s="14" t="s">
        <v>59</v>
      </c>
      <c r="U4875" s="25">
        <v>4970</v>
      </c>
      <c r="V4875" s="14">
        <v>22316</v>
      </c>
      <c r="W4875" s="25">
        <v>1.07</v>
      </c>
    </row>
    <row r="4876" spans="1:23" x14ac:dyDescent="0.3">
      <c r="A4876" s="23">
        <v>4874</v>
      </c>
      <c r="C4876" s="24" t="s">
        <v>164</v>
      </c>
      <c r="E4876" s="14">
        <v>96884997118.307007</v>
      </c>
      <c r="F4876" s="14">
        <v>5</v>
      </c>
      <c r="G4876" s="22">
        <f t="shared" si="562"/>
        <v>1.259297612486931E+37</v>
      </c>
      <c r="H4876" s="25">
        <f t="shared" si="563"/>
        <v>156480467.13290238</v>
      </c>
      <c r="I4876" s="25">
        <f t="shared" si="564"/>
        <v>5.3795972995415087E+22</v>
      </c>
      <c r="J4876" s="14">
        <v>1</v>
      </c>
      <c r="K4876" s="14">
        <v>11</v>
      </c>
      <c r="L4876" s="14">
        <v>5</v>
      </c>
      <c r="M4876" s="14">
        <v>10000</v>
      </c>
      <c r="N4876" s="14">
        <v>10000</v>
      </c>
      <c r="O4876" s="14">
        <v>30</v>
      </c>
      <c r="P4876" s="14" t="b">
        <v>1</v>
      </c>
      <c r="Q4876" s="14">
        <v>0</v>
      </c>
      <c r="R4876" s="14" t="b">
        <v>0</v>
      </c>
      <c r="S4876" s="14">
        <v>101.000000000008</v>
      </c>
      <c r="T4876" s="14" t="s">
        <v>59</v>
      </c>
      <c r="U4876" s="25">
        <v>4971</v>
      </c>
      <c r="V4876" s="14">
        <v>22323</v>
      </c>
      <c r="W4876" s="25">
        <v>1.07</v>
      </c>
    </row>
    <row r="4877" spans="1:23" x14ac:dyDescent="0.3">
      <c r="A4877" s="23">
        <v>4875</v>
      </c>
      <c r="C4877" s="24" t="s">
        <v>164</v>
      </c>
      <c r="E4877" s="14">
        <v>96884997118.307007</v>
      </c>
      <c r="F4877" s="14">
        <v>5</v>
      </c>
      <c r="G4877" s="22">
        <f t="shared" si="562"/>
        <v>1.2618992363853972E+37</v>
      </c>
      <c r="H4877" s="25">
        <f t="shared" si="563"/>
        <v>156549066.10497585</v>
      </c>
      <c r="I4877" s="25">
        <f t="shared" si="564"/>
        <v>5.3863137075843805E+22</v>
      </c>
      <c r="J4877" s="14">
        <v>1</v>
      </c>
      <c r="K4877" s="14">
        <v>11</v>
      </c>
      <c r="L4877" s="14">
        <v>5</v>
      </c>
      <c r="M4877" s="14">
        <v>10000</v>
      </c>
      <c r="N4877" s="14">
        <v>10000</v>
      </c>
      <c r="O4877" s="14">
        <v>30</v>
      </c>
      <c r="P4877" s="14" t="b">
        <v>1</v>
      </c>
      <c r="Q4877" s="14">
        <v>0</v>
      </c>
      <c r="R4877" s="14" t="b">
        <v>0</v>
      </c>
      <c r="S4877" s="14">
        <v>101.000000000008</v>
      </c>
      <c r="T4877" s="14" t="s">
        <v>59</v>
      </c>
      <c r="U4877" s="25">
        <v>4972</v>
      </c>
      <c r="V4877" s="14">
        <v>22330</v>
      </c>
      <c r="W4877" s="25">
        <v>1.07</v>
      </c>
    </row>
    <row r="4878" spans="1:23" x14ac:dyDescent="0.3">
      <c r="A4878" s="23">
        <v>4876</v>
      </c>
      <c r="C4878" s="24" t="s">
        <v>164</v>
      </c>
      <c r="E4878" s="14">
        <v>96884997118.307007</v>
      </c>
      <c r="F4878" s="14">
        <v>5</v>
      </c>
      <c r="G4878" s="22">
        <f t="shared" si="562"/>
        <v>1.2645056997973359E+37</v>
      </c>
      <c r="H4878" s="25">
        <f t="shared" si="563"/>
        <v>156617681.09714389</v>
      </c>
      <c r="I4878" s="25">
        <f t="shared" si="564"/>
        <v>5.3930371208749141E+22</v>
      </c>
      <c r="J4878" s="14">
        <v>1</v>
      </c>
      <c r="K4878" s="14">
        <v>11</v>
      </c>
      <c r="L4878" s="14">
        <v>5</v>
      </c>
      <c r="M4878" s="14">
        <v>10000</v>
      </c>
      <c r="N4878" s="14">
        <v>10000</v>
      </c>
      <c r="O4878" s="14">
        <v>30</v>
      </c>
      <c r="P4878" s="14" t="b">
        <v>1</v>
      </c>
      <c r="Q4878" s="14">
        <v>0</v>
      </c>
      <c r="R4878" s="14" t="b">
        <v>0</v>
      </c>
      <c r="S4878" s="14">
        <v>101.000000000008</v>
      </c>
      <c r="T4878" s="14" t="s">
        <v>59</v>
      </c>
      <c r="U4878" s="25">
        <v>4973</v>
      </c>
      <c r="V4878" s="14">
        <v>22337</v>
      </c>
      <c r="W4878" s="25">
        <v>1.07</v>
      </c>
    </row>
    <row r="4879" spans="1:23" x14ac:dyDescent="0.3">
      <c r="A4879" s="23">
        <v>4877</v>
      </c>
      <c r="C4879" s="24" t="s">
        <v>164</v>
      </c>
      <c r="E4879" s="14">
        <v>96884997118.307007</v>
      </c>
      <c r="F4879" s="14">
        <v>5</v>
      </c>
      <c r="G4879" s="22">
        <f t="shared" si="562"/>
        <v>1.2671170107298612E+37</v>
      </c>
      <c r="H4879" s="25">
        <f t="shared" si="563"/>
        <v>156686312.10986596</v>
      </c>
      <c r="I4879" s="25">
        <f t="shared" si="564"/>
        <v>5.3997675452807044E+22</v>
      </c>
      <c r="J4879" s="14">
        <v>1</v>
      </c>
      <c r="K4879" s="14">
        <v>11</v>
      </c>
      <c r="L4879" s="14">
        <v>5</v>
      </c>
      <c r="M4879" s="14">
        <v>10000</v>
      </c>
      <c r="N4879" s="14">
        <v>10000</v>
      </c>
      <c r="O4879" s="14">
        <v>30</v>
      </c>
      <c r="P4879" s="14" t="b">
        <v>1</v>
      </c>
      <c r="Q4879" s="14">
        <v>0</v>
      </c>
      <c r="R4879" s="14" t="b">
        <v>0</v>
      </c>
      <c r="S4879" s="14">
        <v>101.000000000008</v>
      </c>
      <c r="T4879" s="14" t="s">
        <v>59</v>
      </c>
      <c r="U4879" s="25">
        <v>4974</v>
      </c>
      <c r="V4879" s="14">
        <v>22344</v>
      </c>
      <c r="W4879" s="25">
        <v>1.07</v>
      </c>
    </row>
    <row r="4880" spans="1:23" x14ac:dyDescent="0.3">
      <c r="A4880" s="23">
        <v>4878</v>
      </c>
      <c r="C4880" s="24" t="s">
        <v>164</v>
      </c>
      <c r="E4880" s="14">
        <v>96884997118.307007</v>
      </c>
      <c r="F4880" s="14">
        <v>5</v>
      </c>
      <c r="G4880" s="22">
        <f t="shared" si="562"/>
        <v>1.2697331772017161E+37</v>
      </c>
      <c r="H4880" s="25">
        <f t="shared" si="563"/>
        <v>156754959.14360276</v>
      </c>
      <c r="I4880" s="25">
        <f t="shared" si="564"/>
        <v>5.4065049866730614E+22</v>
      </c>
      <c r="J4880" s="14">
        <v>1</v>
      </c>
      <c r="K4880" s="14">
        <v>11</v>
      </c>
      <c r="L4880" s="14">
        <v>5</v>
      </c>
      <c r="M4880" s="14">
        <v>10000</v>
      </c>
      <c r="N4880" s="14">
        <v>10000</v>
      </c>
      <c r="O4880" s="14">
        <v>30</v>
      </c>
      <c r="P4880" s="14" t="b">
        <v>1</v>
      </c>
      <c r="Q4880" s="14">
        <v>0</v>
      </c>
      <c r="R4880" s="14" t="b">
        <v>0</v>
      </c>
      <c r="S4880" s="14">
        <v>101.000000000008</v>
      </c>
      <c r="T4880" s="14" t="s">
        <v>59</v>
      </c>
      <c r="U4880" s="25">
        <v>4975</v>
      </c>
      <c r="V4880" s="14">
        <v>22351</v>
      </c>
      <c r="W4880" s="25">
        <v>1.07</v>
      </c>
    </row>
    <row r="4881" spans="1:23" x14ac:dyDescent="0.3">
      <c r="A4881" s="23">
        <v>4879</v>
      </c>
      <c r="C4881" s="24" t="s">
        <v>164</v>
      </c>
      <c r="E4881" s="14">
        <v>96884997118.307007</v>
      </c>
      <c r="F4881" s="14">
        <v>5</v>
      </c>
      <c r="G4881" s="22">
        <f t="shared" si="562"/>
        <v>1.2723542072431975E+37</v>
      </c>
      <c r="H4881" s="25">
        <f t="shared" si="563"/>
        <v>156823622.19881284</v>
      </c>
      <c r="I4881" s="25">
        <f t="shared" si="564"/>
        <v>5.4132494509268921E+22</v>
      </c>
      <c r="J4881" s="14">
        <v>1</v>
      </c>
      <c r="K4881" s="14">
        <v>11</v>
      </c>
      <c r="L4881" s="14">
        <v>5</v>
      </c>
      <c r="M4881" s="14">
        <v>10000</v>
      </c>
      <c r="N4881" s="14">
        <v>10000</v>
      </c>
      <c r="O4881" s="14">
        <v>30</v>
      </c>
      <c r="P4881" s="14" t="b">
        <v>1</v>
      </c>
      <c r="Q4881" s="14">
        <v>0</v>
      </c>
      <c r="R4881" s="14" t="b">
        <v>0</v>
      </c>
      <c r="S4881" s="14">
        <v>101.000000000008</v>
      </c>
      <c r="T4881" s="14" t="s">
        <v>59</v>
      </c>
      <c r="U4881" s="25">
        <v>4976</v>
      </c>
      <c r="V4881" s="14">
        <v>22358</v>
      </c>
      <c r="W4881" s="25">
        <v>1.07</v>
      </c>
    </row>
    <row r="4882" spans="1:23" x14ac:dyDescent="0.3">
      <c r="A4882" s="23">
        <v>4880</v>
      </c>
      <c r="C4882" s="24" t="s">
        <v>164</v>
      </c>
      <c r="E4882" s="14">
        <v>96884997118.307007</v>
      </c>
      <c r="F4882" s="14">
        <v>5</v>
      </c>
      <c r="G4882" s="22">
        <f t="shared" si="562"/>
        <v>1.2749801088963496E+37</v>
      </c>
      <c r="H4882" s="25">
        <f t="shared" si="563"/>
        <v>156892301.27595726</v>
      </c>
      <c r="I4882" s="25">
        <f t="shared" si="564"/>
        <v>5.4200009439210505E+22</v>
      </c>
      <c r="J4882" s="14">
        <v>1</v>
      </c>
      <c r="K4882" s="14">
        <v>11</v>
      </c>
      <c r="L4882" s="14">
        <v>5</v>
      </c>
      <c r="M4882" s="14">
        <v>10000</v>
      </c>
      <c r="N4882" s="14">
        <v>10000</v>
      </c>
      <c r="O4882" s="14">
        <v>30</v>
      </c>
      <c r="P4882" s="14" t="b">
        <v>1</v>
      </c>
      <c r="Q4882" s="14">
        <v>0</v>
      </c>
      <c r="R4882" s="14" t="b">
        <v>0</v>
      </c>
      <c r="S4882" s="14">
        <v>101.000000000008</v>
      </c>
      <c r="T4882" s="14" t="s">
        <v>59</v>
      </c>
      <c r="U4882" s="25">
        <v>4977</v>
      </c>
      <c r="V4882" s="14">
        <v>22365</v>
      </c>
      <c r="W4882" s="25">
        <v>1.07</v>
      </c>
    </row>
    <row r="4883" spans="1:23" x14ac:dyDescent="0.3">
      <c r="A4883" s="23">
        <v>4881</v>
      </c>
      <c r="C4883" s="24" t="s">
        <v>164</v>
      </c>
      <c r="E4883" s="14">
        <v>96884997118.307007</v>
      </c>
      <c r="F4883" s="14">
        <v>5</v>
      </c>
      <c r="G4883" s="22">
        <f t="shared" si="562"/>
        <v>1.2776108902147093E+37</v>
      </c>
      <c r="H4883" s="25">
        <f t="shared" si="563"/>
        <v>156960996.37549481</v>
      </c>
      <c r="I4883" s="25">
        <f t="shared" si="564"/>
        <v>5.4267594715378022E+22</v>
      </c>
      <c r="J4883" s="14">
        <v>1</v>
      </c>
      <c r="K4883" s="14">
        <v>11</v>
      </c>
      <c r="L4883" s="14">
        <v>5</v>
      </c>
      <c r="M4883" s="14">
        <v>10000</v>
      </c>
      <c r="N4883" s="14">
        <v>10000</v>
      </c>
      <c r="O4883" s="14">
        <v>30</v>
      </c>
      <c r="P4883" s="14" t="b">
        <v>1</v>
      </c>
      <c r="Q4883" s="14">
        <v>0</v>
      </c>
      <c r="R4883" s="14" t="b">
        <v>0</v>
      </c>
      <c r="S4883" s="14">
        <v>101.000000000008</v>
      </c>
      <c r="T4883" s="14" t="s">
        <v>59</v>
      </c>
      <c r="U4883" s="25">
        <v>4978</v>
      </c>
      <c r="V4883" s="14">
        <v>22372</v>
      </c>
      <c r="W4883" s="25">
        <v>1.07</v>
      </c>
    </row>
    <row r="4884" spans="1:23" x14ac:dyDescent="0.3">
      <c r="A4884" s="23">
        <v>4882</v>
      </c>
      <c r="C4884" s="24" t="s">
        <v>164</v>
      </c>
      <c r="E4884" s="14">
        <v>96884997118.307007</v>
      </c>
      <c r="F4884" s="14">
        <v>5</v>
      </c>
      <c r="G4884" s="22">
        <f t="shared" si="562"/>
        <v>1.2802465592636446E+37</v>
      </c>
      <c r="H4884" s="25">
        <f t="shared" si="563"/>
        <v>157029707.49788618</v>
      </c>
      <c r="I4884" s="25">
        <f t="shared" si="564"/>
        <v>5.4335250396634728E+22</v>
      </c>
      <c r="J4884" s="14">
        <v>1</v>
      </c>
      <c r="K4884" s="14">
        <v>11</v>
      </c>
      <c r="L4884" s="14">
        <v>5</v>
      </c>
      <c r="M4884" s="14">
        <v>10000</v>
      </c>
      <c r="N4884" s="14">
        <v>10000</v>
      </c>
      <c r="O4884" s="14">
        <v>30</v>
      </c>
      <c r="P4884" s="14" t="b">
        <v>1</v>
      </c>
      <c r="Q4884" s="14">
        <v>0</v>
      </c>
      <c r="R4884" s="14" t="b">
        <v>0</v>
      </c>
      <c r="S4884" s="14">
        <v>101.000000000008</v>
      </c>
      <c r="T4884" s="14" t="s">
        <v>59</v>
      </c>
      <c r="U4884" s="25">
        <v>4979</v>
      </c>
      <c r="V4884" s="14">
        <v>22379</v>
      </c>
      <c r="W4884" s="25">
        <v>1.07</v>
      </c>
    </row>
    <row r="4885" spans="1:23" x14ac:dyDescent="0.3">
      <c r="A4885" s="23">
        <v>4883</v>
      </c>
      <c r="C4885" s="24" t="s">
        <v>164</v>
      </c>
      <c r="E4885" s="14">
        <v>96884997118.307007</v>
      </c>
      <c r="F4885" s="14">
        <v>5</v>
      </c>
      <c r="G4885" s="22">
        <f t="shared" si="562"/>
        <v>1.2828871241200248E+37</v>
      </c>
      <c r="H4885" s="25">
        <f t="shared" si="563"/>
        <v>157098434.64358938</v>
      </c>
      <c r="I4885" s="25">
        <f t="shared" si="564"/>
        <v>5.440297654187766E+22</v>
      </c>
      <c r="J4885" s="14">
        <v>1</v>
      </c>
      <c r="K4885" s="14">
        <v>11</v>
      </c>
      <c r="L4885" s="14">
        <v>5</v>
      </c>
      <c r="M4885" s="14">
        <v>10000</v>
      </c>
      <c r="N4885" s="14">
        <v>10000</v>
      </c>
      <c r="O4885" s="14">
        <v>30</v>
      </c>
      <c r="P4885" s="14" t="b">
        <v>1</v>
      </c>
      <c r="Q4885" s="14">
        <v>0</v>
      </c>
      <c r="R4885" s="14" t="b">
        <v>0</v>
      </c>
      <c r="S4885" s="14">
        <v>101.000000000008</v>
      </c>
      <c r="T4885" s="14" t="s">
        <v>59</v>
      </c>
      <c r="U4885" s="25">
        <v>4980</v>
      </c>
      <c r="V4885" s="14">
        <v>22386</v>
      </c>
      <c r="W4885" s="25">
        <v>1.07</v>
      </c>
    </row>
    <row r="4886" spans="1:23" x14ac:dyDescent="0.3">
      <c r="A4886" s="23">
        <v>4884</v>
      </c>
      <c r="C4886" s="24" t="s">
        <v>164</v>
      </c>
      <c r="E4886" s="14">
        <v>96884997118.307007</v>
      </c>
      <c r="F4886" s="14">
        <v>5</v>
      </c>
      <c r="G4886" s="22">
        <f t="shared" si="562"/>
        <v>1.2855325928725628E+37</v>
      </c>
      <c r="H4886" s="25">
        <f t="shared" si="563"/>
        <v>157167177.81306532</v>
      </c>
      <c r="I4886" s="25">
        <f t="shared" si="564"/>
        <v>5.4470773210043745E+22</v>
      </c>
      <c r="J4886" s="14">
        <v>1</v>
      </c>
      <c r="K4886" s="14">
        <v>11</v>
      </c>
      <c r="L4886" s="14">
        <v>5</v>
      </c>
      <c r="M4886" s="14">
        <v>10000</v>
      </c>
      <c r="N4886" s="14">
        <v>10000</v>
      </c>
      <c r="O4886" s="14">
        <v>30</v>
      </c>
      <c r="P4886" s="14" t="b">
        <v>1</v>
      </c>
      <c r="Q4886" s="14">
        <v>0</v>
      </c>
      <c r="R4886" s="14" t="b">
        <v>0</v>
      </c>
      <c r="S4886" s="14">
        <v>101.000000000008</v>
      </c>
      <c r="T4886" s="14" t="s">
        <v>59</v>
      </c>
      <c r="U4886" s="25">
        <v>4981</v>
      </c>
      <c r="V4886" s="14">
        <v>22393</v>
      </c>
      <c r="W4886" s="25">
        <v>1.07</v>
      </c>
    </row>
    <row r="4887" spans="1:23" x14ac:dyDescent="0.3">
      <c r="A4887" s="23">
        <v>4885</v>
      </c>
      <c r="C4887" s="24" t="s">
        <v>164</v>
      </c>
      <c r="E4887" s="14">
        <v>96884997118.307007</v>
      </c>
      <c r="F4887" s="14">
        <v>5</v>
      </c>
      <c r="G4887" s="22">
        <f t="shared" si="562"/>
        <v>1.2881829736215732E+37</v>
      </c>
      <c r="H4887" s="25">
        <f t="shared" si="563"/>
        <v>157235937.00677276</v>
      </c>
      <c r="I4887" s="25">
        <f t="shared" si="564"/>
        <v>5.4538640460106355E+22</v>
      </c>
      <c r="J4887" s="14">
        <v>1</v>
      </c>
      <c r="K4887" s="14">
        <v>11</v>
      </c>
      <c r="L4887" s="14">
        <v>5</v>
      </c>
      <c r="M4887" s="14">
        <v>10000</v>
      </c>
      <c r="N4887" s="14">
        <v>10000</v>
      </c>
      <c r="O4887" s="14">
        <v>30</v>
      </c>
      <c r="P4887" s="14" t="b">
        <v>1</v>
      </c>
      <c r="Q4887" s="14">
        <v>0</v>
      </c>
      <c r="R4887" s="14" t="b">
        <v>0</v>
      </c>
      <c r="S4887" s="14">
        <v>101.000000000008</v>
      </c>
      <c r="T4887" s="14" t="s">
        <v>59</v>
      </c>
      <c r="U4887" s="25">
        <v>4982</v>
      </c>
      <c r="V4887" s="14">
        <v>22400</v>
      </c>
      <c r="W4887" s="25">
        <v>1.07</v>
      </c>
    </row>
    <row r="4888" spans="1:23" x14ac:dyDescent="0.3">
      <c r="A4888" s="23">
        <v>4886</v>
      </c>
      <c r="C4888" s="24" t="s">
        <v>164</v>
      </c>
      <c r="E4888" s="14">
        <v>96884997118.307007</v>
      </c>
      <c r="F4888" s="14">
        <v>5</v>
      </c>
      <c r="G4888" s="22">
        <f t="shared" si="562"/>
        <v>1.2908382744791161E+37</v>
      </c>
      <c r="H4888" s="25">
        <f t="shared" si="563"/>
        <v>157304712.22517124</v>
      </c>
      <c r="I4888" s="25">
        <f t="shared" si="564"/>
        <v>5.460657835107455E+22</v>
      </c>
      <c r="J4888" s="14">
        <v>1</v>
      </c>
      <c r="K4888" s="14">
        <v>11</v>
      </c>
      <c r="L4888" s="14">
        <v>5</v>
      </c>
      <c r="M4888" s="14">
        <v>10000</v>
      </c>
      <c r="N4888" s="14">
        <v>10000</v>
      </c>
      <c r="O4888" s="14">
        <v>30</v>
      </c>
      <c r="P4888" s="14" t="b">
        <v>1</v>
      </c>
      <c r="Q4888" s="14">
        <v>0</v>
      </c>
      <c r="R4888" s="14" t="b">
        <v>0</v>
      </c>
      <c r="S4888" s="14">
        <v>101.000000000008</v>
      </c>
      <c r="T4888" s="14" t="s">
        <v>59</v>
      </c>
      <c r="U4888" s="25">
        <v>4983</v>
      </c>
      <c r="V4888" s="14">
        <v>22407</v>
      </c>
      <c r="W4888" s="25">
        <v>1.07</v>
      </c>
    </row>
    <row r="4889" spans="1:23" x14ac:dyDescent="0.3">
      <c r="A4889" s="23">
        <v>4887</v>
      </c>
      <c r="C4889" s="24" t="s">
        <v>164</v>
      </c>
      <c r="E4889" s="14">
        <v>96884997118.307007</v>
      </c>
      <c r="F4889" s="14">
        <v>5</v>
      </c>
      <c r="G4889" s="22">
        <f t="shared" si="562"/>
        <v>1.2934985035689731E+37</v>
      </c>
      <c r="H4889" s="25">
        <f t="shared" si="563"/>
        <v>157373503.46871972</v>
      </c>
      <c r="I4889" s="25">
        <f t="shared" si="564"/>
        <v>5.4674586941996204E+22</v>
      </c>
      <c r="J4889" s="14">
        <v>1</v>
      </c>
      <c r="K4889" s="14">
        <v>11</v>
      </c>
      <c r="L4889" s="14">
        <v>5</v>
      </c>
      <c r="M4889" s="14">
        <v>10000</v>
      </c>
      <c r="N4889" s="14">
        <v>10000</v>
      </c>
      <c r="O4889" s="14">
        <v>30</v>
      </c>
      <c r="P4889" s="14" t="b">
        <v>1</v>
      </c>
      <c r="Q4889" s="14">
        <v>0</v>
      </c>
      <c r="R4889" s="14" t="b">
        <v>0</v>
      </c>
      <c r="S4889" s="14">
        <v>101.000000000008</v>
      </c>
      <c r="T4889" s="14" t="s">
        <v>59</v>
      </c>
      <c r="U4889" s="25">
        <v>4984</v>
      </c>
      <c r="V4889" s="14">
        <v>22414</v>
      </c>
      <c r="W4889" s="25">
        <v>1.07</v>
      </c>
    </row>
    <row r="4890" spans="1:23" x14ac:dyDescent="0.3">
      <c r="A4890" s="23">
        <v>4888</v>
      </c>
      <c r="C4890" s="24" t="s">
        <v>164</v>
      </c>
      <c r="E4890" s="14">
        <v>96884997118.307007</v>
      </c>
      <c r="F4890" s="14">
        <v>5</v>
      </c>
      <c r="G4890" s="22">
        <f t="shared" si="562"/>
        <v>1.2961636690267366E+37</v>
      </c>
      <c r="H4890" s="25">
        <f t="shared" si="563"/>
        <v>157442310.73787737</v>
      </c>
      <c r="I4890" s="25">
        <f t="shared" si="564"/>
        <v>5.4742666291956819E+22</v>
      </c>
      <c r="J4890" s="14">
        <v>1</v>
      </c>
      <c r="K4890" s="14">
        <v>11</v>
      </c>
      <c r="L4890" s="14">
        <v>5</v>
      </c>
      <c r="M4890" s="14">
        <v>10000</v>
      </c>
      <c r="N4890" s="14">
        <v>10000</v>
      </c>
      <c r="O4890" s="14">
        <v>30</v>
      </c>
      <c r="P4890" s="14" t="b">
        <v>1</v>
      </c>
      <c r="Q4890" s="14">
        <v>0</v>
      </c>
      <c r="R4890" s="14" t="b">
        <v>0</v>
      </c>
      <c r="S4890" s="14">
        <v>101.000000000008</v>
      </c>
      <c r="T4890" s="14" t="s">
        <v>59</v>
      </c>
      <c r="U4890" s="25">
        <v>4985</v>
      </c>
      <c r="V4890" s="14">
        <v>22421</v>
      </c>
      <c r="W4890" s="25">
        <v>1.07</v>
      </c>
    </row>
    <row r="4891" spans="1:23" x14ac:dyDescent="0.3">
      <c r="A4891" s="23">
        <v>4889</v>
      </c>
      <c r="C4891" s="24" t="s">
        <v>164</v>
      </c>
      <c r="E4891" s="14">
        <v>96884997118.307007</v>
      </c>
      <c r="F4891" s="14">
        <v>5</v>
      </c>
      <c r="G4891" s="22">
        <f t="shared" si="562"/>
        <v>1.2988337789996586E+37</v>
      </c>
      <c r="H4891" s="25">
        <f t="shared" si="563"/>
        <v>157511134.03310344</v>
      </c>
      <c r="I4891" s="25">
        <f t="shared" si="564"/>
        <v>5.4810816460077645E+22</v>
      </c>
      <c r="J4891" s="14">
        <v>1</v>
      </c>
      <c r="K4891" s="14">
        <v>11</v>
      </c>
      <c r="L4891" s="14">
        <v>5</v>
      </c>
      <c r="M4891" s="14">
        <v>10000</v>
      </c>
      <c r="N4891" s="14">
        <v>10000</v>
      </c>
      <c r="O4891" s="14">
        <v>30</v>
      </c>
      <c r="P4891" s="14" t="b">
        <v>1</v>
      </c>
      <c r="Q4891" s="14">
        <v>0</v>
      </c>
      <c r="R4891" s="14" t="b">
        <v>0</v>
      </c>
      <c r="S4891" s="14">
        <v>101.000000000008</v>
      </c>
      <c r="T4891" s="14" t="s">
        <v>59</v>
      </c>
      <c r="U4891" s="25">
        <v>4986</v>
      </c>
      <c r="V4891" s="14">
        <v>22428</v>
      </c>
      <c r="W4891" s="25">
        <v>1.07</v>
      </c>
    </row>
    <row r="4892" spans="1:23" x14ac:dyDescent="0.3">
      <c r="A4892" s="23">
        <v>4890</v>
      </c>
      <c r="C4892" s="24" t="s">
        <v>164</v>
      </c>
      <c r="E4892" s="14">
        <v>96884997118.307007</v>
      </c>
      <c r="F4892" s="14">
        <v>5</v>
      </c>
      <c r="G4892" s="22">
        <f t="shared" si="562"/>
        <v>1.3015088416468301E+37</v>
      </c>
      <c r="H4892" s="25">
        <f t="shared" si="563"/>
        <v>157579973.3548561</v>
      </c>
      <c r="I4892" s="25">
        <f t="shared" si="564"/>
        <v>5.4879037505518367E+22</v>
      </c>
      <c r="J4892" s="14">
        <v>1</v>
      </c>
      <c r="K4892" s="14">
        <v>11</v>
      </c>
      <c r="L4892" s="14">
        <v>5</v>
      </c>
      <c r="M4892" s="14">
        <v>10000</v>
      </c>
      <c r="N4892" s="14">
        <v>10000</v>
      </c>
      <c r="O4892" s="14">
        <v>30</v>
      </c>
      <c r="P4892" s="14" t="b">
        <v>1</v>
      </c>
      <c r="Q4892" s="14">
        <v>0</v>
      </c>
      <c r="R4892" s="14" t="b">
        <v>0</v>
      </c>
      <c r="S4892" s="14">
        <v>101.000000000008</v>
      </c>
      <c r="T4892" s="14" t="s">
        <v>59</v>
      </c>
      <c r="U4892" s="25">
        <v>4987</v>
      </c>
      <c r="V4892" s="14">
        <v>22435</v>
      </c>
      <c r="W4892" s="25">
        <v>1.07</v>
      </c>
    </row>
    <row r="4893" spans="1:23" x14ac:dyDescent="0.3">
      <c r="A4893" s="23">
        <v>4891</v>
      </c>
      <c r="C4893" s="24" t="s">
        <v>164</v>
      </c>
      <c r="E4893" s="14">
        <v>96884997118.307007</v>
      </c>
      <c r="F4893" s="14">
        <v>5</v>
      </c>
      <c r="G4893" s="22">
        <f t="shared" si="562"/>
        <v>1.304188865139141E+37</v>
      </c>
      <c r="H4893" s="25">
        <f t="shared" si="563"/>
        <v>157648828.70359546</v>
      </c>
      <c r="I4893" s="25">
        <f t="shared" si="564"/>
        <v>5.4947329487475596E+22</v>
      </c>
      <c r="J4893" s="14">
        <v>1</v>
      </c>
      <c r="K4893" s="14">
        <v>11</v>
      </c>
      <c r="L4893" s="14">
        <v>5</v>
      </c>
      <c r="M4893" s="14">
        <v>10000</v>
      </c>
      <c r="N4893" s="14">
        <v>10000</v>
      </c>
      <c r="O4893" s="14">
        <v>30</v>
      </c>
      <c r="P4893" s="14" t="b">
        <v>1</v>
      </c>
      <c r="Q4893" s="14">
        <v>0</v>
      </c>
      <c r="R4893" s="14" t="b">
        <v>0</v>
      </c>
      <c r="S4893" s="14">
        <v>101.000000000008</v>
      </c>
      <c r="T4893" s="14" t="s">
        <v>59</v>
      </c>
      <c r="U4893" s="25">
        <v>4988</v>
      </c>
      <c r="V4893" s="14">
        <v>22442</v>
      </c>
      <c r="W4893" s="25">
        <v>1.07</v>
      </c>
    </row>
    <row r="4894" spans="1:23" x14ac:dyDescent="0.3">
      <c r="A4894" s="23">
        <v>4892</v>
      </c>
      <c r="C4894" s="24" t="s">
        <v>164</v>
      </c>
      <c r="E4894" s="14">
        <v>96884997118.307007</v>
      </c>
      <c r="F4894" s="14">
        <v>5</v>
      </c>
      <c r="G4894" s="22">
        <f t="shared" si="562"/>
        <v>1.3068738576592385E+37</v>
      </c>
      <c r="H4894" s="25">
        <f t="shared" si="563"/>
        <v>157717700.0797793</v>
      </c>
      <c r="I4894" s="25">
        <f t="shared" si="564"/>
        <v>5.5015692465183222E+22</v>
      </c>
      <c r="J4894" s="14">
        <v>1</v>
      </c>
      <c r="K4894" s="14">
        <v>11</v>
      </c>
      <c r="L4894" s="14">
        <v>5</v>
      </c>
      <c r="M4894" s="14">
        <v>10000</v>
      </c>
      <c r="N4894" s="14">
        <v>10000</v>
      </c>
      <c r="O4894" s="14">
        <v>30</v>
      </c>
      <c r="P4894" s="14" t="b">
        <v>1</v>
      </c>
      <c r="Q4894" s="14">
        <v>0</v>
      </c>
      <c r="R4894" s="14" t="b">
        <v>0</v>
      </c>
      <c r="S4894" s="14">
        <v>101.000000000008</v>
      </c>
      <c r="T4894" s="14" t="s">
        <v>59</v>
      </c>
      <c r="U4894" s="25">
        <v>4989</v>
      </c>
      <c r="V4894" s="14">
        <v>22449</v>
      </c>
      <c r="W4894" s="25">
        <v>1.07</v>
      </c>
    </row>
    <row r="4895" spans="1:23" x14ac:dyDescent="0.3">
      <c r="A4895" s="23">
        <v>4893</v>
      </c>
      <c r="C4895" s="24" t="s">
        <v>164</v>
      </c>
      <c r="E4895" s="14">
        <v>96884997118.307007</v>
      </c>
      <c r="F4895" s="14">
        <v>5</v>
      </c>
      <c r="G4895" s="22">
        <f t="shared" si="562"/>
        <v>1.3095638274016544E+37</v>
      </c>
      <c r="H4895" s="25">
        <f t="shared" si="563"/>
        <v>157786587.48386729</v>
      </c>
      <c r="I4895" s="25">
        <f t="shared" si="564"/>
        <v>5.5084126497912918E+22</v>
      </c>
      <c r="J4895" s="14">
        <v>1</v>
      </c>
      <c r="K4895" s="14">
        <v>11</v>
      </c>
      <c r="L4895" s="14">
        <v>5</v>
      </c>
      <c r="M4895" s="14">
        <v>10000</v>
      </c>
      <c r="N4895" s="14">
        <v>10000</v>
      </c>
      <c r="O4895" s="14">
        <v>30</v>
      </c>
      <c r="P4895" s="14" t="b">
        <v>1</v>
      </c>
      <c r="Q4895" s="14">
        <v>0</v>
      </c>
      <c r="R4895" s="14" t="b">
        <v>0</v>
      </c>
      <c r="S4895" s="14">
        <v>101.000000000008</v>
      </c>
      <c r="T4895" s="14" t="s">
        <v>59</v>
      </c>
      <c r="U4895" s="25">
        <v>4990</v>
      </c>
      <c r="V4895" s="14">
        <v>22456</v>
      </c>
      <c r="W4895" s="25">
        <v>1.07</v>
      </c>
    </row>
    <row r="4896" spans="1:23" x14ac:dyDescent="0.3">
      <c r="A4896" s="23">
        <v>4894</v>
      </c>
      <c r="C4896" s="24" t="s">
        <v>164</v>
      </c>
      <c r="E4896" s="14">
        <v>96884997118.307007</v>
      </c>
      <c r="F4896" s="14">
        <v>5</v>
      </c>
      <c r="G4896" s="22">
        <f t="shared" si="562"/>
        <v>1.3122587825727059E+37</v>
      </c>
      <c r="H4896" s="25">
        <f t="shared" si="563"/>
        <v>157855490.91631749</v>
      </c>
      <c r="I4896" s="25">
        <f t="shared" si="564"/>
        <v>5.515263164497325E+22</v>
      </c>
      <c r="J4896" s="14">
        <v>1</v>
      </c>
      <c r="K4896" s="14">
        <v>11</v>
      </c>
      <c r="L4896" s="14">
        <v>5</v>
      </c>
      <c r="M4896" s="14">
        <v>10000</v>
      </c>
      <c r="N4896" s="14">
        <v>10000</v>
      </c>
      <c r="O4896" s="14">
        <v>30</v>
      </c>
      <c r="P4896" s="14" t="b">
        <v>1</v>
      </c>
      <c r="Q4896" s="14">
        <v>0</v>
      </c>
      <c r="R4896" s="14" t="b">
        <v>0</v>
      </c>
      <c r="S4896" s="14">
        <v>101.000000000008</v>
      </c>
      <c r="T4896" s="14" t="s">
        <v>59</v>
      </c>
      <c r="U4896" s="25">
        <v>4991</v>
      </c>
      <c r="V4896" s="14">
        <v>22463</v>
      </c>
      <c r="W4896" s="25">
        <v>1.07</v>
      </c>
    </row>
    <row r="4897" spans="1:23" x14ac:dyDescent="0.3">
      <c r="A4897" s="23">
        <v>4895</v>
      </c>
      <c r="C4897" s="24" t="s">
        <v>164</v>
      </c>
      <c r="E4897" s="14">
        <v>96884997118.307007</v>
      </c>
      <c r="F4897" s="14">
        <v>5</v>
      </c>
      <c r="G4897" s="22">
        <f t="shared" si="562"/>
        <v>1.3149587313905304E+37</v>
      </c>
      <c r="H4897" s="25">
        <f t="shared" si="563"/>
        <v>157924410.3775875</v>
      </c>
      <c r="I4897" s="25">
        <f t="shared" si="564"/>
        <v>5.5221207965708981E+22</v>
      </c>
      <c r="J4897" s="14">
        <v>1</v>
      </c>
      <c r="K4897" s="14">
        <v>11</v>
      </c>
      <c r="L4897" s="14">
        <v>5</v>
      </c>
      <c r="M4897" s="14">
        <v>10000</v>
      </c>
      <c r="N4897" s="14">
        <v>10000</v>
      </c>
      <c r="O4897" s="14">
        <v>30</v>
      </c>
      <c r="P4897" s="14" t="b">
        <v>1</v>
      </c>
      <c r="Q4897" s="14">
        <v>0</v>
      </c>
      <c r="R4897" s="14" t="b">
        <v>0</v>
      </c>
      <c r="S4897" s="14">
        <v>101.000000000008</v>
      </c>
      <c r="T4897" s="14" t="s">
        <v>59</v>
      </c>
      <c r="U4897" s="25">
        <v>4992</v>
      </c>
      <c r="V4897" s="14">
        <v>22470</v>
      </c>
      <c r="W4897" s="25">
        <v>1.07</v>
      </c>
    </row>
    <row r="4898" spans="1:23" x14ac:dyDescent="0.3">
      <c r="A4898" s="23">
        <v>4896</v>
      </c>
      <c r="C4898" s="24" t="s">
        <v>164</v>
      </c>
      <c r="E4898" s="14">
        <v>96884997118.307007</v>
      </c>
      <c r="F4898" s="14">
        <v>5</v>
      </c>
      <c r="G4898" s="22">
        <f t="shared" si="562"/>
        <v>1.3176636820852487E+37</v>
      </c>
      <c r="H4898" s="25">
        <f t="shared" si="563"/>
        <v>157993345.86813834</v>
      </c>
      <c r="I4898" s="25">
        <f t="shared" si="564"/>
        <v>5.5289855519505768E+22</v>
      </c>
      <c r="J4898" s="14">
        <v>1</v>
      </c>
      <c r="K4898" s="14">
        <v>11</v>
      </c>
      <c r="L4898" s="14">
        <v>5</v>
      </c>
      <c r="M4898" s="14">
        <v>10000</v>
      </c>
      <c r="N4898" s="14">
        <v>10000</v>
      </c>
      <c r="O4898" s="14">
        <v>30</v>
      </c>
      <c r="P4898" s="14" t="b">
        <v>1</v>
      </c>
      <c r="Q4898" s="14">
        <v>0</v>
      </c>
      <c r="R4898" s="14" t="b">
        <v>0</v>
      </c>
      <c r="S4898" s="14">
        <v>101.000000000008</v>
      </c>
      <c r="T4898" s="14" t="s">
        <v>59</v>
      </c>
      <c r="U4898" s="25">
        <v>4993</v>
      </c>
      <c r="V4898" s="14">
        <v>22477</v>
      </c>
      <c r="W4898" s="25">
        <v>1.07</v>
      </c>
    </row>
    <row r="4899" spans="1:23" x14ac:dyDescent="0.3">
      <c r="A4899" s="23">
        <v>4897</v>
      </c>
      <c r="C4899" s="24" t="s">
        <v>164</v>
      </c>
      <c r="E4899" s="14">
        <v>96884997118.307007</v>
      </c>
      <c r="F4899" s="14">
        <v>5</v>
      </c>
      <c r="G4899" s="22">
        <f t="shared" si="562"/>
        <v>1.3203736428987178E+37</v>
      </c>
      <c r="H4899" s="25">
        <f t="shared" si="563"/>
        <v>158062297.3884261</v>
      </c>
      <c r="I4899" s="25">
        <f t="shared" si="564"/>
        <v>5.535857436578273E+22</v>
      </c>
      <c r="J4899" s="14">
        <v>1</v>
      </c>
      <c r="K4899" s="14">
        <v>11</v>
      </c>
      <c r="L4899" s="14">
        <v>5</v>
      </c>
      <c r="M4899" s="14">
        <v>10000</v>
      </c>
      <c r="N4899" s="14">
        <v>10000</v>
      </c>
      <c r="O4899" s="14">
        <v>30</v>
      </c>
      <c r="P4899" s="14" t="b">
        <v>1</v>
      </c>
      <c r="Q4899" s="14">
        <v>0</v>
      </c>
      <c r="R4899" s="14" t="b">
        <v>0</v>
      </c>
      <c r="S4899" s="14">
        <v>101.000000000008</v>
      </c>
      <c r="T4899" s="14" t="s">
        <v>59</v>
      </c>
      <c r="U4899" s="25">
        <v>4994</v>
      </c>
      <c r="V4899" s="14">
        <v>22484</v>
      </c>
      <c r="W4899" s="25">
        <v>1.07</v>
      </c>
    </row>
    <row r="4900" spans="1:23" x14ac:dyDescent="0.3">
      <c r="A4900" s="23">
        <v>4898</v>
      </c>
      <c r="C4900" s="24" t="s">
        <v>164</v>
      </c>
      <c r="E4900" s="14">
        <v>96884997118.307007</v>
      </c>
      <c r="F4900" s="14">
        <v>5</v>
      </c>
      <c r="G4900" s="22">
        <f t="shared" si="562"/>
        <v>1.3230886220847897E+37</v>
      </c>
      <c r="H4900" s="25">
        <f t="shared" si="563"/>
        <v>158131264.93891031</v>
      </c>
      <c r="I4900" s="25">
        <f t="shared" si="564"/>
        <v>5.5427364563998724E+22</v>
      </c>
      <c r="J4900" s="14">
        <v>1</v>
      </c>
      <c r="K4900" s="14">
        <v>11</v>
      </c>
      <c r="L4900" s="14">
        <v>5</v>
      </c>
      <c r="M4900" s="14">
        <v>10000</v>
      </c>
      <c r="N4900" s="14">
        <v>10000</v>
      </c>
      <c r="O4900" s="14">
        <v>30</v>
      </c>
      <c r="P4900" s="14" t="b">
        <v>1</v>
      </c>
      <c r="Q4900" s="14">
        <v>0</v>
      </c>
      <c r="R4900" s="14" t="b">
        <v>0</v>
      </c>
      <c r="S4900" s="14">
        <v>101.000000000008</v>
      </c>
      <c r="T4900" s="14" t="s">
        <v>59</v>
      </c>
      <c r="U4900" s="25">
        <v>4995</v>
      </c>
      <c r="V4900" s="14">
        <v>22491</v>
      </c>
      <c r="W4900" s="25">
        <v>1.07</v>
      </c>
    </row>
    <row r="4901" spans="1:23" x14ac:dyDescent="0.3">
      <c r="A4901" s="23">
        <v>4899</v>
      </c>
      <c r="C4901" s="24" t="s">
        <v>164</v>
      </c>
      <c r="E4901" s="14">
        <v>96884997118.307007</v>
      </c>
      <c r="F4901" s="14">
        <v>5</v>
      </c>
      <c r="G4901" s="22">
        <f t="shared" si="562"/>
        <v>1.325808627909194E+37</v>
      </c>
      <c r="H4901" s="25">
        <f t="shared" si="563"/>
        <v>158200248.52004829</v>
      </c>
      <c r="I4901" s="25">
        <f t="shared" si="564"/>
        <v>5.5496226173649238E+22</v>
      </c>
      <c r="J4901" s="14">
        <v>1</v>
      </c>
      <c r="K4901" s="14">
        <v>11</v>
      </c>
      <c r="L4901" s="14">
        <v>5</v>
      </c>
      <c r="M4901" s="14">
        <v>10000</v>
      </c>
      <c r="N4901" s="14">
        <v>10000</v>
      </c>
      <c r="O4901" s="14">
        <v>30</v>
      </c>
      <c r="P4901" s="14" t="b">
        <v>1</v>
      </c>
      <c r="Q4901" s="14">
        <v>0</v>
      </c>
      <c r="R4901" s="14" t="b">
        <v>0</v>
      </c>
      <c r="S4901" s="14">
        <v>101.000000000008</v>
      </c>
      <c r="T4901" s="14" t="s">
        <v>59</v>
      </c>
      <c r="U4901" s="25">
        <v>4996</v>
      </c>
      <c r="V4901" s="14">
        <v>22498</v>
      </c>
      <c r="W4901" s="25">
        <v>1.07</v>
      </c>
    </row>
    <row r="4902" spans="1:23" x14ac:dyDescent="0.3">
      <c r="A4902" s="23">
        <v>4900</v>
      </c>
      <c r="C4902" s="24" t="s">
        <v>164</v>
      </c>
      <c r="E4902" s="14">
        <v>96884997118.307007</v>
      </c>
      <c r="F4902" s="14">
        <v>5</v>
      </c>
      <c r="G4902" s="22">
        <f t="shared" si="562"/>
        <v>1.3285336686495524E+37</v>
      </c>
      <c r="H4902" s="25">
        <f t="shared" si="563"/>
        <v>158269248.13229978</v>
      </c>
      <c r="I4902" s="25">
        <f t="shared" si="564"/>
        <v>5.5565159254267947E+22</v>
      </c>
      <c r="J4902" s="14">
        <v>1</v>
      </c>
      <c r="K4902" s="14">
        <v>11</v>
      </c>
      <c r="L4902" s="14">
        <v>5</v>
      </c>
      <c r="M4902" s="14">
        <v>10000</v>
      </c>
      <c r="N4902" s="14">
        <v>10000</v>
      </c>
      <c r="O4902" s="14">
        <v>30</v>
      </c>
      <c r="P4902" s="14" t="b">
        <v>1</v>
      </c>
      <c r="Q4902" s="14">
        <v>0</v>
      </c>
      <c r="R4902" s="14" t="b">
        <v>0</v>
      </c>
      <c r="S4902" s="14">
        <v>101.000000000008</v>
      </c>
      <c r="T4902" s="14" t="s">
        <v>59</v>
      </c>
      <c r="U4902" s="25">
        <v>4997</v>
      </c>
      <c r="V4902" s="14">
        <v>22505</v>
      </c>
      <c r="W4902" s="25">
        <v>1.07</v>
      </c>
    </row>
    <row r="4903" spans="1:23" s="5" customFormat="1" x14ac:dyDescent="0.3">
      <c r="A4903" s="20">
        <v>4901</v>
      </c>
      <c r="C4903" s="11" t="s">
        <v>167</v>
      </c>
      <c r="E4903" s="10">
        <v>96884997118.307007</v>
      </c>
      <c r="F4903" s="10">
        <v>5</v>
      </c>
      <c r="G4903" s="22">
        <f>A4903^10.09+A4903^4+100*A4903+100</f>
        <v>1.717800197560149E+37</v>
      </c>
      <c r="H4903" s="22">
        <f t="shared" si="563"/>
        <v>158338263.77612054</v>
      </c>
      <c r="I4903" s="22">
        <f t="shared" si="564"/>
        <v>5.5634163865424025E+22</v>
      </c>
      <c r="J4903" s="10">
        <v>1</v>
      </c>
      <c r="K4903" s="10">
        <v>11</v>
      </c>
      <c r="L4903" s="10">
        <v>5</v>
      </c>
      <c r="M4903" s="10">
        <v>10000</v>
      </c>
      <c r="N4903" s="10">
        <v>10000</v>
      </c>
      <c r="O4903" s="10">
        <v>30</v>
      </c>
      <c r="P4903" s="10" t="b">
        <v>1</v>
      </c>
      <c r="Q4903" s="10">
        <v>0</v>
      </c>
      <c r="R4903" s="10" t="b">
        <v>0</v>
      </c>
      <c r="S4903" s="10">
        <v>101.000000000008</v>
      </c>
      <c r="T4903" s="10" t="s">
        <v>59</v>
      </c>
      <c r="U4903" s="22">
        <v>4998</v>
      </c>
      <c r="V4903" s="10">
        <v>22512</v>
      </c>
      <c r="W4903" s="22">
        <v>1.07</v>
      </c>
    </row>
    <row r="4904" spans="1:23" s="5" customFormat="1" x14ac:dyDescent="0.3">
      <c r="A4904" s="20">
        <v>4902</v>
      </c>
      <c r="C4904" s="11" t="s">
        <v>167</v>
      </c>
      <c r="E4904" s="10">
        <v>96884997118.307007</v>
      </c>
      <c r="F4904" s="10">
        <v>5</v>
      </c>
      <c r="G4904" s="22">
        <f t="shared" ref="G4904:G4967" si="565">A4904^10.09+A4904^4+100*A4904+100</f>
        <v>1.7213400233987475E+37</v>
      </c>
      <c r="H4904" s="22">
        <f t="shared" si="563"/>
        <v>158407295.45197099</v>
      </c>
      <c r="I4904" s="22">
        <f t="shared" si="564"/>
        <v>5.5703240066727584E+22</v>
      </c>
      <c r="J4904" s="10">
        <v>1</v>
      </c>
      <c r="K4904" s="10">
        <v>11</v>
      </c>
      <c r="L4904" s="10">
        <v>5</v>
      </c>
      <c r="M4904" s="10">
        <v>10000</v>
      </c>
      <c r="N4904" s="10">
        <v>10000</v>
      </c>
      <c r="O4904" s="10">
        <v>30</v>
      </c>
      <c r="P4904" s="10" t="b">
        <v>1</v>
      </c>
      <c r="Q4904" s="10">
        <v>0</v>
      </c>
      <c r="R4904" s="10" t="b">
        <v>0</v>
      </c>
      <c r="S4904" s="10">
        <v>101.000000000008</v>
      </c>
      <c r="T4904" s="10" t="s">
        <v>59</v>
      </c>
      <c r="U4904" s="22">
        <v>4999</v>
      </c>
      <c r="V4904" s="10">
        <v>22519</v>
      </c>
      <c r="W4904" s="22">
        <v>1.07</v>
      </c>
    </row>
    <row r="4905" spans="1:23" s="5" customFormat="1" x14ac:dyDescent="0.3">
      <c r="A4905" s="20">
        <v>4903</v>
      </c>
      <c r="C4905" s="11" t="s">
        <v>166</v>
      </c>
      <c r="E4905" s="10">
        <v>96884997118.307007</v>
      </c>
      <c r="F4905" s="10">
        <v>5</v>
      </c>
      <c r="G4905" s="22">
        <f t="shared" si="565"/>
        <v>1.7248864193858766E+37</v>
      </c>
      <c r="H4905" s="22">
        <f t="shared" si="563"/>
        <v>158476343.16030711</v>
      </c>
      <c r="I4905" s="22">
        <f t="shared" si="564"/>
        <v>5.5772387917821903E+22</v>
      </c>
      <c r="J4905" s="10">
        <v>1</v>
      </c>
      <c r="K4905" s="10">
        <v>11</v>
      </c>
      <c r="L4905" s="10">
        <v>5</v>
      </c>
      <c r="M4905" s="10">
        <v>10000</v>
      </c>
      <c r="N4905" s="10">
        <v>10000</v>
      </c>
      <c r="O4905" s="10">
        <v>30</v>
      </c>
      <c r="P4905" s="10" t="b">
        <v>1</v>
      </c>
      <c r="Q4905" s="10">
        <v>0</v>
      </c>
      <c r="R4905" s="10" t="b">
        <v>0</v>
      </c>
      <c r="S4905" s="10">
        <v>101.000000000008</v>
      </c>
      <c r="T4905" s="10" t="s">
        <v>59</v>
      </c>
      <c r="U4905" s="22">
        <v>5000</v>
      </c>
      <c r="V4905" s="10">
        <v>22526</v>
      </c>
      <c r="W4905" s="22">
        <v>1.07</v>
      </c>
    </row>
    <row r="4906" spans="1:23" s="5" customFormat="1" x14ac:dyDescent="0.3">
      <c r="A4906" s="20">
        <v>4904</v>
      </c>
      <c r="C4906" s="11" t="s">
        <v>166</v>
      </c>
      <c r="E4906" s="10">
        <v>96884997118.307007</v>
      </c>
      <c r="F4906" s="10">
        <v>5</v>
      </c>
      <c r="G4906" s="22">
        <f t="shared" si="565"/>
        <v>1.7284393963724359E+37</v>
      </c>
      <c r="H4906" s="22">
        <f t="shared" si="563"/>
        <v>158545406.90158829</v>
      </c>
      <c r="I4906" s="22">
        <f t="shared" si="564"/>
        <v>5.5841607478392037E+22</v>
      </c>
      <c r="J4906" s="10">
        <v>1</v>
      </c>
      <c r="K4906" s="10">
        <v>11</v>
      </c>
      <c r="L4906" s="10">
        <v>5</v>
      </c>
      <c r="M4906" s="10">
        <v>10000</v>
      </c>
      <c r="N4906" s="10">
        <v>10000</v>
      </c>
      <c r="O4906" s="10">
        <v>30</v>
      </c>
      <c r="P4906" s="10" t="b">
        <v>1</v>
      </c>
      <c r="Q4906" s="10">
        <v>0</v>
      </c>
      <c r="R4906" s="10" t="b">
        <v>0</v>
      </c>
      <c r="S4906" s="10">
        <v>101.000000000008</v>
      </c>
      <c r="T4906" s="10" t="s">
        <v>59</v>
      </c>
      <c r="U4906" s="22">
        <v>5001</v>
      </c>
      <c r="V4906" s="10">
        <v>22533</v>
      </c>
      <c r="W4906" s="22">
        <v>1.07</v>
      </c>
    </row>
    <row r="4907" spans="1:23" s="5" customFormat="1" x14ac:dyDescent="0.3">
      <c r="A4907" s="20">
        <v>4905</v>
      </c>
      <c r="C4907" s="11" t="s">
        <v>166</v>
      </c>
      <c r="E4907" s="10">
        <v>96884997118.307007</v>
      </c>
      <c r="F4907" s="10">
        <v>5</v>
      </c>
      <c r="G4907" s="22">
        <f t="shared" si="565"/>
        <v>1.7319989652249632E+37</v>
      </c>
      <c r="H4907" s="22">
        <f t="shared" si="563"/>
        <v>158614486.67627114</v>
      </c>
      <c r="I4907" s="22">
        <f t="shared" si="564"/>
        <v>5.591089880815741E+22</v>
      </c>
      <c r="J4907" s="10">
        <v>1</v>
      </c>
      <c r="K4907" s="10">
        <v>11</v>
      </c>
      <c r="L4907" s="10">
        <v>5</v>
      </c>
      <c r="M4907" s="10">
        <v>10000</v>
      </c>
      <c r="N4907" s="10">
        <v>10000</v>
      </c>
      <c r="O4907" s="10">
        <v>30</v>
      </c>
      <c r="P4907" s="10" t="b">
        <v>1</v>
      </c>
      <c r="Q4907" s="10">
        <v>0</v>
      </c>
      <c r="R4907" s="10" t="b">
        <v>0</v>
      </c>
      <c r="S4907" s="10">
        <v>101.000000000008</v>
      </c>
      <c r="T4907" s="10" t="s">
        <v>59</v>
      </c>
      <c r="U4907" s="22">
        <v>5002</v>
      </c>
      <c r="V4907" s="10">
        <v>22540</v>
      </c>
      <c r="W4907" s="22">
        <v>1.07</v>
      </c>
    </row>
    <row r="4908" spans="1:23" s="5" customFormat="1" x14ac:dyDescent="0.3">
      <c r="A4908" s="20">
        <v>4906</v>
      </c>
      <c r="C4908" s="11" t="s">
        <v>166</v>
      </c>
      <c r="E4908" s="10">
        <v>96884997118.307007</v>
      </c>
      <c r="F4908" s="10">
        <v>5</v>
      </c>
      <c r="G4908" s="22">
        <f t="shared" si="565"/>
        <v>1.7355651368257757E+37</v>
      </c>
      <c r="H4908" s="22">
        <f t="shared" si="563"/>
        <v>158683582.48481411</v>
      </c>
      <c r="I4908" s="22">
        <f t="shared" si="564"/>
        <v>5.5980261966876871E+22</v>
      </c>
      <c r="J4908" s="10">
        <v>1</v>
      </c>
      <c r="K4908" s="10">
        <v>11</v>
      </c>
      <c r="L4908" s="10">
        <v>5</v>
      </c>
      <c r="M4908" s="10">
        <v>10000</v>
      </c>
      <c r="N4908" s="10">
        <v>10000</v>
      </c>
      <c r="O4908" s="10">
        <v>30</v>
      </c>
      <c r="P4908" s="10" t="b">
        <v>1</v>
      </c>
      <c r="Q4908" s="10">
        <v>0</v>
      </c>
      <c r="R4908" s="10" t="b">
        <v>0</v>
      </c>
      <c r="S4908" s="10">
        <v>101.000000000008</v>
      </c>
      <c r="T4908" s="10" t="s">
        <v>59</v>
      </c>
      <c r="U4908" s="22">
        <v>5003</v>
      </c>
      <c r="V4908" s="10">
        <v>22547</v>
      </c>
      <c r="W4908" s="22">
        <v>1.07</v>
      </c>
    </row>
    <row r="4909" spans="1:23" s="5" customFormat="1" x14ac:dyDescent="0.3">
      <c r="A4909" s="20">
        <v>4907</v>
      </c>
      <c r="C4909" s="11" t="s">
        <v>166</v>
      </c>
      <c r="E4909" s="10">
        <v>96884997118.307007</v>
      </c>
      <c r="F4909" s="10">
        <v>5</v>
      </c>
      <c r="G4909" s="22">
        <f t="shared" si="565"/>
        <v>1.7391379220728917E+37</v>
      </c>
      <c r="H4909" s="22">
        <f t="shared" si="563"/>
        <v>158752694.32767451</v>
      </c>
      <c r="I4909" s="22">
        <f t="shared" si="564"/>
        <v>5.6049697014345223E+22</v>
      </c>
      <c r="J4909" s="10">
        <v>1</v>
      </c>
      <c r="K4909" s="10">
        <v>11</v>
      </c>
      <c r="L4909" s="10">
        <v>5</v>
      </c>
      <c r="M4909" s="10">
        <v>10000</v>
      </c>
      <c r="N4909" s="10">
        <v>10000</v>
      </c>
      <c r="O4909" s="10">
        <v>30</v>
      </c>
      <c r="P4909" s="10" t="b">
        <v>1</v>
      </c>
      <c r="Q4909" s="10">
        <v>0</v>
      </c>
      <c r="R4909" s="10" t="b">
        <v>0</v>
      </c>
      <c r="S4909" s="10">
        <v>101.000000000008</v>
      </c>
      <c r="T4909" s="10" t="s">
        <v>59</v>
      </c>
      <c r="U4909" s="22">
        <v>5004</v>
      </c>
      <c r="V4909" s="10">
        <v>22554</v>
      </c>
      <c r="W4909" s="22">
        <v>1.07</v>
      </c>
    </row>
    <row r="4910" spans="1:23" s="5" customFormat="1" x14ac:dyDescent="0.3">
      <c r="A4910" s="20">
        <v>4908</v>
      </c>
      <c r="C4910" s="11" t="s">
        <v>166</v>
      </c>
      <c r="E4910" s="10">
        <v>96884997118.307007</v>
      </c>
      <c r="F4910" s="10">
        <v>5</v>
      </c>
      <c r="G4910" s="22">
        <f t="shared" si="565"/>
        <v>1.7427173318800993E+37</v>
      </c>
      <c r="H4910" s="22">
        <f t="shared" si="563"/>
        <v>158821822.20530912</v>
      </c>
      <c r="I4910" s="22">
        <f t="shared" si="564"/>
        <v>5.6119204010396368E+22</v>
      </c>
      <c r="J4910" s="10">
        <v>1</v>
      </c>
      <c r="K4910" s="10">
        <v>11</v>
      </c>
      <c r="L4910" s="10">
        <v>5</v>
      </c>
      <c r="M4910" s="10">
        <v>10000</v>
      </c>
      <c r="N4910" s="10">
        <v>10000</v>
      </c>
      <c r="O4910" s="10">
        <v>30</v>
      </c>
      <c r="P4910" s="10" t="b">
        <v>1</v>
      </c>
      <c r="Q4910" s="10">
        <v>0</v>
      </c>
      <c r="R4910" s="10" t="b">
        <v>0</v>
      </c>
      <c r="S4910" s="10">
        <v>101.000000000008</v>
      </c>
      <c r="T4910" s="10" t="s">
        <v>59</v>
      </c>
      <c r="U4910" s="22">
        <v>5005</v>
      </c>
      <c r="V4910" s="10">
        <v>22561</v>
      </c>
      <c r="W4910" s="22">
        <v>1.07</v>
      </c>
    </row>
    <row r="4911" spans="1:23" s="5" customFormat="1" x14ac:dyDescent="0.3">
      <c r="A4911" s="20">
        <v>4909</v>
      </c>
      <c r="C4911" s="11" t="s">
        <v>166</v>
      </c>
      <c r="E4911" s="10">
        <v>96884997118.307007</v>
      </c>
      <c r="F4911" s="10">
        <v>5</v>
      </c>
      <c r="G4911" s="22">
        <f t="shared" si="565"/>
        <v>1.7463033771770253E+37</v>
      </c>
      <c r="H4911" s="22">
        <f t="shared" si="563"/>
        <v>158890966.11817715</v>
      </c>
      <c r="I4911" s="22">
        <f t="shared" si="564"/>
        <v>5.6188783014901732E+22</v>
      </c>
      <c r="J4911" s="10">
        <v>1</v>
      </c>
      <c r="K4911" s="10">
        <v>11</v>
      </c>
      <c r="L4911" s="10">
        <v>5</v>
      </c>
      <c r="M4911" s="10">
        <v>10000</v>
      </c>
      <c r="N4911" s="10">
        <v>10000</v>
      </c>
      <c r="O4911" s="10">
        <v>30</v>
      </c>
      <c r="P4911" s="10" t="b">
        <v>1</v>
      </c>
      <c r="Q4911" s="10">
        <v>0</v>
      </c>
      <c r="R4911" s="10" t="b">
        <v>0</v>
      </c>
      <c r="S4911" s="10">
        <v>101.000000000008</v>
      </c>
      <c r="T4911" s="10" t="s">
        <v>59</v>
      </c>
      <c r="U4911" s="22">
        <v>5006</v>
      </c>
      <c r="V4911" s="10">
        <v>22568</v>
      </c>
      <c r="W4911" s="22">
        <v>1.07</v>
      </c>
    </row>
    <row r="4912" spans="1:23" s="5" customFormat="1" x14ac:dyDescent="0.3">
      <c r="A4912" s="20">
        <v>4910</v>
      </c>
      <c r="C4912" s="11" t="s">
        <v>166</v>
      </c>
      <c r="E4912" s="10">
        <v>96884997118.307007</v>
      </c>
      <c r="F4912" s="10">
        <v>5</v>
      </c>
      <c r="G4912" s="22">
        <f t="shared" si="565"/>
        <v>1.7498960689089803E+37</v>
      </c>
      <c r="H4912" s="22">
        <f t="shared" si="563"/>
        <v>158960126.06673431</v>
      </c>
      <c r="I4912" s="22">
        <f t="shared" si="564"/>
        <v>5.6258434087768348E+22</v>
      </c>
      <c r="J4912" s="10">
        <v>1</v>
      </c>
      <c r="K4912" s="10">
        <v>11</v>
      </c>
      <c r="L4912" s="10">
        <v>5</v>
      </c>
      <c r="M4912" s="10">
        <v>10000</v>
      </c>
      <c r="N4912" s="10">
        <v>10000</v>
      </c>
      <c r="O4912" s="10">
        <v>30</v>
      </c>
      <c r="P4912" s="10" t="b">
        <v>1</v>
      </c>
      <c r="Q4912" s="10">
        <v>0</v>
      </c>
      <c r="R4912" s="10" t="b">
        <v>0</v>
      </c>
      <c r="S4912" s="10">
        <v>101.000000000008</v>
      </c>
      <c r="T4912" s="10" t="s">
        <v>59</v>
      </c>
      <c r="U4912" s="22">
        <v>5007</v>
      </c>
      <c r="V4912" s="10">
        <v>22575</v>
      </c>
      <c r="W4912" s="22">
        <v>1.07</v>
      </c>
    </row>
    <row r="4913" spans="1:23" s="5" customFormat="1" x14ac:dyDescent="0.3">
      <c r="A4913" s="20">
        <v>4911</v>
      </c>
      <c r="C4913" s="11" t="s">
        <v>166</v>
      </c>
      <c r="E4913" s="10">
        <v>96884997118.307007</v>
      </c>
      <c r="F4913" s="10">
        <v>5</v>
      </c>
      <c r="G4913" s="22">
        <f t="shared" si="565"/>
        <v>1.7534954180371781E+37</v>
      </c>
      <c r="H4913" s="22">
        <f t="shared" si="563"/>
        <v>159029302.05143872</v>
      </c>
      <c r="I4913" s="22">
        <f t="shared" si="564"/>
        <v>5.6328157288943541E+22</v>
      </c>
      <c r="J4913" s="10">
        <v>1</v>
      </c>
      <c r="K4913" s="10">
        <v>11</v>
      </c>
      <c r="L4913" s="10">
        <v>5</v>
      </c>
      <c r="M4913" s="10">
        <v>10000</v>
      </c>
      <c r="N4913" s="10">
        <v>10000</v>
      </c>
      <c r="O4913" s="10">
        <v>30</v>
      </c>
      <c r="P4913" s="10" t="b">
        <v>1</v>
      </c>
      <c r="Q4913" s="10">
        <v>0</v>
      </c>
      <c r="R4913" s="10" t="b">
        <v>0</v>
      </c>
      <c r="S4913" s="10">
        <v>101.000000000008</v>
      </c>
      <c r="T4913" s="10" t="s">
        <v>59</v>
      </c>
      <c r="U4913" s="22">
        <v>5008</v>
      </c>
      <c r="V4913" s="10">
        <v>22582</v>
      </c>
      <c r="W4913" s="22">
        <v>1.07</v>
      </c>
    </row>
    <row r="4914" spans="1:23" s="5" customFormat="1" x14ac:dyDescent="0.3">
      <c r="A4914" s="20">
        <v>4912</v>
      </c>
      <c r="C4914" s="11" t="s">
        <v>166</v>
      </c>
      <c r="E4914" s="10">
        <v>96884997118.307007</v>
      </c>
      <c r="F4914" s="10">
        <v>5</v>
      </c>
      <c r="G4914" s="22">
        <f t="shared" si="565"/>
        <v>1.7571014355386553E+37</v>
      </c>
      <c r="H4914" s="22">
        <f t="shared" si="563"/>
        <v>159098494.07274684</v>
      </c>
      <c r="I4914" s="22">
        <f t="shared" si="564"/>
        <v>5.6397952678410246E+22</v>
      </c>
      <c r="J4914" s="10">
        <v>1</v>
      </c>
      <c r="K4914" s="10">
        <v>11</v>
      </c>
      <c r="L4914" s="10">
        <v>5</v>
      </c>
      <c r="M4914" s="10">
        <v>10000</v>
      </c>
      <c r="N4914" s="10">
        <v>10000</v>
      </c>
      <c r="O4914" s="10">
        <v>30</v>
      </c>
      <c r="P4914" s="10" t="b">
        <v>1</v>
      </c>
      <c r="Q4914" s="10">
        <v>0</v>
      </c>
      <c r="R4914" s="10" t="b">
        <v>0</v>
      </c>
      <c r="S4914" s="10">
        <v>101.000000000008</v>
      </c>
      <c r="T4914" s="10" t="s">
        <v>59</v>
      </c>
      <c r="U4914" s="22">
        <v>5009</v>
      </c>
      <c r="V4914" s="10">
        <v>22589</v>
      </c>
      <c r="W4914" s="22">
        <v>1.07</v>
      </c>
    </row>
    <row r="4915" spans="1:23" s="5" customFormat="1" x14ac:dyDescent="0.3">
      <c r="A4915" s="20">
        <v>4913</v>
      </c>
      <c r="C4915" s="11" t="s">
        <v>166</v>
      </c>
      <c r="E4915" s="10">
        <v>96884997118.307007</v>
      </c>
      <c r="F4915" s="10">
        <v>5</v>
      </c>
      <c r="G4915" s="22">
        <f t="shared" si="565"/>
        <v>1.7607141324062895E+37</v>
      </c>
      <c r="H4915" s="22">
        <f t="shared" si="563"/>
        <v>159167702.1311163</v>
      </c>
      <c r="I4915" s="22">
        <f t="shared" si="564"/>
        <v>5.6467820316190187E+22</v>
      </c>
      <c r="J4915" s="10">
        <v>1</v>
      </c>
      <c r="K4915" s="10">
        <v>11</v>
      </c>
      <c r="L4915" s="10">
        <v>5</v>
      </c>
      <c r="M4915" s="10">
        <v>10000</v>
      </c>
      <c r="N4915" s="10">
        <v>10000</v>
      </c>
      <c r="O4915" s="10">
        <v>30</v>
      </c>
      <c r="P4915" s="10" t="b">
        <v>1</v>
      </c>
      <c r="Q4915" s="10">
        <v>0</v>
      </c>
      <c r="R4915" s="10" t="b">
        <v>0</v>
      </c>
      <c r="S4915" s="10">
        <v>101.000000000008</v>
      </c>
      <c r="T4915" s="10" t="s">
        <v>59</v>
      </c>
      <c r="U4915" s="22">
        <v>5010</v>
      </c>
      <c r="V4915" s="10">
        <v>22596</v>
      </c>
      <c r="W4915" s="22">
        <v>1.07</v>
      </c>
    </row>
    <row r="4916" spans="1:23" s="5" customFormat="1" x14ac:dyDescent="0.3">
      <c r="A4916" s="20">
        <v>4914</v>
      </c>
      <c r="C4916" s="11" t="s">
        <v>166</v>
      </c>
      <c r="E4916" s="10">
        <v>96884997118.307007</v>
      </c>
      <c r="F4916" s="10">
        <v>5</v>
      </c>
      <c r="G4916" s="22">
        <f t="shared" si="565"/>
        <v>1.7643335196488965E+37</v>
      </c>
      <c r="H4916" s="22">
        <f t="shared" si="563"/>
        <v>159236926.22700468</v>
      </c>
      <c r="I4916" s="22">
        <f t="shared" si="564"/>
        <v>5.6537760262343077E+22</v>
      </c>
      <c r="J4916" s="10">
        <v>1</v>
      </c>
      <c r="K4916" s="10">
        <v>11</v>
      </c>
      <c r="L4916" s="10">
        <v>5</v>
      </c>
      <c r="M4916" s="10">
        <v>10000</v>
      </c>
      <c r="N4916" s="10">
        <v>10000</v>
      </c>
      <c r="O4916" s="10">
        <v>30</v>
      </c>
      <c r="P4916" s="10" t="b">
        <v>1</v>
      </c>
      <c r="Q4916" s="10">
        <v>0</v>
      </c>
      <c r="R4916" s="10" t="b">
        <v>0</v>
      </c>
      <c r="S4916" s="10">
        <v>101.000000000008</v>
      </c>
      <c r="T4916" s="10" t="s">
        <v>59</v>
      </c>
      <c r="U4916" s="22">
        <v>5011</v>
      </c>
      <c r="V4916" s="10">
        <v>22603</v>
      </c>
      <c r="W4916" s="22">
        <v>1.07</v>
      </c>
    </row>
    <row r="4917" spans="1:23" s="5" customFormat="1" x14ac:dyDescent="0.3">
      <c r="A4917" s="20">
        <v>4915</v>
      </c>
      <c r="C4917" s="11" t="s">
        <v>166</v>
      </c>
      <c r="E4917" s="10">
        <v>96884997118.307007</v>
      </c>
      <c r="F4917" s="10">
        <v>5</v>
      </c>
      <c r="G4917" s="22">
        <f t="shared" si="565"/>
        <v>1.7679596082911468E+37</v>
      </c>
      <c r="H4917" s="22">
        <f t="shared" si="563"/>
        <v>159306166.3608686</v>
      </c>
      <c r="I4917" s="22">
        <f t="shared" si="564"/>
        <v>5.6607772576965041E+22</v>
      </c>
      <c r="J4917" s="10">
        <v>1</v>
      </c>
      <c r="K4917" s="10">
        <v>11</v>
      </c>
      <c r="L4917" s="10">
        <v>5</v>
      </c>
      <c r="M4917" s="10">
        <v>10000</v>
      </c>
      <c r="N4917" s="10">
        <v>10000</v>
      </c>
      <c r="O4917" s="10">
        <v>30</v>
      </c>
      <c r="P4917" s="10" t="b">
        <v>1</v>
      </c>
      <c r="Q4917" s="10">
        <v>0</v>
      </c>
      <c r="R4917" s="10" t="b">
        <v>0</v>
      </c>
      <c r="S4917" s="10">
        <v>101.000000000008</v>
      </c>
      <c r="T4917" s="10" t="s">
        <v>59</v>
      </c>
      <c r="U4917" s="22">
        <v>5012</v>
      </c>
      <c r="V4917" s="10">
        <v>22610</v>
      </c>
      <c r="W4917" s="22">
        <v>1.07</v>
      </c>
    </row>
    <row r="4918" spans="1:23" s="5" customFormat="1" x14ac:dyDescent="0.3">
      <c r="A4918" s="20">
        <v>4916</v>
      </c>
      <c r="C4918" s="11" t="s">
        <v>166</v>
      </c>
      <c r="E4918" s="10">
        <v>96884997118.307007</v>
      </c>
      <c r="F4918" s="10">
        <v>5</v>
      </c>
      <c r="G4918" s="22">
        <f t="shared" si="565"/>
        <v>1.771592409373537E+37</v>
      </c>
      <c r="H4918" s="22">
        <f t="shared" si="563"/>
        <v>159375422.53316405</v>
      </c>
      <c r="I4918" s="22">
        <f t="shared" si="564"/>
        <v>5.6677857320189829E+22</v>
      </c>
      <c r="J4918" s="10">
        <v>1</v>
      </c>
      <c r="K4918" s="10">
        <v>11</v>
      </c>
      <c r="L4918" s="10">
        <v>5</v>
      </c>
      <c r="M4918" s="10">
        <v>10000</v>
      </c>
      <c r="N4918" s="10">
        <v>10000</v>
      </c>
      <c r="O4918" s="10">
        <v>30</v>
      </c>
      <c r="P4918" s="10" t="b">
        <v>1</v>
      </c>
      <c r="Q4918" s="10">
        <v>0</v>
      </c>
      <c r="R4918" s="10" t="b">
        <v>0</v>
      </c>
      <c r="S4918" s="10">
        <v>101.000000000008</v>
      </c>
      <c r="T4918" s="10" t="s">
        <v>59</v>
      </c>
      <c r="U4918" s="22">
        <v>5013</v>
      </c>
      <c r="V4918" s="10">
        <v>22617</v>
      </c>
      <c r="W4918" s="22">
        <v>1.07</v>
      </c>
    </row>
    <row r="4919" spans="1:23" s="5" customFormat="1" x14ac:dyDescent="0.3">
      <c r="A4919" s="20">
        <v>4917</v>
      </c>
      <c r="C4919" s="11" t="s">
        <v>166</v>
      </c>
      <c r="E4919" s="10">
        <v>96884997118.307007</v>
      </c>
      <c r="F4919" s="10">
        <v>5</v>
      </c>
      <c r="G4919" s="22">
        <f t="shared" si="565"/>
        <v>1.7752319339526847E+37</v>
      </c>
      <c r="H4919" s="22">
        <f t="shared" si="563"/>
        <v>159444694.74434936</v>
      </c>
      <c r="I4919" s="22">
        <f t="shared" si="564"/>
        <v>5.6748014552190875E+22</v>
      </c>
      <c r="J4919" s="10">
        <v>1</v>
      </c>
      <c r="K4919" s="10">
        <v>11</v>
      </c>
      <c r="L4919" s="10">
        <v>5</v>
      </c>
      <c r="M4919" s="10">
        <v>10000</v>
      </c>
      <c r="N4919" s="10">
        <v>10000</v>
      </c>
      <c r="O4919" s="10">
        <v>30</v>
      </c>
      <c r="P4919" s="10" t="b">
        <v>1</v>
      </c>
      <c r="Q4919" s="10">
        <v>0</v>
      </c>
      <c r="R4919" s="10" t="b">
        <v>0</v>
      </c>
      <c r="S4919" s="10">
        <v>101.000000000008</v>
      </c>
      <c r="T4919" s="10" t="s">
        <v>59</v>
      </c>
      <c r="U4919" s="22">
        <v>5014</v>
      </c>
      <c r="V4919" s="10">
        <v>22624</v>
      </c>
      <c r="W4919" s="22">
        <v>1.07</v>
      </c>
    </row>
    <row r="4920" spans="1:23" s="5" customFormat="1" x14ac:dyDescent="0.3">
      <c r="A4920" s="20">
        <v>4918</v>
      </c>
      <c r="C4920" s="11" t="s">
        <v>166</v>
      </c>
      <c r="E4920" s="10">
        <v>96884997118.307007</v>
      </c>
      <c r="F4920" s="10">
        <v>5</v>
      </c>
      <c r="G4920" s="22">
        <f t="shared" si="565"/>
        <v>1.7788781931010217E+37</v>
      </c>
      <c r="H4920" s="22">
        <f t="shared" si="563"/>
        <v>159513982.99487948</v>
      </c>
      <c r="I4920" s="22">
        <f t="shared" si="564"/>
        <v>5.6818244333177185E+22</v>
      </c>
      <c r="J4920" s="10">
        <v>1</v>
      </c>
      <c r="K4920" s="10">
        <v>11</v>
      </c>
      <c r="L4920" s="10">
        <v>5</v>
      </c>
      <c r="M4920" s="10">
        <v>10000</v>
      </c>
      <c r="N4920" s="10">
        <v>10000</v>
      </c>
      <c r="O4920" s="10">
        <v>30</v>
      </c>
      <c r="P4920" s="10" t="b">
        <v>1</v>
      </c>
      <c r="Q4920" s="10">
        <v>0</v>
      </c>
      <c r="R4920" s="10" t="b">
        <v>0</v>
      </c>
      <c r="S4920" s="10">
        <v>101.000000000008</v>
      </c>
      <c r="T4920" s="10" t="s">
        <v>59</v>
      </c>
      <c r="U4920" s="22">
        <v>5015</v>
      </c>
      <c r="V4920" s="10">
        <v>22631</v>
      </c>
      <c r="W4920" s="22">
        <v>1.07</v>
      </c>
    </row>
    <row r="4921" spans="1:23" s="5" customFormat="1" x14ac:dyDescent="0.3">
      <c r="A4921" s="20">
        <v>4919</v>
      </c>
      <c r="C4921" s="11" t="s">
        <v>166</v>
      </c>
      <c r="E4921" s="10">
        <v>96884997118.307007</v>
      </c>
      <c r="F4921" s="10">
        <v>5</v>
      </c>
      <c r="G4921" s="22">
        <f t="shared" si="565"/>
        <v>1.7825311979070393E+37</v>
      </c>
      <c r="H4921" s="22">
        <f t="shared" si="563"/>
        <v>159583287.28521276</v>
      </c>
      <c r="I4921" s="22">
        <f t="shared" si="564"/>
        <v>5.6888546723397512E+22</v>
      </c>
      <c r="J4921" s="10">
        <v>1</v>
      </c>
      <c r="K4921" s="10">
        <v>11</v>
      </c>
      <c r="L4921" s="10">
        <v>5</v>
      </c>
      <c r="M4921" s="10">
        <v>10000</v>
      </c>
      <c r="N4921" s="10">
        <v>10000</v>
      </c>
      <c r="O4921" s="10">
        <v>30</v>
      </c>
      <c r="P4921" s="10" t="b">
        <v>1</v>
      </c>
      <c r="Q4921" s="10">
        <v>0</v>
      </c>
      <c r="R4921" s="10" t="b">
        <v>0</v>
      </c>
      <c r="S4921" s="10">
        <v>101.000000000008</v>
      </c>
      <c r="T4921" s="10" t="s">
        <v>59</v>
      </c>
      <c r="U4921" s="22">
        <v>5016</v>
      </c>
      <c r="V4921" s="10">
        <v>22638</v>
      </c>
      <c r="W4921" s="22">
        <v>1.07</v>
      </c>
    </row>
    <row r="4922" spans="1:23" s="5" customFormat="1" x14ac:dyDescent="0.3">
      <c r="A4922" s="20">
        <v>4920</v>
      </c>
      <c r="C4922" s="11" t="s">
        <v>166</v>
      </c>
      <c r="E4922" s="10">
        <v>96884997118.307007</v>
      </c>
      <c r="F4922" s="10">
        <v>5</v>
      </c>
      <c r="G4922" s="22">
        <f t="shared" si="565"/>
        <v>1.7861909594751832E+37</v>
      </c>
      <c r="H4922" s="22">
        <f t="shared" si="563"/>
        <v>159652607.6158042</v>
      </c>
      <c r="I4922" s="22">
        <f t="shared" si="564"/>
        <v>5.6958921783136227E+22</v>
      </c>
      <c r="J4922" s="10">
        <v>1</v>
      </c>
      <c r="K4922" s="10">
        <v>11</v>
      </c>
      <c r="L4922" s="10">
        <v>5</v>
      </c>
      <c r="M4922" s="10">
        <v>10000</v>
      </c>
      <c r="N4922" s="10">
        <v>10000</v>
      </c>
      <c r="O4922" s="10">
        <v>30</v>
      </c>
      <c r="P4922" s="10" t="b">
        <v>1</v>
      </c>
      <c r="Q4922" s="10">
        <v>0</v>
      </c>
      <c r="R4922" s="10" t="b">
        <v>0</v>
      </c>
      <c r="S4922" s="10">
        <v>101.000000000008</v>
      </c>
      <c r="T4922" s="10" t="s">
        <v>59</v>
      </c>
      <c r="U4922" s="22">
        <v>5017</v>
      </c>
      <c r="V4922" s="10">
        <v>22645</v>
      </c>
      <c r="W4922" s="22">
        <v>1.07</v>
      </c>
    </row>
    <row r="4923" spans="1:23" s="5" customFormat="1" x14ac:dyDescent="0.3">
      <c r="A4923" s="20">
        <v>4921</v>
      </c>
      <c r="C4923" s="11" t="s">
        <v>166</v>
      </c>
      <c r="E4923" s="10">
        <v>96884997118.307007</v>
      </c>
      <c r="F4923" s="10">
        <v>5</v>
      </c>
      <c r="G4923" s="22">
        <f t="shared" si="565"/>
        <v>1.789857488925923E+37</v>
      </c>
      <c r="H4923" s="22">
        <f t="shared" si="563"/>
        <v>159721943.98711163</v>
      </c>
      <c r="I4923" s="22">
        <f t="shared" si="564"/>
        <v>5.7029369572716632E+22</v>
      </c>
      <c r="J4923" s="10">
        <v>1</v>
      </c>
      <c r="K4923" s="10">
        <v>11</v>
      </c>
      <c r="L4923" s="10">
        <v>5</v>
      </c>
      <c r="M4923" s="10">
        <v>10000</v>
      </c>
      <c r="N4923" s="10">
        <v>10000</v>
      </c>
      <c r="O4923" s="10">
        <v>30</v>
      </c>
      <c r="P4923" s="10" t="b">
        <v>1</v>
      </c>
      <c r="Q4923" s="10">
        <v>0</v>
      </c>
      <c r="R4923" s="10" t="b">
        <v>0</v>
      </c>
      <c r="S4923" s="10">
        <v>101.000000000008</v>
      </c>
      <c r="T4923" s="10" t="s">
        <v>59</v>
      </c>
      <c r="U4923" s="22">
        <v>5018</v>
      </c>
      <c r="V4923" s="10">
        <v>22652</v>
      </c>
      <c r="W4923" s="22">
        <v>1.07</v>
      </c>
    </row>
    <row r="4924" spans="1:23" s="5" customFormat="1" x14ac:dyDescent="0.3">
      <c r="A4924" s="20">
        <v>4922</v>
      </c>
      <c r="C4924" s="11" t="s">
        <v>166</v>
      </c>
      <c r="E4924" s="10">
        <v>96884997118.307007</v>
      </c>
      <c r="F4924" s="10">
        <v>5</v>
      </c>
      <c r="G4924" s="22">
        <f t="shared" si="565"/>
        <v>1.7935307973957973E+37</v>
      </c>
      <c r="H4924" s="22">
        <f t="shared" si="563"/>
        <v>159791296.39959118</v>
      </c>
      <c r="I4924" s="22">
        <f t="shared" si="564"/>
        <v>5.7099890152500525E+22</v>
      </c>
      <c r="J4924" s="10">
        <v>1</v>
      </c>
      <c r="K4924" s="10">
        <v>11</v>
      </c>
      <c r="L4924" s="10">
        <v>5</v>
      </c>
      <c r="M4924" s="10">
        <v>10000</v>
      </c>
      <c r="N4924" s="10">
        <v>10000</v>
      </c>
      <c r="O4924" s="10">
        <v>30</v>
      </c>
      <c r="P4924" s="10" t="b">
        <v>1</v>
      </c>
      <c r="Q4924" s="10">
        <v>0</v>
      </c>
      <c r="R4924" s="10" t="b">
        <v>0</v>
      </c>
      <c r="S4924" s="10">
        <v>101.000000000008</v>
      </c>
      <c r="T4924" s="10" t="s">
        <v>59</v>
      </c>
      <c r="U4924" s="22">
        <v>5019</v>
      </c>
      <c r="V4924" s="10">
        <v>22659</v>
      </c>
      <c r="W4924" s="22">
        <v>1.07</v>
      </c>
    </row>
    <row r="4925" spans="1:23" s="5" customFormat="1" x14ac:dyDescent="0.3">
      <c r="A4925" s="20">
        <v>4923</v>
      </c>
      <c r="C4925" s="11" t="s">
        <v>166</v>
      </c>
      <c r="E4925" s="10">
        <v>96884997118.307007</v>
      </c>
      <c r="F4925" s="10">
        <v>5</v>
      </c>
      <c r="G4925" s="22">
        <f t="shared" si="565"/>
        <v>1.7972108960373059E+37</v>
      </c>
      <c r="H4925" s="22">
        <f t="shared" si="563"/>
        <v>159860664.85369793</v>
      </c>
      <c r="I4925" s="22">
        <f t="shared" si="564"/>
        <v>5.7170483582885807E+22</v>
      </c>
      <c r="J4925" s="10">
        <v>1</v>
      </c>
      <c r="K4925" s="10">
        <v>11</v>
      </c>
      <c r="L4925" s="10">
        <v>5</v>
      </c>
      <c r="M4925" s="10">
        <v>10000</v>
      </c>
      <c r="N4925" s="10">
        <v>10000</v>
      </c>
      <c r="O4925" s="10">
        <v>30</v>
      </c>
      <c r="P4925" s="10" t="b">
        <v>1</v>
      </c>
      <c r="Q4925" s="10">
        <v>0</v>
      </c>
      <c r="R4925" s="10" t="b">
        <v>0</v>
      </c>
      <c r="S4925" s="10">
        <v>101.000000000008</v>
      </c>
      <c r="T4925" s="10" t="s">
        <v>59</v>
      </c>
      <c r="U4925" s="22">
        <v>5020</v>
      </c>
      <c r="V4925" s="10">
        <v>22666</v>
      </c>
      <c r="W4925" s="22">
        <v>1.07</v>
      </c>
    </row>
    <row r="4926" spans="1:23" s="5" customFormat="1" x14ac:dyDescent="0.3">
      <c r="A4926" s="20">
        <v>4924</v>
      </c>
      <c r="C4926" s="11" t="s">
        <v>166</v>
      </c>
      <c r="E4926" s="10">
        <v>96884997118.307007</v>
      </c>
      <c r="F4926" s="10">
        <v>5</v>
      </c>
      <c r="G4926" s="22">
        <f t="shared" si="565"/>
        <v>1.8008977960191597E+37</v>
      </c>
      <c r="H4926" s="22">
        <f t="shared" si="563"/>
        <v>159930049.34988976</v>
      </c>
      <c r="I4926" s="22">
        <f t="shared" si="564"/>
        <v>5.7241149924309731E+22</v>
      </c>
      <c r="J4926" s="10">
        <v>1</v>
      </c>
      <c r="K4926" s="10">
        <v>11</v>
      </c>
      <c r="L4926" s="10">
        <v>5</v>
      </c>
      <c r="M4926" s="10">
        <v>10000</v>
      </c>
      <c r="N4926" s="10">
        <v>10000</v>
      </c>
      <c r="O4926" s="10">
        <v>30</v>
      </c>
      <c r="P4926" s="10" t="b">
        <v>1</v>
      </c>
      <c r="Q4926" s="10">
        <v>0</v>
      </c>
      <c r="R4926" s="10" t="b">
        <v>0</v>
      </c>
      <c r="S4926" s="10">
        <v>101.000000000008</v>
      </c>
      <c r="T4926" s="10" t="s">
        <v>59</v>
      </c>
      <c r="U4926" s="22">
        <v>5021</v>
      </c>
      <c r="V4926" s="10">
        <v>22673</v>
      </c>
      <c r="W4926" s="22">
        <v>1.07</v>
      </c>
    </row>
    <row r="4927" spans="1:23" s="5" customFormat="1" x14ac:dyDescent="0.3">
      <c r="A4927" s="20">
        <v>4925</v>
      </c>
      <c r="C4927" s="11" t="s">
        <v>166</v>
      </c>
      <c r="E4927" s="10">
        <v>96884997118.307007</v>
      </c>
      <c r="F4927" s="10">
        <v>5</v>
      </c>
      <c r="G4927" s="22">
        <f t="shared" si="565"/>
        <v>1.8045915085260956E+37</v>
      </c>
      <c r="H4927" s="22">
        <f t="shared" si="563"/>
        <v>159999449.88862225</v>
      </c>
      <c r="I4927" s="22">
        <f t="shared" si="564"/>
        <v>5.7311889237246881E+22</v>
      </c>
      <c r="J4927" s="10">
        <v>1</v>
      </c>
      <c r="K4927" s="10">
        <v>11</v>
      </c>
      <c r="L4927" s="10">
        <v>5</v>
      </c>
      <c r="M4927" s="10">
        <v>10000</v>
      </c>
      <c r="N4927" s="10">
        <v>10000</v>
      </c>
      <c r="O4927" s="10">
        <v>30</v>
      </c>
      <c r="P4927" s="10" t="b">
        <v>1</v>
      </c>
      <c r="Q4927" s="10">
        <v>0</v>
      </c>
      <c r="R4927" s="10" t="b">
        <v>0</v>
      </c>
      <c r="S4927" s="10">
        <v>101.000000000008</v>
      </c>
      <c r="T4927" s="10" t="s">
        <v>59</v>
      </c>
      <c r="U4927" s="22">
        <v>5022</v>
      </c>
      <c r="V4927" s="10">
        <v>22680</v>
      </c>
      <c r="W4927" s="22">
        <v>1.07</v>
      </c>
    </row>
    <row r="4928" spans="1:23" s="5" customFormat="1" x14ac:dyDescent="0.3">
      <c r="A4928" s="20">
        <v>4926</v>
      </c>
      <c r="C4928" s="11" t="s">
        <v>166</v>
      </c>
      <c r="E4928" s="10">
        <v>96884997118.307007</v>
      </c>
      <c r="F4928" s="10">
        <v>5</v>
      </c>
      <c r="G4928" s="22">
        <f t="shared" si="565"/>
        <v>1.8082920447589736E+37</v>
      </c>
      <c r="H4928" s="22">
        <f t="shared" si="563"/>
        <v>160068866.47035161</v>
      </c>
      <c r="I4928" s="22">
        <f t="shared" si="564"/>
        <v>5.738270158220962E+22</v>
      </c>
      <c r="J4928" s="10">
        <v>1</v>
      </c>
      <c r="K4928" s="10">
        <v>11</v>
      </c>
      <c r="L4928" s="10">
        <v>5</v>
      </c>
      <c r="M4928" s="10">
        <v>10000</v>
      </c>
      <c r="N4928" s="10">
        <v>10000</v>
      </c>
      <c r="O4928" s="10">
        <v>30</v>
      </c>
      <c r="P4928" s="10" t="b">
        <v>1</v>
      </c>
      <c r="Q4928" s="10">
        <v>0</v>
      </c>
      <c r="R4928" s="10" t="b">
        <v>0</v>
      </c>
      <c r="S4928" s="10">
        <v>101.000000000008</v>
      </c>
      <c r="T4928" s="10" t="s">
        <v>59</v>
      </c>
      <c r="U4928" s="22">
        <v>5023</v>
      </c>
      <c r="V4928" s="10">
        <v>22687</v>
      </c>
      <c r="W4928" s="22">
        <v>1.07</v>
      </c>
    </row>
    <row r="4929" spans="1:23" s="5" customFormat="1" x14ac:dyDescent="0.3">
      <c r="A4929" s="20">
        <v>4927</v>
      </c>
      <c r="C4929" s="11" t="s">
        <v>166</v>
      </c>
      <c r="E4929" s="10">
        <v>96884997118.307007</v>
      </c>
      <c r="F4929" s="10">
        <v>5</v>
      </c>
      <c r="G4929" s="22">
        <f t="shared" si="565"/>
        <v>1.8119994159347187E+37</v>
      </c>
      <c r="H4929" s="22">
        <f t="shared" si="563"/>
        <v>160138299.09553289</v>
      </c>
      <c r="I4929" s="22">
        <f t="shared" si="564"/>
        <v>5.7453587019747652E+22</v>
      </c>
      <c r="J4929" s="10">
        <v>1</v>
      </c>
      <c r="K4929" s="10">
        <v>11</v>
      </c>
      <c r="L4929" s="10">
        <v>5</v>
      </c>
      <c r="M4929" s="10">
        <v>10000</v>
      </c>
      <c r="N4929" s="10">
        <v>10000</v>
      </c>
      <c r="O4929" s="10">
        <v>30</v>
      </c>
      <c r="P4929" s="10" t="b">
        <v>1</v>
      </c>
      <c r="Q4929" s="10">
        <v>0</v>
      </c>
      <c r="R4929" s="10" t="b">
        <v>0</v>
      </c>
      <c r="S4929" s="10">
        <v>101.000000000008</v>
      </c>
      <c r="T4929" s="10" t="s">
        <v>59</v>
      </c>
      <c r="U4929" s="22">
        <v>5024</v>
      </c>
      <c r="V4929" s="10">
        <v>22694</v>
      </c>
      <c r="W4929" s="22">
        <v>1.07</v>
      </c>
    </row>
    <row r="4930" spans="1:23" s="5" customFormat="1" x14ac:dyDescent="0.3">
      <c r="A4930" s="20">
        <v>4928</v>
      </c>
      <c r="C4930" s="11" t="s">
        <v>166</v>
      </c>
      <c r="E4930" s="10">
        <v>96884997118.307007</v>
      </c>
      <c r="F4930" s="10">
        <v>5</v>
      </c>
      <c r="G4930" s="22">
        <f t="shared" si="565"/>
        <v>1.8157136332865468E+37</v>
      </c>
      <c r="H4930" s="22">
        <f t="shared" si="563"/>
        <v>160207747.7646234</v>
      </c>
      <c r="I4930" s="22">
        <f t="shared" si="564"/>
        <v>5.752454561044929E+22</v>
      </c>
      <c r="J4930" s="10">
        <v>1</v>
      </c>
      <c r="K4930" s="10">
        <v>11</v>
      </c>
      <c r="L4930" s="10">
        <v>5</v>
      </c>
      <c r="M4930" s="10">
        <v>10000</v>
      </c>
      <c r="N4930" s="10">
        <v>10000</v>
      </c>
      <c r="O4930" s="10">
        <v>30</v>
      </c>
      <c r="P4930" s="10" t="b">
        <v>1</v>
      </c>
      <c r="Q4930" s="10">
        <v>0</v>
      </c>
      <c r="R4930" s="10" t="b">
        <v>0</v>
      </c>
      <c r="S4930" s="10">
        <v>101.000000000008</v>
      </c>
      <c r="T4930" s="10" t="s">
        <v>59</v>
      </c>
      <c r="U4930" s="22">
        <v>5025</v>
      </c>
      <c r="V4930" s="10">
        <v>22701</v>
      </c>
      <c r="W4930" s="22">
        <v>1.07</v>
      </c>
    </row>
    <row r="4931" spans="1:23" s="5" customFormat="1" x14ac:dyDescent="0.3">
      <c r="A4931" s="20">
        <v>4929</v>
      </c>
      <c r="C4931" s="11" t="s">
        <v>166</v>
      </c>
      <c r="E4931" s="10">
        <v>96884997118.307007</v>
      </c>
      <c r="F4931" s="10">
        <v>5</v>
      </c>
      <c r="G4931" s="22">
        <f t="shared" si="565"/>
        <v>1.819434708063727E+37</v>
      </c>
      <c r="H4931" s="22">
        <f t="shared" ref="H4931:H4994" si="566">(A4931^2.14+50+50*A4931)*2</f>
        <v>160277212.47807765</v>
      </c>
      <c r="I4931" s="22">
        <f t="shared" ref="I4931:I4994" si="567">(A4931^6.082+A4931^4+1000*A4931+100)*2</f>
        <v>5.7595577414940625E+22</v>
      </c>
      <c r="J4931" s="10">
        <v>1</v>
      </c>
      <c r="K4931" s="10">
        <v>11</v>
      </c>
      <c r="L4931" s="10">
        <v>5</v>
      </c>
      <c r="M4931" s="10">
        <v>10000</v>
      </c>
      <c r="N4931" s="10">
        <v>10000</v>
      </c>
      <c r="O4931" s="10">
        <v>30</v>
      </c>
      <c r="P4931" s="10" t="b">
        <v>1</v>
      </c>
      <c r="Q4931" s="10">
        <v>0</v>
      </c>
      <c r="R4931" s="10" t="b">
        <v>0</v>
      </c>
      <c r="S4931" s="10">
        <v>101.000000000008</v>
      </c>
      <c r="T4931" s="10" t="s">
        <v>59</v>
      </c>
      <c r="U4931" s="22">
        <v>5026</v>
      </c>
      <c r="V4931" s="10">
        <v>22708</v>
      </c>
      <c r="W4931" s="22">
        <v>1.07</v>
      </c>
    </row>
    <row r="4932" spans="1:23" s="5" customFormat="1" x14ac:dyDescent="0.3">
      <c r="A4932" s="20">
        <v>4930</v>
      </c>
      <c r="C4932" s="11" t="s">
        <v>166</v>
      </c>
      <c r="E4932" s="10">
        <v>96884997118.307007</v>
      </c>
      <c r="F4932" s="10">
        <v>5</v>
      </c>
      <c r="G4932" s="22">
        <f t="shared" si="565"/>
        <v>1.8231626515318858E+37</v>
      </c>
      <c r="H4932" s="22">
        <f t="shared" si="566"/>
        <v>160346693.23635295</v>
      </c>
      <c r="I4932" s="22">
        <f t="shared" si="567"/>
        <v>5.7666682493886802E+22</v>
      </c>
      <c r="J4932" s="10">
        <v>1</v>
      </c>
      <c r="K4932" s="10">
        <v>11</v>
      </c>
      <c r="L4932" s="10">
        <v>5</v>
      </c>
      <c r="M4932" s="10">
        <v>10000</v>
      </c>
      <c r="N4932" s="10">
        <v>10000</v>
      </c>
      <c r="O4932" s="10">
        <v>30</v>
      </c>
      <c r="P4932" s="10" t="b">
        <v>1</v>
      </c>
      <c r="Q4932" s="10">
        <v>0</v>
      </c>
      <c r="R4932" s="10" t="b">
        <v>0</v>
      </c>
      <c r="S4932" s="10">
        <v>101.000000000008</v>
      </c>
      <c r="T4932" s="10" t="s">
        <v>59</v>
      </c>
      <c r="U4932" s="22">
        <v>5027</v>
      </c>
      <c r="V4932" s="10">
        <v>22715</v>
      </c>
      <c r="W4932" s="22">
        <v>1.07</v>
      </c>
    </row>
    <row r="4933" spans="1:23" s="5" customFormat="1" x14ac:dyDescent="0.3">
      <c r="A4933" s="20">
        <v>4931</v>
      </c>
      <c r="C4933" s="11" t="s">
        <v>166</v>
      </c>
      <c r="E4933" s="10">
        <v>96884997118.307007</v>
      </c>
      <c r="F4933" s="10">
        <v>5</v>
      </c>
      <c r="G4933" s="22">
        <f t="shared" si="565"/>
        <v>1.8268974749726645E+37</v>
      </c>
      <c r="H4933" s="22">
        <f t="shared" si="566"/>
        <v>160416190.03990376</v>
      </c>
      <c r="I4933" s="22">
        <f t="shared" si="567"/>
        <v>5.7737860907987932E+22</v>
      </c>
      <c r="J4933" s="10">
        <v>1</v>
      </c>
      <c r="K4933" s="10">
        <v>11</v>
      </c>
      <c r="L4933" s="10">
        <v>5</v>
      </c>
      <c r="M4933" s="10">
        <v>10000</v>
      </c>
      <c r="N4933" s="10">
        <v>10000</v>
      </c>
      <c r="O4933" s="10">
        <v>30</v>
      </c>
      <c r="P4933" s="10" t="b">
        <v>1</v>
      </c>
      <c r="Q4933" s="10">
        <v>0</v>
      </c>
      <c r="R4933" s="10" t="b">
        <v>0</v>
      </c>
      <c r="S4933" s="10">
        <v>101.000000000008</v>
      </c>
      <c r="T4933" s="10" t="s">
        <v>59</v>
      </c>
      <c r="U4933" s="22">
        <v>5028</v>
      </c>
      <c r="V4933" s="10">
        <v>22722</v>
      </c>
      <c r="W4933" s="22">
        <v>1.07</v>
      </c>
    </row>
    <row r="4934" spans="1:23" s="5" customFormat="1" x14ac:dyDescent="0.3">
      <c r="A4934" s="20">
        <v>4932</v>
      </c>
      <c r="C4934" s="11" t="s">
        <v>166</v>
      </c>
      <c r="E4934" s="10">
        <v>96884997118.307007</v>
      </c>
      <c r="F4934" s="10">
        <v>5</v>
      </c>
      <c r="G4934" s="22">
        <f t="shared" si="565"/>
        <v>1.83063918968405E+37</v>
      </c>
      <c r="H4934" s="22">
        <f t="shared" si="566"/>
        <v>160485702.88918564</v>
      </c>
      <c r="I4934" s="22">
        <f t="shared" si="567"/>
        <v>5.7809112717984776E+22</v>
      </c>
      <c r="J4934" s="10">
        <v>1</v>
      </c>
      <c r="K4934" s="10">
        <v>11</v>
      </c>
      <c r="L4934" s="10">
        <v>5</v>
      </c>
      <c r="M4934" s="10">
        <v>10000</v>
      </c>
      <c r="N4934" s="10">
        <v>10000</v>
      </c>
      <c r="O4934" s="10">
        <v>30</v>
      </c>
      <c r="P4934" s="10" t="b">
        <v>1</v>
      </c>
      <c r="Q4934" s="10">
        <v>0</v>
      </c>
      <c r="R4934" s="10" t="b">
        <v>0</v>
      </c>
      <c r="S4934" s="10">
        <v>101.000000000008</v>
      </c>
      <c r="T4934" s="10" t="s">
        <v>59</v>
      </c>
      <c r="U4934" s="22">
        <v>5029</v>
      </c>
      <c r="V4934" s="10">
        <v>22729</v>
      </c>
      <c r="W4934" s="22">
        <v>1.07</v>
      </c>
    </row>
    <row r="4935" spans="1:23" s="5" customFormat="1" x14ac:dyDescent="0.3">
      <c r="A4935" s="20">
        <v>4933</v>
      </c>
      <c r="C4935" s="11" t="s">
        <v>166</v>
      </c>
      <c r="E4935" s="10">
        <v>96884997118.307007</v>
      </c>
      <c r="F4935" s="10">
        <v>5</v>
      </c>
      <c r="G4935" s="22">
        <f t="shared" si="565"/>
        <v>1.8343878069803159E+37</v>
      </c>
      <c r="H4935" s="22">
        <f t="shared" si="566"/>
        <v>160555231.78465533</v>
      </c>
      <c r="I4935" s="22">
        <f t="shared" si="567"/>
        <v>5.7880437984655189E+22</v>
      </c>
      <c r="J4935" s="10">
        <v>1</v>
      </c>
      <c r="K4935" s="10">
        <v>11</v>
      </c>
      <c r="L4935" s="10">
        <v>5</v>
      </c>
      <c r="M4935" s="10">
        <v>10000</v>
      </c>
      <c r="N4935" s="10">
        <v>10000</v>
      </c>
      <c r="O4935" s="10">
        <v>30</v>
      </c>
      <c r="P4935" s="10" t="b">
        <v>1</v>
      </c>
      <c r="Q4935" s="10">
        <v>0</v>
      </c>
      <c r="R4935" s="10" t="b">
        <v>0</v>
      </c>
      <c r="S4935" s="10">
        <v>101.000000000008</v>
      </c>
      <c r="T4935" s="10" t="s">
        <v>59</v>
      </c>
      <c r="U4935" s="22">
        <v>5030</v>
      </c>
      <c r="V4935" s="10">
        <v>22736</v>
      </c>
      <c r="W4935" s="22">
        <v>1.07</v>
      </c>
    </row>
    <row r="4936" spans="1:23" s="5" customFormat="1" x14ac:dyDescent="0.3">
      <c r="A4936" s="20">
        <v>4934</v>
      </c>
      <c r="C4936" s="11" t="s">
        <v>166</v>
      </c>
      <c r="E4936" s="10">
        <v>96884997118.307007</v>
      </c>
      <c r="F4936" s="10">
        <v>5</v>
      </c>
      <c r="G4936" s="22">
        <f t="shared" si="565"/>
        <v>1.8381433381919411E+37</v>
      </c>
      <c r="H4936" s="22">
        <f t="shared" si="566"/>
        <v>160624776.72676668</v>
      </c>
      <c r="I4936" s="22">
        <f t="shared" si="567"/>
        <v>5.7951836768815255E+22</v>
      </c>
      <c r="J4936" s="10">
        <v>1</v>
      </c>
      <c r="K4936" s="10">
        <v>11</v>
      </c>
      <c r="L4936" s="10">
        <v>5</v>
      </c>
      <c r="M4936" s="10">
        <v>10000</v>
      </c>
      <c r="N4936" s="10">
        <v>10000</v>
      </c>
      <c r="O4936" s="10">
        <v>30</v>
      </c>
      <c r="P4936" s="10" t="b">
        <v>1</v>
      </c>
      <c r="Q4936" s="10">
        <v>0</v>
      </c>
      <c r="R4936" s="10" t="b">
        <v>0</v>
      </c>
      <c r="S4936" s="10">
        <v>101.000000000008</v>
      </c>
      <c r="T4936" s="10" t="s">
        <v>59</v>
      </c>
      <c r="U4936" s="22">
        <v>5031</v>
      </c>
      <c r="V4936" s="10">
        <v>22743</v>
      </c>
      <c r="W4936" s="22">
        <v>1.07</v>
      </c>
    </row>
    <row r="4937" spans="1:23" s="5" customFormat="1" x14ac:dyDescent="0.3">
      <c r="A4937" s="20">
        <v>4935</v>
      </c>
      <c r="C4937" s="11" t="s">
        <v>166</v>
      </c>
      <c r="E4937" s="10">
        <v>96884997118.307007</v>
      </c>
      <c r="F4937" s="10">
        <v>5</v>
      </c>
      <c r="G4937" s="22">
        <f t="shared" si="565"/>
        <v>1.8419057946657307E+37</v>
      </c>
      <c r="H4937" s="22">
        <f t="shared" si="566"/>
        <v>160694337.71597636</v>
      </c>
      <c r="I4937" s="22">
        <f t="shared" si="567"/>
        <v>5.8023309131318125E+22</v>
      </c>
      <c r="J4937" s="10">
        <v>1</v>
      </c>
      <c r="K4937" s="10">
        <v>11</v>
      </c>
      <c r="L4937" s="10">
        <v>5</v>
      </c>
      <c r="M4937" s="10">
        <v>10000</v>
      </c>
      <c r="N4937" s="10">
        <v>10000</v>
      </c>
      <c r="O4937" s="10">
        <v>30</v>
      </c>
      <c r="P4937" s="10" t="b">
        <v>1</v>
      </c>
      <c r="Q4937" s="10">
        <v>0</v>
      </c>
      <c r="R4937" s="10" t="b">
        <v>0</v>
      </c>
      <c r="S4937" s="10">
        <v>101.000000000008</v>
      </c>
      <c r="T4937" s="10" t="s">
        <v>59</v>
      </c>
      <c r="U4937" s="22">
        <v>5032</v>
      </c>
      <c r="V4937" s="10">
        <v>22750</v>
      </c>
      <c r="W4937" s="22">
        <v>1.07</v>
      </c>
    </row>
    <row r="4938" spans="1:23" s="5" customFormat="1" x14ac:dyDescent="0.3">
      <c r="A4938" s="20">
        <v>4936</v>
      </c>
      <c r="C4938" s="11" t="s">
        <v>166</v>
      </c>
      <c r="E4938" s="10">
        <v>96884997118.307007</v>
      </c>
      <c r="F4938" s="10">
        <v>5</v>
      </c>
      <c r="G4938" s="22">
        <f t="shared" si="565"/>
        <v>1.8456751877648126E+37</v>
      </c>
      <c r="H4938" s="22">
        <f t="shared" si="566"/>
        <v>160763914.75273874</v>
      </c>
      <c r="I4938" s="22">
        <f t="shared" si="567"/>
        <v>5.8094855133056477E+22</v>
      </c>
      <c r="J4938" s="10">
        <v>1</v>
      </c>
      <c r="K4938" s="10">
        <v>11</v>
      </c>
      <c r="L4938" s="10">
        <v>5</v>
      </c>
      <c r="M4938" s="10">
        <v>10000</v>
      </c>
      <c r="N4938" s="10">
        <v>10000</v>
      </c>
      <c r="O4938" s="10">
        <v>30</v>
      </c>
      <c r="P4938" s="10" t="b">
        <v>1</v>
      </c>
      <c r="Q4938" s="10">
        <v>0</v>
      </c>
      <c r="R4938" s="10" t="b">
        <v>0</v>
      </c>
      <c r="S4938" s="10">
        <v>101.000000000008</v>
      </c>
      <c r="T4938" s="10" t="s">
        <v>59</v>
      </c>
      <c r="U4938" s="22">
        <v>5033</v>
      </c>
      <c r="V4938" s="10">
        <v>22757</v>
      </c>
      <c r="W4938" s="22">
        <v>1.07</v>
      </c>
    </row>
    <row r="4939" spans="1:23" s="5" customFormat="1" x14ac:dyDescent="0.3">
      <c r="A4939" s="20">
        <v>4937</v>
      </c>
      <c r="C4939" s="11" t="s">
        <v>166</v>
      </c>
      <c r="E4939" s="10">
        <v>96884997118.307007</v>
      </c>
      <c r="F4939" s="10">
        <v>5</v>
      </c>
      <c r="G4939" s="22">
        <f t="shared" si="565"/>
        <v>1.8494515288686291E+37</v>
      </c>
      <c r="H4939" s="22">
        <f t="shared" si="566"/>
        <v>160833507.83751044</v>
      </c>
      <c r="I4939" s="22">
        <f t="shared" si="567"/>
        <v>5.8166474834960062E+22</v>
      </c>
      <c r="J4939" s="10">
        <v>1</v>
      </c>
      <c r="K4939" s="10">
        <v>11</v>
      </c>
      <c r="L4939" s="10">
        <v>5</v>
      </c>
      <c r="M4939" s="10">
        <v>10000</v>
      </c>
      <c r="N4939" s="10">
        <v>10000</v>
      </c>
      <c r="O4939" s="10">
        <v>30</v>
      </c>
      <c r="P4939" s="10" t="b">
        <v>1</v>
      </c>
      <c r="Q4939" s="10">
        <v>0</v>
      </c>
      <c r="R4939" s="10" t="b">
        <v>0</v>
      </c>
      <c r="S4939" s="10">
        <v>101.000000000008</v>
      </c>
      <c r="T4939" s="10" t="s">
        <v>59</v>
      </c>
      <c r="U4939" s="22">
        <v>5034</v>
      </c>
      <c r="V4939" s="10">
        <v>22764</v>
      </c>
      <c r="W4939" s="22">
        <v>1.07</v>
      </c>
    </row>
    <row r="4940" spans="1:23" s="5" customFormat="1" x14ac:dyDescent="0.3">
      <c r="A4940" s="20">
        <v>4938</v>
      </c>
      <c r="C4940" s="11" t="s">
        <v>166</v>
      </c>
      <c r="E4940" s="10">
        <v>96884997118.307007</v>
      </c>
      <c r="F4940" s="10">
        <v>5</v>
      </c>
      <c r="G4940" s="22">
        <f t="shared" si="565"/>
        <v>1.8532348293730113E+37</v>
      </c>
      <c r="H4940" s="22">
        <f t="shared" si="566"/>
        <v>160903116.97074464</v>
      </c>
      <c r="I4940" s="22">
        <f t="shared" si="567"/>
        <v>5.823816829799655E+22</v>
      </c>
      <c r="J4940" s="10">
        <v>1</v>
      </c>
      <c r="K4940" s="10">
        <v>11</v>
      </c>
      <c r="L4940" s="10">
        <v>5</v>
      </c>
      <c r="M4940" s="10">
        <v>10000</v>
      </c>
      <c r="N4940" s="10">
        <v>10000</v>
      </c>
      <c r="O4940" s="10">
        <v>30</v>
      </c>
      <c r="P4940" s="10" t="b">
        <v>1</v>
      </c>
      <c r="Q4940" s="10">
        <v>0</v>
      </c>
      <c r="R4940" s="10" t="b">
        <v>0</v>
      </c>
      <c r="S4940" s="10">
        <v>101.000000000008</v>
      </c>
      <c r="T4940" s="10" t="s">
        <v>59</v>
      </c>
      <c r="U4940" s="22">
        <v>5035</v>
      </c>
      <c r="V4940" s="10">
        <v>22771</v>
      </c>
      <c r="W4940" s="22">
        <v>1.07</v>
      </c>
    </row>
    <row r="4941" spans="1:23" s="5" customFormat="1" x14ac:dyDescent="0.3">
      <c r="A4941" s="20">
        <v>4939</v>
      </c>
      <c r="C4941" s="11" t="s">
        <v>166</v>
      </c>
      <c r="E4941" s="10">
        <v>96884997118.307007</v>
      </c>
      <c r="F4941" s="10">
        <v>5</v>
      </c>
      <c r="G4941" s="22">
        <f t="shared" si="565"/>
        <v>1.857025100690145E+37</v>
      </c>
      <c r="H4941" s="22">
        <f t="shared" si="566"/>
        <v>160972742.15289733</v>
      </c>
      <c r="I4941" s="22">
        <f t="shared" si="567"/>
        <v>5.8309935583172363E+22</v>
      </c>
      <c r="J4941" s="10">
        <v>1</v>
      </c>
      <c r="K4941" s="10">
        <v>11</v>
      </c>
      <c r="L4941" s="10">
        <v>5</v>
      </c>
      <c r="M4941" s="10">
        <v>10000</v>
      </c>
      <c r="N4941" s="10">
        <v>10000</v>
      </c>
      <c r="O4941" s="10">
        <v>30</v>
      </c>
      <c r="P4941" s="10" t="b">
        <v>1</v>
      </c>
      <c r="Q4941" s="10">
        <v>0</v>
      </c>
      <c r="R4941" s="10" t="b">
        <v>0</v>
      </c>
      <c r="S4941" s="10">
        <v>101.000000000008</v>
      </c>
      <c r="T4941" s="10" t="s">
        <v>59</v>
      </c>
      <c r="U4941" s="22">
        <v>5036</v>
      </c>
      <c r="V4941" s="10">
        <v>22778</v>
      </c>
      <c r="W4941" s="22">
        <v>1.07</v>
      </c>
    </row>
    <row r="4942" spans="1:23" s="5" customFormat="1" x14ac:dyDescent="0.3">
      <c r="A4942" s="20">
        <v>4940</v>
      </c>
      <c r="C4942" s="11" t="s">
        <v>166</v>
      </c>
      <c r="E4942" s="10">
        <v>96884997118.307007</v>
      </c>
      <c r="F4942" s="10">
        <v>5</v>
      </c>
      <c r="G4942" s="22">
        <f t="shared" si="565"/>
        <v>1.8608223542486451E+37</v>
      </c>
      <c r="H4942" s="22">
        <f t="shared" si="566"/>
        <v>161042383.38442448</v>
      </c>
      <c r="I4942" s="22">
        <f t="shared" si="567"/>
        <v>5.8381776751531863E+22</v>
      </c>
      <c r="J4942" s="10">
        <v>1</v>
      </c>
      <c r="K4942" s="10">
        <v>11</v>
      </c>
      <c r="L4942" s="10">
        <v>5</v>
      </c>
      <c r="M4942" s="10">
        <v>10000</v>
      </c>
      <c r="N4942" s="10">
        <v>10000</v>
      </c>
      <c r="O4942" s="10">
        <v>30</v>
      </c>
      <c r="P4942" s="10" t="b">
        <v>1</v>
      </c>
      <c r="Q4942" s="10">
        <v>0</v>
      </c>
      <c r="R4942" s="10" t="b">
        <v>0</v>
      </c>
      <c r="S4942" s="10">
        <v>101.000000000008</v>
      </c>
      <c r="T4942" s="10" t="s">
        <v>59</v>
      </c>
      <c r="U4942" s="22">
        <v>5037</v>
      </c>
      <c r="V4942" s="10">
        <v>22785</v>
      </c>
      <c r="W4942" s="22">
        <v>1.07</v>
      </c>
    </row>
    <row r="4943" spans="1:23" s="5" customFormat="1" x14ac:dyDescent="0.3">
      <c r="A4943" s="20">
        <v>4941</v>
      </c>
      <c r="C4943" s="11" t="s">
        <v>166</v>
      </c>
      <c r="E4943" s="10">
        <v>96884997118.307007</v>
      </c>
      <c r="F4943" s="10">
        <v>5</v>
      </c>
      <c r="G4943" s="22">
        <f t="shared" si="565"/>
        <v>1.8646266014934945E+37</v>
      </c>
      <c r="H4943" s="22">
        <f t="shared" si="566"/>
        <v>161112040.66577917</v>
      </c>
      <c r="I4943" s="22">
        <f t="shared" si="567"/>
        <v>5.8453691864156513E+22</v>
      </c>
      <c r="J4943" s="10">
        <v>1</v>
      </c>
      <c r="K4943" s="10">
        <v>11</v>
      </c>
      <c r="L4943" s="10">
        <v>5</v>
      </c>
      <c r="M4943" s="10">
        <v>10000</v>
      </c>
      <c r="N4943" s="10">
        <v>10000</v>
      </c>
      <c r="O4943" s="10">
        <v>30</v>
      </c>
      <c r="P4943" s="10" t="b">
        <v>1</v>
      </c>
      <c r="Q4943" s="10">
        <v>0</v>
      </c>
      <c r="R4943" s="10" t="b">
        <v>0</v>
      </c>
      <c r="S4943" s="10">
        <v>101.000000000008</v>
      </c>
      <c r="T4943" s="10" t="s">
        <v>59</v>
      </c>
      <c r="U4943" s="22">
        <v>5038</v>
      </c>
      <c r="V4943" s="10">
        <v>22792</v>
      </c>
      <c r="W4943" s="22">
        <v>1.07</v>
      </c>
    </row>
    <row r="4944" spans="1:23" s="5" customFormat="1" x14ac:dyDescent="0.3">
      <c r="A4944" s="20">
        <v>4942</v>
      </c>
      <c r="C4944" s="11" t="s">
        <v>166</v>
      </c>
      <c r="E4944" s="10">
        <v>96884997118.307007</v>
      </c>
      <c r="F4944" s="10">
        <v>5</v>
      </c>
      <c r="G4944" s="22">
        <f t="shared" si="565"/>
        <v>1.8684378538860924E+37</v>
      </c>
      <c r="H4944" s="22">
        <f t="shared" si="566"/>
        <v>161181713.99741724</v>
      </c>
      <c r="I4944" s="22">
        <f t="shared" si="567"/>
        <v>5.8525680982166593E+22</v>
      </c>
      <c r="J4944" s="10">
        <v>1</v>
      </c>
      <c r="K4944" s="10">
        <v>11</v>
      </c>
      <c r="L4944" s="10">
        <v>5</v>
      </c>
      <c r="M4944" s="10">
        <v>10000</v>
      </c>
      <c r="N4944" s="10">
        <v>10000</v>
      </c>
      <c r="O4944" s="10">
        <v>30</v>
      </c>
      <c r="P4944" s="10" t="b">
        <v>1</v>
      </c>
      <c r="Q4944" s="10">
        <v>0</v>
      </c>
      <c r="R4944" s="10" t="b">
        <v>0</v>
      </c>
      <c r="S4944" s="10">
        <v>101.000000000008</v>
      </c>
      <c r="T4944" s="10" t="s">
        <v>59</v>
      </c>
      <c r="U4944" s="22">
        <v>5039</v>
      </c>
      <c r="V4944" s="10">
        <v>22799</v>
      </c>
      <c r="W4944" s="22">
        <v>1.07</v>
      </c>
    </row>
    <row r="4945" spans="1:23" s="5" customFormat="1" x14ac:dyDescent="0.3">
      <c r="A4945" s="20">
        <v>4943</v>
      </c>
      <c r="C4945" s="11" t="s">
        <v>166</v>
      </c>
      <c r="E4945" s="10">
        <v>96884997118.307007</v>
      </c>
      <c r="F4945" s="10">
        <v>5</v>
      </c>
      <c r="G4945" s="22">
        <f t="shared" si="565"/>
        <v>1.8722561229044053E+37</v>
      </c>
      <c r="H4945" s="22">
        <f t="shared" si="566"/>
        <v>161251403.3797929</v>
      </c>
      <c r="I4945" s="22">
        <f t="shared" si="567"/>
        <v>5.8597744166721615E+22</v>
      </c>
      <c r="J4945" s="10">
        <v>1</v>
      </c>
      <c r="K4945" s="10">
        <v>11</v>
      </c>
      <c r="L4945" s="10">
        <v>5</v>
      </c>
      <c r="M4945" s="10">
        <v>10000</v>
      </c>
      <c r="N4945" s="10">
        <v>10000</v>
      </c>
      <c r="O4945" s="10">
        <v>30</v>
      </c>
      <c r="P4945" s="10" t="b">
        <v>1</v>
      </c>
      <c r="Q4945" s="10">
        <v>0</v>
      </c>
      <c r="R4945" s="10" t="b">
        <v>0</v>
      </c>
      <c r="S4945" s="10">
        <v>101.000000000008</v>
      </c>
      <c r="T4945" s="10" t="s">
        <v>59</v>
      </c>
      <c r="U4945" s="22">
        <v>5040</v>
      </c>
      <c r="V4945" s="10">
        <v>22806</v>
      </c>
      <c r="W4945" s="22">
        <v>1.07</v>
      </c>
    </row>
    <row r="4946" spans="1:23" s="5" customFormat="1" x14ac:dyDescent="0.3">
      <c r="A4946" s="20">
        <v>4944</v>
      </c>
      <c r="C4946" s="11" t="s">
        <v>166</v>
      </c>
      <c r="E4946" s="10">
        <v>96884997118.307007</v>
      </c>
      <c r="F4946" s="10">
        <v>5</v>
      </c>
      <c r="G4946" s="22">
        <f t="shared" si="565"/>
        <v>1.8760814200428296E+37</v>
      </c>
      <c r="H4946" s="22">
        <f t="shared" si="566"/>
        <v>161321108.81336185</v>
      </c>
      <c r="I4946" s="22">
        <f t="shared" si="567"/>
        <v>5.8669881479017808E+22</v>
      </c>
      <c r="J4946" s="10">
        <v>1</v>
      </c>
      <c r="K4946" s="10">
        <v>11</v>
      </c>
      <c r="L4946" s="10">
        <v>5</v>
      </c>
      <c r="M4946" s="10">
        <v>10000</v>
      </c>
      <c r="N4946" s="10">
        <v>10000</v>
      </c>
      <c r="O4946" s="10">
        <v>30</v>
      </c>
      <c r="P4946" s="10" t="b">
        <v>1</v>
      </c>
      <c r="Q4946" s="10">
        <v>0</v>
      </c>
      <c r="R4946" s="10" t="b">
        <v>0</v>
      </c>
      <c r="S4946" s="10">
        <v>101.000000000008</v>
      </c>
      <c r="T4946" s="10" t="s">
        <v>59</v>
      </c>
      <c r="U4946" s="22">
        <v>5041</v>
      </c>
      <c r="V4946" s="10">
        <v>22813</v>
      </c>
      <c r="W4946" s="22">
        <v>1.07</v>
      </c>
    </row>
    <row r="4947" spans="1:23" s="5" customFormat="1" x14ac:dyDescent="0.3">
      <c r="A4947" s="20">
        <v>4945</v>
      </c>
      <c r="C4947" s="11" t="s">
        <v>166</v>
      </c>
      <c r="E4947" s="10">
        <v>96884997118.307007</v>
      </c>
      <c r="F4947" s="10">
        <v>5</v>
      </c>
      <c r="G4947" s="22">
        <f t="shared" si="565"/>
        <v>1.8799137568122113E+37</v>
      </c>
      <c r="H4947" s="22">
        <f t="shared" si="566"/>
        <v>161390830.2985782</v>
      </c>
      <c r="I4947" s="22">
        <f t="shared" si="567"/>
        <v>5.8742092980290241E+22</v>
      </c>
      <c r="J4947" s="10">
        <v>1</v>
      </c>
      <c r="K4947" s="10">
        <v>11</v>
      </c>
      <c r="L4947" s="10">
        <v>5</v>
      </c>
      <c r="M4947" s="10">
        <v>10000</v>
      </c>
      <c r="N4947" s="10">
        <v>10000</v>
      </c>
      <c r="O4947" s="10">
        <v>30</v>
      </c>
      <c r="P4947" s="10" t="b">
        <v>1</v>
      </c>
      <c r="Q4947" s="10">
        <v>0</v>
      </c>
      <c r="R4947" s="10" t="b">
        <v>0</v>
      </c>
      <c r="S4947" s="10">
        <v>101.000000000008</v>
      </c>
      <c r="T4947" s="10" t="s">
        <v>59</v>
      </c>
      <c r="U4947" s="22">
        <v>5042</v>
      </c>
      <c r="V4947" s="10">
        <v>22820</v>
      </c>
      <c r="W4947" s="22">
        <v>1.07</v>
      </c>
    </row>
    <row r="4948" spans="1:23" s="5" customFormat="1" x14ac:dyDescent="0.3">
      <c r="A4948" s="20">
        <v>4946</v>
      </c>
      <c r="C4948" s="11" t="s">
        <v>166</v>
      </c>
      <c r="E4948" s="10">
        <v>96884997118.307007</v>
      </c>
      <c r="F4948" s="10">
        <v>5</v>
      </c>
      <c r="G4948" s="22">
        <f t="shared" si="565"/>
        <v>1.8837531447399178E+37</v>
      </c>
      <c r="H4948" s="22">
        <f t="shared" si="566"/>
        <v>161460567.83589533</v>
      </c>
      <c r="I4948" s="22">
        <f t="shared" si="567"/>
        <v>5.8814378731811184E+22</v>
      </c>
      <c r="J4948" s="10">
        <v>1</v>
      </c>
      <c r="K4948" s="10">
        <v>11</v>
      </c>
      <c r="L4948" s="10">
        <v>5</v>
      </c>
      <c r="M4948" s="10">
        <v>10000</v>
      </c>
      <c r="N4948" s="10">
        <v>10000</v>
      </c>
      <c r="O4948" s="10">
        <v>30</v>
      </c>
      <c r="P4948" s="10" t="b">
        <v>1</v>
      </c>
      <c r="Q4948" s="10">
        <v>0</v>
      </c>
      <c r="R4948" s="10" t="b">
        <v>0</v>
      </c>
      <c r="S4948" s="10">
        <v>101.000000000008</v>
      </c>
      <c r="T4948" s="10" t="s">
        <v>59</v>
      </c>
      <c r="U4948" s="22">
        <v>5043</v>
      </c>
      <c r="V4948" s="10">
        <v>22827</v>
      </c>
      <c r="W4948" s="22">
        <v>1.07</v>
      </c>
    </row>
    <row r="4949" spans="1:23" s="5" customFormat="1" x14ac:dyDescent="0.3">
      <c r="A4949" s="20">
        <v>4947</v>
      </c>
      <c r="C4949" s="11" t="s">
        <v>166</v>
      </c>
      <c r="E4949" s="10">
        <v>96884997118.307007</v>
      </c>
      <c r="F4949" s="10">
        <v>5</v>
      </c>
      <c r="G4949" s="22">
        <f t="shared" si="565"/>
        <v>1.8875995953699402E+37</v>
      </c>
      <c r="H4949" s="22">
        <f t="shared" si="566"/>
        <v>161530321.42576891</v>
      </c>
      <c r="I4949" s="22">
        <f t="shared" si="567"/>
        <v>5.8886738794892581E+22</v>
      </c>
      <c r="J4949" s="10">
        <v>1</v>
      </c>
      <c r="K4949" s="10">
        <v>11</v>
      </c>
      <c r="L4949" s="10">
        <v>5</v>
      </c>
      <c r="M4949" s="10">
        <v>10000</v>
      </c>
      <c r="N4949" s="10">
        <v>10000</v>
      </c>
      <c r="O4949" s="10">
        <v>30</v>
      </c>
      <c r="P4949" s="10" t="b">
        <v>1</v>
      </c>
      <c r="Q4949" s="10">
        <v>0</v>
      </c>
      <c r="R4949" s="10" t="b">
        <v>0</v>
      </c>
      <c r="S4949" s="10">
        <v>101.000000000008</v>
      </c>
      <c r="T4949" s="10" t="s">
        <v>59</v>
      </c>
      <c r="U4949" s="22">
        <v>5044</v>
      </c>
      <c r="V4949" s="10">
        <v>22834</v>
      </c>
      <c r="W4949" s="22">
        <v>1.07</v>
      </c>
    </row>
    <row r="4950" spans="1:23" s="5" customFormat="1" x14ac:dyDescent="0.3">
      <c r="A4950" s="20">
        <v>4948</v>
      </c>
      <c r="C4950" s="11" t="s">
        <v>166</v>
      </c>
      <c r="E4950" s="10">
        <v>96884997118.307007</v>
      </c>
      <c r="F4950" s="10">
        <v>5</v>
      </c>
      <c r="G4950" s="22">
        <f t="shared" si="565"/>
        <v>1.8914531202627525E+37</v>
      </c>
      <c r="H4950" s="22">
        <f t="shared" si="566"/>
        <v>161600091.06865278</v>
      </c>
      <c r="I4950" s="22">
        <f t="shared" si="567"/>
        <v>5.895917323088319E+22</v>
      </c>
      <c r="J4950" s="10">
        <v>1</v>
      </c>
      <c r="K4950" s="10">
        <v>11</v>
      </c>
      <c r="L4950" s="10">
        <v>5</v>
      </c>
      <c r="M4950" s="10">
        <v>10000</v>
      </c>
      <c r="N4950" s="10">
        <v>10000</v>
      </c>
      <c r="O4950" s="10">
        <v>30</v>
      </c>
      <c r="P4950" s="10" t="b">
        <v>1</v>
      </c>
      <c r="Q4950" s="10">
        <v>0</v>
      </c>
      <c r="R4950" s="10" t="b">
        <v>0</v>
      </c>
      <c r="S4950" s="10">
        <v>101.000000000008</v>
      </c>
      <c r="T4950" s="10" t="s">
        <v>59</v>
      </c>
      <c r="U4950" s="22">
        <v>5045</v>
      </c>
      <c r="V4950" s="10">
        <v>22841</v>
      </c>
      <c r="W4950" s="22">
        <v>1.07</v>
      </c>
    </row>
    <row r="4951" spans="1:23" s="5" customFormat="1" x14ac:dyDescent="0.3">
      <c r="A4951" s="20">
        <v>4949</v>
      </c>
      <c r="C4951" s="11" t="s">
        <v>166</v>
      </c>
      <c r="E4951" s="10">
        <v>96884997118.307007</v>
      </c>
      <c r="F4951" s="10">
        <v>5</v>
      </c>
      <c r="G4951" s="22">
        <f t="shared" si="565"/>
        <v>1.8953137309954382E+37</v>
      </c>
      <c r="H4951" s="22">
        <f t="shared" si="566"/>
        <v>161669876.76500136</v>
      </c>
      <c r="I4951" s="22">
        <f t="shared" si="567"/>
        <v>5.9031682101171473E+22</v>
      </c>
      <c r="J4951" s="10">
        <v>1</v>
      </c>
      <c r="K4951" s="10">
        <v>11</v>
      </c>
      <c r="L4951" s="10">
        <v>5</v>
      </c>
      <c r="M4951" s="10">
        <v>10000</v>
      </c>
      <c r="N4951" s="10">
        <v>10000</v>
      </c>
      <c r="O4951" s="10">
        <v>30</v>
      </c>
      <c r="P4951" s="10" t="b">
        <v>1</v>
      </c>
      <c r="Q4951" s="10">
        <v>0</v>
      </c>
      <c r="R4951" s="10" t="b">
        <v>0</v>
      </c>
      <c r="S4951" s="10">
        <v>101.000000000008</v>
      </c>
      <c r="T4951" s="10" t="s">
        <v>59</v>
      </c>
      <c r="U4951" s="22">
        <v>5046</v>
      </c>
      <c r="V4951" s="10">
        <v>22848</v>
      </c>
      <c r="W4951" s="22">
        <v>1.07</v>
      </c>
    </row>
    <row r="4952" spans="1:23" s="5" customFormat="1" x14ac:dyDescent="0.3">
      <c r="A4952" s="20">
        <v>4950</v>
      </c>
      <c r="C4952" s="11" t="s">
        <v>166</v>
      </c>
      <c r="E4952" s="10">
        <v>96884997118.307007</v>
      </c>
      <c r="F4952" s="10">
        <v>5</v>
      </c>
      <c r="G4952" s="22">
        <f t="shared" si="565"/>
        <v>1.8991814391616848E+37</v>
      </c>
      <c r="H4952" s="22">
        <f t="shared" si="566"/>
        <v>161739678.51526892</v>
      </c>
      <c r="I4952" s="22">
        <f t="shared" si="567"/>
        <v>5.9104265467182728E+22</v>
      </c>
      <c r="J4952" s="10">
        <v>1</v>
      </c>
      <c r="K4952" s="10">
        <v>11</v>
      </c>
      <c r="L4952" s="10">
        <v>5</v>
      </c>
      <c r="M4952" s="10">
        <v>10000</v>
      </c>
      <c r="N4952" s="10">
        <v>10000</v>
      </c>
      <c r="O4952" s="10">
        <v>30</v>
      </c>
      <c r="P4952" s="10" t="b">
        <v>1</v>
      </c>
      <c r="Q4952" s="10">
        <v>0</v>
      </c>
      <c r="R4952" s="10" t="b">
        <v>0</v>
      </c>
      <c r="S4952" s="10">
        <v>101.000000000008</v>
      </c>
      <c r="T4952" s="10" t="s">
        <v>59</v>
      </c>
      <c r="U4952" s="22">
        <v>5047</v>
      </c>
      <c r="V4952" s="10">
        <v>22855</v>
      </c>
      <c r="W4952" s="22">
        <v>1.07</v>
      </c>
    </row>
    <row r="4953" spans="1:23" x14ac:dyDescent="0.3">
      <c r="A4953" s="23">
        <v>4951</v>
      </c>
      <c r="C4953" s="24" t="s">
        <v>166</v>
      </c>
      <c r="E4953" s="14">
        <v>96884997118.307007</v>
      </c>
      <c r="F4953" s="14">
        <v>5</v>
      </c>
      <c r="G4953" s="22">
        <f>A4953^10.12+A4953^4+100*A4953+100</f>
        <v>2.4563622503466518E+37</v>
      </c>
      <c r="H4953" s="25">
        <f t="shared" si="566"/>
        <v>161809496.31990921</v>
      </c>
      <c r="I4953" s="25">
        <f t="shared" si="567"/>
        <v>5.9176923390381568E+22</v>
      </c>
      <c r="J4953" s="14">
        <v>1</v>
      </c>
      <c r="K4953" s="14">
        <v>11</v>
      </c>
      <c r="L4953" s="14">
        <v>5</v>
      </c>
      <c r="M4953" s="14">
        <v>10000</v>
      </c>
      <c r="N4953" s="14">
        <v>10000</v>
      </c>
      <c r="O4953" s="14">
        <v>30</v>
      </c>
      <c r="P4953" s="14" t="b">
        <v>1</v>
      </c>
      <c r="Q4953" s="14">
        <v>0</v>
      </c>
      <c r="R4953" s="14" t="b">
        <v>0</v>
      </c>
      <c r="S4953" s="14">
        <v>101.000000000008</v>
      </c>
      <c r="T4953" s="14" t="s">
        <v>59</v>
      </c>
      <c r="U4953" s="25">
        <v>5048</v>
      </c>
      <c r="V4953" s="14">
        <v>22862</v>
      </c>
      <c r="W4953" s="25">
        <v>1.07</v>
      </c>
    </row>
    <row r="4954" spans="1:23" x14ac:dyDescent="0.3">
      <c r="A4954" s="23">
        <v>4952</v>
      </c>
      <c r="C4954" s="24" t="s">
        <v>166</v>
      </c>
      <c r="E4954" s="14">
        <v>96884997118.307007</v>
      </c>
      <c r="F4954" s="14">
        <v>5</v>
      </c>
      <c r="G4954" s="22">
        <f t="shared" ref="G4954:G5002" si="568">A4954^10.12+A4954^4+100*A4954+100</f>
        <v>2.461387759075345E+37</v>
      </c>
      <c r="H4954" s="25">
        <f t="shared" si="566"/>
        <v>161879330.17937639</v>
      </c>
      <c r="I4954" s="25">
        <f t="shared" si="567"/>
        <v>5.9249655932270282E+22</v>
      </c>
      <c r="J4954" s="14">
        <v>1</v>
      </c>
      <c r="K4954" s="14">
        <v>11</v>
      </c>
      <c r="L4954" s="14">
        <v>5</v>
      </c>
      <c r="M4954" s="14">
        <v>10000</v>
      </c>
      <c r="N4954" s="14">
        <v>10000</v>
      </c>
      <c r="O4954" s="14">
        <v>30</v>
      </c>
      <c r="P4954" s="14" t="b">
        <v>1</v>
      </c>
      <c r="Q4954" s="14">
        <v>0</v>
      </c>
      <c r="R4954" s="14" t="b">
        <v>0</v>
      </c>
      <c r="S4954" s="14">
        <v>101.000000000008</v>
      </c>
      <c r="T4954" s="14" t="s">
        <v>59</v>
      </c>
      <c r="U4954" s="25">
        <v>5049</v>
      </c>
      <c r="V4954" s="14">
        <v>22869</v>
      </c>
      <c r="W4954" s="25">
        <v>1.07</v>
      </c>
    </row>
    <row r="4955" spans="1:23" x14ac:dyDescent="0.3">
      <c r="A4955" s="23">
        <v>4953</v>
      </c>
      <c r="C4955" s="24" t="s">
        <v>166</v>
      </c>
      <c r="E4955" s="14">
        <v>96884997118.307007</v>
      </c>
      <c r="F4955" s="14">
        <v>5</v>
      </c>
      <c r="G4955" s="22">
        <f t="shared" si="568"/>
        <v>2.4664225317113724E+37</v>
      </c>
      <c r="H4955" s="25">
        <f t="shared" si="566"/>
        <v>161949180.09412572</v>
      </c>
      <c r="I4955" s="25">
        <f t="shared" si="567"/>
        <v>5.9322463154389727E+22</v>
      </c>
      <c r="J4955" s="14">
        <v>1</v>
      </c>
      <c r="K4955" s="14">
        <v>11</v>
      </c>
      <c r="L4955" s="14">
        <v>5</v>
      </c>
      <c r="M4955" s="14">
        <v>10000</v>
      </c>
      <c r="N4955" s="14">
        <v>10000</v>
      </c>
      <c r="O4955" s="14">
        <v>30</v>
      </c>
      <c r="P4955" s="14" t="b">
        <v>1</v>
      </c>
      <c r="Q4955" s="14">
        <v>0</v>
      </c>
      <c r="R4955" s="14" t="b">
        <v>0</v>
      </c>
      <c r="S4955" s="14">
        <v>101.000000000008</v>
      </c>
      <c r="T4955" s="14" t="s">
        <v>59</v>
      </c>
      <c r="U4955" s="25">
        <v>5050</v>
      </c>
      <c r="V4955" s="14">
        <v>22876</v>
      </c>
      <c r="W4955" s="25">
        <v>1.07</v>
      </c>
    </row>
    <row r="4956" spans="1:23" x14ac:dyDescent="0.3">
      <c r="A4956" s="23">
        <v>4954</v>
      </c>
      <c r="C4956" s="24" t="s">
        <v>166</v>
      </c>
      <c r="E4956" s="14">
        <v>96884997118.307007</v>
      </c>
      <c r="F4956" s="14">
        <v>5</v>
      </c>
      <c r="G4956" s="22">
        <f t="shared" si="568"/>
        <v>2.4714665834559637E+37</v>
      </c>
      <c r="H4956" s="25">
        <f t="shared" si="566"/>
        <v>162019046.06460842</v>
      </c>
      <c r="I4956" s="25">
        <f t="shared" si="567"/>
        <v>5.939534511831841E+22</v>
      </c>
      <c r="J4956" s="14">
        <v>1</v>
      </c>
      <c r="K4956" s="14">
        <v>11</v>
      </c>
      <c r="L4956" s="14">
        <v>5</v>
      </c>
      <c r="M4956" s="14">
        <v>10000</v>
      </c>
      <c r="N4956" s="14">
        <v>10000</v>
      </c>
      <c r="O4956" s="14">
        <v>30</v>
      </c>
      <c r="P4956" s="14" t="b">
        <v>1</v>
      </c>
      <c r="Q4956" s="14">
        <v>0</v>
      </c>
      <c r="R4956" s="14" t="b">
        <v>0</v>
      </c>
      <c r="S4956" s="14">
        <v>101.000000000008</v>
      </c>
      <c r="T4956" s="14" t="s">
        <v>59</v>
      </c>
      <c r="U4956" s="25">
        <v>5051</v>
      </c>
      <c r="V4956" s="14">
        <v>22883</v>
      </c>
      <c r="W4956" s="25">
        <v>1.07</v>
      </c>
    </row>
    <row r="4957" spans="1:23" x14ac:dyDescent="0.3">
      <c r="A4957" s="23">
        <v>4955</v>
      </c>
      <c r="C4957" s="24" t="s">
        <v>166</v>
      </c>
      <c r="E4957" s="14">
        <v>96884997118.307007</v>
      </c>
      <c r="F4957" s="14">
        <v>5</v>
      </c>
      <c r="G4957" s="22">
        <f t="shared" si="568"/>
        <v>2.476519929532464E+37</v>
      </c>
      <c r="H4957" s="25">
        <f t="shared" si="566"/>
        <v>162088928.09128013</v>
      </c>
      <c r="I4957" s="25">
        <f t="shared" si="567"/>
        <v>5.9468301885674248E+22</v>
      </c>
      <c r="J4957" s="14">
        <v>1</v>
      </c>
      <c r="K4957" s="14">
        <v>11</v>
      </c>
      <c r="L4957" s="14">
        <v>5</v>
      </c>
      <c r="M4957" s="14">
        <v>10000</v>
      </c>
      <c r="N4957" s="14">
        <v>10000</v>
      </c>
      <c r="O4957" s="14">
        <v>30</v>
      </c>
      <c r="P4957" s="14" t="b">
        <v>1</v>
      </c>
      <c r="Q4957" s="14">
        <v>0</v>
      </c>
      <c r="R4957" s="14" t="b">
        <v>0</v>
      </c>
      <c r="S4957" s="14">
        <v>101.000000000008</v>
      </c>
      <c r="T4957" s="14" t="s">
        <v>59</v>
      </c>
      <c r="U4957" s="25">
        <v>5052</v>
      </c>
      <c r="V4957" s="14">
        <v>22890</v>
      </c>
      <c r="W4957" s="25">
        <v>1.07</v>
      </c>
    </row>
    <row r="4958" spans="1:23" x14ac:dyDescent="0.3">
      <c r="A4958" s="23">
        <v>4956</v>
      </c>
      <c r="C4958" s="24" t="s">
        <v>166</v>
      </c>
      <c r="E4958" s="14">
        <v>96884997118.307007</v>
      </c>
      <c r="F4958" s="14">
        <v>5</v>
      </c>
      <c r="G4958" s="22">
        <f t="shared" si="568"/>
        <v>2.4815825851858708E+37</v>
      </c>
      <c r="H4958" s="25">
        <f t="shared" si="566"/>
        <v>162158826.17459422</v>
      </c>
      <c r="I4958" s="25">
        <f t="shared" si="567"/>
        <v>5.9541333518112896E+22</v>
      </c>
      <c r="J4958" s="14">
        <v>1</v>
      </c>
      <c r="K4958" s="14">
        <v>11</v>
      </c>
      <c r="L4958" s="14">
        <v>5</v>
      </c>
      <c r="M4958" s="14">
        <v>10000</v>
      </c>
      <c r="N4958" s="14">
        <v>10000</v>
      </c>
      <c r="O4958" s="14">
        <v>30</v>
      </c>
      <c r="P4958" s="14" t="b">
        <v>1</v>
      </c>
      <c r="Q4958" s="14">
        <v>0</v>
      </c>
      <c r="R4958" s="14" t="b">
        <v>0</v>
      </c>
      <c r="S4958" s="14">
        <v>101.000000000008</v>
      </c>
      <c r="T4958" s="14" t="s">
        <v>59</v>
      </c>
      <c r="U4958" s="25">
        <v>5053</v>
      </c>
      <c r="V4958" s="14">
        <v>22897</v>
      </c>
      <c r="W4958" s="25">
        <v>1.07</v>
      </c>
    </row>
    <row r="4959" spans="1:23" x14ac:dyDescent="0.3">
      <c r="A4959" s="23">
        <v>4957</v>
      </c>
      <c r="C4959" s="24" t="s">
        <v>166</v>
      </c>
      <c r="E4959" s="14">
        <v>96884997118.307007</v>
      </c>
      <c r="F4959" s="14">
        <v>5</v>
      </c>
      <c r="G4959" s="22">
        <f t="shared" si="568"/>
        <v>2.4866545656832833E+37</v>
      </c>
      <c r="H4959" s="25">
        <f t="shared" si="566"/>
        <v>162228740.3150045</v>
      </c>
      <c r="I4959" s="25">
        <f t="shared" si="567"/>
        <v>5.9614440077329412E+22</v>
      </c>
      <c r="J4959" s="14">
        <v>1</v>
      </c>
      <c r="K4959" s="14">
        <v>11</v>
      </c>
      <c r="L4959" s="14">
        <v>5</v>
      </c>
      <c r="M4959" s="14">
        <v>10000</v>
      </c>
      <c r="N4959" s="14">
        <v>10000</v>
      </c>
      <c r="O4959" s="14">
        <v>30</v>
      </c>
      <c r="P4959" s="14" t="b">
        <v>1</v>
      </c>
      <c r="Q4959" s="14">
        <v>0</v>
      </c>
      <c r="R4959" s="14" t="b">
        <v>0</v>
      </c>
      <c r="S4959" s="14">
        <v>101.000000000008</v>
      </c>
      <c r="T4959" s="14" t="s">
        <v>59</v>
      </c>
      <c r="U4959" s="25">
        <v>5054</v>
      </c>
      <c r="V4959" s="14">
        <v>22904</v>
      </c>
      <c r="W4959" s="25">
        <v>1.07</v>
      </c>
    </row>
    <row r="4960" spans="1:23" x14ac:dyDescent="0.3">
      <c r="A4960" s="23">
        <v>4958</v>
      </c>
      <c r="C4960" s="24" t="s">
        <v>166</v>
      </c>
      <c r="E4960" s="14">
        <v>96884997118.307007</v>
      </c>
      <c r="F4960" s="14">
        <v>5</v>
      </c>
      <c r="G4960" s="22">
        <f t="shared" si="568"/>
        <v>2.4917358863136113E+37</v>
      </c>
      <c r="H4960" s="25">
        <f t="shared" si="566"/>
        <v>162298670.51296407</v>
      </c>
      <c r="I4960" s="25">
        <f t="shared" si="567"/>
        <v>5.9687621625054522E+22</v>
      </c>
      <c r="J4960" s="14">
        <v>1</v>
      </c>
      <c r="K4960" s="14">
        <v>11</v>
      </c>
      <c r="L4960" s="14">
        <v>5</v>
      </c>
      <c r="M4960" s="14">
        <v>10000</v>
      </c>
      <c r="N4960" s="14">
        <v>10000</v>
      </c>
      <c r="O4960" s="14">
        <v>30</v>
      </c>
      <c r="P4960" s="14" t="b">
        <v>1</v>
      </c>
      <c r="Q4960" s="14">
        <v>0</v>
      </c>
      <c r="R4960" s="14" t="b">
        <v>0</v>
      </c>
      <c r="S4960" s="14">
        <v>101.000000000008</v>
      </c>
      <c r="T4960" s="14" t="s">
        <v>59</v>
      </c>
      <c r="U4960" s="25">
        <v>5055</v>
      </c>
      <c r="V4960" s="14">
        <v>22911</v>
      </c>
      <c r="W4960" s="25">
        <v>1.07</v>
      </c>
    </row>
    <row r="4961" spans="1:23" x14ac:dyDescent="0.3">
      <c r="A4961" s="23">
        <v>4959</v>
      </c>
      <c r="C4961" s="24" t="s">
        <v>166</v>
      </c>
      <c r="E4961" s="14">
        <v>96884997118.307007</v>
      </c>
      <c r="F4961" s="14">
        <v>5</v>
      </c>
      <c r="G4961" s="22">
        <f t="shared" si="568"/>
        <v>2.496826562387778E+37</v>
      </c>
      <c r="H4961" s="25">
        <f t="shared" si="566"/>
        <v>162368616.76892605</v>
      </c>
      <c r="I4961" s="25">
        <f t="shared" si="567"/>
        <v>5.9760878223059638E+22</v>
      </c>
      <c r="J4961" s="14">
        <v>1</v>
      </c>
      <c r="K4961" s="14">
        <v>11</v>
      </c>
      <c r="L4961" s="14">
        <v>5</v>
      </c>
      <c r="M4961" s="14">
        <v>10000</v>
      </c>
      <c r="N4961" s="14">
        <v>10000</v>
      </c>
      <c r="O4961" s="14">
        <v>30</v>
      </c>
      <c r="P4961" s="14" t="b">
        <v>1</v>
      </c>
      <c r="Q4961" s="14">
        <v>0</v>
      </c>
      <c r="R4961" s="14" t="b">
        <v>0</v>
      </c>
      <c r="S4961" s="14">
        <v>101.000000000008</v>
      </c>
      <c r="T4961" s="14" t="s">
        <v>59</v>
      </c>
      <c r="U4961" s="25">
        <v>5056</v>
      </c>
      <c r="V4961" s="14">
        <v>22918</v>
      </c>
      <c r="W4961" s="25">
        <v>1.07</v>
      </c>
    </row>
    <row r="4962" spans="1:23" x14ac:dyDescent="0.3">
      <c r="A4962" s="23">
        <v>4960</v>
      </c>
      <c r="C4962" s="24" t="s">
        <v>166</v>
      </c>
      <c r="E4962" s="14">
        <v>96884997118.307007</v>
      </c>
      <c r="F4962" s="14">
        <v>5</v>
      </c>
      <c r="G4962" s="22">
        <f t="shared" si="568"/>
        <v>2.5019266092388546E+37</v>
      </c>
      <c r="H4962" s="25">
        <f t="shared" si="566"/>
        <v>162438579.08334514</v>
      </c>
      <c r="I4962" s="25">
        <f t="shared" si="567"/>
        <v>5.9834209933155252E+22</v>
      </c>
      <c r="J4962" s="14">
        <v>1</v>
      </c>
      <c r="K4962" s="14">
        <v>11</v>
      </c>
      <c r="L4962" s="14">
        <v>5</v>
      </c>
      <c r="M4962" s="14">
        <v>10000</v>
      </c>
      <c r="N4962" s="14">
        <v>10000</v>
      </c>
      <c r="O4962" s="14">
        <v>30</v>
      </c>
      <c r="P4962" s="14" t="b">
        <v>1</v>
      </c>
      <c r="Q4962" s="14">
        <v>0</v>
      </c>
      <c r="R4962" s="14" t="b">
        <v>0</v>
      </c>
      <c r="S4962" s="14">
        <v>101.000000000008</v>
      </c>
      <c r="T4962" s="14" t="s">
        <v>59</v>
      </c>
      <c r="U4962" s="25">
        <v>5057</v>
      </c>
      <c r="V4962" s="14">
        <v>22925</v>
      </c>
      <c r="W4962" s="25">
        <v>1.07</v>
      </c>
    </row>
    <row r="4963" spans="1:23" x14ac:dyDescent="0.3">
      <c r="A4963" s="23">
        <v>4961</v>
      </c>
      <c r="C4963" s="24" t="s">
        <v>166</v>
      </c>
      <c r="E4963" s="14">
        <v>96884997118.307007</v>
      </c>
      <c r="F4963" s="14">
        <v>5</v>
      </c>
      <c r="G4963" s="22">
        <f t="shared" si="568"/>
        <v>2.5070360422216973E+37</v>
      </c>
      <c r="H4963" s="25">
        <f t="shared" si="566"/>
        <v>162508557.45667309</v>
      </c>
      <c r="I4963" s="25">
        <f t="shared" si="567"/>
        <v>5.9907616817187509E+22</v>
      </c>
      <c r="J4963" s="14">
        <v>1</v>
      </c>
      <c r="K4963" s="14">
        <v>11</v>
      </c>
      <c r="L4963" s="14">
        <v>5</v>
      </c>
      <c r="M4963" s="14">
        <v>10000</v>
      </c>
      <c r="N4963" s="14">
        <v>10000</v>
      </c>
      <c r="O4963" s="14">
        <v>30</v>
      </c>
      <c r="P4963" s="14" t="b">
        <v>1</v>
      </c>
      <c r="Q4963" s="14">
        <v>0</v>
      </c>
      <c r="R4963" s="14" t="b">
        <v>0</v>
      </c>
      <c r="S4963" s="14">
        <v>101.000000000008</v>
      </c>
      <c r="T4963" s="14" t="s">
        <v>59</v>
      </c>
      <c r="U4963" s="25">
        <v>5058</v>
      </c>
      <c r="V4963" s="14">
        <v>22932</v>
      </c>
      <c r="W4963" s="25">
        <v>1.07</v>
      </c>
    </row>
    <row r="4964" spans="1:23" x14ac:dyDescent="0.3">
      <c r="A4964" s="23">
        <v>4962</v>
      </c>
      <c r="C4964" s="24" t="s">
        <v>166</v>
      </c>
      <c r="E4964" s="14">
        <v>96884997118.307007</v>
      </c>
      <c r="F4964" s="14">
        <v>5</v>
      </c>
      <c r="G4964" s="22">
        <f t="shared" si="568"/>
        <v>2.5121548767133987E+37</v>
      </c>
      <c r="H4964" s="25">
        <f t="shared" si="566"/>
        <v>162578551.88936436</v>
      </c>
      <c r="I4964" s="25">
        <f t="shared" si="567"/>
        <v>5.9981098937043307E+22</v>
      </c>
      <c r="J4964" s="14">
        <v>1</v>
      </c>
      <c r="K4964" s="14">
        <v>11</v>
      </c>
      <c r="L4964" s="14">
        <v>5</v>
      </c>
      <c r="M4964" s="14">
        <v>10000</v>
      </c>
      <c r="N4964" s="14">
        <v>10000</v>
      </c>
      <c r="O4964" s="14">
        <v>30</v>
      </c>
      <c r="P4964" s="14" t="b">
        <v>1</v>
      </c>
      <c r="Q4964" s="14">
        <v>0</v>
      </c>
      <c r="R4964" s="14" t="b">
        <v>0</v>
      </c>
      <c r="S4964" s="14">
        <v>101.000000000008</v>
      </c>
      <c r="T4964" s="14" t="s">
        <v>59</v>
      </c>
      <c r="U4964" s="25">
        <v>5059</v>
      </c>
      <c r="V4964" s="14">
        <v>22939</v>
      </c>
      <c r="W4964" s="25">
        <v>1.07</v>
      </c>
    </row>
    <row r="4965" spans="1:23" x14ac:dyDescent="0.3">
      <c r="A4965" s="23">
        <v>4963</v>
      </c>
      <c r="C4965" s="24" t="s">
        <v>166</v>
      </c>
      <c r="E4965" s="14">
        <v>96884997118.307007</v>
      </c>
      <c r="F4965" s="14">
        <v>5</v>
      </c>
      <c r="G4965" s="22">
        <f t="shared" si="568"/>
        <v>2.5172831281130679E+37</v>
      </c>
      <c r="H4965" s="25">
        <f t="shared" si="566"/>
        <v>162648562.38187167</v>
      </c>
      <c r="I4965" s="25">
        <f t="shared" si="567"/>
        <v>6.0054656354647382E+22</v>
      </c>
      <c r="J4965" s="14">
        <v>1</v>
      </c>
      <c r="K4965" s="14">
        <v>11</v>
      </c>
      <c r="L4965" s="14">
        <v>5</v>
      </c>
      <c r="M4965" s="14">
        <v>10000</v>
      </c>
      <c r="N4965" s="14">
        <v>10000</v>
      </c>
      <c r="O4965" s="14">
        <v>30</v>
      </c>
      <c r="P4965" s="14" t="b">
        <v>1</v>
      </c>
      <c r="Q4965" s="14">
        <v>0</v>
      </c>
      <c r="R4965" s="14" t="b">
        <v>0</v>
      </c>
      <c r="S4965" s="14">
        <v>101.000000000008</v>
      </c>
      <c r="T4965" s="14" t="s">
        <v>59</v>
      </c>
      <c r="U4965" s="25">
        <v>5060</v>
      </c>
      <c r="V4965" s="14">
        <v>22946</v>
      </c>
      <c r="W4965" s="25">
        <v>1.07</v>
      </c>
    </row>
    <row r="4966" spans="1:23" x14ac:dyDescent="0.3">
      <c r="A4966" s="23">
        <v>4964</v>
      </c>
      <c r="C4966" s="24" t="s">
        <v>166</v>
      </c>
      <c r="E4966" s="14">
        <v>96884997118.307007</v>
      </c>
      <c r="F4966" s="14">
        <v>5</v>
      </c>
      <c r="G4966" s="22">
        <f t="shared" si="568"/>
        <v>2.5224208118419629E+37</v>
      </c>
      <c r="H4966" s="25">
        <f t="shared" si="566"/>
        <v>162718588.93464822</v>
      </c>
      <c r="I4966" s="25">
        <f t="shared" si="567"/>
        <v>6.0128289131962718E+22</v>
      </c>
      <c r="J4966" s="14">
        <v>1</v>
      </c>
      <c r="K4966" s="14">
        <v>11</v>
      </c>
      <c r="L4966" s="14">
        <v>5</v>
      </c>
      <c r="M4966" s="14">
        <v>10000</v>
      </c>
      <c r="N4966" s="14">
        <v>10000</v>
      </c>
      <c r="O4966" s="14">
        <v>30</v>
      </c>
      <c r="P4966" s="14" t="b">
        <v>1</v>
      </c>
      <c r="Q4966" s="14">
        <v>0</v>
      </c>
      <c r="R4966" s="14" t="b">
        <v>0</v>
      </c>
      <c r="S4966" s="14">
        <v>101.000000000008</v>
      </c>
      <c r="T4966" s="14" t="s">
        <v>59</v>
      </c>
      <c r="U4966" s="25">
        <v>5061</v>
      </c>
      <c r="V4966" s="14">
        <v>22953</v>
      </c>
      <c r="W4966" s="25">
        <v>1.07</v>
      </c>
    </row>
    <row r="4967" spans="1:23" x14ac:dyDescent="0.3">
      <c r="A4967" s="23">
        <v>4965</v>
      </c>
      <c r="C4967" s="24" t="s">
        <v>166</v>
      </c>
      <c r="E4967" s="14">
        <v>96884997118.307007</v>
      </c>
      <c r="F4967" s="14">
        <v>5</v>
      </c>
      <c r="G4967" s="22">
        <f t="shared" si="568"/>
        <v>2.5275679433434834E+37</v>
      </c>
      <c r="H4967" s="25">
        <f t="shared" si="566"/>
        <v>162788631.54814759</v>
      </c>
      <c r="I4967" s="25">
        <f t="shared" si="567"/>
        <v>6.0201997330990957E+22</v>
      </c>
      <c r="J4967" s="14">
        <v>1</v>
      </c>
      <c r="K4967" s="14">
        <v>11</v>
      </c>
      <c r="L4967" s="14">
        <v>5</v>
      </c>
      <c r="M4967" s="14">
        <v>10000</v>
      </c>
      <c r="N4967" s="14">
        <v>10000</v>
      </c>
      <c r="O4967" s="14">
        <v>30</v>
      </c>
      <c r="P4967" s="14" t="b">
        <v>1</v>
      </c>
      <c r="Q4967" s="14">
        <v>0</v>
      </c>
      <c r="R4967" s="14" t="b">
        <v>0</v>
      </c>
      <c r="S4967" s="14">
        <v>101.000000000008</v>
      </c>
      <c r="T4967" s="14" t="s">
        <v>59</v>
      </c>
      <c r="U4967" s="25">
        <v>5062</v>
      </c>
      <c r="V4967" s="14">
        <v>22960</v>
      </c>
      <c r="W4967" s="25">
        <v>1.07</v>
      </c>
    </row>
    <row r="4968" spans="1:23" x14ac:dyDescent="0.3">
      <c r="A4968" s="23">
        <v>4966</v>
      </c>
      <c r="C4968" s="24" t="s">
        <v>166</v>
      </c>
      <c r="E4968" s="14">
        <v>96884997118.307007</v>
      </c>
      <c r="F4968" s="14">
        <v>5</v>
      </c>
      <c r="G4968" s="22">
        <f t="shared" si="568"/>
        <v>2.5327245380830889E+37</v>
      </c>
      <c r="H4968" s="25">
        <f t="shared" si="566"/>
        <v>162858690.22282106</v>
      </c>
      <c r="I4968" s="25">
        <f t="shared" si="567"/>
        <v>6.0275781013771636E+22</v>
      </c>
      <c r="J4968" s="14">
        <v>1</v>
      </c>
      <c r="K4968" s="14">
        <v>11</v>
      </c>
      <c r="L4968" s="14">
        <v>5</v>
      </c>
      <c r="M4968" s="14">
        <v>10000</v>
      </c>
      <c r="N4968" s="14">
        <v>10000</v>
      </c>
      <c r="O4968" s="14">
        <v>30</v>
      </c>
      <c r="P4968" s="14" t="b">
        <v>1</v>
      </c>
      <c r="Q4968" s="14">
        <v>0</v>
      </c>
      <c r="R4968" s="14" t="b">
        <v>0</v>
      </c>
      <c r="S4968" s="14">
        <v>101.000000000008</v>
      </c>
      <c r="T4968" s="14" t="s">
        <v>59</v>
      </c>
      <c r="U4968" s="25">
        <v>5063</v>
      </c>
      <c r="V4968" s="14">
        <v>22967</v>
      </c>
      <c r="W4968" s="25">
        <v>1.07</v>
      </c>
    </row>
    <row r="4969" spans="1:23" x14ac:dyDescent="0.3">
      <c r="A4969" s="23">
        <v>4967</v>
      </c>
      <c r="C4969" s="24" t="s">
        <v>166</v>
      </c>
      <c r="E4969" s="14">
        <v>96884997118.307007</v>
      </c>
      <c r="F4969" s="14">
        <v>5</v>
      </c>
      <c r="G4969" s="22">
        <f t="shared" si="568"/>
        <v>2.5378906115485781E+37</v>
      </c>
      <c r="H4969" s="25">
        <f t="shared" si="566"/>
        <v>162928764.95912263</v>
      </c>
      <c r="I4969" s="25">
        <f t="shared" si="567"/>
        <v>6.0349640242384247E+22</v>
      </c>
      <c r="J4969" s="14">
        <v>1</v>
      </c>
      <c r="K4969" s="14">
        <v>11</v>
      </c>
      <c r="L4969" s="14">
        <v>5</v>
      </c>
      <c r="M4969" s="14">
        <v>10000</v>
      </c>
      <c r="N4969" s="14">
        <v>10000</v>
      </c>
      <c r="O4969" s="14">
        <v>30</v>
      </c>
      <c r="P4969" s="14" t="b">
        <v>1</v>
      </c>
      <c r="Q4969" s="14">
        <v>0</v>
      </c>
      <c r="R4969" s="14" t="b">
        <v>0</v>
      </c>
      <c r="S4969" s="14">
        <v>101.000000000008</v>
      </c>
      <c r="T4969" s="14" t="s">
        <v>59</v>
      </c>
      <c r="U4969" s="25">
        <v>5064</v>
      </c>
      <c r="V4969" s="14">
        <v>22974</v>
      </c>
      <c r="W4969" s="25">
        <v>1.07</v>
      </c>
    </row>
    <row r="4970" spans="1:23" x14ac:dyDescent="0.3">
      <c r="A4970" s="23">
        <v>4968</v>
      </c>
      <c r="C4970" s="24" t="s">
        <v>166</v>
      </c>
      <c r="E4970" s="14">
        <v>96884997118.307007</v>
      </c>
      <c r="F4970" s="14">
        <v>5</v>
      </c>
      <c r="G4970" s="22">
        <f t="shared" si="568"/>
        <v>2.5430661792499004E+37</v>
      </c>
      <c r="H4970" s="25">
        <f t="shared" si="566"/>
        <v>162998855.757505</v>
      </c>
      <c r="I4970" s="25">
        <f t="shared" si="567"/>
        <v>6.0423575078945339E+22</v>
      </c>
      <c r="J4970" s="14">
        <v>1</v>
      </c>
      <c r="K4970" s="14">
        <v>11</v>
      </c>
      <c r="L4970" s="14">
        <v>5</v>
      </c>
      <c r="M4970" s="14">
        <v>10000</v>
      </c>
      <c r="N4970" s="14">
        <v>10000</v>
      </c>
      <c r="O4970" s="14">
        <v>30</v>
      </c>
      <c r="P4970" s="14" t="b">
        <v>1</v>
      </c>
      <c r="Q4970" s="14">
        <v>0</v>
      </c>
      <c r="R4970" s="14" t="b">
        <v>0</v>
      </c>
      <c r="S4970" s="14">
        <v>101.000000000008</v>
      </c>
      <c r="T4970" s="14" t="s">
        <v>59</v>
      </c>
      <c r="U4970" s="25">
        <v>5065</v>
      </c>
      <c r="V4970" s="14">
        <v>22981</v>
      </c>
      <c r="W4970" s="25">
        <v>1.07</v>
      </c>
    </row>
    <row r="4971" spans="1:23" x14ac:dyDescent="0.3">
      <c r="A4971" s="23">
        <v>4969</v>
      </c>
      <c r="C4971" s="24" t="s">
        <v>166</v>
      </c>
      <c r="E4971" s="14">
        <v>96884997118.307007</v>
      </c>
      <c r="F4971" s="14">
        <v>5</v>
      </c>
      <c r="G4971" s="22">
        <f t="shared" si="568"/>
        <v>2.548251256719254E+37</v>
      </c>
      <c r="H4971" s="25">
        <f t="shared" si="566"/>
        <v>163068962.61842027</v>
      </c>
      <c r="I4971" s="25">
        <f t="shared" si="567"/>
        <v>6.0497585585611027E+22</v>
      </c>
      <c r="J4971" s="14">
        <v>1</v>
      </c>
      <c r="K4971" s="14">
        <v>11</v>
      </c>
      <c r="L4971" s="14">
        <v>5</v>
      </c>
      <c r="M4971" s="14">
        <v>10000</v>
      </c>
      <c r="N4971" s="14">
        <v>10000</v>
      </c>
      <c r="O4971" s="14">
        <v>30</v>
      </c>
      <c r="P4971" s="14" t="b">
        <v>1</v>
      </c>
      <c r="Q4971" s="14">
        <v>0</v>
      </c>
      <c r="R4971" s="14" t="b">
        <v>0</v>
      </c>
      <c r="S4971" s="14">
        <v>101.000000000008</v>
      </c>
      <c r="T4971" s="14" t="s">
        <v>59</v>
      </c>
      <c r="U4971" s="25">
        <v>5066</v>
      </c>
      <c r="V4971" s="14">
        <v>22988</v>
      </c>
      <c r="W4971" s="25">
        <v>1.07</v>
      </c>
    </row>
    <row r="4972" spans="1:23" x14ac:dyDescent="0.3">
      <c r="A4972" s="23">
        <v>4970</v>
      </c>
      <c r="C4972" s="24" t="s">
        <v>166</v>
      </c>
      <c r="E4972" s="14">
        <v>96884997118.307007</v>
      </c>
      <c r="F4972" s="14">
        <v>5</v>
      </c>
      <c r="G4972" s="22">
        <f t="shared" si="568"/>
        <v>2.5534458595111147E+37</v>
      </c>
      <c r="H4972" s="25">
        <f t="shared" si="566"/>
        <v>163139085.54232207</v>
      </c>
      <c r="I4972" s="25">
        <f t="shared" si="567"/>
        <v>6.0571671824574919E+22</v>
      </c>
      <c r="J4972" s="14">
        <v>1</v>
      </c>
      <c r="K4972" s="14">
        <v>11</v>
      </c>
      <c r="L4972" s="14">
        <v>5</v>
      </c>
      <c r="M4972" s="14">
        <v>10000</v>
      </c>
      <c r="N4972" s="14">
        <v>10000</v>
      </c>
      <c r="O4972" s="14">
        <v>30</v>
      </c>
      <c r="P4972" s="14" t="b">
        <v>1</v>
      </c>
      <c r="Q4972" s="14">
        <v>0</v>
      </c>
      <c r="R4972" s="14" t="b">
        <v>0</v>
      </c>
      <c r="S4972" s="14">
        <v>101.000000000008</v>
      </c>
      <c r="T4972" s="14" t="s">
        <v>59</v>
      </c>
      <c r="U4972" s="25">
        <v>5067</v>
      </c>
      <c r="V4972" s="14">
        <v>22995</v>
      </c>
      <c r="W4972" s="25">
        <v>1.07</v>
      </c>
    </row>
    <row r="4973" spans="1:23" x14ac:dyDescent="0.3">
      <c r="A4973" s="23">
        <v>4971</v>
      </c>
      <c r="C4973" s="24" t="s">
        <v>166</v>
      </c>
      <c r="E4973" s="14">
        <v>96884997118.307007</v>
      </c>
      <c r="F4973" s="14">
        <v>5</v>
      </c>
      <c r="G4973" s="22">
        <f t="shared" si="568"/>
        <v>2.5586500032022618E+37</v>
      </c>
      <c r="H4973" s="25">
        <f t="shared" si="566"/>
        <v>163209224.52966219</v>
      </c>
      <c r="I4973" s="25">
        <f t="shared" si="567"/>
        <v>6.0645833858070664E+22</v>
      </c>
      <c r="J4973" s="14">
        <v>1</v>
      </c>
      <c r="K4973" s="14">
        <v>11</v>
      </c>
      <c r="L4973" s="14">
        <v>5</v>
      </c>
      <c r="M4973" s="14">
        <v>10000</v>
      </c>
      <c r="N4973" s="14">
        <v>10000</v>
      </c>
      <c r="O4973" s="14">
        <v>30</v>
      </c>
      <c r="P4973" s="14" t="b">
        <v>1</v>
      </c>
      <c r="Q4973" s="14">
        <v>0</v>
      </c>
      <c r="R4973" s="14" t="b">
        <v>0</v>
      </c>
      <c r="S4973" s="14">
        <v>101.000000000008</v>
      </c>
      <c r="T4973" s="14" t="s">
        <v>59</v>
      </c>
      <c r="U4973" s="25">
        <v>5068</v>
      </c>
      <c r="V4973" s="14">
        <v>23002</v>
      </c>
      <c r="W4973" s="25">
        <v>1.07</v>
      </c>
    </row>
    <row r="4974" spans="1:23" x14ac:dyDescent="0.3">
      <c r="A4974" s="23">
        <v>4972</v>
      </c>
      <c r="C4974" s="24" t="s">
        <v>166</v>
      </c>
      <c r="E4974" s="14">
        <v>96884997118.307007</v>
      </c>
      <c r="F4974" s="14">
        <v>5</v>
      </c>
      <c r="G4974" s="22">
        <f t="shared" si="568"/>
        <v>2.5638637033918424E+37</v>
      </c>
      <c r="H4974" s="25">
        <f t="shared" si="566"/>
        <v>163279379.58089295</v>
      </c>
      <c r="I4974" s="25">
        <f t="shared" si="567"/>
        <v>6.0720071748368988E+22</v>
      </c>
      <c r="J4974" s="14">
        <v>1</v>
      </c>
      <c r="K4974" s="14">
        <v>11</v>
      </c>
      <c r="L4974" s="14">
        <v>5</v>
      </c>
      <c r="M4974" s="14">
        <v>10000</v>
      </c>
      <c r="N4974" s="14">
        <v>10000</v>
      </c>
      <c r="O4974" s="14">
        <v>30</v>
      </c>
      <c r="P4974" s="14" t="b">
        <v>1</v>
      </c>
      <c r="Q4974" s="14">
        <v>0</v>
      </c>
      <c r="R4974" s="14" t="b">
        <v>0</v>
      </c>
      <c r="S4974" s="14">
        <v>101.000000000008</v>
      </c>
      <c r="T4974" s="14" t="s">
        <v>59</v>
      </c>
      <c r="U4974" s="25">
        <v>5069</v>
      </c>
      <c r="V4974" s="14">
        <v>23009</v>
      </c>
      <c r="W4974" s="25">
        <v>1.07</v>
      </c>
    </row>
    <row r="4975" spans="1:23" x14ac:dyDescent="0.3">
      <c r="A4975" s="23">
        <v>4973</v>
      </c>
      <c r="C4975" s="24" t="s">
        <v>166</v>
      </c>
      <c r="E4975" s="14">
        <v>96884997118.307007</v>
      </c>
      <c r="F4975" s="14">
        <v>5</v>
      </c>
      <c r="G4975" s="22">
        <f t="shared" si="568"/>
        <v>2.5690869757012537E+37</v>
      </c>
      <c r="H4975" s="25">
        <f t="shared" si="566"/>
        <v>163349550.69646701</v>
      </c>
      <c r="I4975" s="25">
        <f t="shared" si="567"/>
        <v>6.0794385557780261E+22</v>
      </c>
      <c r="J4975" s="14">
        <v>1</v>
      </c>
      <c r="K4975" s="14">
        <v>11</v>
      </c>
      <c r="L4975" s="14">
        <v>5</v>
      </c>
      <c r="M4975" s="14">
        <v>10000</v>
      </c>
      <c r="N4975" s="14">
        <v>10000</v>
      </c>
      <c r="O4975" s="14">
        <v>30</v>
      </c>
      <c r="P4975" s="14" t="b">
        <v>1</v>
      </c>
      <c r="Q4975" s="14">
        <v>0</v>
      </c>
      <c r="R4975" s="14" t="b">
        <v>0</v>
      </c>
      <c r="S4975" s="14">
        <v>101.000000000008</v>
      </c>
      <c r="T4975" s="14" t="s">
        <v>59</v>
      </c>
      <c r="U4975" s="25">
        <v>5070</v>
      </c>
      <c r="V4975" s="14">
        <v>23016</v>
      </c>
      <c r="W4975" s="25">
        <v>1.07</v>
      </c>
    </row>
    <row r="4976" spans="1:23" x14ac:dyDescent="0.3">
      <c r="A4976" s="23">
        <v>4974</v>
      </c>
      <c r="C4976" s="24" t="s">
        <v>166</v>
      </c>
      <c r="E4976" s="14">
        <v>96884997118.307007</v>
      </c>
      <c r="F4976" s="14">
        <v>5</v>
      </c>
      <c r="G4976" s="22">
        <f t="shared" si="568"/>
        <v>2.5743198357744958E+37</v>
      </c>
      <c r="H4976" s="25">
        <f t="shared" si="566"/>
        <v>163419737.87683761</v>
      </c>
      <c r="I4976" s="25">
        <f t="shared" si="567"/>
        <v>6.0868775348654121E+22</v>
      </c>
      <c r="J4976" s="14">
        <v>1</v>
      </c>
      <c r="K4976" s="14">
        <v>11</v>
      </c>
      <c r="L4976" s="14">
        <v>5</v>
      </c>
      <c r="M4976" s="14">
        <v>10000</v>
      </c>
      <c r="N4976" s="14">
        <v>10000</v>
      </c>
      <c r="O4976" s="14">
        <v>30</v>
      </c>
      <c r="P4976" s="14" t="b">
        <v>1</v>
      </c>
      <c r="Q4976" s="14">
        <v>0</v>
      </c>
      <c r="R4976" s="14" t="b">
        <v>0</v>
      </c>
      <c r="S4976" s="14">
        <v>101.000000000008</v>
      </c>
      <c r="T4976" s="14" t="s">
        <v>59</v>
      </c>
      <c r="U4976" s="25">
        <v>5071</v>
      </c>
      <c r="V4976" s="14">
        <v>23023</v>
      </c>
      <c r="W4976" s="25">
        <v>1.07</v>
      </c>
    </row>
    <row r="4977" spans="1:23" x14ac:dyDescent="0.3">
      <c r="A4977" s="23">
        <v>4975</v>
      </c>
      <c r="C4977" s="24" t="s">
        <v>166</v>
      </c>
      <c r="E4977" s="14">
        <v>96884997118.307007</v>
      </c>
      <c r="F4977" s="14">
        <v>5</v>
      </c>
      <c r="G4977" s="22">
        <f t="shared" si="568"/>
        <v>2.5795622992777654E+37</v>
      </c>
      <c r="H4977" s="25">
        <f t="shared" si="566"/>
        <v>163489941.12245482</v>
      </c>
      <c r="I4977" s="25">
        <f t="shared" si="567"/>
        <v>6.094324118337641E+22</v>
      </c>
      <c r="J4977" s="14">
        <v>1</v>
      </c>
      <c r="K4977" s="14">
        <v>11</v>
      </c>
      <c r="L4977" s="14">
        <v>5</v>
      </c>
      <c r="M4977" s="14">
        <v>10000</v>
      </c>
      <c r="N4977" s="14">
        <v>10000</v>
      </c>
      <c r="O4977" s="14">
        <v>30</v>
      </c>
      <c r="P4977" s="14" t="b">
        <v>1</v>
      </c>
      <c r="Q4977" s="14">
        <v>0</v>
      </c>
      <c r="R4977" s="14" t="b">
        <v>0</v>
      </c>
      <c r="S4977" s="14">
        <v>101.000000000008</v>
      </c>
      <c r="T4977" s="14" t="s">
        <v>59</v>
      </c>
      <c r="U4977" s="25">
        <v>5072</v>
      </c>
      <c r="V4977" s="14">
        <v>23030</v>
      </c>
      <c r="W4977" s="25">
        <v>1.07</v>
      </c>
    </row>
    <row r="4978" spans="1:23" x14ac:dyDescent="0.3">
      <c r="A4978" s="23">
        <v>4976</v>
      </c>
      <c r="C4978" s="24" t="s">
        <v>166</v>
      </c>
      <c r="E4978" s="14">
        <v>96884997118.307007</v>
      </c>
      <c r="F4978" s="14">
        <v>5</v>
      </c>
      <c r="G4978" s="22">
        <f t="shared" si="568"/>
        <v>2.5848143818997346E+37</v>
      </c>
      <c r="H4978" s="25">
        <f t="shared" si="566"/>
        <v>163560160.43377215</v>
      </c>
      <c r="I4978" s="25">
        <f t="shared" si="567"/>
        <v>6.1017783124373547E+22</v>
      </c>
      <c r="J4978" s="14">
        <v>1</v>
      </c>
      <c r="K4978" s="14">
        <v>11</v>
      </c>
      <c r="L4978" s="14">
        <v>5</v>
      </c>
      <c r="M4978" s="14">
        <v>10000</v>
      </c>
      <c r="N4978" s="14">
        <v>10000</v>
      </c>
      <c r="O4978" s="14">
        <v>30</v>
      </c>
      <c r="P4978" s="14" t="b">
        <v>1</v>
      </c>
      <c r="Q4978" s="14">
        <v>0</v>
      </c>
      <c r="R4978" s="14" t="b">
        <v>0</v>
      </c>
      <c r="S4978" s="14">
        <v>101.000000000008</v>
      </c>
      <c r="T4978" s="14" t="s">
        <v>59</v>
      </c>
      <c r="U4978" s="25">
        <v>5073</v>
      </c>
      <c r="V4978" s="14">
        <v>23037</v>
      </c>
      <c r="W4978" s="25">
        <v>1.07</v>
      </c>
    </row>
    <row r="4979" spans="1:23" x14ac:dyDescent="0.3">
      <c r="A4979" s="23">
        <v>4977</v>
      </c>
      <c r="C4979" s="24" t="s">
        <v>166</v>
      </c>
      <c r="E4979" s="14">
        <v>96884997118.307007</v>
      </c>
      <c r="F4979" s="14">
        <v>5</v>
      </c>
      <c r="G4979" s="22">
        <f t="shared" si="568"/>
        <v>2.5900760993516919E+37</v>
      </c>
      <c r="H4979" s="25">
        <f t="shared" si="566"/>
        <v>163630395.81124237</v>
      </c>
      <c r="I4979" s="25">
        <f t="shared" si="567"/>
        <v>6.1092401234111663E+22</v>
      </c>
      <c r="J4979" s="14">
        <v>1</v>
      </c>
      <c r="K4979" s="14">
        <v>11</v>
      </c>
      <c r="L4979" s="14">
        <v>5</v>
      </c>
      <c r="M4979" s="14">
        <v>10000</v>
      </c>
      <c r="N4979" s="14">
        <v>10000</v>
      </c>
      <c r="O4979" s="14">
        <v>30</v>
      </c>
      <c r="P4979" s="14" t="b">
        <v>1</v>
      </c>
      <c r="Q4979" s="14">
        <v>0</v>
      </c>
      <c r="R4979" s="14" t="b">
        <v>0</v>
      </c>
      <c r="S4979" s="14">
        <v>101.000000000008</v>
      </c>
      <c r="T4979" s="14" t="s">
        <v>59</v>
      </c>
      <c r="U4979" s="25">
        <v>5074</v>
      </c>
      <c r="V4979" s="14">
        <v>23044</v>
      </c>
      <c r="W4979" s="25">
        <v>1.07</v>
      </c>
    </row>
    <row r="4980" spans="1:23" x14ac:dyDescent="0.3">
      <c r="A4980" s="23">
        <v>4978</v>
      </c>
      <c r="C4980" s="24" t="s">
        <v>166</v>
      </c>
      <c r="E4980" s="14">
        <v>96884997118.307007</v>
      </c>
      <c r="F4980" s="14">
        <v>5</v>
      </c>
      <c r="G4980" s="22">
        <f t="shared" si="568"/>
        <v>2.595347467367236E+37</v>
      </c>
      <c r="H4980" s="25">
        <f t="shared" si="566"/>
        <v>163700647.25531581</v>
      </c>
      <c r="I4980" s="25">
        <f t="shared" si="567"/>
        <v>6.1167095575092732E+22</v>
      </c>
      <c r="J4980" s="14">
        <v>1</v>
      </c>
      <c r="K4980" s="14">
        <v>11</v>
      </c>
      <c r="L4980" s="14">
        <v>5</v>
      </c>
      <c r="M4980" s="14">
        <v>10000</v>
      </c>
      <c r="N4980" s="14">
        <v>10000</v>
      </c>
      <c r="O4980" s="14">
        <v>30</v>
      </c>
      <c r="P4980" s="14" t="b">
        <v>1</v>
      </c>
      <c r="Q4980" s="14">
        <v>0</v>
      </c>
      <c r="R4980" s="14" t="b">
        <v>0</v>
      </c>
      <c r="S4980" s="14">
        <v>101.000000000008</v>
      </c>
      <c r="T4980" s="14" t="s">
        <v>59</v>
      </c>
      <c r="U4980" s="25">
        <v>5075</v>
      </c>
      <c r="V4980" s="14">
        <v>23051</v>
      </c>
      <c r="W4980" s="25">
        <v>1.07</v>
      </c>
    </row>
    <row r="4981" spans="1:23" x14ac:dyDescent="0.3">
      <c r="A4981" s="23">
        <v>4979</v>
      </c>
      <c r="C4981" s="24" t="s">
        <v>166</v>
      </c>
      <c r="E4981" s="14">
        <v>96884997118.307007</v>
      </c>
      <c r="F4981" s="14">
        <v>5</v>
      </c>
      <c r="G4981" s="22">
        <f t="shared" si="568"/>
        <v>2.6006285017026377E+37</v>
      </c>
      <c r="H4981" s="25">
        <f t="shared" si="566"/>
        <v>163770914.76644608</v>
      </c>
      <c r="I4981" s="25">
        <f t="shared" si="567"/>
        <v>6.1241866209859337E+22</v>
      </c>
      <c r="J4981" s="14">
        <v>1</v>
      </c>
      <c r="K4981" s="14">
        <v>11</v>
      </c>
      <c r="L4981" s="14">
        <v>5</v>
      </c>
      <c r="M4981" s="14">
        <v>10000</v>
      </c>
      <c r="N4981" s="14">
        <v>10000</v>
      </c>
      <c r="O4981" s="14">
        <v>30</v>
      </c>
      <c r="P4981" s="14" t="b">
        <v>1</v>
      </c>
      <c r="Q4981" s="14">
        <v>0</v>
      </c>
      <c r="R4981" s="14" t="b">
        <v>0</v>
      </c>
      <c r="S4981" s="14">
        <v>101.000000000008</v>
      </c>
      <c r="T4981" s="14" t="s">
        <v>59</v>
      </c>
      <c r="U4981" s="25">
        <v>5076</v>
      </c>
      <c r="V4981" s="14">
        <v>23058</v>
      </c>
      <c r="W4981" s="25">
        <v>1.07</v>
      </c>
    </row>
    <row r="4982" spans="1:23" x14ac:dyDescent="0.3">
      <c r="A4982" s="23">
        <v>4980</v>
      </c>
      <c r="C4982" s="24" t="s">
        <v>166</v>
      </c>
      <c r="E4982" s="14">
        <v>96884997118.307007</v>
      </c>
      <c r="F4982" s="14">
        <v>5</v>
      </c>
      <c r="G4982" s="22">
        <f t="shared" si="568"/>
        <v>2.6059192181365694E+37</v>
      </c>
      <c r="H4982" s="25">
        <f t="shared" si="566"/>
        <v>163841198.34508267</v>
      </c>
      <c r="I4982" s="25">
        <f t="shared" si="567"/>
        <v>6.1316713200992081E+22</v>
      </c>
      <c r="J4982" s="14">
        <v>1</v>
      </c>
      <c r="K4982" s="14">
        <v>11</v>
      </c>
      <c r="L4982" s="14">
        <v>5</v>
      </c>
      <c r="M4982" s="14">
        <v>10000</v>
      </c>
      <c r="N4982" s="14">
        <v>10000</v>
      </c>
      <c r="O4982" s="14">
        <v>30</v>
      </c>
      <c r="P4982" s="14" t="b">
        <v>1</v>
      </c>
      <c r="Q4982" s="14">
        <v>0</v>
      </c>
      <c r="R4982" s="14" t="b">
        <v>0</v>
      </c>
      <c r="S4982" s="14">
        <v>101.000000000008</v>
      </c>
      <c r="T4982" s="14" t="s">
        <v>59</v>
      </c>
      <c r="U4982" s="25">
        <v>5077</v>
      </c>
      <c r="V4982" s="14">
        <v>23065</v>
      </c>
      <c r="W4982" s="25">
        <v>1.07</v>
      </c>
    </row>
    <row r="4983" spans="1:23" x14ac:dyDescent="0.3">
      <c r="A4983" s="23">
        <v>4981</v>
      </c>
      <c r="C4983" s="24" t="s">
        <v>166</v>
      </c>
      <c r="E4983" s="14">
        <v>96884997118.307007</v>
      </c>
      <c r="F4983" s="14">
        <v>5</v>
      </c>
      <c r="G4983" s="22">
        <f t="shared" si="568"/>
        <v>2.6112196324705409E+37</v>
      </c>
      <c r="H4983" s="25">
        <f t="shared" si="566"/>
        <v>163911497.99168006</v>
      </c>
      <c r="I4983" s="25">
        <f t="shared" si="567"/>
        <v>6.1391636611111779E+22</v>
      </c>
      <c r="J4983" s="14">
        <v>1</v>
      </c>
      <c r="K4983" s="14">
        <v>11</v>
      </c>
      <c r="L4983" s="14">
        <v>5</v>
      </c>
      <c r="M4983" s="14">
        <v>10000</v>
      </c>
      <c r="N4983" s="14">
        <v>10000</v>
      </c>
      <c r="O4983" s="14">
        <v>30</v>
      </c>
      <c r="P4983" s="14" t="b">
        <v>1</v>
      </c>
      <c r="Q4983" s="14">
        <v>0</v>
      </c>
      <c r="R4983" s="14" t="b">
        <v>0</v>
      </c>
      <c r="S4983" s="14">
        <v>101.000000000008</v>
      </c>
      <c r="T4983" s="14" t="s">
        <v>59</v>
      </c>
      <c r="U4983" s="25">
        <v>5078</v>
      </c>
      <c r="V4983" s="14">
        <v>23072</v>
      </c>
      <c r="W4983" s="25">
        <v>1.07</v>
      </c>
    </row>
    <row r="4984" spans="1:23" x14ac:dyDescent="0.3">
      <c r="A4984" s="23">
        <v>4982</v>
      </c>
      <c r="C4984" s="24" t="s">
        <v>166</v>
      </c>
      <c r="E4984" s="14">
        <v>96884997118.307007</v>
      </c>
      <c r="F4984" s="14">
        <v>5</v>
      </c>
      <c r="G4984" s="22">
        <f t="shared" si="568"/>
        <v>2.6165297605282978E+37</v>
      </c>
      <c r="H4984" s="25">
        <f t="shared" si="566"/>
        <v>163981813.70668802</v>
      </c>
      <c r="I4984" s="25">
        <f t="shared" si="567"/>
        <v>6.1466636502874672E+22</v>
      </c>
      <c r="J4984" s="14">
        <v>1</v>
      </c>
      <c r="K4984" s="14">
        <v>11</v>
      </c>
      <c r="L4984" s="14">
        <v>5</v>
      </c>
      <c r="M4984" s="14">
        <v>10000</v>
      </c>
      <c r="N4984" s="14">
        <v>10000</v>
      </c>
      <c r="O4984" s="14">
        <v>30</v>
      </c>
      <c r="P4984" s="14" t="b">
        <v>1</v>
      </c>
      <c r="Q4984" s="14">
        <v>0</v>
      </c>
      <c r="R4984" s="14" t="b">
        <v>0</v>
      </c>
      <c r="S4984" s="14">
        <v>101.000000000008</v>
      </c>
      <c r="T4984" s="14" t="s">
        <v>59</v>
      </c>
      <c r="U4984" s="25">
        <v>5079</v>
      </c>
      <c r="V4984" s="14">
        <v>23079</v>
      </c>
      <c r="W4984" s="25">
        <v>1.07</v>
      </c>
    </row>
    <row r="4985" spans="1:23" x14ac:dyDescent="0.3">
      <c r="A4985" s="23">
        <v>4983</v>
      </c>
      <c r="C4985" s="24" t="s">
        <v>166</v>
      </c>
      <c r="E4985" s="14">
        <v>96884997118.307007</v>
      </c>
      <c r="F4985" s="14">
        <v>5</v>
      </c>
      <c r="G4985" s="22">
        <f t="shared" si="568"/>
        <v>2.6218496181565518E+37</v>
      </c>
      <c r="H4985" s="25">
        <f t="shared" si="566"/>
        <v>164052145.49055895</v>
      </c>
      <c r="I4985" s="25">
        <f t="shared" si="567"/>
        <v>6.1541712938980304E+22</v>
      </c>
      <c r="J4985" s="14">
        <v>1</v>
      </c>
      <c r="K4985" s="14">
        <v>11</v>
      </c>
      <c r="L4985" s="14">
        <v>5</v>
      </c>
      <c r="M4985" s="14">
        <v>10000</v>
      </c>
      <c r="N4985" s="14">
        <v>10000</v>
      </c>
      <c r="O4985" s="14">
        <v>30</v>
      </c>
      <c r="P4985" s="14" t="b">
        <v>1</v>
      </c>
      <c r="Q4985" s="14">
        <v>0</v>
      </c>
      <c r="R4985" s="14" t="b">
        <v>0</v>
      </c>
      <c r="S4985" s="14">
        <v>101.000000000008</v>
      </c>
      <c r="T4985" s="14" t="s">
        <v>59</v>
      </c>
      <c r="U4985" s="25">
        <v>5080</v>
      </c>
      <c r="V4985" s="14">
        <v>23086</v>
      </c>
      <c r="W4985" s="25">
        <v>1.07</v>
      </c>
    </row>
    <row r="4986" spans="1:23" x14ac:dyDescent="0.3">
      <c r="A4986" s="23">
        <v>4984</v>
      </c>
      <c r="C4986" s="24" t="s">
        <v>166</v>
      </c>
      <c r="E4986" s="14">
        <v>96884997118.307007</v>
      </c>
      <c r="F4986" s="14">
        <v>5</v>
      </c>
      <c r="G4986" s="22">
        <f t="shared" si="568"/>
        <v>2.6271792212244904E+37</v>
      </c>
      <c r="H4986" s="25">
        <f t="shared" si="566"/>
        <v>164122493.3437441</v>
      </c>
      <c r="I4986" s="25">
        <f t="shared" si="567"/>
        <v>6.1616865982162787E+22</v>
      </c>
      <c r="J4986" s="14">
        <v>1</v>
      </c>
      <c r="K4986" s="14">
        <v>11</v>
      </c>
      <c r="L4986" s="14">
        <v>5</v>
      </c>
      <c r="M4986" s="14">
        <v>10000</v>
      </c>
      <c r="N4986" s="14">
        <v>10000</v>
      </c>
      <c r="O4986" s="14">
        <v>30</v>
      </c>
      <c r="P4986" s="14" t="b">
        <v>1</v>
      </c>
      <c r="Q4986" s="14">
        <v>0</v>
      </c>
      <c r="R4986" s="14" t="b">
        <v>0</v>
      </c>
      <c r="S4986" s="14">
        <v>101.000000000008</v>
      </c>
      <c r="T4986" s="14" t="s">
        <v>59</v>
      </c>
      <c r="U4986" s="25">
        <v>5081</v>
      </c>
      <c r="V4986" s="14">
        <v>23093</v>
      </c>
      <c r="W4986" s="25">
        <v>1.07</v>
      </c>
    </row>
    <row r="4987" spans="1:23" x14ac:dyDescent="0.3">
      <c r="A4987" s="23">
        <v>4985</v>
      </c>
      <c r="C4987" s="24" t="s">
        <v>166</v>
      </c>
      <c r="E4987" s="14">
        <v>96884997118.307007</v>
      </c>
      <c r="F4987" s="14">
        <v>5</v>
      </c>
      <c r="G4987" s="22">
        <f t="shared" si="568"/>
        <v>2.6325185856240641E+37</v>
      </c>
      <c r="H4987" s="25">
        <f t="shared" si="566"/>
        <v>164192857.26669443</v>
      </c>
      <c r="I4987" s="25">
        <f t="shared" si="567"/>
        <v>6.1692095695197816E+22</v>
      </c>
      <c r="J4987" s="14">
        <v>1</v>
      </c>
      <c r="K4987" s="14">
        <v>11</v>
      </c>
      <c r="L4987" s="14">
        <v>5</v>
      </c>
      <c r="M4987" s="14">
        <v>10000</v>
      </c>
      <c r="N4987" s="14">
        <v>10000</v>
      </c>
      <c r="O4987" s="14">
        <v>30</v>
      </c>
      <c r="P4987" s="14" t="b">
        <v>1</v>
      </c>
      <c r="Q4987" s="14">
        <v>0</v>
      </c>
      <c r="R4987" s="14" t="b">
        <v>0</v>
      </c>
      <c r="S4987" s="14">
        <v>101.000000000008</v>
      </c>
      <c r="T4987" s="14" t="s">
        <v>59</v>
      </c>
      <c r="U4987" s="25">
        <v>5082</v>
      </c>
      <c r="V4987" s="14">
        <v>23100</v>
      </c>
      <c r="W4987" s="25">
        <v>1.07</v>
      </c>
    </row>
    <row r="4988" spans="1:23" x14ac:dyDescent="0.3">
      <c r="A4988" s="23">
        <v>4986</v>
      </c>
      <c r="C4988" s="24" t="s">
        <v>166</v>
      </c>
      <c r="E4988" s="14">
        <v>96884997118.307007</v>
      </c>
      <c r="F4988" s="14">
        <v>5</v>
      </c>
      <c r="G4988" s="22">
        <f t="shared" si="568"/>
        <v>2.6378677272699761E+37</v>
      </c>
      <c r="H4988" s="25">
        <f t="shared" si="566"/>
        <v>164263237.25986248</v>
      </c>
      <c r="I4988" s="25">
        <f t="shared" si="567"/>
        <v>6.1767402140899205E+22</v>
      </c>
      <c r="J4988" s="14">
        <v>1</v>
      </c>
      <c r="K4988" s="14">
        <v>11</v>
      </c>
      <c r="L4988" s="14">
        <v>5</v>
      </c>
      <c r="M4988" s="14">
        <v>10000</v>
      </c>
      <c r="N4988" s="14">
        <v>10000</v>
      </c>
      <c r="O4988" s="14">
        <v>30</v>
      </c>
      <c r="P4988" s="14" t="b">
        <v>1</v>
      </c>
      <c r="Q4988" s="14">
        <v>0</v>
      </c>
      <c r="R4988" s="14" t="b">
        <v>0</v>
      </c>
      <c r="S4988" s="14">
        <v>101.000000000008</v>
      </c>
      <c r="T4988" s="14" t="s">
        <v>59</v>
      </c>
      <c r="U4988" s="25">
        <v>5083</v>
      </c>
      <c r="V4988" s="14">
        <v>23107</v>
      </c>
      <c r="W4988" s="25">
        <v>1.07</v>
      </c>
    </row>
    <row r="4989" spans="1:23" x14ac:dyDescent="0.3">
      <c r="A4989" s="23">
        <v>4987</v>
      </c>
      <c r="C4989" s="24" t="s">
        <v>166</v>
      </c>
      <c r="E4989" s="14">
        <v>96884997118.307007</v>
      </c>
      <c r="F4989" s="14">
        <v>5</v>
      </c>
      <c r="G4989" s="22">
        <f t="shared" si="568"/>
        <v>2.6432266620996004E+37</v>
      </c>
      <c r="H4989" s="25">
        <f t="shared" si="566"/>
        <v>164333633.32369903</v>
      </c>
      <c r="I4989" s="25">
        <f t="shared" si="567"/>
        <v>6.1842785382119294E+22</v>
      </c>
      <c r="J4989" s="14">
        <v>1</v>
      </c>
      <c r="K4989" s="14">
        <v>11</v>
      </c>
      <c r="L4989" s="14">
        <v>5</v>
      </c>
      <c r="M4989" s="14">
        <v>10000</v>
      </c>
      <c r="N4989" s="14">
        <v>10000</v>
      </c>
      <c r="O4989" s="14">
        <v>30</v>
      </c>
      <c r="P4989" s="14" t="b">
        <v>1</v>
      </c>
      <c r="Q4989" s="14">
        <v>0</v>
      </c>
      <c r="R4989" s="14" t="b">
        <v>0</v>
      </c>
      <c r="S4989" s="14">
        <v>101.000000000008</v>
      </c>
      <c r="T4989" s="14" t="s">
        <v>59</v>
      </c>
      <c r="U4989" s="25">
        <v>5084</v>
      </c>
      <c r="V4989" s="14">
        <v>23114</v>
      </c>
      <c r="W4989" s="25">
        <v>1.07</v>
      </c>
    </row>
    <row r="4990" spans="1:23" x14ac:dyDescent="0.3">
      <c r="A4990" s="23">
        <v>4988</v>
      </c>
      <c r="C4990" s="24" t="s">
        <v>166</v>
      </c>
      <c r="E4990" s="14">
        <v>96884997118.307007</v>
      </c>
      <c r="F4990" s="14">
        <v>5</v>
      </c>
      <c r="G4990" s="22">
        <f t="shared" si="568"/>
        <v>2.6485954060730808E+37</v>
      </c>
      <c r="H4990" s="25">
        <f t="shared" si="566"/>
        <v>164404045.45865449</v>
      </c>
      <c r="I4990" s="25">
        <f t="shared" si="567"/>
        <v>6.1918245481748971E+22</v>
      </c>
      <c r="J4990" s="14">
        <v>1</v>
      </c>
      <c r="K4990" s="14">
        <v>11</v>
      </c>
      <c r="L4990" s="14">
        <v>5</v>
      </c>
      <c r="M4990" s="14">
        <v>10000</v>
      </c>
      <c r="N4990" s="14">
        <v>10000</v>
      </c>
      <c r="O4990" s="14">
        <v>30</v>
      </c>
      <c r="P4990" s="14" t="b">
        <v>1</v>
      </c>
      <c r="Q4990" s="14">
        <v>0</v>
      </c>
      <c r="R4990" s="14" t="b">
        <v>0</v>
      </c>
      <c r="S4990" s="14">
        <v>101.000000000008</v>
      </c>
      <c r="T4990" s="14" t="s">
        <v>59</v>
      </c>
      <c r="U4990" s="25">
        <v>5085</v>
      </c>
      <c r="V4990" s="14">
        <v>23121</v>
      </c>
      <c r="W4990" s="25">
        <v>1.07</v>
      </c>
    </row>
    <row r="4991" spans="1:23" x14ac:dyDescent="0.3">
      <c r="A4991" s="23">
        <v>4989</v>
      </c>
      <c r="C4991" s="24" t="s">
        <v>166</v>
      </c>
      <c r="E4991" s="14">
        <v>96884997118.307007</v>
      </c>
      <c r="F4991" s="14">
        <v>5</v>
      </c>
      <c r="G4991" s="22">
        <f t="shared" si="568"/>
        <v>2.653973975173436E+37</v>
      </c>
      <c r="H4991" s="25">
        <f t="shared" si="566"/>
        <v>164474473.66518098</v>
      </c>
      <c r="I4991" s="25">
        <f t="shared" si="567"/>
        <v>6.1993782502718609E+22</v>
      </c>
      <c r="J4991" s="14">
        <v>1</v>
      </c>
      <c r="K4991" s="14">
        <v>11</v>
      </c>
      <c r="L4991" s="14">
        <v>5</v>
      </c>
      <c r="M4991" s="14">
        <v>10000</v>
      </c>
      <c r="N4991" s="14">
        <v>10000</v>
      </c>
      <c r="O4991" s="14">
        <v>30</v>
      </c>
      <c r="P4991" s="14" t="b">
        <v>1</v>
      </c>
      <c r="Q4991" s="14">
        <v>0</v>
      </c>
      <c r="R4991" s="14" t="b">
        <v>0</v>
      </c>
      <c r="S4991" s="14">
        <v>101.000000000008</v>
      </c>
      <c r="T4991" s="14" t="s">
        <v>59</v>
      </c>
      <c r="U4991" s="25">
        <v>5086</v>
      </c>
      <c r="V4991" s="14">
        <v>23128</v>
      </c>
      <c r="W4991" s="25">
        <v>1.07</v>
      </c>
    </row>
    <row r="4992" spans="1:23" x14ac:dyDescent="0.3">
      <c r="A4992" s="23">
        <v>4990</v>
      </c>
      <c r="C4992" s="24" t="s">
        <v>166</v>
      </c>
      <c r="E4992" s="14">
        <v>96884997118.307007</v>
      </c>
      <c r="F4992" s="14">
        <v>5</v>
      </c>
      <c r="G4992" s="22">
        <f t="shared" si="568"/>
        <v>2.6593623854064374E+37</v>
      </c>
      <c r="H4992" s="25">
        <f t="shared" si="566"/>
        <v>164544917.94372925</v>
      </c>
      <c r="I4992" s="25">
        <f t="shared" si="567"/>
        <v>6.2069396507997143E+22</v>
      </c>
      <c r="J4992" s="14">
        <v>1</v>
      </c>
      <c r="K4992" s="14">
        <v>11</v>
      </c>
      <c r="L4992" s="14">
        <v>5</v>
      </c>
      <c r="M4992" s="14">
        <v>10000</v>
      </c>
      <c r="N4992" s="14">
        <v>10000</v>
      </c>
      <c r="O4992" s="14">
        <v>30</v>
      </c>
      <c r="P4992" s="14" t="b">
        <v>1</v>
      </c>
      <c r="Q4992" s="14">
        <v>0</v>
      </c>
      <c r="R4992" s="14" t="b">
        <v>0</v>
      </c>
      <c r="S4992" s="14">
        <v>101.000000000008</v>
      </c>
      <c r="T4992" s="14" t="s">
        <v>59</v>
      </c>
      <c r="U4992" s="25">
        <v>5087</v>
      </c>
      <c r="V4992" s="14">
        <v>23135</v>
      </c>
      <c r="W4992" s="25">
        <v>1.07</v>
      </c>
    </row>
    <row r="4993" spans="1:23" x14ac:dyDescent="0.3">
      <c r="A4993" s="23">
        <v>4991</v>
      </c>
      <c r="C4993" s="24" t="s">
        <v>166</v>
      </c>
      <c r="E4993" s="14">
        <v>96884997118.307007</v>
      </c>
      <c r="F4993" s="14">
        <v>5</v>
      </c>
      <c r="G4993" s="22">
        <f t="shared" si="568"/>
        <v>2.6647606528007856E+37</v>
      </c>
      <c r="H4993" s="25">
        <f t="shared" si="566"/>
        <v>164615378.29474992</v>
      </c>
      <c r="I4993" s="25">
        <f t="shared" si="567"/>
        <v>6.2145087560592992E+22</v>
      </c>
      <c r="J4993" s="14">
        <v>1</v>
      </c>
      <c r="K4993" s="14">
        <v>11</v>
      </c>
      <c r="L4993" s="14">
        <v>5</v>
      </c>
      <c r="M4993" s="14">
        <v>10000</v>
      </c>
      <c r="N4993" s="14">
        <v>10000</v>
      </c>
      <c r="O4993" s="14">
        <v>30</v>
      </c>
      <c r="P4993" s="14" t="b">
        <v>1</v>
      </c>
      <c r="Q4993" s="14">
        <v>0</v>
      </c>
      <c r="R4993" s="14" t="b">
        <v>0</v>
      </c>
      <c r="S4993" s="14">
        <v>101.000000000008</v>
      </c>
      <c r="T4993" s="14" t="s">
        <v>59</v>
      </c>
      <c r="U4993" s="25">
        <v>5088</v>
      </c>
      <c r="V4993" s="14">
        <v>23142</v>
      </c>
      <c r="W4993" s="25">
        <v>1.07</v>
      </c>
    </row>
    <row r="4994" spans="1:23" x14ac:dyDescent="0.3">
      <c r="A4994" s="23">
        <v>4992</v>
      </c>
      <c r="C4994" s="24" t="s">
        <v>166</v>
      </c>
      <c r="E4994" s="14">
        <v>96884997118.307007</v>
      </c>
      <c r="F4994" s="14">
        <v>5</v>
      </c>
      <c r="G4994" s="22">
        <f t="shared" si="568"/>
        <v>2.6701687934080651E+37</v>
      </c>
      <c r="H4994" s="25">
        <f t="shared" si="566"/>
        <v>164685854.71869448</v>
      </c>
      <c r="I4994" s="25">
        <f t="shared" si="567"/>
        <v>6.2220855723553198E+22</v>
      </c>
      <c r="J4994" s="14">
        <v>1</v>
      </c>
      <c r="K4994" s="14">
        <v>11</v>
      </c>
      <c r="L4994" s="14">
        <v>5</v>
      </c>
      <c r="M4994" s="14">
        <v>10000</v>
      </c>
      <c r="N4994" s="14">
        <v>10000</v>
      </c>
      <c r="O4994" s="14">
        <v>30</v>
      </c>
      <c r="P4994" s="14" t="b">
        <v>1</v>
      </c>
      <c r="Q4994" s="14">
        <v>0</v>
      </c>
      <c r="R4994" s="14" t="b">
        <v>0</v>
      </c>
      <c r="S4994" s="14">
        <v>101.000000000008</v>
      </c>
      <c r="T4994" s="14" t="s">
        <v>59</v>
      </c>
      <c r="U4994" s="25">
        <v>5089</v>
      </c>
      <c r="V4994" s="14">
        <v>23149</v>
      </c>
      <c r="W4994" s="25">
        <v>1.07</v>
      </c>
    </row>
    <row r="4995" spans="1:23" x14ac:dyDescent="0.3">
      <c r="A4995" s="23">
        <v>4993</v>
      </c>
      <c r="C4995" s="24" t="s">
        <v>166</v>
      </c>
      <c r="E4995" s="14">
        <v>96884997118.307007</v>
      </c>
      <c r="F4995" s="14">
        <v>5</v>
      </c>
      <c r="G4995" s="22">
        <f t="shared" si="568"/>
        <v>2.6755868233027325E+37</v>
      </c>
      <c r="H4995" s="25">
        <f t="shared" ref="H4995:H5002" si="569">(A4995^2.14+50+50*A4995)*2</f>
        <v>164756347.21601376</v>
      </c>
      <c r="I4995" s="25">
        <f t="shared" ref="I4995:I5002" si="570">(A4995^6.082+A4995^4+1000*A4995+100)*2</f>
        <v>6.229670105996386E+22</v>
      </c>
      <c r="J4995" s="14">
        <v>1</v>
      </c>
      <c r="K4995" s="14">
        <v>11</v>
      </c>
      <c r="L4995" s="14">
        <v>5</v>
      </c>
      <c r="M4995" s="14">
        <v>10000</v>
      </c>
      <c r="N4995" s="14">
        <v>10000</v>
      </c>
      <c r="O4995" s="14">
        <v>30</v>
      </c>
      <c r="P4995" s="14" t="b">
        <v>1</v>
      </c>
      <c r="Q4995" s="14">
        <v>0</v>
      </c>
      <c r="R4995" s="14" t="b">
        <v>0</v>
      </c>
      <c r="S4995" s="14">
        <v>101.000000000008</v>
      </c>
      <c r="T4995" s="14" t="s">
        <v>59</v>
      </c>
      <c r="U4995" s="25">
        <v>5090</v>
      </c>
      <c r="V4995" s="14">
        <v>23156</v>
      </c>
      <c r="W4995" s="25">
        <v>1.07</v>
      </c>
    </row>
    <row r="4996" spans="1:23" x14ac:dyDescent="0.3">
      <c r="A4996" s="23">
        <v>4994</v>
      </c>
      <c r="C4996" s="24" t="s">
        <v>166</v>
      </c>
      <c r="E4996" s="14">
        <v>96884997118.307007</v>
      </c>
      <c r="F4996" s="14">
        <v>5</v>
      </c>
      <c r="G4996" s="22">
        <f t="shared" si="568"/>
        <v>2.681014758582145E+37</v>
      </c>
      <c r="H4996" s="25">
        <f t="shared" si="569"/>
        <v>164826855.78715721</v>
      </c>
      <c r="I4996" s="25">
        <f t="shared" si="570"/>
        <v>6.237262363294838E+22</v>
      </c>
      <c r="J4996" s="14">
        <v>1</v>
      </c>
      <c r="K4996" s="14">
        <v>11</v>
      </c>
      <c r="L4996" s="14">
        <v>5</v>
      </c>
      <c r="M4996" s="14">
        <v>10000</v>
      </c>
      <c r="N4996" s="14">
        <v>10000</v>
      </c>
      <c r="O4996" s="14">
        <v>30</v>
      </c>
      <c r="P4996" s="14" t="b">
        <v>1</v>
      </c>
      <c r="Q4996" s="14">
        <v>0</v>
      </c>
      <c r="R4996" s="14" t="b">
        <v>0</v>
      </c>
      <c r="S4996" s="14">
        <v>101.000000000008</v>
      </c>
      <c r="T4996" s="14" t="s">
        <v>59</v>
      </c>
      <c r="U4996" s="25">
        <v>5091</v>
      </c>
      <c r="V4996" s="14">
        <v>23163</v>
      </c>
      <c r="W4996" s="25">
        <v>1.07</v>
      </c>
    </row>
    <row r="4997" spans="1:23" x14ac:dyDescent="0.3">
      <c r="A4997" s="23">
        <v>4995</v>
      </c>
      <c r="C4997" s="24" t="s">
        <v>166</v>
      </c>
      <c r="E4997" s="14">
        <v>96884997118.307007</v>
      </c>
      <c r="F4997" s="14">
        <v>5</v>
      </c>
      <c r="G4997" s="22">
        <f t="shared" si="568"/>
        <v>2.6864526153668171E+37</v>
      </c>
      <c r="H4997" s="25">
        <f t="shared" si="569"/>
        <v>164897380.43257704</v>
      </c>
      <c r="I4997" s="25">
        <f t="shared" si="570"/>
        <v>6.2448623505672809E+22</v>
      </c>
      <c r="J4997" s="14">
        <v>1</v>
      </c>
      <c r="K4997" s="14">
        <v>11</v>
      </c>
      <c r="L4997" s="14">
        <v>5</v>
      </c>
      <c r="M4997" s="14">
        <v>10000</v>
      </c>
      <c r="N4997" s="14">
        <v>10000</v>
      </c>
      <c r="O4997" s="14">
        <v>30</v>
      </c>
      <c r="P4997" s="14" t="b">
        <v>1</v>
      </c>
      <c r="Q4997" s="14">
        <v>0</v>
      </c>
      <c r="R4997" s="14" t="b">
        <v>0</v>
      </c>
      <c r="S4997" s="14">
        <v>101.000000000008</v>
      </c>
      <c r="T4997" s="14" t="s">
        <v>59</v>
      </c>
      <c r="U4997" s="25">
        <v>5092</v>
      </c>
      <c r="V4997" s="14">
        <v>23170</v>
      </c>
      <c r="W4997" s="25">
        <v>1.07</v>
      </c>
    </row>
    <row r="4998" spans="1:23" x14ac:dyDescent="0.3">
      <c r="A4998" s="23">
        <v>4996</v>
      </c>
      <c r="C4998" s="24" t="s">
        <v>166</v>
      </c>
      <c r="E4998" s="14">
        <v>96884997118.307007</v>
      </c>
      <c r="F4998" s="14">
        <v>5</v>
      </c>
      <c r="G4998" s="22">
        <f t="shared" si="568"/>
        <v>2.6919004097999518E+37</v>
      </c>
      <c r="H4998" s="25">
        <f t="shared" si="569"/>
        <v>164967921.1527229</v>
      </c>
      <c r="I4998" s="25">
        <f t="shared" si="570"/>
        <v>6.2524700741337885E+22</v>
      </c>
      <c r="J4998" s="14">
        <v>1</v>
      </c>
      <c r="K4998" s="14">
        <v>11</v>
      </c>
      <c r="L4998" s="14">
        <v>5</v>
      </c>
      <c r="M4998" s="14">
        <v>10000</v>
      </c>
      <c r="N4998" s="14">
        <v>10000</v>
      </c>
      <c r="O4998" s="14">
        <v>30</v>
      </c>
      <c r="P4998" s="14" t="b">
        <v>1</v>
      </c>
      <c r="Q4998" s="14">
        <v>0</v>
      </c>
      <c r="R4998" s="14" t="b">
        <v>0</v>
      </c>
      <c r="S4998" s="14">
        <v>101.000000000008</v>
      </c>
      <c r="T4998" s="14" t="s">
        <v>59</v>
      </c>
      <c r="U4998" s="25">
        <v>5093</v>
      </c>
      <c r="V4998" s="14">
        <v>23177</v>
      </c>
      <c r="W4998" s="25">
        <v>1.07</v>
      </c>
    </row>
    <row r="4999" spans="1:23" x14ac:dyDescent="0.3">
      <c r="A4999" s="23">
        <v>4997</v>
      </c>
      <c r="C4999" s="24" t="s">
        <v>166</v>
      </c>
      <c r="E4999" s="14">
        <v>96884997118.307007</v>
      </c>
      <c r="F4999" s="14">
        <v>5</v>
      </c>
      <c r="G4999" s="22">
        <f t="shared" si="568"/>
        <v>2.6973581580481574E+37</v>
      </c>
      <c r="H4999" s="25">
        <f t="shared" si="569"/>
        <v>165038477.94804654</v>
      </c>
      <c r="I4999" s="25">
        <f t="shared" si="570"/>
        <v>6.2600855403186975E+22</v>
      </c>
      <c r="J4999" s="14">
        <v>1</v>
      </c>
      <c r="K4999" s="14">
        <v>11</v>
      </c>
      <c r="L4999" s="14">
        <v>5</v>
      </c>
      <c r="M4999" s="14">
        <v>10000</v>
      </c>
      <c r="N4999" s="14">
        <v>10000</v>
      </c>
      <c r="O4999" s="14">
        <v>30</v>
      </c>
      <c r="P4999" s="14" t="b">
        <v>1</v>
      </c>
      <c r="Q4999" s="14">
        <v>0</v>
      </c>
      <c r="R4999" s="14" t="b">
        <v>0</v>
      </c>
      <c r="S4999" s="14">
        <v>101.000000000008</v>
      </c>
      <c r="T4999" s="14" t="s">
        <v>59</v>
      </c>
      <c r="U4999" s="25">
        <v>5094</v>
      </c>
      <c r="V4999" s="14">
        <v>23184</v>
      </c>
      <c r="W4999" s="25">
        <v>1.07</v>
      </c>
    </row>
    <row r="5000" spans="1:23" x14ac:dyDescent="0.3">
      <c r="A5000" s="23">
        <v>4998</v>
      </c>
      <c r="C5000" s="24" t="s">
        <v>166</v>
      </c>
      <c r="E5000" s="14">
        <v>96884997118.307007</v>
      </c>
      <c r="F5000" s="14">
        <v>5</v>
      </c>
      <c r="G5000" s="22">
        <f t="shared" si="568"/>
        <v>2.7028258763007471E+37</v>
      </c>
      <c r="H5000" s="25">
        <f t="shared" si="569"/>
        <v>165109050.81899673</v>
      </c>
      <c r="I5000" s="25">
        <f t="shared" si="570"/>
        <v>6.2677087554499946E+22</v>
      </c>
      <c r="J5000" s="14">
        <v>1</v>
      </c>
      <c r="K5000" s="14">
        <v>11</v>
      </c>
      <c r="L5000" s="14">
        <v>5</v>
      </c>
      <c r="M5000" s="14">
        <v>10000</v>
      </c>
      <c r="N5000" s="14">
        <v>10000</v>
      </c>
      <c r="O5000" s="14">
        <v>30</v>
      </c>
      <c r="P5000" s="14" t="b">
        <v>1</v>
      </c>
      <c r="Q5000" s="14">
        <v>0</v>
      </c>
      <c r="R5000" s="14" t="b">
        <v>0</v>
      </c>
      <c r="S5000" s="14">
        <v>101.000000000008</v>
      </c>
      <c r="T5000" s="14" t="s">
        <v>59</v>
      </c>
      <c r="U5000" s="25">
        <v>5095</v>
      </c>
      <c r="V5000" s="14">
        <v>23191</v>
      </c>
      <c r="W5000" s="25">
        <v>1.07</v>
      </c>
    </row>
    <row r="5001" spans="1:23" x14ac:dyDescent="0.3">
      <c r="A5001" s="23">
        <v>4999</v>
      </c>
      <c r="C5001" s="24" t="s">
        <v>166</v>
      </c>
      <c r="E5001" s="14">
        <v>96884997118.307007</v>
      </c>
      <c r="F5001" s="14">
        <v>5</v>
      </c>
      <c r="G5001" s="22">
        <f t="shared" si="568"/>
        <v>2.7083035807703823E+37</v>
      </c>
      <c r="H5001" s="25">
        <f t="shared" si="569"/>
        <v>165179639.76602426</v>
      </c>
      <c r="I5001" s="25">
        <f t="shared" si="570"/>
        <v>6.2753397258596706E+22</v>
      </c>
      <c r="J5001" s="14">
        <v>1</v>
      </c>
      <c r="K5001" s="14">
        <v>11</v>
      </c>
      <c r="L5001" s="14">
        <v>5</v>
      </c>
      <c r="M5001" s="14">
        <v>10000</v>
      </c>
      <c r="N5001" s="14">
        <v>10000</v>
      </c>
      <c r="O5001" s="14">
        <v>30</v>
      </c>
      <c r="P5001" s="14" t="b">
        <v>1</v>
      </c>
      <c r="Q5001" s="14">
        <v>0</v>
      </c>
      <c r="R5001" s="14" t="b">
        <v>0</v>
      </c>
      <c r="S5001" s="14">
        <v>101.000000000008</v>
      </c>
      <c r="T5001" s="14" t="s">
        <v>59</v>
      </c>
      <c r="U5001" s="25">
        <v>5096</v>
      </c>
      <c r="V5001" s="14">
        <v>23198</v>
      </c>
      <c r="W5001" s="25">
        <v>1.07</v>
      </c>
    </row>
    <row r="5002" spans="1:23" x14ac:dyDescent="0.3">
      <c r="A5002" s="23">
        <v>5000</v>
      </c>
      <c r="C5002" s="24" t="s">
        <v>166</v>
      </c>
      <c r="E5002" s="14">
        <v>96884997118.307007</v>
      </c>
      <c r="F5002" s="14">
        <v>5</v>
      </c>
      <c r="G5002" s="22">
        <f t="shared" si="568"/>
        <v>2.7137912876926767E+37</v>
      </c>
      <c r="H5002" s="25">
        <f t="shared" si="569"/>
        <v>165250244.78958035</v>
      </c>
      <c r="I5002" s="25">
        <f t="shared" si="570"/>
        <v>6.2829784578837189E+22</v>
      </c>
      <c r="J5002" s="14">
        <v>1</v>
      </c>
      <c r="K5002" s="14">
        <v>11</v>
      </c>
      <c r="L5002" s="14">
        <v>5</v>
      </c>
      <c r="M5002" s="14">
        <v>10000</v>
      </c>
      <c r="N5002" s="14">
        <v>10000</v>
      </c>
      <c r="O5002" s="14">
        <v>30</v>
      </c>
      <c r="P5002" s="14" t="b">
        <v>1</v>
      </c>
      <c r="Q5002" s="14">
        <v>0</v>
      </c>
      <c r="R5002" s="14" t="b">
        <v>0</v>
      </c>
      <c r="S5002" s="14">
        <v>101.000000000008</v>
      </c>
      <c r="T5002" s="14" t="s">
        <v>59</v>
      </c>
      <c r="U5002" s="25">
        <v>5097</v>
      </c>
      <c r="V5002" s="14">
        <v>23205</v>
      </c>
      <c r="W50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2022-02-25T02:34:52Z</dcterms:modified>
</cp:coreProperties>
</file>