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D1E9F967-C551-40B6-A6A8-3AE7D4B42B83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FoxMask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24" i="1"/>
  <c r="B25" i="1" s="1"/>
  <c r="B26" i="1" s="1"/>
  <c r="B27" i="1" s="1"/>
  <c r="B28" i="1" s="1"/>
  <c r="B22" i="1"/>
  <c r="B21" i="1"/>
  <c r="B20" i="1"/>
  <c r="B19" i="1"/>
  <c r="B18" i="1"/>
  <c r="B17" i="1"/>
  <c r="C9" i="1"/>
  <c r="C7" i="1"/>
  <c r="C5" i="1"/>
  <c r="B16" i="1"/>
  <c r="B15" i="1"/>
  <c r="B14" i="1"/>
  <c r="B13" i="1"/>
  <c r="B12" i="1"/>
  <c r="C12" i="1"/>
  <c r="B11" i="1"/>
  <c r="B7" i="1"/>
  <c r="B8" i="1"/>
  <c r="B9" i="1"/>
  <c r="C2" i="1"/>
  <c r="C3" i="1"/>
  <c r="C4" i="1"/>
  <c r="C6" i="1"/>
  <c r="C8" i="1"/>
  <c r="B10" i="1"/>
  <c r="B4" i="1"/>
  <c r="B5" i="1"/>
  <c r="B6" i="1"/>
  <c r="B2" i="1"/>
  <c r="B3" i="1"/>
</calcChain>
</file>

<file path=xl/sharedStrings.xml><?xml version="1.0" encoding="utf-8"?>
<sst xmlns="http://schemas.openxmlformats.org/spreadsheetml/2006/main" count="35" uniqueCount="35">
  <si>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</si>
  <si>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</si>
  <si>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</si>
  <si>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</si>
  <si>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</si>
  <si>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</si>
  <si>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</si>
  <si>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</si>
  <si>
    <t>도깨비의 탈</t>
    <phoneticPr fontId="1" type="noConversion"/>
  </si>
  <si>
    <t>여우의 탈</t>
    <phoneticPr fontId="1" type="noConversion"/>
  </si>
  <si>
    <t>쥐의 탈</t>
    <phoneticPr fontId="1" type="noConversion"/>
  </si>
  <si>
    <t>깨진 쥐의 탈</t>
    <phoneticPr fontId="1" type="noConversion"/>
  </si>
  <si>
    <t>호랑이의 탈</t>
    <phoneticPr fontId="1" type="noConversion"/>
  </si>
  <si>
    <t>깨진 호랑이의 탈</t>
    <phoneticPr fontId="1" type="noConversion"/>
  </si>
  <si>
    <t>소의 탈</t>
    <phoneticPr fontId="1" type="noConversion"/>
  </si>
  <si>
    <t>깨진 소의 탈</t>
    <phoneticPr fontId="1" type="noConversion"/>
  </si>
  <si>
    <t>토끼의 탈</t>
    <phoneticPr fontId="1" type="noConversion"/>
  </si>
  <si>
    <t>깨진 토끼의 탈</t>
    <phoneticPr fontId="1" type="noConversion"/>
  </si>
  <si>
    <t>지네의 탈</t>
    <phoneticPr fontId="1" type="noConversion"/>
  </si>
  <si>
    <t>용의 탈</t>
    <phoneticPr fontId="1" type="noConversion"/>
  </si>
  <si>
    <t>곰의 탈</t>
    <phoneticPr fontId="1" type="noConversion"/>
  </si>
  <si>
    <t>흑여우 탈</t>
    <phoneticPr fontId="1" type="noConversion"/>
  </si>
  <si>
    <t>여우 탈</t>
    <phoneticPr fontId="1" type="noConversion"/>
  </si>
  <si>
    <t>영혼 탈</t>
    <phoneticPr fontId="1" type="noConversion"/>
  </si>
  <si>
    <t>불꽃 탈</t>
    <phoneticPr fontId="1" type="noConversion"/>
  </si>
  <si>
    <t>강시 탈</t>
    <phoneticPr fontId="1" type="noConversion"/>
  </si>
  <si>
    <t>흑도깨비 탈</t>
    <phoneticPr fontId="1" type="noConversion"/>
  </si>
  <si>
    <t>백도깨비 탈</t>
    <phoneticPr fontId="1" type="noConversion"/>
  </si>
  <si>
    <t>적도깨비 탈</t>
    <phoneticPr fontId="1" type="noConversion"/>
  </si>
  <si>
    <t>다람쥐탈</t>
    <phoneticPr fontId="1" type="noConversion"/>
  </si>
  <si>
    <t>녹다람쥐탈</t>
    <phoneticPr fontId="1" type="noConversion"/>
  </si>
  <si>
    <t>뿔다람쥐탈</t>
    <phoneticPr fontId="1" type="noConversion"/>
  </si>
  <si>
    <t>흑우탈</t>
    <phoneticPr fontId="1" type="noConversion"/>
  </si>
  <si>
    <t>청우탈</t>
    <phoneticPr fontId="1" type="noConversion"/>
  </si>
  <si>
    <t>백우탈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</si>
</sst>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2" fillId="2" borderId="1" xfId="1" applyBorder="1">
      <alignment vertical="center"/>
    </xf>
    <xf numFmtId="0" fontId="3" fillId="3" borderId="0" xfId="2">
      <alignment vertical="center"/>
    </xf>
    <xf numFmtId="0" fontId="3" fillId="3" borderId="1" xfId="2" applyBorder="1">
      <alignment vertical="center"/>
    </xf>
    <xf numFmtId="176" fontId="3" fillId="3" borderId="0" xfId="2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28"/>
  <sheetViews>
    <sheetView tabSelected="1" workbookViewId="0">
      <pane ySplit="1" topLeftCell="A8" activePane="bottomLeft" state="frozen"/>
      <selection pane="bottomLeft" activeCell="C25" sqref="C25"/>
    </sheetView>
  </sheetViews>
  <sheetFormatPr defaultRowHeight="16.5" x14ac:dyDescent="0.3"/>
  <cols>
    <col min="2" max="2" width="70.75" style="2" customWidth="1"/>
    <col min="3" max="3" width="15.5" style="1" customWidth="1"/>
    <col min="4" max="4" width="16.125" style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f t="shared" ref="C2:C8" si="0">C3/2</f>
        <v>39062500000</v>
      </c>
      <c r="D2">
        <v>2</v>
      </c>
      <c r="E2">
        <v>2000</v>
      </c>
      <c r="F2">
        <v>0</v>
      </c>
      <c r="G2">
        <v>10000</v>
      </c>
      <c r="H2" t="s">
        <v>17</v>
      </c>
    </row>
    <row r="3" spans="1:8" x14ac:dyDescent="0.3">
      <c r="A3">
        <v>1</v>
      </c>
      <c r="B3">
        <f>5.29490675445531E+34*20000</f>
        <v>1.058981350891062E+39</v>
      </c>
      <c r="C3">
        <f t="shared" si="0"/>
        <v>78125000000</v>
      </c>
      <c r="D3">
        <v>2</v>
      </c>
      <c r="E3">
        <v>2200</v>
      </c>
      <c r="F3">
        <v>0</v>
      </c>
      <c r="G3">
        <v>30000</v>
      </c>
      <c r="H3" t="s">
        <v>16</v>
      </c>
    </row>
    <row r="4" spans="1:8" x14ac:dyDescent="0.3">
      <c r="A4">
        <v>2</v>
      </c>
      <c r="B4">
        <f>8.86362013846121E+35*28000</f>
        <v>2.4818136387691388E+40</v>
      </c>
      <c r="C4">
        <f t="shared" si="0"/>
        <v>156250000000</v>
      </c>
      <c r="D4">
        <v>2</v>
      </c>
      <c r="E4">
        <v>2400</v>
      </c>
      <c r="F4">
        <v>0</v>
      </c>
      <c r="G4">
        <v>50000</v>
      </c>
      <c r="H4" t="s">
        <v>15</v>
      </c>
    </row>
    <row r="5" spans="1:8" x14ac:dyDescent="0.3">
      <c r="A5">
        <v>3</v>
      </c>
      <c r="B5">
        <f>2.94280242098269E+37*32000</f>
        <v>9.4169677471446082E+41</v>
      </c>
      <c r="C5">
        <f>C6/2</f>
        <v>312500000000</v>
      </c>
      <c r="D5">
        <v>3</v>
      </c>
      <c r="E5">
        <v>2600</v>
      </c>
      <c r="F5">
        <v>0</v>
      </c>
      <c r="G5">
        <v>60000</v>
      </c>
      <c r="H5" t="s">
        <v>14</v>
      </c>
    </row>
    <row r="6" spans="1:8" x14ac:dyDescent="0.3">
      <c r="A6">
        <v>4</v>
      </c>
      <c r="B6">
        <f>2.50626218539073E+40*35000</f>
        <v>8.7719176488675562E+44</v>
      </c>
      <c r="C6">
        <f t="shared" si="0"/>
        <v>625000000000</v>
      </c>
      <c r="D6">
        <v>3</v>
      </c>
      <c r="E6">
        <v>2800</v>
      </c>
      <c r="F6">
        <v>0</v>
      </c>
      <c r="G6">
        <v>70000</v>
      </c>
      <c r="H6" t="s">
        <v>13</v>
      </c>
    </row>
    <row r="7" spans="1:8" x14ac:dyDescent="0.3">
      <c r="A7">
        <v>5</v>
      </c>
      <c r="B7">
        <f>8.19901683803051E+41*70000</f>
        <v>5.7393117866213562E+46</v>
      </c>
      <c r="C7">
        <f>C8/2</f>
        <v>1250000000000</v>
      </c>
      <c r="D7">
        <v>3</v>
      </c>
      <c r="E7">
        <v>3000</v>
      </c>
      <c r="F7">
        <v>0</v>
      </c>
      <c r="G7">
        <v>100000</v>
      </c>
      <c r="H7" t="s">
        <v>12</v>
      </c>
    </row>
    <row r="8" spans="1:8" x14ac:dyDescent="0.3">
      <c r="A8">
        <v>6</v>
      </c>
      <c r="B8">
        <f>2.84685850533467E+43*57000</f>
        <v>1.622709348040762E+48</v>
      </c>
      <c r="C8">
        <f t="shared" si="0"/>
        <v>2500000000000</v>
      </c>
      <c r="D8">
        <v>5</v>
      </c>
      <c r="E8">
        <v>3200</v>
      </c>
      <c r="F8">
        <v>0</v>
      </c>
      <c r="G8">
        <v>200000</v>
      </c>
      <c r="H8" t="s">
        <v>11</v>
      </c>
    </row>
    <row r="9" spans="1:8" x14ac:dyDescent="0.3">
      <c r="A9">
        <v>7</v>
      </c>
      <c r="B9">
        <f>1.06172630910126E+45*90000</f>
        <v>9.5555367819113391E+49</v>
      </c>
      <c r="C9">
        <f>C10/2</f>
        <v>5000000000000</v>
      </c>
      <c r="D9">
        <v>5</v>
      </c>
      <c r="E9">
        <v>3400</v>
      </c>
      <c r="F9">
        <v>0</v>
      </c>
      <c r="G9">
        <v>350000</v>
      </c>
      <c r="H9" t="s">
        <v>10</v>
      </c>
    </row>
    <row r="10" spans="1:8" x14ac:dyDescent="0.3">
      <c r="A10">
        <v>8</v>
      </c>
      <c r="B10">
        <f>3.94084877490225E+46*52000</f>
        <v>2.0492413629491702E+51</v>
      </c>
      <c r="C10">
        <v>10000000000000</v>
      </c>
      <c r="D10">
        <v>5</v>
      </c>
      <c r="E10">
        <v>3600</v>
      </c>
      <c r="F10">
        <v>0</v>
      </c>
      <c r="G10">
        <v>400000</v>
      </c>
      <c r="H10" t="s">
        <v>8</v>
      </c>
    </row>
    <row r="11" spans="1:8" x14ac:dyDescent="0.3">
      <c r="A11">
        <v>9</v>
      </c>
      <c r="B11" s="3">
        <f>1.67290925407021E+47*70000</f>
        <v>1.171036477849147E+52</v>
      </c>
      <c r="C11">
        <v>20000000000000</v>
      </c>
      <c r="D11">
        <v>6</v>
      </c>
      <c r="E11">
        <v>3800</v>
      </c>
      <c r="F11">
        <v>0</v>
      </c>
      <c r="G11">
        <v>500000</v>
      </c>
      <c r="H11" t="s">
        <v>9</v>
      </c>
    </row>
    <row r="12" spans="1:8" x14ac:dyDescent="0.3">
      <c r="A12">
        <v>10</v>
      </c>
      <c r="B12" s="3">
        <f>B11*2.5</f>
        <v>2.9275911946228672E+52</v>
      </c>
      <c r="C12">
        <f t="shared" ref="C12" si="1">C13/2</f>
        <v>15000000000000</v>
      </c>
      <c r="D12" s="1">
        <v>6</v>
      </c>
      <c r="E12">
        <v>4000</v>
      </c>
      <c r="F12">
        <v>0</v>
      </c>
      <c r="G12">
        <v>600000</v>
      </c>
      <c r="H12" t="s">
        <v>18</v>
      </c>
    </row>
    <row r="13" spans="1:8" x14ac:dyDescent="0.3">
      <c r="A13">
        <v>11</v>
      </c>
      <c r="B13" s="3">
        <f>B12*2.5</f>
        <v>7.3189779865571681E+52</v>
      </c>
      <c r="C13">
        <v>30000000000000</v>
      </c>
      <c r="D13" s="1">
        <v>7</v>
      </c>
      <c r="E13">
        <v>4200</v>
      </c>
      <c r="F13">
        <v>0</v>
      </c>
      <c r="G13">
        <v>700000</v>
      </c>
      <c r="H13" t="s">
        <v>19</v>
      </c>
    </row>
    <row r="14" spans="1:8" x14ac:dyDescent="0.3">
      <c r="A14">
        <v>12</v>
      </c>
      <c r="B14" s="3">
        <f>B13*10</f>
        <v>7.3189779865571679E+53</v>
      </c>
      <c r="C14">
        <v>30000000000000</v>
      </c>
      <c r="D14" s="1">
        <v>7</v>
      </c>
      <c r="E14">
        <v>4400</v>
      </c>
      <c r="F14">
        <v>0</v>
      </c>
      <c r="G14">
        <v>800000</v>
      </c>
      <c r="H14" t="s">
        <v>20</v>
      </c>
    </row>
    <row r="15" spans="1:8" x14ac:dyDescent="0.3">
      <c r="A15">
        <v>13</v>
      </c>
      <c r="B15" s="3">
        <f>B14*3</f>
        <v>2.1956933959671503E+54</v>
      </c>
      <c r="C15">
        <v>30000000000000</v>
      </c>
      <c r="D15" s="1">
        <v>7.8333333333333304</v>
      </c>
      <c r="E15">
        <v>4600</v>
      </c>
      <c r="F15">
        <v>0</v>
      </c>
      <c r="G15">
        <v>900000</v>
      </c>
      <c r="H15" t="s">
        <v>21</v>
      </c>
    </row>
    <row r="16" spans="1:8" x14ac:dyDescent="0.3">
      <c r="A16">
        <v>14</v>
      </c>
      <c r="B16" s="3">
        <f>B15*3</f>
        <v>6.5870801879014512E+54</v>
      </c>
      <c r="C16">
        <v>30000000000000</v>
      </c>
      <c r="D16" s="1">
        <v>8.3333333333333304</v>
      </c>
      <c r="E16">
        <v>4800</v>
      </c>
      <c r="F16">
        <v>0</v>
      </c>
      <c r="G16">
        <v>1000000</v>
      </c>
      <c r="H16" t="s">
        <v>22</v>
      </c>
    </row>
    <row r="17" spans="1:8" s="4" customFormat="1" x14ac:dyDescent="0.3">
      <c r="A17" s="4">
        <v>15</v>
      </c>
      <c r="B17" s="5">
        <f>B16*15</f>
        <v>9.8806202818521765E+55</v>
      </c>
      <c r="C17" s="4">
        <v>30000000000000</v>
      </c>
      <c r="D17" s="6">
        <v>7.8333333333333304</v>
      </c>
      <c r="E17" s="4">
        <v>5000</v>
      </c>
      <c r="F17" s="4">
        <v>0</v>
      </c>
      <c r="G17" s="4">
        <v>1200000</v>
      </c>
      <c r="H17" s="4" t="s">
        <v>23</v>
      </c>
    </row>
    <row r="18" spans="1:8" s="4" customFormat="1" x14ac:dyDescent="0.3">
      <c r="A18" s="4">
        <v>16</v>
      </c>
      <c r="B18" s="5">
        <f>B17*4</f>
        <v>3.9522481127408706E+56</v>
      </c>
      <c r="C18" s="4">
        <v>30000000000000</v>
      </c>
      <c r="D18" s="6">
        <v>8.3333333333333304</v>
      </c>
      <c r="E18" s="4">
        <v>5200</v>
      </c>
      <c r="F18" s="4">
        <v>0</v>
      </c>
      <c r="G18" s="4">
        <v>1400000</v>
      </c>
      <c r="H18" s="4" t="s">
        <v>24</v>
      </c>
    </row>
    <row r="19" spans="1:8" s="4" customFormat="1" x14ac:dyDescent="0.3">
      <c r="A19" s="4">
        <v>17</v>
      </c>
      <c r="B19" s="5">
        <f>B18*3</f>
        <v>1.1856744338222612E+57</v>
      </c>
      <c r="C19" s="4">
        <v>30000000000000</v>
      </c>
      <c r="D19" s="6">
        <v>8.3333333333333304</v>
      </c>
      <c r="E19" s="4">
        <v>5400</v>
      </c>
      <c r="F19" s="4">
        <v>0</v>
      </c>
      <c r="G19" s="4">
        <v>1600000</v>
      </c>
      <c r="H19" s="4" t="s">
        <v>25</v>
      </c>
    </row>
    <row r="20" spans="1:8" x14ac:dyDescent="0.3">
      <c r="A20" s="4">
        <v>18</v>
      </c>
      <c r="B20" s="5">
        <f>B19*2</f>
        <v>2.3713488676445224E+57</v>
      </c>
      <c r="C20" s="4">
        <v>60000000000000</v>
      </c>
      <c r="D20" s="6">
        <v>8.3333333333333304</v>
      </c>
      <c r="E20" s="4">
        <v>5600</v>
      </c>
      <c r="F20" s="4">
        <v>0</v>
      </c>
      <c r="G20" s="4">
        <v>1800000</v>
      </c>
      <c r="H20" s="4" t="s">
        <v>26</v>
      </c>
    </row>
    <row r="21" spans="1:8" x14ac:dyDescent="0.3">
      <c r="A21" s="4">
        <v>19</v>
      </c>
      <c r="B21" s="5">
        <f>B20*3</f>
        <v>7.1140466029335664E+57</v>
      </c>
      <c r="C21" s="4">
        <v>60000000000000</v>
      </c>
      <c r="D21" s="6">
        <v>8.3333333333333304</v>
      </c>
      <c r="E21" s="4">
        <v>5800</v>
      </c>
      <c r="F21" s="4">
        <v>0</v>
      </c>
      <c r="G21" s="4">
        <v>2000000</v>
      </c>
      <c r="H21" s="4" t="s">
        <v>27</v>
      </c>
    </row>
    <row r="22" spans="1:8" x14ac:dyDescent="0.3">
      <c r="A22" s="4">
        <v>20</v>
      </c>
      <c r="B22" s="5">
        <f>B21*3</f>
        <v>2.1342139808800699E+58</v>
      </c>
      <c r="C22" s="4">
        <v>60000000000000</v>
      </c>
      <c r="D22" s="6">
        <v>8.3333333333333304</v>
      </c>
      <c r="E22" s="4">
        <v>6000</v>
      </c>
      <c r="F22" s="4">
        <v>0</v>
      </c>
      <c r="G22" s="4">
        <v>2200000</v>
      </c>
      <c r="H22" s="4" t="s">
        <v>28</v>
      </c>
    </row>
    <row r="23" spans="1:8" x14ac:dyDescent="0.3">
      <c r="A23" s="4">
        <v>21</v>
      </c>
      <c r="B23" s="5">
        <f t="shared" ref="B23:B28" si="2">B22*2</f>
        <v>4.2684279617601398E+58</v>
      </c>
      <c r="C23" s="4">
        <v>75000000000000</v>
      </c>
      <c r="D23" s="6">
        <v>8.3333333333333304</v>
      </c>
      <c r="E23" s="4">
        <v>6200</v>
      </c>
      <c r="F23" s="4">
        <v>0</v>
      </c>
      <c r="G23" s="4">
        <v>2300000</v>
      </c>
      <c r="H23" s="4" t="s">
        <v>32</v>
      </c>
    </row>
    <row r="24" spans="1:8" x14ac:dyDescent="0.3">
      <c r="A24" s="4">
        <v>22</v>
      </c>
      <c r="B24" s="5">
        <f t="shared" ref="B24:B28" si="3">B23*3</f>
        <v>1.2805283885280419E+59</v>
      </c>
      <c r="C24" s="4">
        <v>84000000000000</v>
      </c>
      <c r="D24" s="6">
        <v>8.3333333333333304</v>
      </c>
      <c r="E24" s="4">
        <v>6400</v>
      </c>
      <c r="F24" s="4">
        <v>0</v>
      </c>
      <c r="G24" s="4">
        <v>2600000</v>
      </c>
      <c r="H24" s="4" t="s">
        <v>33</v>
      </c>
    </row>
    <row r="25" spans="1:8" x14ac:dyDescent="0.3">
      <c r="A25" s="4">
        <v>23</v>
      </c>
      <c r="B25" s="5">
        <f t="shared" si="3"/>
        <v>3.8415851655841259E+59</v>
      </c>
      <c r="C25" s="4">
        <v>93000000000000</v>
      </c>
      <c r="D25" s="6">
        <v>8.3333333333333304</v>
      </c>
      <c r="E25" s="4">
        <v>6600</v>
      </c>
      <c r="F25" s="4">
        <v>0</v>
      </c>
      <c r="G25" s="4">
        <v>2900000</v>
      </c>
      <c r="H25" s="4" t="s">
        <v>34</v>
      </c>
    </row>
    <row r="26" spans="1:8" x14ac:dyDescent="0.3">
      <c r="A26" s="4">
        <v>24</v>
      </c>
      <c r="B26" s="5">
        <f t="shared" ref="B26:B28" si="4">B25*2</f>
        <v>7.6831703311682518E+59</v>
      </c>
      <c r="C26" s="4">
        <v>102000000000000</v>
      </c>
      <c r="D26" s="6">
        <v>8.3333333333333304</v>
      </c>
      <c r="E26" s="4">
        <v>6800</v>
      </c>
      <c r="F26" s="4">
        <v>0</v>
      </c>
      <c r="G26" s="4">
        <v>3200000</v>
      </c>
      <c r="H26" t="s">
        <v>29</v>
      </c>
    </row>
    <row r="27" spans="1:8" x14ac:dyDescent="0.3">
      <c r="A27" s="4">
        <v>25</v>
      </c>
      <c r="B27" s="5">
        <f t="shared" ref="B27:B28" si="5">B26*3</f>
        <v>2.3049510993504754E+60</v>
      </c>
      <c r="C27" s="4">
        <v>111000000000000</v>
      </c>
      <c r="D27" s="6">
        <v>8.3333333333333304</v>
      </c>
      <c r="E27" s="4">
        <v>7000</v>
      </c>
      <c r="F27" s="4">
        <v>0</v>
      </c>
      <c r="G27" s="4">
        <v>3500000</v>
      </c>
      <c r="H27" t="s">
        <v>30</v>
      </c>
    </row>
    <row r="28" spans="1:8" x14ac:dyDescent="0.3">
      <c r="A28" s="4">
        <v>26</v>
      </c>
      <c r="B28" s="5">
        <f t="shared" si="5"/>
        <v>6.9148532980514261E+60</v>
      </c>
      <c r="C28" s="4">
        <v>120000000000000</v>
      </c>
      <c r="D28" s="6">
        <v>8.3333333333333304</v>
      </c>
      <c r="E28" s="4">
        <v>7200</v>
      </c>
      <c r="F28" s="4">
        <v>0</v>
      </c>
      <c r="G28" s="4">
        <v>3800000</v>
      </c>
      <c r="H28" t="s">
        <v>31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FoxMask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2022-07-15T05:27:54Z</dcterms:modified>
</cp:coreProperties>
</file>