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7F4157F0-C84B-4FE7-B2EA-3843DAC7B837}" xr6:coauthVersionLast="47" xr6:coauthVersionMax="47" xr10:uidLastSave="{00000000-0000-0000-0000-000000000000}"/>
  <bookViews>
    <workbookView xWindow="-108" yWindow="-108" windowWidth="23256" windowHeight="14016" xr2:uid="{51CAC96F-31B0-419B-A87D-9392A077AFC8}"/>
  </bookViews>
  <sheets>
    <sheet name="Weapon" sheetId="1" r:id="rId1"/>
    <sheet name="Prob" sheetId="2" r:id="rId2"/>
    <sheet name="Sheet1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" i="2" l="1"/>
  <c r="O17" i="2"/>
  <c r="N16" i="2"/>
  <c r="N17" i="2"/>
  <c r="M16" i="2"/>
  <c r="M17" i="2"/>
  <c r="L17" i="2"/>
  <c r="L16" i="2"/>
  <c r="K16" i="2"/>
  <c r="K17" i="2"/>
  <c r="K14" i="2"/>
  <c r="K15" i="2"/>
  <c r="H33" i="2"/>
  <c r="F33" i="2"/>
  <c r="G32" i="2"/>
  <c r="G31" i="2"/>
  <c r="G30" i="2"/>
  <c r="G29" i="2"/>
  <c r="O26" i="2"/>
  <c r="N26" i="2"/>
  <c r="M26" i="2"/>
  <c r="L26" i="2"/>
  <c r="K26" i="2"/>
  <c r="J26" i="2"/>
  <c r="I26" i="2"/>
  <c r="H26" i="2"/>
  <c r="G26" i="2"/>
  <c r="F26" i="2"/>
  <c r="J17" i="2"/>
  <c r="I17" i="2"/>
  <c r="H17" i="2"/>
  <c r="G17" i="2"/>
  <c r="F17" i="2"/>
  <c r="J16" i="2"/>
  <c r="I16" i="2"/>
  <c r="H16" i="2"/>
  <c r="G16" i="2"/>
  <c r="F16" i="2"/>
  <c r="O15" i="2"/>
  <c r="N15" i="2"/>
  <c r="M15" i="2"/>
  <c r="L15" i="2"/>
  <c r="J15" i="2"/>
  <c r="I15" i="2"/>
  <c r="H15" i="2"/>
  <c r="G15" i="2"/>
  <c r="F15" i="2"/>
  <c r="O14" i="2"/>
  <c r="N14" i="2"/>
  <c r="M14" i="2"/>
  <c r="L14" i="2"/>
  <c r="J14" i="2"/>
  <c r="I14" i="2"/>
  <c r="H14" i="2"/>
  <c r="G14" i="2"/>
  <c r="F14" i="2"/>
  <c r="O13" i="2"/>
  <c r="N13" i="2"/>
  <c r="M13" i="2"/>
  <c r="L13" i="2"/>
  <c r="K13" i="2"/>
  <c r="J13" i="2"/>
  <c r="I13" i="2"/>
  <c r="H13" i="2"/>
  <c r="G13" i="2"/>
  <c r="F13" i="2"/>
  <c r="O12" i="2"/>
  <c r="N12" i="2"/>
  <c r="M12" i="2"/>
  <c r="L12" i="2"/>
  <c r="K12" i="2"/>
  <c r="J12" i="2"/>
  <c r="I12" i="2"/>
  <c r="H12" i="2"/>
  <c r="G12" i="2"/>
  <c r="F12" i="2"/>
  <c r="O11" i="2"/>
  <c r="N11" i="2"/>
  <c r="M11" i="2"/>
  <c r="L11" i="2"/>
  <c r="K11" i="2"/>
  <c r="J11" i="2"/>
  <c r="I11" i="2"/>
  <c r="H11" i="2"/>
  <c r="G11" i="2"/>
  <c r="F11" i="2"/>
  <c r="O10" i="2"/>
  <c r="N10" i="2"/>
  <c r="M10" i="2"/>
  <c r="L10" i="2"/>
  <c r="K10" i="2"/>
  <c r="J10" i="2"/>
  <c r="I10" i="2"/>
  <c r="H10" i="2"/>
  <c r="G10" i="2"/>
  <c r="F10" i="2"/>
  <c r="O9" i="2"/>
  <c r="N9" i="2"/>
  <c r="M9" i="2"/>
  <c r="L9" i="2"/>
  <c r="K9" i="2"/>
  <c r="J9" i="2"/>
  <c r="I9" i="2"/>
  <c r="H9" i="2"/>
  <c r="G9" i="2"/>
  <c r="F9" i="2"/>
  <c r="O8" i="2"/>
  <c r="N8" i="2"/>
  <c r="M8" i="2"/>
  <c r="L8" i="2"/>
  <c r="K8" i="2"/>
  <c r="J8" i="2"/>
  <c r="I8" i="2"/>
  <c r="H8" i="2"/>
  <c r="G8" i="2"/>
  <c r="F8" i="2"/>
  <c r="O7" i="2"/>
  <c r="N7" i="2"/>
  <c r="M7" i="2"/>
  <c r="L7" i="2"/>
  <c r="K7" i="2"/>
  <c r="J7" i="2"/>
  <c r="I7" i="2"/>
  <c r="H7" i="2"/>
  <c r="G7" i="2"/>
  <c r="F7" i="2"/>
  <c r="O6" i="2"/>
  <c r="N6" i="2"/>
  <c r="M6" i="2"/>
  <c r="L6" i="2"/>
  <c r="K6" i="2"/>
  <c r="J6" i="2"/>
  <c r="I6" i="2"/>
  <c r="H6" i="2"/>
  <c r="G6" i="2"/>
  <c r="F6" i="2"/>
  <c r="O5" i="2"/>
  <c r="N5" i="2"/>
  <c r="M5" i="2"/>
  <c r="L5" i="2"/>
  <c r="K5" i="2"/>
  <c r="J5" i="2"/>
  <c r="I5" i="2"/>
  <c r="H5" i="2"/>
  <c r="G5" i="2"/>
  <c r="F5" i="2"/>
  <c r="O4" i="2"/>
  <c r="N4" i="2"/>
  <c r="M4" i="2"/>
  <c r="L4" i="2"/>
  <c r="K4" i="2"/>
  <c r="J4" i="2"/>
  <c r="I4" i="2"/>
  <c r="H4" i="2"/>
  <c r="G4" i="2"/>
  <c r="F4" i="2"/>
  <c r="O3" i="2"/>
  <c r="N3" i="2"/>
  <c r="M3" i="2"/>
  <c r="L3" i="2"/>
  <c r="K3" i="2"/>
  <c r="J3" i="2"/>
  <c r="I3" i="2"/>
  <c r="H3" i="2"/>
  <c r="G3" i="2"/>
  <c r="F3" i="2"/>
  <c r="O2" i="2"/>
  <c r="O19" i="2" s="1"/>
  <c r="N2" i="2"/>
  <c r="N19" i="2" s="1"/>
  <c r="M2" i="2"/>
  <c r="M19" i="2" s="1"/>
  <c r="L2" i="2"/>
  <c r="L19" i="2" s="1"/>
  <c r="K2" i="2"/>
  <c r="K19" i="2" s="1"/>
  <c r="J2" i="2"/>
  <c r="J19" i="2" s="1"/>
  <c r="I2" i="2"/>
  <c r="I19" i="2" s="1"/>
  <c r="H2" i="2"/>
  <c r="H19" i="2" s="1"/>
  <c r="G2" i="2"/>
  <c r="G19" i="2" s="1"/>
  <c r="F2" i="2"/>
  <c r="F19" i="2" s="1"/>
  <c r="H33" i="3"/>
  <c r="F33" i="3"/>
  <c r="G32" i="3"/>
  <c r="K17" i="3" s="1"/>
  <c r="G31" i="3"/>
  <c r="G30" i="3"/>
  <c r="G29" i="3"/>
  <c r="O26" i="3"/>
  <c r="N26" i="3"/>
  <c r="M26" i="3"/>
  <c r="L26" i="3"/>
  <c r="K26" i="3"/>
  <c r="J26" i="3"/>
  <c r="I26" i="3"/>
  <c r="H26" i="3"/>
  <c r="G26" i="3"/>
  <c r="F26" i="3"/>
  <c r="O17" i="3"/>
  <c r="N17" i="3"/>
  <c r="M17" i="3"/>
  <c r="L17" i="3"/>
  <c r="J17" i="3"/>
  <c r="I17" i="3"/>
  <c r="H17" i="3"/>
  <c r="G17" i="3"/>
  <c r="F17" i="3"/>
  <c r="O16" i="3"/>
  <c r="N16" i="3"/>
  <c r="M16" i="3"/>
  <c r="L16" i="3"/>
  <c r="K16" i="3"/>
  <c r="J16" i="3"/>
  <c r="I16" i="3"/>
  <c r="H16" i="3"/>
  <c r="G16" i="3"/>
  <c r="F16" i="3"/>
  <c r="O15" i="3"/>
  <c r="N15" i="3"/>
  <c r="M15" i="3"/>
  <c r="L15" i="3"/>
  <c r="K15" i="3"/>
  <c r="J15" i="3"/>
  <c r="I15" i="3"/>
  <c r="H15" i="3"/>
  <c r="G15" i="3"/>
  <c r="F15" i="3"/>
  <c r="O14" i="3"/>
  <c r="N14" i="3"/>
  <c r="M14" i="3"/>
  <c r="L14" i="3"/>
  <c r="K14" i="3"/>
  <c r="J14" i="3"/>
  <c r="I14" i="3"/>
  <c r="H14" i="3"/>
  <c r="G14" i="3"/>
  <c r="F14" i="3"/>
  <c r="O13" i="3"/>
  <c r="N13" i="3"/>
  <c r="M13" i="3"/>
  <c r="L13" i="3"/>
  <c r="K13" i="3"/>
  <c r="J13" i="3"/>
  <c r="I13" i="3"/>
  <c r="H13" i="3"/>
  <c r="G13" i="3"/>
  <c r="F13" i="3"/>
  <c r="O12" i="3"/>
  <c r="N12" i="3"/>
  <c r="M12" i="3"/>
  <c r="L12" i="3"/>
  <c r="K12" i="3"/>
  <c r="J12" i="3"/>
  <c r="I12" i="3"/>
  <c r="H12" i="3"/>
  <c r="G12" i="3"/>
  <c r="F12" i="3"/>
  <c r="O11" i="3"/>
  <c r="N11" i="3"/>
  <c r="M11" i="3"/>
  <c r="L11" i="3"/>
  <c r="K11" i="3"/>
  <c r="J11" i="3"/>
  <c r="I11" i="3"/>
  <c r="H11" i="3"/>
  <c r="G11" i="3"/>
  <c r="F11" i="3"/>
  <c r="O10" i="3"/>
  <c r="N10" i="3"/>
  <c r="M10" i="3"/>
  <c r="L10" i="3"/>
  <c r="K10" i="3"/>
  <c r="J10" i="3"/>
  <c r="I10" i="3"/>
  <c r="H10" i="3"/>
  <c r="G10" i="3"/>
  <c r="F10" i="3"/>
  <c r="O9" i="3"/>
  <c r="N9" i="3"/>
  <c r="M9" i="3"/>
  <c r="L9" i="3"/>
  <c r="K9" i="3"/>
  <c r="J9" i="3"/>
  <c r="I9" i="3"/>
  <c r="H9" i="3"/>
  <c r="G9" i="3"/>
  <c r="F9" i="3"/>
  <c r="O8" i="3"/>
  <c r="N8" i="3"/>
  <c r="M8" i="3"/>
  <c r="L8" i="3"/>
  <c r="K8" i="3"/>
  <c r="J8" i="3"/>
  <c r="I8" i="3"/>
  <c r="H8" i="3"/>
  <c r="G8" i="3"/>
  <c r="F8" i="3"/>
  <c r="O7" i="3"/>
  <c r="N7" i="3"/>
  <c r="M7" i="3"/>
  <c r="L7" i="3"/>
  <c r="K7" i="3"/>
  <c r="J7" i="3"/>
  <c r="I7" i="3"/>
  <c r="H7" i="3"/>
  <c r="G7" i="3"/>
  <c r="F7" i="3"/>
  <c r="O6" i="3"/>
  <c r="N6" i="3"/>
  <c r="M6" i="3"/>
  <c r="L6" i="3"/>
  <c r="K6" i="3"/>
  <c r="J6" i="3"/>
  <c r="I6" i="3"/>
  <c r="H6" i="3"/>
  <c r="G6" i="3"/>
  <c r="F6" i="3"/>
  <c r="O5" i="3"/>
  <c r="N5" i="3"/>
  <c r="M5" i="3"/>
  <c r="L5" i="3"/>
  <c r="K5" i="3"/>
  <c r="J5" i="3"/>
  <c r="I5" i="3"/>
  <c r="H5" i="3"/>
  <c r="G5" i="3"/>
  <c r="F5" i="3"/>
  <c r="O4" i="3"/>
  <c r="N4" i="3"/>
  <c r="M4" i="3"/>
  <c r="L4" i="3"/>
  <c r="K4" i="3"/>
  <c r="J4" i="3"/>
  <c r="I4" i="3"/>
  <c r="H4" i="3"/>
  <c r="G4" i="3"/>
  <c r="F4" i="3"/>
  <c r="O3" i="3"/>
  <c r="N3" i="3"/>
  <c r="M3" i="3"/>
  <c r="L3" i="3"/>
  <c r="K3" i="3"/>
  <c r="J3" i="3"/>
  <c r="I3" i="3"/>
  <c r="H3" i="3"/>
  <c r="G3" i="3"/>
  <c r="F3" i="3"/>
  <c r="O2" i="3"/>
  <c r="O19" i="3" s="1"/>
  <c r="N2" i="3"/>
  <c r="N19" i="3" s="1"/>
  <c r="M2" i="3"/>
  <c r="M19" i="3" s="1"/>
  <c r="L2" i="3"/>
  <c r="L19" i="3" s="1"/>
  <c r="K2" i="3"/>
  <c r="K19" i="3" s="1"/>
  <c r="J2" i="3"/>
  <c r="J19" i="3" s="1"/>
  <c r="I2" i="3"/>
  <c r="I19" i="3" s="1"/>
  <c r="H2" i="3"/>
  <c r="H19" i="3" s="1"/>
  <c r="G2" i="3"/>
  <c r="G19" i="3" s="1"/>
  <c r="F2" i="3"/>
  <c r="F19" i="3" s="1"/>
</calcChain>
</file>

<file path=xl/sharedStrings.xml><?xml version="1.0" encoding="utf-8"?>
<sst xmlns="http://schemas.openxmlformats.org/spreadsheetml/2006/main" count="183" uniqueCount="93">
  <si>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</si>
  <si>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</si>
  <si>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</si>
  <si>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</si>
  <si>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</si>
  <si>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</si>
  <si>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</si>
  <si>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</si>
  <si>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</si>
  <si>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</si>
  <si>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</si>
  <si>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weapon0</t>
    <phoneticPr fontId="1" type="noConversion"/>
  </si>
  <si>
    <t>weapon2</t>
  </si>
  <si>
    <t>weapon3</t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</si>
  <si>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</si>
  <si>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</si>
  <si>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</si>
  <si>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</si>
  <si>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</si>
  <si>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</si>
  <si>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</si>
  <si>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</si>
  <si>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</si>
  <si>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</si>
  <si>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</si>
  <si>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</si>
  <si>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</t>
    <phoneticPr fontId="1" type="noConversion"/>
  </si>
  <si>
    <t>weaponEffectId</t>
    <phoneticPr fontId="1" type="noConversion"/>
  </si>
  <si>
    <t>maxLevel</t>
  </si>
  <si>
    <t>upgradePriceFactor</t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</si>
  <si>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</si>
  <si>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</si>
  <si>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</si>
  <si>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</si>
  <si>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하급1</t>
    <phoneticPr fontId="1" type="noConversion"/>
  </si>
  <si>
    <t>하급2</t>
    <phoneticPr fontId="1" type="noConversion"/>
  </si>
  <si>
    <t>하급3</t>
    <phoneticPr fontId="1" type="noConversion"/>
  </si>
  <si>
    <t>하급4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</si>
  <si>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</si>
  <si>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</si>
  <si>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</si>
  <si>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</si>
  <si>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</si>
  <si>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</si>
  <si>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</si>
  <si>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</si>
  <si>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weapon16</t>
    <phoneticPr fontId="1" type="noConversion"/>
  </si>
  <si>
    <t>유물1</t>
    <phoneticPr fontId="1" type="noConversion"/>
  </si>
  <si>
    <t>하급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</si>
  <si>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</si>
  <si>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</si>
  <si>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</si>
  <si>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</si>
  <si>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</si>
  <si>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</si>
  <si>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</si>
  <si>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</si>
  <si>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</si>
  <si>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</si>
  <si>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</si>
  <si>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</si>
  <si>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중급2</t>
    <phoneticPr fontId="1" type="noConversion"/>
  </si>
  <si>
    <t>상급1</t>
    <phoneticPr fontId="1" type="noConversion"/>
  </si>
  <si>
    <t>상급2</t>
    <phoneticPr fontId="1" type="noConversion"/>
  </si>
  <si>
    <t>특급1</t>
    <phoneticPr fontId="1" type="noConversion"/>
  </si>
  <si>
    <t>특급2</t>
    <phoneticPr fontId="1" type="noConversion"/>
  </si>
  <si>
    <t>전설1</t>
    <phoneticPr fontId="1" type="noConversion"/>
  </si>
  <si>
    <t>weapon17</t>
  </si>
  <si>
    <t>weapon18</t>
  </si>
  <si>
    <t>weapon19</t>
  </si>
  <si>
    <t>전설2</t>
    <phoneticPr fontId="1" type="noConversion"/>
  </si>
  <si>
    <t>전설3</t>
    <phoneticPr fontId="1" type="noConversion"/>
  </si>
  <si>
    <t>전설4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</si>
  <si>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</si>
  <si>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</si>
  <si>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</si>
  <si>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</si>
  <si>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</si>
  <si>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</si>
  <si>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weapon20</t>
    <phoneticPr fontId="1" type="noConversion"/>
  </si>
  <si>
    <t>요물1</t>
    <phoneticPr fontId="1" type="noConversion"/>
  </si>
  <si>
    <t>weapon21</t>
    <phoneticPr fontId="1" type="noConversion"/>
  </si>
  <si>
    <t>야차</t>
    <phoneticPr fontId="1" type="noConversion"/>
  </si>
  <si>
    <t>weapon22</t>
    <phoneticPr fontId="1" type="noConversion"/>
  </si>
  <si>
    <t>필멸</t>
    <phoneticPr fontId="1" type="noConversion"/>
  </si>
  <si>
    <t>weapon23</t>
    <phoneticPr fontId="1" type="noConversion"/>
  </si>
  <si>
    <t>weapon24</t>
    <phoneticPr fontId="1" type="noConversion"/>
  </si>
  <si>
    <t>필멸(암)</t>
    <phoneticPr fontId="1" type="noConversion"/>
  </si>
  <si>
    <t>필멸(천)</t>
    <phoneticPr fontId="1" type="noConversion"/>
  </si>
  <si>
    <t>weapon25</t>
    <phoneticPr fontId="1" type="noConversion"/>
  </si>
  <si>
    <t>필멸(극)</t>
    <phoneticPr fontId="1" type="noConversion"/>
  </si>
  <si>
    <t>weapon26</t>
    <phoneticPr fontId="1" type="noConversion"/>
  </si>
  <si>
    <t>인드라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</si>
</sst>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00%"/>
    <numFmt numFmtId="177" formatCode="0.0000%"/>
    <numFmt numFmtId="178" formatCode="0.000000000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3" fillId="3" borderId="0" xfId="2">
      <alignment vertical="center"/>
    </xf>
    <xf numFmtId="176" fontId="0" fillId="0" borderId="0" xfId="0" applyNumberFormat="1">
      <alignment vertical="center"/>
    </xf>
    <xf numFmtId="176" fontId="3" fillId="3" borderId="0" xfId="2" applyNumberFormat="1">
      <alignment vertical="center"/>
    </xf>
    <xf numFmtId="177" fontId="3" fillId="3" borderId="0" xfId="2" applyNumberFormat="1">
      <alignment vertical="center"/>
    </xf>
    <xf numFmtId="0" fontId="2" fillId="2" borderId="0" xfId="1">
      <alignment vertical="center"/>
    </xf>
    <xf numFmtId="178" fontId="0" fillId="0" borderId="0" xfId="0" applyNumberFormat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S28"/>
  <sheetViews>
    <sheetView tabSelected="1" topLeftCell="A13" workbookViewId="0">
      <selection activeCell="E28" sqref="E28"/>
    </sheetView>
  </sheetViews>
  <sheetFormatPr defaultRowHeight="17.399999999999999" x14ac:dyDescent="0.4"/>
  <cols>
    <col min="2" max="2" width="21.5" customWidth="1"/>
    <col min="3" max="3" width="8.5" customWidth="1"/>
    <col min="4" max="4" width="6.3984375" customWidth="1"/>
    <col min="5" max="5" width="14.19921875" customWidth="1"/>
    <col min="6" max="6" width="15.5" customWidth="1"/>
    <col min="7" max="7" width="16.09765625" customWidth="1"/>
    <col min="8" max="8" width="27.3984375" customWidth="1"/>
    <col min="10" max="10" width="23.59765625" customWidth="1"/>
    <col min="11" max="12" width="13.5" bestFit="1" customWidth="1"/>
    <col min="13" max="13" width="20.09765625" customWidth="1"/>
    <col min="14" max="14" width="16.59765625" customWidth="1"/>
    <col min="15" max="18" width="13.5" bestFit="1" customWidth="1"/>
    <col min="19" max="19" width="20.8984375" customWidth="1"/>
  </cols>
  <sheetData>
    <row r="1" spans="1:19" x14ac:dyDescent="0.4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29</v>
      </c>
      <c r="G1" t="s">
        <v>28</v>
      </c>
      <c r="H1" t="s">
        <v>27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</row>
    <row r="2" spans="1:19" x14ac:dyDescent="0.4">
      <c r="A2">
        <v>0</v>
      </c>
      <c r="B2" t="s">
        <v>11</v>
      </c>
      <c r="C2" t="s">
        <v>37</v>
      </c>
      <c r="D2">
        <v>0</v>
      </c>
      <c r="E2">
        <v>4</v>
      </c>
      <c r="F2">
        <v>1.2</v>
      </c>
      <c r="G2">
        <v>100</v>
      </c>
      <c r="H2">
        <v>0</v>
      </c>
      <c r="I2" t="b">
        <v>1</v>
      </c>
      <c r="J2" s="6">
        <v>0.26200000000000001</v>
      </c>
      <c r="K2" s="6">
        <v>0.20800000000000002</v>
      </c>
      <c r="L2" s="6">
        <v>0.17</v>
      </c>
      <c r="M2" s="6">
        <v>0.14399999999999999</v>
      </c>
      <c r="N2" s="6">
        <v>0.124</v>
      </c>
      <c r="O2" s="6">
        <v>0.10720000000000002</v>
      </c>
      <c r="P2" s="6">
        <v>8.2799999999999999E-2</v>
      </c>
      <c r="Q2" s="6">
        <v>5.7999999999999996E-2</v>
      </c>
      <c r="R2" s="6">
        <v>3.32E-2</v>
      </c>
      <c r="S2" s="6">
        <v>0</v>
      </c>
    </row>
    <row r="3" spans="1:19" x14ac:dyDescent="0.4">
      <c r="A3">
        <v>1</v>
      </c>
      <c r="B3" t="s">
        <v>26</v>
      </c>
      <c r="C3" t="s">
        <v>36</v>
      </c>
      <c r="D3">
        <v>0</v>
      </c>
      <c r="E3">
        <v>4</v>
      </c>
      <c r="F3">
        <v>1.2</v>
      </c>
      <c r="G3">
        <v>100</v>
      </c>
      <c r="H3">
        <v>0</v>
      </c>
      <c r="I3" t="b">
        <v>1</v>
      </c>
      <c r="J3" s="6">
        <v>0.19650000000000001</v>
      </c>
      <c r="K3" s="6">
        <v>0.156</v>
      </c>
      <c r="L3" s="6">
        <v>0.1275</v>
      </c>
      <c r="M3" s="6">
        <v>0.10800000000000001</v>
      </c>
      <c r="N3" s="6">
        <v>9.3000000000000013E-2</v>
      </c>
      <c r="O3" s="6">
        <v>8.0399999999999985E-2</v>
      </c>
      <c r="P3" s="6">
        <v>6.2100000000000002E-2</v>
      </c>
      <c r="Q3" s="6">
        <v>4.3499999999999997E-2</v>
      </c>
      <c r="R3" s="6">
        <v>2.4900000000000002E-2</v>
      </c>
      <c r="S3" s="6">
        <v>0</v>
      </c>
    </row>
    <row r="4" spans="1:19" x14ac:dyDescent="0.4">
      <c r="A4">
        <v>2</v>
      </c>
      <c r="B4" t="s">
        <v>12</v>
      </c>
      <c r="C4" t="s">
        <v>35</v>
      </c>
      <c r="D4">
        <v>0</v>
      </c>
      <c r="E4">
        <v>4</v>
      </c>
      <c r="F4">
        <v>1.2</v>
      </c>
      <c r="G4">
        <v>100</v>
      </c>
      <c r="H4">
        <v>0</v>
      </c>
      <c r="I4" t="b">
        <v>1</v>
      </c>
      <c r="J4" s="6">
        <v>0.13100000000000001</v>
      </c>
      <c r="K4" s="6">
        <v>0.10400000000000001</v>
      </c>
      <c r="L4" s="6">
        <v>8.5000000000000006E-2</v>
      </c>
      <c r="M4" s="6">
        <v>7.1999999999999995E-2</v>
      </c>
      <c r="N4" s="6">
        <v>6.2E-2</v>
      </c>
      <c r="O4" s="6">
        <v>5.3600000000000009E-2</v>
      </c>
      <c r="P4" s="6">
        <v>4.1399999999999999E-2</v>
      </c>
      <c r="Q4" s="6">
        <v>2.8999999999999998E-2</v>
      </c>
      <c r="R4" s="6">
        <v>1.66E-2</v>
      </c>
      <c r="S4" s="6">
        <v>0</v>
      </c>
    </row>
    <row r="5" spans="1:19" x14ac:dyDescent="0.4">
      <c r="A5">
        <v>3</v>
      </c>
      <c r="B5" t="s">
        <v>13</v>
      </c>
      <c r="C5" t="s">
        <v>34</v>
      </c>
      <c r="D5">
        <v>0</v>
      </c>
      <c r="E5">
        <v>4</v>
      </c>
      <c r="F5">
        <v>1.2</v>
      </c>
      <c r="G5">
        <v>100</v>
      </c>
      <c r="H5">
        <v>0</v>
      </c>
      <c r="I5" t="b">
        <v>1</v>
      </c>
      <c r="J5" s="6">
        <v>6.5500000000000003E-2</v>
      </c>
      <c r="K5" s="6">
        <v>5.2000000000000005E-2</v>
      </c>
      <c r="L5" s="6">
        <v>4.2500000000000003E-2</v>
      </c>
      <c r="M5" s="6">
        <v>3.5999999999999997E-2</v>
      </c>
      <c r="N5" s="6">
        <v>3.1E-2</v>
      </c>
      <c r="O5" s="6">
        <v>2.6800000000000004E-2</v>
      </c>
      <c r="P5" s="6">
        <v>2.07E-2</v>
      </c>
      <c r="Q5" s="6">
        <v>1.4499999999999999E-2</v>
      </c>
      <c r="R5" s="6">
        <v>8.3000000000000001E-3</v>
      </c>
      <c r="S5" s="6">
        <v>0</v>
      </c>
    </row>
    <row r="6" spans="1:19" x14ac:dyDescent="0.4">
      <c r="A6">
        <v>4</v>
      </c>
      <c r="B6" t="s">
        <v>14</v>
      </c>
      <c r="C6" t="s">
        <v>73</v>
      </c>
      <c r="D6">
        <v>1</v>
      </c>
      <c r="E6">
        <v>4</v>
      </c>
      <c r="F6">
        <v>1.2</v>
      </c>
      <c r="G6">
        <v>100</v>
      </c>
      <c r="H6">
        <v>1</v>
      </c>
      <c r="I6" t="b">
        <v>1</v>
      </c>
      <c r="J6" s="6">
        <v>0.13600000000000001</v>
      </c>
      <c r="K6" s="6">
        <v>0.18792</v>
      </c>
      <c r="L6" s="6">
        <v>0.22384000000000001</v>
      </c>
      <c r="M6" s="6">
        <v>0.24775999999999995</v>
      </c>
      <c r="N6" s="6">
        <v>0.2656</v>
      </c>
      <c r="O6" s="6">
        <v>0.27999999999999997</v>
      </c>
      <c r="P6" s="6">
        <v>0.30000000000000004</v>
      </c>
      <c r="Q6" s="6">
        <v>0.32000000000000006</v>
      </c>
      <c r="R6" s="6">
        <v>0.34</v>
      </c>
      <c r="S6" s="6">
        <v>0.36400000000000005</v>
      </c>
    </row>
    <row r="7" spans="1:19" x14ac:dyDescent="0.4">
      <c r="A7">
        <v>5</v>
      </c>
      <c r="B7" t="s">
        <v>15</v>
      </c>
      <c r="C7" t="s">
        <v>74</v>
      </c>
      <c r="D7">
        <v>1</v>
      </c>
      <c r="E7">
        <v>4</v>
      </c>
      <c r="F7">
        <v>1.2</v>
      </c>
      <c r="G7">
        <v>100</v>
      </c>
      <c r="H7">
        <v>1</v>
      </c>
      <c r="I7" t="b">
        <v>1</v>
      </c>
      <c r="J7" s="6">
        <v>0.10200000000000001</v>
      </c>
      <c r="K7" s="6">
        <v>0.14093999999999998</v>
      </c>
      <c r="L7" s="6">
        <v>0.16788</v>
      </c>
      <c r="M7" s="6">
        <v>0.18581999999999999</v>
      </c>
      <c r="N7" s="6">
        <v>0.19920000000000002</v>
      </c>
      <c r="O7" s="6">
        <v>0.21</v>
      </c>
      <c r="P7" s="6">
        <v>0.22499999999999998</v>
      </c>
      <c r="Q7" s="6">
        <v>0.24</v>
      </c>
      <c r="R7" s="6">
        <v>0.255</v>
      </c>
      <c r="S7" s="6">
        <v>0.27300000000000002</v>
      </c>
    </row>
    <row r="8" spans="1:19" x14ac:dyDescent="0.4">
      <c r="A8">
        <v>6</v>
      </c>
      <c r="B8" t="s">
        <v>16</v>
      </c>
      <c r="C8" t="s">
        <v>61</v>
      </c>
      <c r="D8">
        <v>1</v>
      </c>
      <c r="E8">
        <v>4</v>
      </c>
      <c r="F8">
        <v>1.2</v>
      </c>
      <c r="G8">
        <v>100</v>
      </c>
      <c r="H8">
        <v>1</v>
      </c>
      <c r="I8" t="b">
        <v>1</v>
      </c>
      <c r="J8" s="6">
        <v>6.8000000000000005E-2</v>
      </c>
      <c r="K8" s="6">
        <v>9.3960000000000002E-2</v>
      </c>
      <c r="L8" s="6">
        <v>0.11192000000000001</v>
      </c>
      <c r="M8" s="6">
        <v>0.12387999999999998</v>
      </c>
      <c r="N8" s="6">
        <v>0.1328</v>
      </c>
      <c r="O8" s="6">
        <v>0.13999999999999999</v>
      </c>
      <c r="P8" s="6">
        <v>0.15000000000000002</v>
      </c>
      <c r="Q8" s="6">
        <v>0.16000000000000003</v>
      </c>
      <c r="R8" s="6">
        <v>0.17</v>
      </c>
      <c r="S8" s="6">
        <v>0.18200000000000002</v>
      </c>
    </row>
    <row r="9" spans="1:19" x14ac:dyDescent="0.4">
      <c r="A9">
        <v>7</v>
      </c>
      <c r="B9" t="s">
        <v>17</v>
      </c>
      <c r="C9" t="s">
        <v>60</v>
      </c>
      <c r="D9">
        <v>1</v>
      </c>
      <c r="E9">
        <v>4</v>
      </c>
      <c r="F9">
        <v>1.2</v>
      </c>
      <c r="G9">
        <v>100</v>
      </c>
      <c r="H9">
        <v>1</v>
      </c>
      <c r="I9" t="b">
        <v>1</v>
      </c>
      <c r="J9" s="6">
        <v>3.4000000000000002E-2</v>
      </c>
      <c r="K9" s="6">
        <v>4.6980000000000001E-2</v>
      </c>
      <c r="L9" s="6">
        <v>5.5960000000000003E-2</v>
      </c>
      <c r="M9" s="6">
        <v>6.1939999999999988E-2</v>
      </c>
      <c r="N9" s="6">
        <v>6.6400000000000001E-2</v>
      </c>
      <c r="O9" s="6">
        <v>6.9999999999999993E-2</v>
      </c>
      <c r="P9" s="6">
        <v>7.5000000000000011E-2</v>
      </c>
      <c r="Q9" s="6">
        <v>8.0000000000000016E-2</v>
      </c>
      <c r="R9" s="6">
        <v>8.5000000000000006E-2</v>
      </c>
      <c r="S9" s="6">
        <v>9.1000000000000011E-2</v>
      </c>
    </row>
    <row r="10" spans="1:19" x14ac:dyDescent="0.4">
      <c r="A10">
        <v>8</v>
      </c>
      <c r="B10" t="s">
        <v>18</v>
      </c>
      <c r="C10" t="s">
        <v>75</v>
      </c>
      <c r="D10">
        <v>2</v>
      </c>
      <c r="E10">
        <v>4</v>
      </c>
      <c r="F10">
        <v>1.2</v>
      </c>
      <c r="G10">
        <v>100</v>
      </c>
      <c r="H10">
        <v>2</v>
      </c>
      <c r="I10" t="b">
        <v>1</v>
      </c>
      <c r="J10" s="6">
        <v>2E-3</v>
      </c>
      <c r="K10" s="6">
        <v>4.0000000000000001E-3</v>
      </c>
      <c r="L10" s="6">
        <v>6.0000000000000001E-3</v>
      </c>
      <c r="M10" s="6">
        <v>8.0000000000000002E-3</v>
      </c>
      <c r="N10" s="6">
        <v>1.0000000000000002E-2</v>
      </c>
      <c r="O10" s="6">
        <v>1.2E-2</v>
      </c>
      <c r="P10" s="6">
        <v>1.6E-2</v>
      </c>
      <c r="Q10" s="6">
        <v>2.0000000000000004E-2</v>
      </c>
      <c r="R10" s="6">
        <v>2.4E-2</v>
      </c>
      <c r="S10" s="6">
        <v>3.2000000000000001E-2</v>
      </c>
    </row>
    <row r="11" spans="1:19" x14ac:dyDescent="0.4">
      <c r="A11">
        <v>9</v>
      </c>
      <c r="B11" t="s">
        <v>19</v>
      </c>
      <c r="C11" t="s">
        <v>76</v>
      </c>
      <c r="D11">
        <v>2</v>
      </c>
      <c r="E11">
        <v>4</v>
      </c>
      <c r="F11">
        <v>1.2</v>
      </c>
      <c r="G11">
        <v>100</v>
      </c>
      <c r="H11">
        <v>2</v>
      </c>
      <c r="I11" t="b">
        <v>1</v>
      </c>
      <c r="J11" s="6">
        <v>1.5E-3</v>
      </c>
      <c r="K11" s="6">
        <v>3.0000000000000001E-3</v>
      </c>
      <c r="L11" s="6">
        <v>4.4999999999999997E-3</v>
      </c>
      <c r="M11" s="6">
        <v>6.0000000000000001E-3</v>
      </c>
      <c r="N11" s="6">
        <v>7.4999999999999997E-3</v>
      </c>
      <c r="O11" s="6">
        <v>8.9999999999999993E-3</v>
      </c>
      <c r="P11" s="6">
        <v>1.2E-2</v>
      </c>
      <c r="Q11" s="6">
        <v>1.4999999999999999E-2</v>
      </c>
      <c r="R11" s="6">
        <v>1.7999999999999999E-2</v>
      </c>
      <c r="S11" s="6">
        <v>2.4E-2</v>
      </c>
    </row>
    <row r="12" spans="1:19" x14ac:dyDescent="0.4">
      <c r="A12">
        <v>10</v>
      </c>
      <c r="B12" t="s">
        <v>20</v>
      </c>
      <c r="C12" t="s">
        <v>63</v>
      </c>
      <c r="D12">
        <v>2</v>
      </c>
      <c r="E12">
        <v>4</v>
      </c>
      <c r="F12">
        <v>1.2</v>
      </c>
      <c r="G12">
        <v>100</v>
      </c>
      <c r="H12">
        <v>2</v>
      </c>
      <c r="I12" t="b">
        <v>1</v>
      </c>
      <c r="J12" s="6">
        <v>1E-3</v>
      </c>
      <c r="K12" s="6">
        <v>2E-3</v>
      </c>
      <c r="L12" s="6">
        <v>3.0000000000000001E-3</v>
      </c>
      <c r="M12" s="6">
        <v>4.0000000000000001E-3</v>
      </c>
      <c r="N12" s="6">
        <v>5.000000000000001E-3</v>
      </c>
      <c r="O12" s="6">
        <v>6.0000000000000001E-3</v>
      </c>
      <c r="P12" s="6">
        <v>8.0000000000000002E-3</v>
      </c>
      <c r="Q12" s="6">
        <v>1.0000000000000002E-2</v>
      </c>
      <c r="R12" s="6">
        <v>1.2E-2</v>
      </c>
      <c r="S12" s="6">
        <v>1.6E-2</v>
      </c>
    </row>
    <row r="13" spans="1:19" x14ac:dyDescent="0.4">
      <c r="A13">
        <v>11</v>
      </c>
      <c r="B13" t="s">
        <v>21</v>
      </c>
      <c r="C13" t="s">
        <v>62</v>
      </c>
      <c r="D13">
        <v>2</v>
      </c>
      <c r="E13">
        <v>4</v>
      </c>
      <c r="F13">
        <v>1.2</v>
      </c>
      <c r="G13">
        <v>100</v>
      </c>
      <c r="H13">
        <v>2</v>
      </c>
      <c r="I13" t="b">
        <v>1</v>
      </c>
      <c r="J13" s="6">
        <v>5.0000000000000001E-4</v>
      </c>
      <c r="K13" s="6">
        <v>1E-3</v>
      </c>
      <c r="L13" s="6">
        <v>1.5E-3</v>
      </c>
      <c r="M13" s="6">
        <v>2E-3</v>
      </c>
      <c r="N13" s="6">
        <v>2.5000000000000005E-3</v>
      </c>
      <c r="O13" s="6">
        <v>3.0000000000000001E-3</v>
      </c>
      <c r="P13" s="6">
        <v>4.0000000000000001E-3</v>
      </c>
      <c r="Q13" s="6">
        <v>5.000000000000001E-3</v>
      </c>
      <c r="R13" s="6">
        <v>6.0000000000000001E-3</v>
      </c>
      <c r="S13" s="6">
        <v>8.0000000000000002E-3</v>
      </c>
    </row>
    <row r="14" spans="1:19" x14ac:dyDescent="0.4">
      <c r="A14">
        <v>12</v>
      </c>
      <c r="B14" t="s">
        <v>22</v>
      </c>
      <c r="C14" t="s">
        <v>77</v>
      </c>
      <c r="D14">
        <v>3</v>
      </c>
      <c r="E14">
        <v>4</v>
      </c>
      <c r="F14">
        <v>1.2</v>
      </c>
      <c r="G14">
        <v>100</v>
      </c>
      <c r="H14">
        <v>3</v>
      </c>
      <c r="I14" t="b">
        <v>1</v>
      </c>
      <c r="J14" s="6">
        <v>0</v>
      </c>
      <c r="K14" s="6">
        <v>8.0000000000000007E-5</v>
      </c>
      <c r="L14" s="6">
        <v>1.6000000000000001E-4</v>
      </c>
      <c r="M14" s="6">
        <v>2.3999999999999998E-4</v>
      </c>
      <c r="N14" s="6">
        <v>4.0000000000000002E-4</v>
      </c>
      <c r="O14" s="6">
        <v>8.0000000000000004E-4</v>
      </c>
      <c r="P14" s="6">
        <v>1.2000000000000001E-3</v>
      </c>
      <c r="Q14" s="6">
        <v>2E-3</v>
      </c>
      <c r="R14" s="6">
        <v>2.8000000000000004E-3</v>
      </c>
      <c r="S14" s="6">
        <v>4.0000000000000001E-3</v>
      </c>
    </row>
    <row r="15" spans="1:19" x14ac:dyDescent="0.4">
      <c r="A15">
        <v>13</v>
      </c>
      <c r="B15" t="s">
        <v>23</v>
      </c>
      <c r="C15" t="s">
        <v>78</v>
      </c>
      <c r="D15">
        <v>3</v>
      </c>
      <c r="E15">
        <v>4</v>
      </c>
      <c r="F15">
        <v>1.2</v>
      </c>
      <c r="G15">
        <v>100</v>
      </c>
      <c r="H15">
        <v>4</v>
      </c>
      <c r="I15" t="b">
        <v>1</v>
      </c>
      <c r="J15" s="6">
        <v>0</v>
      </c>
      <c r="K15" s="6">
        <v>6.0000000000000002E-5</v>
      </c>
      <c r="L15" s="6">
        <v>1.2E-4</v>
      </c>
      <c r="M15" s="6">
        <v>1.7999999999999998E-4</v>
      </c>
      <c r="N15" s="6">
        <v>2.9999999999999997E-4</v>
      </c>
      <c r="O15" s="6">
        <v>5.9999999999999995E-4</v>
      </c>
      <c r="P15" s="6">
        <v>8.9999999999999998E-4</v>
      </c>
      <c r="Q15" s="6">
        <v>1.5E-3</v>
      </c>
      <c r="R15" s="6">
        <v>2.0999999999999999E-3</v>
      </c>
      <c r="S15" s="6">
        <v>3.0000000000000001E-3</v>
      </c>
    </row>
    <row r="16" spans="1:19" x14ac:dyDescent="0.4">
      <c r="A16">
        <v>14</v>
      </c>
      <c r="B16" t="s">
        <v>24</v>
      </c>
      <c r="C16" t="s">
        <v>65</v>
      </c>
      <c r="D16">
        <v>3</v>
      </c>
      <c r="E16">
        <v>4</v>
      </c>
      <c r="F16">
        <v>1.2</v>
      </c>
      <c r="G16">
        <v>100</v>
      </c>
      <c r="H16">
        <v>5</v>
      </c>
      <c r="I16" t="b">
        <v>1</v>
      </c>
      <c r="J16" s="6">
        <v>0</v>
      </c>
      <c r="K16" s="6">
        <v>4.0000000000000003E-5</v>
      </c>
      <c r="L16" s="6">
        <v>8.0000000000000007E-5</v>
      </c>
      <c r="M16" s="6">
        <v>1.1999999999999999E-4</v>
      </c>
      <c r="N16" s="6">
        <v>2.0000000000000001E-4</v>
      </c>
      <c r="O16" s="6">
        <v>4.0000000000000002E-4</v>
      </c>
      <c r="P16" s="6">
        <v>6.0000000000000006E-4</v>
      </c>
      <c r="Q16" s="6">
        <v>1E-3</v>
      </c>
      <c r="R16" s="6">
        <v>1.4000000000000002E-3</v>
      </c>
      <c r="S16" s="6">
        <v>2E-3</v>
      </c>
    </row>
    <row r="17" spans="1:19" x14ac:dyDescent="0.4">
      <c r="A17">
        <v>15</v>
      </c>
      <c r="B17" t="s">
        <v>25</v>
      </c>
      <c r="C17" t="s">
        <v>64</v>
      </c>
      <c r="D17">
        <v>3</v>
      </c>
      <c r="E17">
        <v>4</v>
      </c>
      <c r="F17">
        <v>1.2</v>
      </c>
      <c r="G17">
        <v>100</v>
      </c>
      <c r="H17">
        <v>6</v>
      </c>
      <c r="I17" t="b">
        <v>1</v>
      </c>
      <c r="J17" s="6">
        <v>0</v>
      </c>
      <c r="K17" s="6">
        <v>2.0000000000000002E-5</v>
      </c>
      <c r="L17" s="6">
        <v>4.0000000000000003E-5</v>
      </c>
      <c r="M17" s="6">
        <v>5.9999999999999995E-5</v>
      </c>
      <c r="N17" s="6">
        <v>1E-4</v>
      </c>
      <c r="O17" s="6">
        <v>2.0000000000000001E-4</v>
      </c>
      <c r="P17" s="6">
        <v>3.0000000000000003E-4</v>
      </c>
      <c r="Q17" s="6">
        <v>5.0000000000000001E-4</v>
      </c>
      <c r="R17" s="6">
        <v>7.000000000000001E-4</v>
      </c>
      <c r="S17" s="6">
        <v>1E-3</v>
      </c>
    </row>
    <row r="18" spans="1:19" x14ac:dyDescent="0.4">
      <c r="A18">
        <v>16</v>
      </c>
      <c r="B18" t="s">
        <v>46</v>
      </c>
      <c r="C18" t="s">
        <v>72</v>
      </c>
      <c r="D18">
        <v>4</v>
      </c>
      <c r="E18">
        <v>4</v>
      </c>
      <c r="F18">
        <v>1.2</v>
      </c>
      <c r="G18">
        <v>100</v>
      </c>
      <c r="H18">
        <v>13</v>
      </c>
      <c r="I18" t="b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4">
      <c r="A19">
        <v>17</v>
      </c>
      <c r="B19" t="s">
        <v>67</v>
      </c>
      <c r="C19" t="s">
        <v>71</v>
      </c>
      <c r="D19">
        <v>4</v>
      </c>
      <c r="E19">
        <v>4</v>
      </c>
      <c r="F19">
        <v>1.2</v>
      </c>
      <c r="G19">
        <v>100</v>
      </c>
      <c r="H19">
        <v>14</v>
      </c>
      <c r="I19" t="b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4">
      <c r="A20">
        <v>18</v>
      </c>
      <c r="B20" t="s">
        <v>68</v>
      </c>
      <c r="C20" t="s">
        <v>70</v>
      </c>
      <c r="D20">
        <v>4</v>
      </c>
      <c r="E20">
        <v>4</v>
      </c>
      <c r="F20">
        <v>1.2</v>
      </c>
      <c r="G20">
        <v>100</v>
      </c>
      <c r="H20">
        <v>15</v>
      </c>
      <c r="I20" t="b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4">
      <c r="A21">
        <v>19</v>
      </c>
      <c r="B21" t="s">
        <v>69</v>
      </c>
      <c r="C21" t="s">
        <v>66</v>
      </c>
      <c r="D21">
        <v>4</v>
      </c>
      <c r="E21">
        <v>4</v>
      </c>
      <c r="F21">
        <v>1.2</v>
      </c>
      <c r="G21">
        <v>100</v>
      </c>
      <c r="H21">
        <v>16</v>
      </c>
      <c r="I21" t="b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 x14ac:dyDescent="0.4">
      <c r="A22">
        <v>20</v>
      </c>
      <c r="B22" t="s">
        <v>79</v>
      </c>
      <c r="C22" t="s">
        <v>80</v>
      </c>
      <c r="D22">
        <v>5</v>
      </c>
      <c r="E22">
        <v>4</v>
      </c>
      <c r="F22">
        <v>1.2</v>
      </c>
      <c r="G22">
        <v>100</v>
      </c>
      <c r="H22">
        <v>21</v>
      </c>
      <c r="I22" t="b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 x14ac:dyDescent="0.4">
      <c r="A23">
        <v>21</v>
      </c>
      <c r="B23" t="s">
        <v>81</v>
      </c>
      <c r="C23" t="s">
        <v>82</v>
      </c>
      <c r="D23">
        <v>6</v>
      </c>
      <c r="E23">
        <v>4</v>
      </c>
      <c r="F23">
        <v>1.2</v>
      </c>
      <c r="G23">
        <v>100</v>
      </c>
      <c r="H23">
        <v>26</v>
      </c>
      <c r="I23" t="b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 x14ac:dyDescent="0.4">
      <c r="A24">
        <v>22</v>
      </c>
      <c r="B24" t="s">
        <v>83</v>
      </c>
      <c r="C24" t="s">
        <v>84</v>
      </c>
      <c r="D24">
        <v>7</v>
      </c>
      <c r="E24">
        <v>4</v>
      </c>
      <c r="F24">
        <v>1.2</v>
      </c>
      <c r="G24">
        <v>100</v>
      </c>
      <c r="H24">
        <v>28</v>
      </c>
      <c r="I24" t="b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 x14ac:dyDescent="0.4">
      <c r="A25">
        <v>23</v>
      </c>
      <c r="B25" t="s">
        <v>85</v>
      </c>
      <c r="C25" t="s">
        <v>87</v>
      </c>
      <c r="D25">
        <v>8</v>
      </c>
      <c r="E25">
        <v>4</v>
      </c>
      <c r="F25">
        <v>1.2</v>
      </c>
      <c r="G25">
        <v>100</v>
      </c>
      <c r="H25">
        <v>29</v>
      </c>
      <c r="I25" t="b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4">
      <c r="A26">
        <v>24</v>
      </c>
      <c r="B26" t="s">
        <v>86</v>
      </c>
      <c r="C26" t="s">
        <v>88</v>
      </c>
      <c r="D26">
        <v>9</v>
      </c>
      <c r="E26">
        <v>4</v>
      </c>
      <c r="F26">
        <v>1.2</v>
      </c>
      <c r="G26">
        <v>100</v>
      </c>
      <c r="H26">
        <v>30</v>
      </c>
      <c r="I26" t="b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x14ac:dyDescent="0.4">
      <c r="A27">
        <v>25</v>
      </c>
      <c r="B27" t="s">
        <v>89</v>
      </c>
      <c r="C27" t="s">
        <v>90</v>
      </c>
      <c r="D27">
        <v>10</v>
      </c>
      <c r="E27">
        <v>4</v>
      </c>
      <c r="F27">
        <v>1.2</v>
      </c>
      <c r="G27">
        <v>100</v>
      </c>
      <c r="H27">
        <v>35</v>
      </c>
      <c r="I27" t="b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4">
      <c r="A28">
        <v>26</v>
      </c>
      <c r="B28" t="s">
        <v>91</v>
      </c>
      <c r="C28" t="s">
        <v>92</v>
      </c>
      <c r="D28">
        <v>10</v>
      </c>
      <c r="E28">
        <v>4</v>
      </c>
      <c r="F28">
        <v>1.2</v>
      </c>
      <c r="G28">
        <v>100</v>
      </c>
      <c r="H28">
        <v>35</v>
      </c>
      <c r="I28" t="b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B2AE-5599-4543-81C7-777464B5EF86}">
  <dimension ref="A1:O33"/>
  <sheetViews>
    <sheetView topLeftCell="G1" zoomScale="91" workbookViewId="0">
      <selection activeCell="F2" sqref="F2:O17"/>
    </sheetView>
  </sheetViews>
  <sheetFormatPr defaultRowHeight="17.399999999999999" x14ac:dyDescent="0.4"/>
  <cols>
    <col min="5" max="5" width="9" style="1"/>
    <col min="6" max="10" width="17.19921875" style="2" bestFit="1" customWidth="1"/>
    <col min="11" max="11" width="17.59765625" customWidth="1"/>
    <col min="12" max="12" width="18.59765625" customWidth="1"/>
    <col min="13" max="13" width="17.59765625" customWidth="1"/>
    <col min="14" max="14" width="19.19921875" customWidth="1"/>
    <col min="15" max="15" width="18" customWidth="1"/>
  </cols>
  <sheetData>
    <row r="1" spans="1:15" x14ac:dyDescent="0.4">
      <c r="A1" t="s">
        <v>0</v>
      </c>
      <c r="B1" t="s">
        <v>10</v>
      </c>
      <c r="C1" t="s">
        <v>9</v>
      </c>
      <c r="D1" t="s">
        <v>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s="1" customFormat="1" x14ac:dyDescent="0.4">
      <c r="A2" s="1">
        <v>0</v>
      </c>
      <c r="B2" s="1" t="s">
        <v>11</v>
      </c>
      <c r="C2" s="1" t="s">
        <v>34</v>
      </c>
      <c r="D2" s="1">
        <v>0</v>
      </c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s="1" customFormat="1" x14ac:dyDescent="0.4">
      <c r="A3" s="1">
        <v>1</v>
      </c>
      <c r="B3" s="1" t="s">
        <v>26</v>
      </c>
      <c r="C3" s="1" t="s">
        <v>35</v>
      </c>
      <c r="D3" s="1">
        <v>0</v>
      </c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s="1" customFormat="1" x14ac:dyDescent="0.4">
      <c r="A4" s="1">
        <v>2</v>
      </c>
      <c r="B4" s="1" t="s">
        <v>12</v>
      </c>
      <c r="C4" s="1" t="s">
        <v>36</v>
      </c>
      <c r="D4" s="1">
        <v>0</v>
      </c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s="1" customFormat="1" x14ac:dyDescent="0.4">
      <c r="A5" s="1">
        <v>3</v>
      </c>
      <c r="B5" s="1" t="s">
        <v>13</v>
      </c>
      <c r="C5" s="1" t="s">
        <v>37</v>
      </c>
      <c r="D5" s="1">
        <v>0</v>
      </c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4">
      <c r="A6">
        <v>4</v>
      </c>
      <c r="B6" t="s">
        <v>14</v>
      </c>
      <c r="C6" t="s">
        <v>30</v>
      </c>
      <c r="D6">
        <v>1</v>
      </c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4">
      <c r="A7">
        <v>5</v>
      </c>
      <c r="B7" t="s">
        <v>15</v>
      </c>
      <c r="C7" t="s">
        <v>31</v>
      </c>
      <c r="D7">
        <v>1</v>
      </c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4">
      <c r="A8">
        <v>6</v>
      </c>
      <c r="B8" t="s">
        <v>16</v>
      </c>
      <c r="C8" t="s">
        <v>32</v>
      </c>
      <c r="D8">
        <v>1</v>
      </c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4">
      <c r="A9">
        <v>7</v>
      </c>
      <c r="B9" t="s">
        <v>17</v>
      </c>
      <c r="C9" t="s">
        <v>33</v>
      </c>
      <c r="D9">
        <v>1</v>
      </c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s="1" customFormat="1" x14ac:dyDescent="0.4">
      <c r="A10" s="1">
        <v>8</v>
      </c>
      <c r="B10" s="1" t="s">
        <v>18</v>
      </c>
      <c r="C10" s="1" t="s">
        <v>38</v>
      </c>
      <c r="D10" s="1">
        <v>2</v>
      </c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s="1" customFormat="1" x14ac:dyDescent="0.4">
      <c r="A11" s="1">
        <v>9</v>
      </c>
      <c r="B11" s="1" t="s">
        <v>19</v>
      </c>
      <c r="C11" s="1" t="s">
        <v>39</v>
      </c>
      <c r="D11" s="1">
        <v>2</v>
      </c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s="1" customFormat="1" x14ac:dyDescent="0.4">
      <c r="A12" s="1">
        <v>10</v>
      </c>
      <c r="B12" s="1" t="s">
        <v>20</v>
      </c>
      <c r="C12" s="1" t="s">
        <v>40</v>
      </c>
      <c r="D12" s="1">
        <v>2</v>
      </c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s="1" customFormat="1" x14ac:dyDescent="0.4">
      <c r="A13" s="1">
        <v>11</v>
      </c>
      <c r="B13" s="1" t="s">
        <v>21</v>
      </c>
      <c r="C13" s="1" t="s">
        <v>41</v>
      </c>
      <c r="D13" s="1">
        <v>2</v>
      </c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4">
      <c r="A14">
        <v>12</v>
      </c>
      <c r="B14" t="s">
        <v>22</v>
      </c>
      <c r="C14" t="s">
        <v>42</v>
      </c>
      <c r="D14">
        <v>3</v>
      </c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4">
      <c r="A15">
        <v>13</v>
      </c>
      <c r="B15" t="s">
        <v>23</v>
      </c>
      <c r="C15" t="s">
        <v>43</v>
      </c>
      <c r="D15">
        <v>3</v>
      </c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4">
      <c r="A16">
        <v>14</v>
      </c>
      <c r="B16" t="s">
        <v>24</v>
      </c>
      <c r="C16" t="s">
        <v>44</v>
      </c>
      <c r="D16">
        <v>3</v>
      </c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K24*$F$31</f>
        <v>4.0000000000000002E-4</v>
      </c>
      <c r="L16" s="2">
        <f>L24*$F$31</f>
        <v>6.0000000000000006E-4</v>
      </c>
      <c r="M16" s="2">
        <f>M24*$F$31</f>
        <v>1E-3</v>
      </c>
      <c r="N16" s="2">
        <f>N24*$F$31</f>
        <v>1.4000000000000002E-3</v>
      </c>
      <c r="O16" s="2">
        <f>O24*$F$31</f>
        <v>2E-3</v>
      </c>
    </row>
    <row r="17" spans="1:15" x14ac:dyDescent="0.4">
      <c r="A17">
        <v>15</v>
      </c>
      <c r="B17" t="s">
        <v>25</v>
      </c>
      <c r="C17" t="s">
        <v>45</v>
      </c>
      <c r="D17">
        <v>3</v>
      </c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" si="14">J24*F32</f>
        <v>1E-4</v>
      </c>
      <c r="K17" s="2">
        <f>K24*$F$32</f>
        <v>2.0000000000000001E-4</v>
      </c>
      <c r="L17" s="2">
        <f>L24*$F$32</f>
        <v>3.0000000000000003E-4</v>
      </c>
      <c r="M17" s="2">
        <f>M24*$F$32</f>
        <v>5.0000000000000001E-4</v>
      </c>
      <c r="N17" s="2">
        <f>N24*$F$32</f>
        <v>7.000000000000001E-4</v>
      </c>
      <c r="O17" s="2">
        <f>O24*$F$32</f>
        <v>1E-3</v>
      </c>
    </row>
    <row r="18" spans="1:15" s="1" customFormat="1" ht="15.75" customHeight="1" x14ac:dyDescent="0.4">
      <c r="A18" s="1">
        <v>16</v>
      </c>
      <c r="B18" s="1" t="s">
        <v>46</v>
      </c>
      <c r="C18" s="1" t="s">
        <v>47</v>
      </c>
      <c r="D18" s="1">
        <v>4</v>
      </c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4">
      <c r="F19" s="2">
        <f t="shared" ref="F19:O19" si="15">SUM(F2:F18)</f>
        <v>1</v>
      </c>
      <c r="G19" s="2">
        <f t="shared" si="15"/>
        <v>1</v>
      </c>
      <c r="H19" s="2">
        <f>SUM(H2:H18)</f>
        <v>1</v>
      </c>
      <c r="I19" s="2">
        <f t="shared" si="15"/>
        <v>0.99999999999999989</v>
      </c>
      <c r="J19" s="2">
        <f>SUM(J2:J18)</f>
        <v>1</v>
      </c>
      <c r="K19" s="2">
        <f>SUM(K2:K18)</f>
        <v>1</v>
      </c>
      <c r="L19" s="2">
        <f>SUM(L2:L18)</f>
        <v>1.0000000000000002</v>
      </c>
      <c r="M19" s="2">
        <f>SUM(M2:M18)</f>
        <v>1</v>
      </c>
      <c r="N19" s="2">
        <f>SUM(N2:N18)</f>
        <v>1</v>
      </c>
      <c r="O19" s="2">
        <f t="shared" si="15"/>
        <v>1</v>
      </c>
    </row>
    <row r="20" spans="1:15" x14ac:dyDescent="0.4">
      <c r="K20" s="2"/>
      <c r="L20" s="2"/>
      <c r="M20" s="2"/>
      <c r="N20" s="2"/>
      <c r="O20" s="2"/>
    </row>
    <row r="21" spans="1:15" x14ac:dyDescent="0.4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4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4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4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4">
      <c r="E25" s="1" t="s">
        <v>52</v>
      </c>
      <c r="K25" s="2"/>
      <c r="L25" s="2"/>
      <c r="M25" s="2"/>
      <c r="N25" s="2"/>
      <c r="O25" s="2"/>
    </row>
    <row r="26" spans="1:15" x14ac:dyDescent="0.4">
      <c r="E26" s="1" t="s">
        <v>53</v>
      </c>
      <c r="F26" s="2">
        <f t="shared" ref="F26:O26" si="16">SUM(F21:F24)</f>
        <v>1</v>
      </c>
      <c r="G26" s="2">
        <f t="shared" si="16"/>
        <v>1</v>
      </c>
      <c r="H26" s="2">
        <f t="shared" si="16"/>
        <v>0.99999999999999989</v>
      </c>
      <c r="I26" s="2">
        <f t="shared" si="16"/>
        <v>1</v>
      </c>
      <c r="J26" s="2">
        <f t="shared" si="16"/>
        <v>1</v>
      </c>
      <c r="K26" s="2">
        <f>SUM(K21:K24)</f>
        <v>1</v>
      </c>
      <c r="L26" s="2">
        <f t="shared" si="16"/>
        <v>1</v>
      </c>
      <c r="M26" s="2">
        <f t="shared" si="16"/>
        <v>1</v>
      </c>
      <c r="N26" s="2">
        <f t="shared" si="16"/>
        <v>0.99999999999999989</v>
      </c>
      <c r="O26" s="2">
        <f t="shared" si="16"/>
        <v>1</v>
      </c>
    </row>
    <row r="28" spans="1:15" x14ac:dyDescent="0.4">
      <c r="E28" s="5" t="s">
        <v>54</v>
      </c>
    </row>
    <row r="29" spans="1:15" x14ac:dyDescent="0.4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</row>
    <row r="30" spans="1:15" x14ac:dyDescent="0.4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</row>
    <row r="31" spans="1:15" x14ac:dyDescent="0.4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</row>
    <row r="32" spans="1:15" x14ac:dyDescent="0.4">
      <c r="E32" s="1">
        <v>1</v>
      </c>
      <c r="F32" s="2">
        <v>0.1</v>
      </c>
      <c r="G32" s="2">
        <f>F32*$G$33</f>
        <v>1E-4</v>
      </c>
      <c r="H32" s="4">
        <v>1E-4</v>
      </c>
    </row>
    <row r="33" spans="6:8" x14ac:dyDescent="0.4">
      <c r="F33" s="2">
        <f>SUM(F29:F32)</f>
        <v>0.99999999999999989</v>
      </c>
      <c r="G33" s="2">
        <v>1E-3</v>
      </c>
      <c r="H33" s="4">
        <f>SUM(H29:H32)</f>
        <v>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B6AA-F00E-4050-9C5D-AD132116734E}">
  <dimension ref="A1:O33"/>
  <sheetViews>
    <sheetView topLeftCell="A14" workbookViewId="0">
      <selection sqref="A1:O33"/>
    </sheetView>
  </sheetViews>
  <sheetFormatPr defaultRowHeight="17.399999999999999" x14ac:dyDescent="0.4"/>
  <cols>
    <col min="6" max="6" width="20.3984375" customWidth="1"/>
  </cols>
  <sheetData>
    <row r="1" spans="1:15" x14ac:dyDescent="0.4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x14ac:dyDescent="0.4">
      <c r="A2" s="1">
        <v>0</v>
      </c>
      <c r="B2" s="1" t="s">
        <v>11</v>
      </c>
      <c r="C2" s="1" t="s">
        <v>34</v>
      </c>
      <c r="D2" s="1">
        <v>0</v>
      </c>
      <c r="E2" s="1"/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x14ac:dyDescent="0.4">
      <c r="A3" s="1">
        <v>1</v>
      </c>
      <c r="B3" s="1" t="s">
        <v>26</v>
      </c>
      <c r="C3" s="1" t="s">
        <v>35</v>
      </c>
      <c r="D3" s="1">
        <v>0</v>
      </c>
      <c r="E3" s="1"/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x14ac:dyDescent="0.4">
      <c r="A4" s="1">
        <v>2</v>
      </c>
      <c r="B4" s="1" t="s">
        <v>12</v>
      </c>
      <c r="C4" s="1" t="s">
        <v>36</v>
      </c>
      <c r="D4" s="1">
        <v>0</v>
      </c>
      <c r="E4" s="1"/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x14ac:dyDescent="0.4">
      <c r="A5" s="1">
        <v>3</v>
      </c>
      <c r="B5" s="1" t="s">
        <v>13</v>
      </c>
      <c r="C5" s="1" t="s">
        <v>37</v>
      </c>
      <c r="D5" s="1">
        <v>0</v>
      </c>
      <c r="E5" s="1"/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4">
      <c r="A6">
        <v>4</v>
      </c>
      <c r="B6" t="s">
        <v>14</v>
      </c>
      <c r="C6" t="s">
        <v>30</v>
      </c>
      <c r="D6">
        <v>1</v>
      </c>
      <c r="E6" s="1"/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4">
      <c r="A7">
        <v>5</v>
      </c>
      <c r="B7" t="s">
        <v>15</v>
      </c>
      <c r="C7" t="s">
        <v>31</v>
      </c>
      <c r="D7">
        <v>1</v>
      </c>
      <c r="E7" s="1"/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4">
      <c r="A8">
        <v>6</v>
      </c>
      <c r="B8" t="s">
        <v>16</v>
      </c>
      <c r="C8" t="s">
        <v>32</v>
      </c>
      <c r="D8">
        <v>1</v>
      </c>
      <c r="E8" s="1"/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4">
      <c r="A9">
        <v>7</v>
      </c>
      <c r="B9" t="s">
        <v>17</v>
      </c>
      <c r="C9" t="s">
        <v>33</v>
      </c>
      <c r="D9">
        <v>1</v>
      </c>
      <c r="E9" s="1"/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x14ac:dyDescent="0.4">
      <c r="A10" s="1">
        <v>8</v>
      </c>
      <c r="B10" s="1" t="s">
        <v>18</v>
      </c>
      <c r="C10" s="1" t="s">
        <v>38</v>
      </c>
      <c r="D10" s="1">
        <v>2</v>
      </c>
      <c r="E10" s="1"/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x14ac:dyDescent="0.4">
      <c r="A11" s="1">
        <v>9</v>
      </c>
      <c r="B11" s="1" t="s">
        <v>19</v>
      </c>
      <c r="C11" s="1" t="s">
        <v>39</v>
      </c>
      <c r="D11" s="1">
        <v>2</v>
      </c>
      <c r="E11" s="1"/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x14ac:dyDescent="0.4">
      <c r="A12" s="1">
        <v>10</v>
      </c>
      <c r="B12" s="1" t="s">
        <v>20</v>
      </c>
      <c r="C12" s="1" t="s">
        <v>40</v>
      </c>
      <c r="D12" s="1">
        <v>2</v>
      </c>
      <c r="E12" s="1"/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x14ac:dyDescent="0.4">
      <c r="A13" s="1">
        <v>11</v>
      </c>
      <c r="B13" s="1" t="s">
        <v>21</v>
      </c>
      <c r="C13" s="1" t="s">
        <v>41</v>
      </c>
      <c r="D13" s="1">
        <v>2</v>
      </c>
      <c r="E13" s="1"/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4">
      <c r="A14">
        <v>12</v>
      </c>
      <c r="B14" t="s">
        <v>22</v>
      </c>
      <c r="C14" t="s">
        <v>42</v>
      </c>
      <c r="D14">
        <v>3</v>
      </c>
      <c r="E14" s="1"/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4">
      <c r="A15">
        <v>13</v>
      </c>
      <c r="B15" t="s">
        <v>23</v>
      </c>
      <c r="C15" t="s">
        <v>43</v>
      </c>
      <c r="D15">
        <v>3</v>
      </c>
      <c r="E15" s="1"/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4">
      <c r="A16">
        <v>14</v>
      </c>
      <c r="B16" t="s">
        <v>24</v>
      </c>
      <c r="C16" t="s">
        <v>44</v>
      </c>
      <c r="D16">
        <v>3</v>
      </c>
      <c r="E16" s="1"/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K24*G31</f>
        <v>4.0000000000000003E-7</v>
      </c>
      <c r="L16" s="2">
        <f>L24*H31</f>
        <v>6.0000000000000008E-7</v>
      </c>
      <c r="M16" s="2">
        <f t="shared" ref="M16:O16" si="14">M24*I31</f>
        <v>0</v>
      </c>
      <c r="N16" s="2">
        <f t="shared" si="14"/>
        <v>0</v>
      </c>
      <c r="O16" s="2">
        <f t="shared" si="14"/>
        <v>0</v>
      </c>
    </row>
    <row r="17" spans="1:15" x14ac:dyDescent="0.4">
      <c r="A17">
        <v>15</v>
      </c>
      <c r="B17" t="s">
        <v>25</v>
      </c>
      <c r="C17" t="s">
        <v>45</v>
      </c>
      <c r="D17">
        <v>3</v>
      </c>
      <c r="E17" s="1"/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:O17" si="15">J24*F32</f>
        <v>1E-4</v>
      </c>
      <c r="K17" s="2">
        <f>K24*G32</f>
        <v>2.0000000000000002E-7</v>
      </c>
      <c r="L17" s="2">
        <f>L24*H32</f>
        <v>3.0000000000000004E-7</v>
      </c>
      <c r="M17" s="2">
        <f t="shared" si="15"/>
        <v>0</v>
      </c>
      <c r="N17" s="2">
        <f t="shared" si="15"/>
        <v>0</v>
      </c>
      <c r="O17" s="2">
        <f t="shared" si="15"/>
        <v>0</v>
      </c>
    </row>
    <row r="18" spans="1:15" x14ac:dyDescent="0.4">
      <c r="A18" s="1">
        <v>16</v>
      </c>
      <c r="B18" s="1" t="s">
        <v>46</v>
      </c>
      <c r="C18" s="1" t="s">
        <v>47</v>
      </c>
      <c r="D18" s="1">
        <v>4</v>
      </c>
      <c r="E18" s="1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4">
      <c r="E19" s="1"/>
      <c r="F19" s="2">
        <f t="shared" ref="F19:O19" si="16">SUM(F2:F18)</f>
        <v>1</v>
      </c>
      <c r="G19" s="2">
        <f t="shared" si="16"/>
        <v>1</v>
      </c>
      <c r="H19" s="2">
        <f>SUM(H2:H18)</f>
        <v>1</v>
      </c>
      <c r="I19" s="2">
        <f t="shared" si="16"/>
        <v>0.99999999999999989</v>
      </c>
      <c r="J19" s="2">
        <f>SUM(J2:J18)</f>
        <v>1</v>
      </c>
      <c r="K19" s="2">
        <f>SUM(K2:K18)</f>
        <v>0.99940060000000008</v>
      </c>
      <c r="L19" s="2">
        <f>SUM(L2:L18)</f>
        <v>0.99910090000000007</v>
      </c>
      <c r="M19" s="2">
        <f>SUM(M2:M18)</f>
        <v>0.99850000000000005</v>
      </c>
      <c r="N19" s="2">
        <f>SUM(N2:N18)</f>
        <v>0.99790000000000012</v>
      </c>
      <c r="O19" s="2">
        <f t="shared" si="16"/>
        <v>0.99700000000000011</v>
      </c>
    </row>
    <row r="20" spans="1:15" x14ac:dyDescent="0.4">
      <c r="E20" s="1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4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4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4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4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4">
      <c r="E25" s="1" t="s">
        <v>52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4">
      <c r="E26" s="1" t="s">
        <v>53</v>
      </c>
      <c r="F26" s="2">
        <f t="shared" ref="F26:O26" si="17">SUM(F21:F24)</f>
        <v>1</v>
      </c>
      <c r="G26" s="2">
        <f t="shared" si="17"/>
        <v>1</v>
      </c>
      <c r="H26" s="2">
        <f t="shared" si="17"/>
        <v>0.99999999999999989</v>
      </c>
      <c r="I26" s="2">
        <f t="shared" si="17"/>
        <v>1</v>
      </c>
      <c r="J26" s="2">
        <f t="shared" si="17"/>
        <v>1</v>
      </c>
      <c r="K26" s="2">
        <f>SUM(K21:K24)</f>
        <v>1</v>
      </c>
      <c r="L26" s="2">
        <f t="shared" si="17"/>
        <v>1</v>
      </c>
      <c r="M26" s="2">
        <f t="shared" si="17"/>
        <v>1</v>
      </c>
      <c r="N26" s="2">
        <f t="shared" si="17"/>
        <v>0.99999999999999989</v>
      </c>
      <c r="O26" s="2">
        <f t="shared" si="17"/>
        <v>1</v>
      </c>
    </row>
    <row r="27" spans="1:15" x14ac:dyDescent="0.4">
      <c r="E27" s="1"/>
      <c r="F27" s="2"/>
      <c r="G27" s="2"/>
      <c r="H27" s="2"/>
      <c r="I27" s="2"/>
      <c r="J27" s="2"/>
    </row>
    <row r="28" spans="1:15" x14ac:dyDescent="0.4">
      <c r="E28" s="5" t="s">
        <v>54</v>
      </c>
      <c r="F28" s="2"/>
      <c r="G28" s="2"/>
      <c r="H28" s="2"/>
      <c r="I28" s="2"/>
      <c r="J28" s="2"/>
    </row>
    <row r="29" spans="1:15" x14ac:dyDescent="0.4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  <c r="I29" s="2"/>
      <c r="J29" s="2"/>
    </row>
    <row r="30" spans="1:15" x14ac:dyDescent="0.4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  <c r="I30" s="2"/>
      <c r="J30" s="2"/>
    </row>
    <row r="31" spans="1:15" x14ac:dyDescent="0.4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  <c r="I31" s="2"/>
      <c r="J31" s="2"/>
    </row>
    <row r="32" spans="1:15" x14ac:dyDescent="0.4">
      <c r="E32" s="1">
        <v>1</v>
      </c>
      <c r="F32" s="2">
        <v>0.1</v>
      </c>
      <c r="G32" s="2">
        <f>F32*$G$33</f>
        <v>1E-4</v>
      </c>
      <c r="H32" s="4">
        <v>1E-4</v>
      </c>
      <c r="I32" s="2"/>
      <c r="J32" s="2"/>
    </row>
    <row r="33" spans="5:10" x14ac:dyDescent="0.4">
      <c r="E33" s="1"/>
      <c r="F33" s="2">
        <f>SUM(F29:F32)</f>
        <v>0.99999999999999989</v>
      </c>
      <c r="G33" s="2">
        <v>1E-3</v>
      </c>
      <c r="H33" s="4">
        <f>SUM(H29:H32)</f>
        <v>1E-3</v>
      </c>
      <c r="I33" s="2"/>
      <c r="J33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Weapon</vt:lpstr>
      <vt:lpstr>Prob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2022-05-19T07:16:13Z</dcterms:modified>
</cp:coreProperties>
</file>