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vdd6\Desktop\svn\Assets\06.Table\"/>
    </mc:Choice>
  </mc:AlternateContent>
  <xr:revisionPtr revIDLastSave="0" documentId="13_ncr:1_{6AC90516-45D6-4F59-8FDE-A024F937B6C2}" xr6:coauthVersionLast="47" xr6:coauthVersionMax="47" xr10:uidLastSave="{00000000-0000-0000-0000-000000000000}"/>
  <bookViews>
    <workbookView xWindow="28680" yWindow="-120" windowWidth="29040" windowHeight="15840" xr2:uid="{51CAC96F-31B0-419B-A87D-9392A077AFC8}"/>
  </bookViews>
  <sheets>
    <sheet name="Weapon" sheetId="1" r:id="rId1"/>
    <sheet name="Prob" sheetId="2" r:id="rId2"/>
    <sheet name="Sheet1" sheetId="3" r:id="rId3"/>
  </sheets>
  <definedNames>
    <definedName name="_xlnm._FilterDatabase" localSheetId="0" hidden="1">Weapon!$A$1:$AA$86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6" i="2" l="1"/>
  <c r="O17" i="2"/>
  <c r="N16" i="2"/>
  <c r="N17" i="2"/>
  <c r="M16" i="2"/>
  <c r="M17" i="2"/>
  <c r="L17" i="2"/>
  <c r="L16" i="2"/>
  <c r="K16" i="2"/>
  <c r="K17" i="2"/>
  <c r="K14" i="2"/>
  <c r="K15" i="2"/>
  <c r="H33" i="2"/>
  <c r="F33" i="2"/>
  <c r="G32" i="2"/>
  <c r="G31" i="2"/>
  <c r="G30" i="2"/>
  <c r="G29" i="2"/>
  <c r="O26" i="2"/>
  <c r="N26" i="2"/>
  <c r="M26" i="2"/>
  <c r="L26" i="2"/>
  <c r="K26" i="2"/>
  <c r="J26" i="2"/>
  <c r="I26" i="2"/>
  <c r="H26" i="2"/>
  <c r="G26" i="2"/>
  <c r="F26" i="2"/>
  <c r="J17" i="2"/>
  <c r="I17" i="2"/>
  <c r="H17" i="2"/>
  <c r="G17" i="2"/>
  <c r="F17" i="2"/>
  <c r="J16" i="2"/>
  <c r="I16" i="2"/>
  <c r="H16" i="2"/>
  <c r="G16" i="2"/>
  <c r="F16" i="2"/>
  <c r="O15" i="2"/>
  <c r="N15" i="2"/>
  <c r="M15" i="2"/>
  <c r="L15" i="2"/>
  <c r="J15" i="2"/>
  <c r="I15" i="2"/>
  <c r="H15" i="2"/>
  <c r="G15" i="2"/>
  <c r="F15" i="2"/>
  <c r="O14" i="2"/>
  <c r="N14" i="2"/>
  <c r="M14" i="2"/>
  <c r="L14" i="2"/>
  <c r="J14" i="2"/>
  <c r="I14" i="2"/>
  <c r="H14" i="2"/>
  <c r="G14" i="2"/>
  <c r="F14" i="2"/>
  <c r="O13" i="2"/>
  <c r="N13" i="2"/>
  <c r="M13" i="2"/>
  <c r="L13" i="2"/>
  <c r="K13" i="2"/>
  <c r="J13" i="2"/>
  <c r="I13" i="2"/>
  <c r="H13" i="2"/>
  <c r="G13" i="2"/>
  <c r="F13" i="2"/>
  <c r="O12" i="2"/>
  <c r="N12" i="2"/>
  <c r="M12" i="2"/>
  <c r="L12" i="2"/>
  <c r="K12" i="2"/>
  <c r="J12" i="2"/>
  <c r="I12" i="2"/>
  <c r="H12" i="2"/>
  <c r="G12" i="2"/>
  <c r="F12" i="2"/>
  <c r="O11" i="2"/>
  <c r="N11" i="2"/>
  <c r="M11" i="2"/>
  <c r="L11" i="2"/>
  <c r="K11" i="2"/>
  <c r="J11" i="2"/>
  <c r="I11" i="2"/>
  <c r="H11" i="2"/>
  <c r="G11" i="2"/>
  <c r="F11" i="2"/>
  <c r="O10" i="2"/>
  <c r="N10" i="2"/>
  <c r="M10" i="2"/>
  <c r="L10" i="2"/>
  <c r="K10" i="2"/>
  <c r="J10" i="2"/>
  <c r="I10" i="2"/>
  <c r="H10" i="2"/>
  <c r="G10" i="2"/>
  <c r="F10" i="2"/>
  <c r="O9" i="2"/>
  <c r="N9" i="2"/>
  <c r="M9" i="2"/>
  <c r="L9" i="2"/>
  <c r="K9" i="2"/>
  <c r="J9" i="2"/>
  <c r="I9" i="2"/>
  <c r="H9" i="2"/>
  <c r="G9" i="2"/>
  <c r="F9" i="2"/>
  <c r="O8" i="2"/>
  <c r="N8" i="2"/>
  <c r="M8" i="2"/>
  <c r="L8" i="2"/>
  <c r="K8" i="2"/>
  <c r="J8" i="2"/>
  <c r="I8" i="2"/>
  <c r="H8" i="2"/>
  <c r="G8" i="2"/>
  <c r="F8" i="2"/>
  <c r="O7" i="2"/>
  <c r="N7" i="2"/>
  <c r="M7" i="2"/>
  <c r="L7" i="2"/>
  <c r="K7" i="2"/>
  <c r="J7" i="2"/>
  <c r="I7" i="2"/>
  <c r="H7" i="2"/>
  <c r="G7" i="2"/>
  <c r="F7" i="2"/>
  <c r="O6" i="2"/>
  <c r="N6" i="2"/>
  <c r="M6" i="2"/>
  <c r="L6" i="2"/>
  <c r="K6" i="2"/>
  <c r="J6" i="2"/>
  <c r="I6" i="2"/>
  <c r="H6" i="2"/>
  <c r="G6" i="2"/>
  <c r="F6" i="2"/>
  <c r="O5" i="2"/>
  <c r="N5" i="2"/>
  <c r="M5" i="2"/>
  <c r="L5" i="2"/>
  <c r="K5" i="2"/>
  <c r="J5" i="2"/>
  <c r="I5" i="2"/>
  <c r="H5" i="2"/>
  <c r="G5" i="2"/>
  <c r="F5" i="2"/>
  <c r="O4" i="2"/>
  <c r="N4" i="2"/>
  <c r="M4" i="2"/>
  <c r="L4" i="2"/>
  <c r="K4" i="2"/>
  <c r="J4" i="2"/>
  <c r="I4" i="2"/>
  <c r="H4" i="2"/>
  <c r="G4" i="2"/>
  <c r="F4" i="2"/>
  <c r="O3" i="2"/>
  <c r="N3" i="2"/>
  <c r="M3" i="2"/>
  <c r="L3" i="2"/>
  <c r="K3" i="2"/>
  <c r="J3" i="2"/>
  <c r="I3" i="2"/>
  <c r="H3" i="2"/>
  <c r="G3" i="2"/>
  <c r="F3" i="2"/>
  <c r="O2" i="2"/>
  <c r="O19" i="2" s="1"/>
  <c r="N2" i="2"/>
  <c r="N19" i="2" s="1"/>
  <c r="M2" i="2"/>
  <c r="M19" i="2" s="1"/>
  <c r="L2" i="2"/>
  <c r="L19" i="2" s="1"/>
  <c r="K2" i="2"/>
  <c r="K19" i="2" s="1"/>
  <c r="J2" i="2"/>
  <c r="J19" i="2" s="1"/>
  <c r="I2" i="2"/>
  <c r="I19" i="2" s="1"/>
  <c r="H2" i="2"/>
  <c r="H19" i="2" s="1"/>
  <c r="G2" i="2"/>
  <c r="G19" i="2" s="1"/>
  <c r="F2" i="2"/>
  <c r="F19" i="2" s="1"/>
  <c r="H33" i="3"/>
  <c r="F33" i="3"/>
  <c r="G32" i="3"/>
  <c r="K17" i="3" s="1"/>
  <c r="G31" i="3"/>
  <c r="G30" i="3"/>
  <c r="G29" i="3"/>
  <c r="O26" i="3"/>
  <c r="N26" i="3"/>
  <c r="M26" i="3"/>
  <c r="L26" i="3"/>
  <c r="K26" i="3"/>
  <c r="J26" i="3"/>
  <c r="I26" i="3"/>
  <c r="H26" i="3"/>
  <c r="G26" i="3"/>
  <c r="F26" i="3"/>
  <c r="O17" i="3"/>
  <c r="N17" i="3"/>
  <c r="M17" i="3"/>
  <c r="L17" i="3"/>
  <c r="J17" i="3"/>
  <c r="I17" i="3"/>
  <c r="H17" i="3"/>
  <c r="G17" i="3"/>
  <c r="F17" i="3"/>
  <c r="O16" i="3"/>
  <c r="N16" i="3"/>
  <c r="M16" i="3"/>
  <c r="L16" i="3"/>
  <c r="K16" i="3"/>
  <c r="J16" i="3"/>
  <c r="I16" i="3"/>
  <c r="H16" i="3"/>
  <c r="G16" i="3"/>
  <c r="F16" i="3"/>
  <c r="O15" i="3"/>
  <c r="N15" i="3"/>
  <c r="M15" i="3"/>
  <c r="L15" i="3"/>
  <c r="K15" i="3"/>
  <c r="J15" i="3"/>
  <c r="I15" i="3"/>
  <c r="H15" i="3"/>
  <c r="G15" i="3"/>
  <c r="F15" i="3"/>
  <c r="O14" i="3"/>
  <c r="N14" i="3"/>
  <c r="M14" i="3"/>
  <c r="L14" i="3"/>
  <c r="K14" i="3"/>
  <c r="J14" i="3"/>
  <c r="I14" i="3"/>
  <c r="H14" i="3"/>
  <c r="G14" i="3"/>
  <c r="F14" i="3"/>
  <c r="O13" i="3"/>
  <c r="N13" i="3"/>
  <c r="M13" i="3"/>
  <c r="L13" i="3"/>
  <c r="K13" i="3"/>
  <c r="J13" i="3"/>
  <c r="I13" i="3"/>
  <c r="H13" i="3"/>
  <c r="G13" i="3"/>
  <c r="F13" i="3"/>
  <c r="O12" i="3"/>
  <c r="N12" i="3"/>
  <c r="M12" i="3"/>
  <c r="L12" i="3"/>
  <c r="K12" i="3"/>
  <c r="J12" i="3"/>
  <c r="I12" i="3"/>
  <c r="H12" i="3"/>
  <c r="G12" i="3"/>
  <c r="F12" i="3"/>
  <c r="O11" i="3"/>
  <c r="N11" i="3"/>
  <c r="M11" i="3"/>
  <c r="L11" i="3"/>
  <c r="K11" i="3"/>
  <c r="J11" i="3"/>
  <c r="I11" i="3"/>
  <c r="H11" i="3"/>
  <c r="G11" i="3"/>
  <c r="F11" i="3"/>
  <c r="O10" i="3"/>
  <c r="N10" i="3"/>
  <c r="M10" i="3"/>
  <c r="L10" i="3"/>
  <c r="K10" i="3"/>
  <c r="J10" i="3"/>
  <c r="I10" i="3"/>
  <c r="H10" i="3"/>
  <c r="G10" i="3"/>
  <c r="F10" i="3"/>
  <c r="O9" i="3"/>
  <c r="N9" i="3"/>
  <c r="M9" i="3"/>
  <c r="L9" i="3"/>
  <c r="K9" i="3"/>
  <c r="J9" i="3"/>
  <c r="I9" i="3"/>
  <c r="H9" i="3"/>
  <c r="G9" i="3"/>
  <c r="F9" i="3"/>
  <c r="O8" i="3"/>
  <c r="N8" i="3"/>
  <c r="M8" i="3"/>
  <c r="L8" i="3"/>
  <c r="K8" i="3"/>
  <c r="J8" i="3"/>
  <c r="I8" i="3"/>
  <c r="H8" i="3"/>
  <c r="G8" i="3"/>
  <c r="F8" i="3"/>
  <c r="O7" i="3"/>
  <c r="N7" i="3"/>
  <c r="M7" i="3"/>
  <c r="L7" i="3"/>
  <c r="K7" i="3"/>
  <c r="J7" i="3"/>
  <c r="I7" i="3"/>
  <c r="H7" i="3"/>
  <c r="G7" i="3"/>
  <c r="F7" i="3"/>
  <c r="O6" i="3"/>
  <c r="N6" i="3"/>
  <c r="M6" i="3"/>
  <c r="L6" i="3"/>
  <c r="K6" i="3"/>
  <c r="J6" i="3"/>
  <c r="I6" i="3"/>
  <c r="H6" i="3"/>
  <c r="G6" i="3"/>
  <c r="F6" i="3"/>
  <c r="O5" i="3"/>
  <c r="N5" i="3"/>
  <c r="M5" i="3"/>
  <c r="L5" i="3"/>
  <c r="K5" i="3"/>
  <c r="J5" i="3"/>
  <c r="I5" i="3"/>
  <c r="H5" i="3"/>
  <c r="G5" i="3"/>
  <c r="F5" i="3"/>
  <c r="O4" i="3"/>
  <c r="N4" i="3"/>
  <c r="M4" i="3"/>
  <c r="L4" i="3"/>
  <c r="K4" i="3"/>
  <c r="J4" i="3"/>
  <c r="I4" i="3"/>
  <c r="H4" i="3"/>
  <c r="G4" i="3"/>
  <c r="F4" i="3"/>
  <c r="O3" i="3"/>
  <c r="N3" i="3"/>
  <c r="M3" i="3"/>
  <c r="L3" i="3"/>
  <c r="K3" i="3"/>
  <c r="J3" i="3"/>
  <c r="I3" i="3"/>
  <c r="H3" i="3"/>
  <c r="G3" i="3"/>
  <c r="F3" i="3"/>
  <c r="O2" i="3"/>
  <c r="O19" i="3" s="1"/>
  <c r="N2" i="3"/>
  <c r="N19" i="3" s="1"/>
  <c r="M2" i="3"/>
  <c r="M19" i="3" s="1"/>
  <c r="L2" i="3"/>
  <c r="L19" i="3" s="1"/>
  <c r="K2" i="3"/>
  <c r="K19" i="3" s="1"/>
  <c r="J2" i="3"/>
  <c r="J19" i="3" s="1"/>
  <c r="I2" i="3"/>
  <c r="I19" i="3" s="1"/>
  <c r="H2" i="3"/>
  <c r="H19" i="3" s="1"/>
  <c r="G2" i="3"/>
  <c r="G19" i="3" s="1"/>
  <c r="F2" i="3"/>
  <c r="F19" i="3" s="1"/>
</calcChain>
</file>

<file path=xl/sharedStrings.xml><?xml version="1.0" encoding="utf-8"?>
<sst xmlns="http://schemas.openxmlformats.org/spreadsheetml/2006/main" count="398" uniqueCount="224">
  <si>
    <t>Id</t>
    <phoneticPr fontId="1" type="noConversion"/>
  </si>
  <si>
    <t>grade</t>
  </si>
  <si>
    <t>requireUpgrade</t>
    <phoneticPr fontId="1" type="noConversion"/>
  </si>
  <si>
    <t>GachaItem</t>
    <phoneticPr fontId="1" type="noConversion"/>
  </si>
  <si>
    <t>GachaLv1</t>
    <phoneticPr fontId="1" type="noConversion"/>
  </si>
  <si>
    <t>GachaLv2</t>
    <phoneticPr fontId="1" type="noConversion"/>
  </si>
  <si>
    <t>GachaLv3</t>
    <phoneticPr fontId="1" type="noConversion"/>
  </si>
  <si>
    <t>GachaLv4</t>
    <phoneticPr fontId="1" type="noConversion"/>
  </si>
  <si>
    <t>GachaLv5</t>
    <phoneticPr fontId="1" type="noConversion"/>
  </si>
  <si>
    <t>name</t>
    <phoneticPr fontId="1" type="noConversion"/>
  </si>
  <si>
    <t>stringId</t>
    <phoneticPr fontId="1" type="noConversion"/>
  </si>
  <si>
    <t>weapon0</t>
    <phoneticPr fontId="1" type="noConversion"/>
  </si>
  <si>
    <t>weapon2</t>
  </si>
  <si>
    <t>weapon3</t>
  </si>
  <si>
    <t>weapon4</t>
  </si>
  <si>
    <t>weapon5</t>
  </si>
  <si>
    <t>weapon6</t>
  </si>
  <si>
    <t>weapon7</t>
  </si>
  <si>
    <t>weapon8</t>
  </si>
  <si>
    <t>weapon9</t>
  </si>
  <si>
    <t>weapon10</t>
  </si>
  <si>
    <t>weapon11</t>
  </si>
  <si>
    <t>weapon12</t>
  </si>
  <si>
    <t>weapon13</t>
  </si>
  <si>
    <t>weapon14</t>
  </si>
  <si>
    <t>weapon15</t>
  </si>
  <si>
    <t>weapon1</t>
    <phoneticPr fontId="1" type="noConversion"/>
  </si>
  <si>
    <t>weaponEffectId</t>
    <phoneticPr fontId="1" type="noConversion"/>
  </si>
  <si>
    <t>maxLevel</t>
  </si>
  <si>
    <t>upgradePriceFactor</t>
  </si>
  <si>
    <t>일반1</t>
    <phoneticPr fontId="1" type="noConversion"/>
  </si>
  <si>
    <t>일반2</t>
    <phoneticPr fontId="1" type="noConversion"/>
  </si>
  <si>
    <t>일반3</t>
    <phoneticPr fontId="1" type="noConversion"/>
  </si>
  <si>
    <t>일반4</t>
    <phoneticPr fontId="1" type="noConversion"/>
  </si>
  <si>
    <t>하급1</t>
    <phoneticPr fontId="1" type="noConversion"/>
  </si>
  <si>
    <t>하급2</t>
    <phoneticPr fontId="1" type="noConversion"/>
  </si>
  <si>
    <t>하급3</t>
    <phoneticPr fontId="1" type="noConversion"/>
  </si>
  <si>
    <t>하급4</t>
    <phoneticPr fontId="1" type="noConversion"/>
  </si>
  <si>
    <t>레어1</t>
    <phoneticPr fontId="1" type="noConversion"/>
  </si>
  <si>
    <t>레어2</t>
    <phoneticPr fontId="1" type="noConversion"/>
  </si>
  <si>
    <t>레어3</t>
    <phoneticPr fontId="1" type="noConversion"/>
  </si>
  <si>
    <t>레어4</t>
    <phoneticPr fontId="1" type="noConversion"/>
  </si>
  <si>
    <t>유니크1</t>
    <phoneticPr fontId="1" type="noConversion"/>
  </si>
  <si>
    <t>유니크2</t>
    <phoneticPr fontId="1" type="noConversion"/>
  </si>
  <si>
    <t>유니크3</t>
    <phoneticPr fontId="1" type="noConversion"/>
  </si>
  <si>
    <t>유니크4</t>
    <phoneticPr fontId="1" type="noConversion"/>
  </si>
  <si>
    <t>weapon16</t>
    <phoneticPr fontId="1" type="noConversion"/>
  </si>
  <si>
    <t>유물1</t>
    <phoneticPr fontId="1" type="noConversion"/>
  </si>
  <si>
    <t>하급</t>
    <phoneticPr fontId="1" type="noConversion"/>
  </si>
  <si>
    <t>일반</t>
    <phoneticPr fontId="1" type="noConversion"/>
  </si>
  <si>
    <t>레어</t>
    <phoneticPr fontId="1" type="noConversion"/>
  </si>
  <si>
    <t>유니트</t>
    <phoneticPr fontId="1" type="noConversion"/>
  </si>
  <si>
    <t>유물</t>
    <phoneticPr fontId="1" type="noConversion"/>
  </si>
  <si>
    <t>합</t>
    <phoneticPr fontId="1" type="noConversion"/>
  </si>
  <si>
    <t>등급별확률</t>
    <phoneticPr fontId="1" type="noConversion"/>
  </si>
  <si>
    <t>GachaLv6</t>
  </si>
  <si>
    <t>GachaLv7</t>
  </si>
  <si>
    <t>GachaLv8</t>
  </si>
  <si>
    <t>GachaLv9</t>
  </si>
  <si>
    <t>GachaLv10</t>
  </si>
  <si>
    <t>중급1</t>
    <phoneticPr fontId="1" type="noConversion"/>
  </si>
  <si>
    <t>중급2</t>
    <phoneticPr fontId="1" type="noConversion"/>
  </si>
  <si>
    <t>상급1</t>
    <phoneticPr fontId="1" type="noConversion"/>
  </si>
  <si>
    <t>상급2</t>
    <phoneticPr fontId="1" type="noConversion"/>
  </si>
  <si>
    <t>특급1</t>
    <phoneticPr fontId="1" type="noConversion"/>
  </si>
  <si>
    <t>특급2</t>
    <phoneticPr fontId="1" type="noConversion"/>
  </si>
  <si>
    <t>전설1</t>
    <phoneticPr fontId="1" type="noConversion"/>
  </si>
  <si>
    <t>weapon17</t>
  </si>
  <si>
    <t>weapon18</t>
  </si>
  <si>
    <t>weapon19</t>
  </si>
  <si>
    <t>전설2</t>
    <phoneticPr fontId="1" type="noConversion"/>
  </si>
  <si>
    <t>전설3</t>
    <phoneticPr fontId="1" type="noConversion"/>
  </si>
  <si>
    <t>전설4</t>
    <phoneticPr fontId="1" type="noConversion"/>
  </si>
  <si>
    <t>중급4</t>
    <phoneticPr fontId="1" type="noConversion"/>
  </si>
  <si>
    <t>중급3</t>
    <phoneticPr fontId="1" type="noConversion"/>
  </si>
  <si>
    <t>상급4</t>
    <phoneticPr fontId="1" type="noConversion"/>
  </si>
  <si>
    <t>상급3</t>
    <phoneticPr fontId="1" type="noConversion"/>
  </si>
  <si>
    <t>특급4</t>
    <phoneticPr fontId="1" type="noConversion"/>
  </si>
  <si>
    <t>특급3</t>
    <phoneticPr fontId="1" type="noConversion"/>
  </si>
  <si>
    <t>weapon20</t>
    <phoneticPr fontId="1" type="noConversion"/>
  </si>
  <si>
    <t>weapon21</t>
    <phoneticPr fontId="1" type="noConversion"/>
  </si>
  <si>
    <t>weapon22</t>
    <phoneticPr fontId="1" type="noConversion"/>
  </si>
  <si>
    <t>weapon23</t>
    <phoneticPr fontId="1" type="noConversion"/>
  </si>
  <si>
    <t>weapon24</t>
    <phoneticPr fontId="1" type="noConversion"/>
  </si>
  <si>
    <t>weapon25</t>
    <phoneticPr fontId="1" type="noConversion"/>
  </si>
  <si>
    <t>weapon26</t>
    <phoneticPr fontId="1" type="noConversion"/>
  </si>
  <si>
    <t>SpecialAdd</t>
    <phoneticPr fontId="1" type="noConversion"/>
  </si>
  <si>
    <t>weapon27</t>
    <phoneticPr fontId="1" type="noConversion"/>
  </si>
  <si>
    <t>weapon28</t>
    <phoneticPr fontId="1" type="noConversion"/>
  </si>
  <si>
    <t>weapon29</t>
    <phoneticPr fontId="1" type="noConversion"/>
  </si>
  <si>
    <t>weapon30</t>
  </si>
  <si>
    <t>구미호검</t>
    <phoneticPr fontId="1" type="noConversion"/>
  </si>
  <si>
    <t>weapon31</t>
  </si>
  <si>
    <t>차사검</t>
    <phoneticPr fontId="1" type="noConversion"/>
  </si>
  <si>
    <t>weapon32</t>
    <phoneticPr fontId="1" type="noConversion"/>
  </si>
  <si>
    <t>weapon33</t>
    <phoneticPr fontId="1" type="noConversion"/>
  </si>
  <si>
    <t>염라검</t>
    <phoneticPr fontId="1" type="noConversion"/>
  </si>
  <si>
    <t>여래검</t>
    <phoneticPr fontId="1" type="noConversion"/>
  </si>
  <si>
    <t>weapon34</t>
    <phoneticPr fontId="1" type="noConversion"/>
  </si>
  <si>
    <t>강림검</t>
    <phoneticPr fontId="1" type="noConversion"/>
  </si>
  <si>
    <t>weapon35</t>
    <phoneticPr fontId="1" type="noConversion"/>
  </si>
  <si>
    <t>불멸검</t>
    <phoneticPr fontId="1" type="noConversion"/>
  </si>
  <si>
    <t>사인검</t>
    <phoneticPr fontId="1" type="noConversion"/>
  </si>
  <si>
    <t>weapon36</t>
  </si>
  <si>
    <t>weapon37</t>
  </si>
  <si>
    <t>weapon38</t>
  </si>
  <si>
    <t>weapon39</t>
  </si>
  <si>
    <t>weapon40</t>
  </si>
  <si>
    <t>weapon41</t>
  </si>
  <si>
    <t>부채1</t>
    <phoneticPr fontId="1" type="noConversion"/>
  </si>
  <si>
    <t>부채2</t>
    <phoneticPr fontId="1" type="noConversion"/>
  </si>
  <si>
    <t>부채3</t>
    <phoneticPr fontId="1" type="noConversion"/>
  </si>
  <si>
    <t>부채4</t>
    <phoneticPr fontId="1" type="noConversion"/>
  </si>
  <si>
    <t>부채5</t>
    <phoneticPr fontId="1" type="noConversion"/>
  </si>
  <si>
    <t>weapon42</t>
  </si>
  <si>
    <t>부채6</t>
  </si>
  <si>
    <t>weapon43</t>
  </si>
  <si>
    <t>weapon44</t>
  </si>
  <si>
    <t>weapon45</t>
  </si>
  <si>
    <t>weapon46</t>
  </si>
  <si>
    <t>weapon47</t>
  </si>
  <si>
    <t>weapon48</t>
  </si>
  <si>
    <t>weapon49</t>
  </si>
  <si>
    <t>추천용무기0</t>
    <phoneticPr fontId="1" type="noConversion"/>
  </si>
  <si>
    <t>추천용무기1</t>
    <phoneticPr fontId="1" type="noConversion"/>
  </si>
  <si>
    <t>추천용무기2</t>
  </si>
  <si>
    <t>추천용무기3</t>
  </si>
  <si>
    <t>추천용무기4</t>
  </si>
  <si>
    <t>weapon50</t>
  </si>
  <si>
    <t>weapon51</t>
  </si>
  <si>
    <t>weapon52</t>
  </si>
  <si>
    <t>weapon53</t>
  </si>
  <si>
    <t>weapon54</t>
  </si>
  <si>
    <t>weapon55</t>
  </si>
  <si>
    <t>weapon56</t>
  </si>
  <si>
    <t>추천용무기5</t>
    <phoneticPr fontId="1" type="noConversion"/>
  </si>
  <si>
    <t>추천용무기6</t>
  </si>
  <si>
    <t>추천용무기7</t>
  </si>
  <si>
    <t>추천용무기8</t>
  </si>
  <si>
    <t>추천용무기9</t>
  </si>
  <si>
    <t>weapon57</t>
  </si>
  <si>
    <t>weapon58</t>
    <phoneticPr fontId="1" type="noConversion"/>
  </si>
  <si>
    <t>weapon59</t>
  </si>
  <si>
    <t>weapon60</t>
  </si>
  <si>
    <t>weapon61</t>
  </si>
  <si>
    <t>weapon62</t>
  </si>
  <si>
    <t>추천용무기10</t>
    <phoneticPr fontId="1" type="noConversion"/>
  </si>
  <si>
    <t>추천용무기11</t>
    <phoneticPr fontId="1" type="noConversion"/>
  </si>
  <si>
    <t>추천용무기12</t>
  </si>
  <si>
    <t>weapon63</t>
  </si>
  <si>
    <t>weapon64</t>
  </si>
  <si>
    <t>weapon65</t>
  </si>
  <si>
    <t>weapon66</t>
  </si>
  <si>
    <t>weapon67</t>
  </si>
  <si>
    <t>weapon68</t>
  </si>
  <si>
    <t>weapon69</t>
  </si>
  <si>
    <t>weapon70</t>
  </si>
  <si>
    <t>현무검(진)</t>
    <phoneticPr fontId="1" type="noConversion"/>
  </si>
  <si>
    <t>백호검(진)</t>
    <phoneticPr fontId="1" type="noConversion"/>
  </si>
  <si>
    <t>주작검(진)</t>
    <phoneticPr fontId="1" type="noConversion"/>
  </si>
  <si>
    <t>청룡검(진)</t>
    <phoneticPr fontId="1" type="noConversion"/>
  </si>
  <si>
    <t>weapon71</t>
  </si>
  <si>
    <t>weapon72</t>
  </si>
  <si>
    <t>weapon73</t>
  </si>
  <si>
    <t>weapon74</t>
  </si>
  <si>
    <t>weapon75</t>
  </si>
  <si>
    <t>추천용무기13</t>
    <phoneticPr fontId="1" type="noConversion"/>
  </si>
  <si>
    <t>추천용무기14</t>
    <phoneticPr fontId="1" type="noConversion"/>
  </si>
  <si>
    <t>추천용무기15</t>
    <phoneticPr fontId="1" type="noConversion"/>
  </si>
  <si>
    <t>추천용무기16</t>
  </si>
  <si>
    <t>추천용무기17</t>
  </si>
  <si>
    <t>추천용무기18</t>
  </si>
  <si>
    <t>weapon77</t>
  </si>
  <si>
    <t>weapon78</t>
  </si>
  <si>
    <t>weapon79</t>
  </si>
  <si>
    <t>weapon80</t>
  </si>
  <si>
    <t>새해 패스 무기</t>
    <phoneticPr fontId="1" type="noConversion"/>
  </si>
  <si>
    <t>weapon81</t>
    <phoneticPr fontId="1" type="noConversion"/>
  </si>
  <si>
    <t>weapon82</t>
  </si>
  <si>
    <t>weapon83</t>
  </si>
  <si>
    <t>추천용무기19</t>
    <phoneticPr fontId="1" type="noConversion"/>
  </si>
  <si>
    <t>추천용무기20</t>
    <phoneticPr fontId="1" type="noConversion"/>
  </si>
  <si>
    <t>weapon76</t>
    <phoneticPr fontId="1" type="noConversion"/>
  </si>
  <si>
    <t>weapon84</t>
  </si>
  <si>
    <t>RewardType0</t>
    <phoneticPr fontId="1" type="noConversion"/>
  </si>
  <si>
    <t>RewardValue0</t>
    <phoneticPr fontId="1" type="noConversion"/>
  </si>
  <si>
    <t>WeaponType</t>
    <phoneticPr fontId="1" type="noConversion"/>
  </si>
  <si>
    <t>Normal</t>
  </si>
  <si>
    <t>View</t>
    <phoneticPr fontId="1" type="noConversion"/>
  </si>
  <si>
    <t>CollectionEffectType</t>
    <phoneticPr fontId="1" type="noConversion"/>
  </si>
  <si>
    <t>CollectionEffectValue</t>
    <phoneticPr fontId="1" type="noConversion"/>
  </si>
  <si>
    <t>RewardValue1</t>
    <phoneticPr fontId="1" type="noConversion"/>
  </si>
  <si>
    <t>RewardType1</t>
    <phoneticPr fontId="1" type="noConversion"/>
  </si>
  <si>
    <t>Basic</t>
    <phoneticPr fontId="1" type="noConversion"/>
  </si>
  <si>
    <t>필멸(패)검</t>
    <phoneticPr fontId="1" type="noConversion"/>
  </si>
  <si>
    <t>오로치검</t>
    <phoneticPr fontId="1" type="noConversion"/>
  </si>
  <si>
    <t>나타검</t>
    <phoneticPr fontId="1" type="noConversion"/>
  </si>
  <si>
    <t>인드라검</t>
    <phoneticPr fontId="1" type="noConversion"/>
  </si>
  <si>
    <t>필멸(극)검</t>
    <phoneticPr fontId="1" type="noConversion"/>
  </si>
  <si>
    <t>필멸(천)검</t>
    <phoneticPr fontId="1" type="noConversion"/>
  </si>
  <si>
    <t>필멸검</t>
    <phoneticPr fontId="1" type="noConversion"/>
  </si>
  <si>
    <t>야차검</t>
    <phoneticPr fontId="1" type="noConversion"/>
  </si>
  <si>
    <t>요물검</t>
    <phoneticPr fontId="1" type="noConversion"/>
  </si>
  <si>
    <t>필멸(암)검</t>
    <phoneticPr fontId="1" type="noConversion"/>
  </si>
  <si>
    <t>태양검</t>
    <phoneticPr fontId="1" type="noConversion"/>
  </si>
  <si>
    <t>달의검</t>
    <phoneticPr fontId="1" type="noConversion"/>
  </si>
  <si>
    <t>천둥검</t>
    <phoneticPr fontId="1" type="noConversion"/>
  </si>
  <si>
    <t>구름검</t>
    <phoneticPr fontId="1" type="noConversion"/>
  </si>
  <si>
    <t>혈량검</t>
    <phoneticPr fontId="1" type="noConversion"/>
  </si>
  <si>
    <t>뇌량검</t>
    <phoneticPr fontId="1" type="noConversion"/>
  </si>
  <si>
    <t>암량검</t>
    <phoneticPr fontId="1" type="noConversion"/>
  </si>
  <si>
    <t>화량검</t>
    <phoneticPr fontId="1" type="noConversion"/>
  </si>
  <si>
    <t>설량검</t>
    <phoneticPr fontId="1" type="noConversion"/>
  </si>
  <si>
    <t>미량검</t>
    <phoneticPr fontId="1" type="noConversion"/>
  </si>
  <si>
    <t>흑량검</t>
    <phoneticPr fontId="1" type="noConversion"/>
  </si>
  <si>
    <t>남량검</t>
    <phoneticPr fontId="1" type="noConversion"/>
  </si>
  <si>
    <t>여량검</t>
    <phoneticPr fontId="1" type="noConversion"/>
  </si>
  <si>
    <t>지국천왕검</t>
    <phoneticPr fontId="1" type="noConversion"/>
  </si>
  <si>
    <t>우량검</t>
    <phoneticPr fontId="1" type="noConversion"/>
  </si>
  <si>
    <t>광목천왕검</t>
    <phoneticPr fontId="1" type="noConversion"/>
  </si>
  <si>
    <t>weapon85</t>
  </si>
  <si>
    <t>weapon86</t>
  </si>
  <si>
    <t>증장천왕검</t>
    <phoneticPr fontId="1" type="noConversion"/>
  </si>
  <si>
    <t>다문천왕검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</si>
</sst>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00000000%"/>
    <numFmt numFmtId="177" formatCode="0.0000%"/>
    <numFmt numFmtId="178" formatCode="0.0000000000_ "/>
    <numFmt numFmtId="179" formatCode="0_ 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3" fillId="3" borderId="0" xfId="2">
      <alignment vertical="center"/>
    </xf>
    <xf numFmtId="176" fontId="0" fillId="0" borderId="0" xfId="0" applyNumberFormat="1">
      <alignment vertical="center"/>
    </xf>
    <xf numFmtId="176" fontId="3" fillId="3" borderId="0" xfId="2" applyNumberFormat="1">
      <alignment vertical="center"/>
    </xf>
    <xf numFmtId="177" fontId="3" fillId="3" borderId="0" xfId="2" applyNumberFormat="1">
      <alignment vertical="center"/>
    </xf>
    <xf numFmtId="0" fontId="2" fillId="2" borderId="0" xfId="1">
      <alignment vertical="center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  <xf numFmtId="0" fontId="3" fillId="4" borderId="0" xfId="2" applyFill="1">
      <alignment vertical="center"/>
    </xf>
    <xf numFmtId="178" fontId="3" fillId="4" borderId="0" xfId="2" applyNumberFormat="1" applyFill="1">
      <alignment vertical="center"/>
    </xf>
    <xf numFmtId="179" fontId="0" fillId="4" borderId="0" xfId="0" applyNumberFormat="1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178" fontId="0" fillId="5" borderId="0" xfId="0" applyNumberFormat="1" applyFill="1">
      <alignment vertical="center"/>
    </xf>
    <xf numFmtId="179" fontId="0" fillId="5" borderId="0" xfId="0" applyNumberFormat="1" applyFill="1">
      <alignment vertical="center"/>
    </xf>
  </cellXfs>
  <cellStyles count="3">
    <cellStyle name="나쁨" xfId="1" builtinId="27"/>
    <cellStyle name="보통" xfId="2" builtinId="28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AA88"/>
  <sheetViews>
    <sheetView tabSelected="1" zoomScaleNormal="100" workbookViewId="0">
      <pane ySplit="1" topLeftCell="A73" activePane="bottomLeft" state="frozen"/>
      <selection activeCell="B1" sqref="B1"/>
      <selection pane="bottomLeft" activeCell="C89" sqref="C89"/>
    </sheetView>
  </sheetViews>
  <sheetFormatPr defaultRowHeight="16.5" x14ac:dyDescent="0.3"/>
  <cols>
    <col min="2" max="2" width="21.5" customWidth="1"/>
    <col min="3" max="3" width="38.375" customWidth="1"/>
    <col min="4" max="4" width="6.375" customWidth="1"/>
    <col min="5" max="5" width="14.25" customWidth="1"/>
    <col min="6" max="6" width="15.5" customWidth="1"/>
    <col min="7" max="7" width="16.125" customWidth="1"/>
    <col min="8" max="8" width="27.375" customWidth="1"/>
    <col min="10" max="10" width="23.625" customWidth="1"/>
    <col min="11" max="12" width="13.5" bestFit="1" customWidth="1"/>
    <col min="13" max="13" width="20.125" customWidth="1"/>
    <col min="14" max="14" width="16.625" customWidth="1"/>
    <col min="15" max="18" width="13.5" bestFit="1" customWidth="1"/>
    <col min="19" max="19" width="20.875" customWidth="1"/>
    <col min="20" max="20" width="15" bestFit="1" customWidth="1"/>
    <col min="21" max="21" width="13" bestFit="1" customWidth="1"/>
    <col min="22" max="22" width="14" bestFit="1" customWidth="1"/>
    <col min="23" max="23" width="12.375" bestFit="1" customWidth="1"/>
    <col min="24" max="24" width="13" bestFit="1" customWidth="1"/>
    <col min="26" max="26" width="19.875" bestFit="1" customWidth="1"/>
    <col min="27" max="27" width="20.75" bestFit="1" customWidth="1"/>
  </cols>
  <sheetData>
    <row r="1" spans="1:27" x14ac:dyDescent="0.3">
      <c r="A1" t="s">
        <v>0</v>
      </c>
      <c r="B1" t="s">
        <v>10</v>
      </c>
      <c r="C1" t="s">
        <v>9</v>
      </c>
      <c r="D1" t="s">
        <v>1</v>
      </c>
      <c r="E1" t="s">
        <v>2</v>
      </c>
      <c r="F1" t="s">
        <v>29</v>
      </c>
      <c r="G1" t="s">
        <v>28</v>
      </c>
      <c r="H1" t="s">
        <v>27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55</v>
      </c>
      <c r="P1" t="s">
        <v>56</v>
      </c>
      <c r="Q1" t="s">
        <v>57</v>
      </c>
      <c r="R1" t="s">
        <v>58</v>
      </c>
      <c r="S1" t="s">
        <v>59</v>
      </c>
      <c r="T1" t="s">
        <v>86</v>
      </c>
      <c r="U1" t="s">
        <v>184</v>
      </c>
      <c r="V1" t="s">
        <v>185</v>
      </c>
      <c r="W1" t="s">
        <v>192</v>
      </c>
      <c r="X1" t="s">
        <v>191</v>
      </c>
      <c r="Y1" t="s">
        <v>186</v>
      </c>
      <c r="Z1" t="s">
        <v>189</v>
      </c>
      <c r="AA1" t="s">
        <v>190</v>
      </c>
    </row>
    <row r="2" spans="1:27" s="12" customFormat="1" x14ac:dyDescent="0.3">
      <c r="A2" s="12">
        <v>0</v>
      </c>
      <c r="B2" s="12" t="s">
        <v>11</v>
      </c>
      <c r="C2" s="12" t="s">
        <v>37</v>
      </c>
      <c r="D2" s="12">
        <v>0</v>
      </c>
      <c r="E2" s="12">
        <v>4</v>
      </c>
      <c r="F2" s="12">
        <v>1.2</v>
      </c>
      <c r="G2" s="12">
        <v>100</v>
      </c>
      <c r="H2" s="12">
        <v>0</v>
      </c>
      <c r="I2" s="12" t="b">
        <v>1</v>
      </c>
      <c r="J2" s="13">
        <v>0.26200000000000001</v>
      </c>
      <c r="K2" s="13">
        <v>0.20800000000000002</v>
      </c>
      <c r="L2" s="13">
        <v>0.17</v>
      </c>
      <c r="M2" s="13">
        <v>0.14399999999999999</v>
      </c>
      <c r="N2" s="13">
        <v>0.124</v>
      </c>
      <c r="O2" s="13">
        <v>0.10720000000000002</v>
      </c>
      <c r="P2" s="13">
        <v>8.2799999999999999E-2</v>
      </c>
      <c r="Q2" s="13">
        <v>5.7999999999999996E-2</v>
      </c>
      <c r="R2" s="13">
        <v>3.32E-2</v>
      </c>
      <c r="S2" s="13">
        <v>0</v>
      </c>
      <c r="T2" s="13">
        <v>1</v>
      </c>
      <c r="U2" s="14">
        <v>0</v>
      </c>
      <c r="V2" s="14">
        <v>0</v>
      </c>
      <c r="W2" s="14">
        <v>1</v>
      </c>
      <c r="X2" s="14">
        <v>0</v>
      </c>
      <c r="Y2" s="12" t="s">
        <v>193</v>
      </c>
      <c r="Z2" s="14">
        <v>11</v>
      </c>
      <c r="AA2" s="14">
        <v>10000</v>
      </c>
    </row>
    <row r="3" spans="1:27" s="12" customFormat="1" x14ac:dyDescent="0.3">
      <c r="A3" s="12">
        <v>1</v>
      </c>
      <c r="B3" s="12" t="s">
        <v>26</v>
      </c>
      <c r="C3" s="12" t="s">
        <v>36</v>
      </c>
      <c r="D3" s="12">
        <v>0</v>
      </c>
      <c r="E3" s="12">
        <v>4</v>
      </c>
      <c r="F3" s="12">
        <v>1.2</v>
      </c>
      <c r="G3" s="12">
        <v>100</v>
      </c>
      <c r="H3" s="12">
        <v>0</v>
      </c>
      <c r="I3" s="12" t="b">
        <v>1</v>
      </c>
      <c r="J3" s="13">
        <v>0.19650000000000001</v>
      </c>
      <c r="K3" s="13">
        <v>0.156</v>
      </c>
      <c r="L3" s="13">
        <v>0.1275</v>
      </c>
      <c r="M3" s="13">
        <v>0.10800000000000001</v>
      </c>
      <c r="N3" s="13">
        <v>9.3000000000000013E-2</v>
      </c>
      <c r="O3" s="13">
        <v>8.0399999999999985E-2</v>
      </c>
      <c r="P3" s="13">
        <v>6.2100000000000002E-2</v>
      </c>
      <c r="Q3" s="13">
        <v>4.3499999999999997E-2</v>
      </c>
      <c r="R3" s="13">
        <v>2.4900000000000002E-2</v>
      </c>
      <c r="S3" s="13">
        <v>0</v>
      </c>
      <c r="T3" s="13">
        <v>1</v>
      </c>
      <c r="U3" s="14">
        <v>0</v>
      </c>
      <c r="V3" s="14">
        <v>0</v>
      </c>
      <c r="W3" s="14">
        <v>1</v>
      </c>
      <c r="X3" s="14">
        <v>0</v>
      </c>
      <c r="Y3" s="12" t="s">
        <v>193</v>
      </c>
      <c r="Z3" s="14">
        <v>11</v>
      </c>
      <c r="AA3" s="14">
        <v>10000</v>
      </c>
    </row>
    <row r="4" spans="1:27" s="12" customFormat="1" x14ac:dyDescent="0.3">
      <c r="A4" s="12">
        <v>2</v>
      </c>
      <c r="B4" s="12" t="s">
        <v>12</v>
      </c>
      <c r="C4" s="12" t="s">
        <v>35</v>
      </c>
      <c r="D4" s="12">
        <v>0</v>
      </c>
      <c r="E4" s="12">
        <v>4</v>
      </c>
      <c r="F4" s="12">
        <v>1.2</v>
      </c>
      <c r="G4" s="12">
        <v>100</v>
      </c>
      <c r="H4" s="12">
        <v>0</v>
      </c>
      <c r="I4" s="12" t="b">
        <v>1</v>
      </c>
      <c r="J4" s="13">
        <v>0.13100000000000001</v>
      </c>
      <c r="K4" s="13">
        <v>0.10400000000000001</v>
      </c>
      <c r="L4" s="13">
        <v>8.5000000000000006E-2</v>
      </c>
      <c r="M4" s="13">
        <v>7.1999999999999995E-2</v>
      </c>
      <c r="N4" s="13">
        <v>6.2E-2</v>
      </c>
      <c r="O4" s="13">
        <v>5.3600000000000009E-2</v>
      </c>
      <c r="P4" s="13">
        <v>4.1399999999999999E-2</v>
      </c>
      <c r="Q4" s="13">
        <v>2.8999999999999998E-2</v>
      </c>
      <c r="R4" s="13">
        <v>1.66E-2</v>
      </c>
      <c r="S4" s="13">
        <v>0</v>
      </c>
      <c r="T4" s="13">
        <v>1</v>
      </c>
      <c r="U4" s="14">
        <v>0</v>
      </c>
      <c r="V4" s="14">
        <v>0</v>
      </c>
      <c r="W4" s="14">
        <v>1</v>
      </c>
      <c r="X4" s="14">
        <v>0</v>
      </c>
      <c r="Y4" s="12" t="s">
        <v>193</v>
      </c>
      <c r="Z4" s="14">
        <v>11</v>
      </c>
      <c r="AA4" s="14">
        <v>10000</v>
      </c>
    </row>
    <row r="5" spans="1:27" s="12" customFormat="1" x14ac:dyDescent="0.3">
      <c r="A5" s="12">
        <v>3</v>
      </c>
      <c r="B5" s="12" t="s">
        <v>13</v>
      </c>
      <c r="C5" s="12" t="s">
        <v>34</v>
      </c>
      <c r="D5" s="12">
        <v>0</v>
      </c>
      <c r="E5" s="12">
        <v>4</v>
      </c>
      <c r="F5" s="12">
        <v>1.2</v>
      </c>
      <c r="G5" s="12">
        <v>100</v>
      </c>
      <c r="H5" s="12">
        <v>0</v>
      </c>
      <c r="I5" s="12" t="b">
        <v>1</v>
      </c>
      <c r="J5" s="13">
        <v>6.5500000000000003E-2</v>
      </c>
      <c r="K5" s="13">
        <v>5.2000000000000005E-2</v>
      </c>
      <c r="L5" s="13">
        <v>4.2500000000000003E-2</v>
      </c>
      <c r="M5" s="13">
        <v>3.5999999999999997E-2</v>
      </c>
      <c r="N5" s="13">
        <v>3.1E-2</v>
      </c>
      <c r="O5" s="13">
        <v>2.6800000000000004E-2</v>
      </c>
      <c r="P5" s="13">
        <v>2.07E-2</v>
      </c>
      <c r="Q5" s="13">
        <v>1.4499999999999999E-2</v>
      </c>
      <c r="R5" s="13">
        <v>8.3000000000000001E-3</v>
      </c>
      <c r="S5" s="13">
        <v>0</v>
      </c>
      <c r="T5" s="13">
        <v>1</v>
      </c>
      <c r="U5" s="14">
        <v>0</v>
      </c>
      <c r="V5" s="14">
        <v>0</v>
      </c>
      <c r="W5" s="14">
        <v>1</v>
      </c>
      <c r="X5" s="14">
        <v>0</v>
      </c>
      <c r="Y5" s="12" t="s">
        <v>193</v>
      </c>
      <c r="Z5" s="14">
        <v>11</v>
      </c>
      <c r="AA5" s="14">
        <v>10000</v>
      </c>
    </row>
    <row r="6" spans="1:27" s="12" customFormat="1" x14ac:dyDescent="0.3">
      <c r="A6" s="12">
        <v>4</v>
      </c>
      <c r="B6" s="12" t="s">
        <v>14</v>
      </c>
      <c r="C6" s="12" t="s">
        <v>73</v>
      </c>
      <c r="D6" s="12">
        <v>1</v>
      </c>
      <c r="E6" s="12">
        <v>4</v>
      </c>
      <c r="F6" s="12">
        <v>1.2</v>
      </c>
      <c r="G6" s="12">
        <v>100</v>
      </c>
      <c r="H6" s="12">
        <v>1</v>
      </c>
      <c r="I6" s="12" t="b">
        <v>1</v>
      </c>
      <c r="J6" s="13">
        <v>0.13600000000000001</v>
      </c>
      <c r="K6" s="13">
        <v>0.18792</v>
      </c>
      <c r="L6" s="13">
        <v>0.22384000000000001</v>
      </c>
      <c r="M6" s="13">
        <v>0.24775999999999995</v>
      </c>
      <c r="N6" s="13">
        <v>0.2656</v>
      </c>
      <c r="O6" s="13">
        <v>0.27999999999999997</v>
      </c>
      <c r="P6" s="13">
        <v>0.30000000000000004</v>
      </c>
      <c r="Q6" s="13">
        <v>0.32000000000000006</v>
      </c>
      <c r="R6" s="13">
        <v>0.34</v>
      </c>
      <c r="S6" s="13">
        <v>0.36400000000000005</v>
      </c>
      <c r="T6" s="13">
        <v>1</v>
      </c>
      <c r="U6" s="14">
        <v>0</v>
      </c>
      <c r="V6" s="14">
        <v>0</v>
      </c>
      <c r="W6" s="14">
        <v>1</v>
      </c>
      <c r="X6" s="14">
        <v>0</v>
      </c>
      <c r="Y6" s="12" t="s">
        <v>193</v>
      </c>
      <c r="Z6" s="14">
        <v>11</v>
      </c>
      <c r="AA6" s="14">
        <v>10000</v>
      </c>
    </row>
    <row r="7" spans="1:27" s="12" customFormat="1" x14ac:dyDescent="0.3">
      <c r="A7" s="12">
        <v>5</v>
      </c>
      <c r="B7" s="12" t="s">
        <v>15</v>
      </c>
      <c r="C7" s="12" t="s">
        <v>74</v>
      </c>
      <c r="D7" s="12">
        <v>1</v>
      </c>
      <c r="E7" s="12">
        <v>4</v>
      </c>
      <c r="F7" s="12">
        <v>1.2</v>
      </c>
      <c r="G7" s="12">
        <v>100</v>
      </c>
      <c r="H7" s="12">
        <v>1</v>
      </c>
      <c r="I7" s="12" t="b">
        <v>1</v>
      </c>
      <c r="J7" s="13">
        <v>0.10200000000000001</v>
      </c>
      <c r="K7" s="13">
        <v>0.14093999999999998</v>
      </c>
      <c r="L7" s="13">
        <v>0.16788</v>
      </c>
      <c r="M7" s="13">
        <v>0.18581999999999999</v>
      </c>
      <c r="N7" s="13">
        <v>0.19920000000000002</v>
      </c>
      <c r="O7" s="13">
        <v>0.21</v>
      </c>
      <c r="P7" s="13">
        <v>0.22499999999999998</v>
      </c>
      <c r="Q7" s="13">
        <v>0.24</v>
      </c>
      <c r="R7" s="13">
        <v>0.255</v>
      </c>
      <c r="S7" s="13">
        <v>0.27300000000000002</v>
      </c>
      <c r="T7" s="13">
        <v>1</v>
      </c>
      <c r="U7" s="14">
        <v>0</v>
      </c>
      <c r="V7" s="14">
        <v>0</v>
      </c>
      <c r="W7" s="14">
        <v>1</v>
      </c>
      <c r="X7" s="14">
        <v>0</v>
      </c>
      <c r="Y7" s="12" t="s">
        <v>193</v>
      </c>
      <c r="Z7" s="14">
        <v>11</v>
      </c>
      <c r="AA7" s="14">
        <v>10000</v>
      </c>
    </row>
    <row r="8" spans="1:27" s="12" customFormat="1" x14ac:dyDescent="0.3">
      <c r="A8" s="12">
        <v>6</v>
      </c>
      <c r="B8" s="12" t="s">
        <v>16</v>
      </c>
      <c r="C8" s="12" t="s">
        <v>61</v>
      </c>
      <c r="D8" s="12">
        <v>1</v>
      </c>
      <c r="E8" s="12">
        <v>4</v>
      </c>
      <c r="F8" s="12">
        <v>1.2</v>
      </c>
      <c r="G8" s="12">
        <v>100</v>
      </c>
      <c r="H8" s="12">
        <v>1</v>
      </c>
      <c r="I8" s="12" t="b">
        <v>1</v>
      </c>
      <c r="J8" s="13">
        <v>6.8000000000000005E-2</v>
      </c>
      <c r="K8" s="13">
        <v>9.3960000000000002E-2</v>
      </c>
      <c r="L8" s="13">
        <v>0.11192000000000001</v>
      </c>
      <c r="M8" s="13">
        <v>0.12387999999999998</v>
      </c>
      <c r="N8" s="13">
        <v>0.1328</v>
      </c>
      <c r="O8" s="13">
        <v>0.13999999999999999</v>
      </c>
      <c r="P8" s="13">
        <v>0.15000000000000002</v>
      </c>
      <c r="Q8" s="13">
        <v>0.16000000000000003</v>
      </c>
      <c r="R8" s="13">
        <v>0.17</v>
      </c>
      <c r="S8" s="13">
        <v>0.18200000000000002</v>
      </c>
      <c r="T8" s="13">
        <v>1</v>
      </c>
      <c r="U8" s="14">
        <v>0</v>
      </c>
      <c r="V8" s="14">
        <v>0</v>
      </c>
      <c r="W8" s="14">
        <v>1</v>
      </c>
      <c r="X8" s="14">
        <v>0</v>
      </c>
      <c r="Y8" s="12" t="s">
        <v>193</v>
      </c>
      <c r="Z8" s="14">
        <v>11</v>
      </c>
      <c r="AA8" s="14">
        <v>10000</v>
      </c>
    </row>
    <row r="9" spans="1:27" s="12" customFormat="1" x14ac:dyDescent="0.3">
      <c r="A9" s="12">
        <v>7</v>
      </c>
      <c r="B9" s="12" t="s">
        <v>17</v>
      </c>
      <c r="C9" s="12" t="s">
        <v>60</v>
      </c>
      <c r="D9" s="12">
        <v>1</v>
      </c>
      <c r="E9" s="12">
        <v>4</v>
      </c>
      <c r="F9" s="12">
        <v>1.2</v>
      </c>
      <c r="G9" s="12">
        <v>100</v>
      </c>
      <c r="H9" s="12">
        <v>1</v>
      </c>
      <c r="I9" s="12" t="b">
        <v>1</v>
      </c>
      <c r="J9" s="13">
        <v>3.4000000000000002E-2</v>
      </c>
      <c r="K9" s="13">
        <v>4.6980000000000001E-2</v>
      </c>
      <c r="L9" s="13">
        <v>5.5960000000000003E-2</v>
      </c>
      <c r="M9" s="13">
        <v>6.1939999999999988E-2</v>
      </c>
      <c r="N9" s="13">
        <v>6.6400000000000001E-2</v>
      </c>
      <c r="O9" s="13">
        <v>6.9999999999999993E-2</v>
      </c>
      <c r="P9" s="13">
        <v>7.5000000000000011E-2</v>
      </c>
      <c r="Q9" s="13">
        <v>8.0000000000000016E-2</v>
      </c>
      <c r="R9" s="13">
        <v>8.5000000000000006E-2</v>
      </c>
      <c r="S9" s="13">
        <v>9.1000000000000011E-2</v>
      </c>
      <c r="T9" s="13">
        <v>1</v>
      </c>
      <c r="U9" s="14">
        <v>0</v>
      </c>
      <c r="V9" s="14">
        <v>0</v>
      </c>
      <c r="W9" s="14">
        <v>1</v>
      </c>
      <c r="X9" s="14">
        <v>0</v>
      </c>
      <c r="Y9" s="12" t="s">
        <v>193</v>
      </c>
      <c r="Z9" s="14">
        <v>11</v>
      </c>
      <c r="AA9" s="14">
        <v>10000</v>
      </c>
    </row>
    <row r="10" spans="1:27" s="12" customFormat="1" x14ac:dyDescent="0.3">
      <c r="A10" s="12">
        <v>8</v>
      </c>
      <c r="B10" s="12" t="s">
        <v>18</v>
      </c>
      <c r="C10" s="12" t="s">
        <v>75</v>
      </c>
      <c r="D10" s="12">
        <v>2</v>
      </c>
      <c r="E10" s="12">
        <v>4</v>
      </c>
      <c r="F10" s="12">
        <v>1.2</v>
      </c>
      <c r="G10" s="12">
        <v>100</v>
      </c>
      <c r="H10" s="12">
        <v>2</v>
      </c>
      <c r="I10" s="12" t="b">
        <v>1</v>
      </c>
      <c r="J10" s="13">
        <v>2E-3</v>
      </c>
      <c r="K10" s="13">
        <v>4.0000000000000001E-3</v>
      </c>
      <c r="L10" s="13">
        <v>6.0000000000000001E-3</v>
      </c>
      <c r="M10" s="13">
        <v>8.0000000000000002E-3</v>
      </c>
      <c r="N10" s="13">
        <v>1.0000000000000002E-2</v>
      </c>
      <c r="O10" s="13">
        <v>1.2E-2</v>
      </c>
      <c r="P10" s="13">
        <v>1.6E-2</v>
      </c>
      <c r="Q10" s="13">
        <v>2.0000000000000004E-2</v>
      </c>
      <c r="R10" s="13">
        <v>2.4E-2</v>
      </c>
      <c r="S10" s="13">
        <v>3.2000000000000001E-2</v>
      </c>
      <c r="T10" s="13">
        <v>1.05</v>
      </c>
      <c r="U10" s="14">
        <v>0</v>
      </c>
      <c r="V10" s="14">
        <v>0</v>
      </c>
      <c r="W10" s="14">
        <v>1</v>
      </c>
      <c r="X10" s="14">
        <v>0</v>
      </c>
      <c r="Y10" s="12" t="s">
        <v>193</v>
      </c>
      <c r="Z10" s="14">
        <v>11</v>
      </c>
      <c r="AA10" s="14">
        <v>10000</v>
      </c>
    </row>
    <row r="11" spans="1:27" s="12" customFormat="1" x14ac:dyDescent="0.3">
      <c r="A11" s="12">
        <v>9</v>
      </c>
      <c r="B11" s="12" t="s">
        <v>19</v>
      </c>
      <c r="C11" s="12" t="s">
        <v>76</v>
      </c>
      <c r="D11" s="12">
        <v>2</v>
      </c>
      <c r="E11" s="12">
        <v>4</v>
      </c>
      <c r="F11" s="12">
        <v>1.2</v>
      </c>
      <c r="G11" s="12">
        <v>100</v>
      </c>
      <c r="H11" s="12">
        <v>2</v>
      </c>
      <c r="I11" s="12" t="b">
        <v>1</v>
      </c>
      <c r="J11" s="13">
        <v>1.5E-3</v>
      </c>
      <c r="K11" s="13">
        <v>3.0000000000000001E-3</v>
      </c>
      <c r="L11" s="13">
        <v>4.4999999999999997E-3</v>
      </c>
      <c r="M11" s="13">
        <v>6.0000000000000001E-3</v>
      </c>
      <c r="N11" s="13">
        <v>7.4999999999999997E-3</v>
      </c>
      <c r="O11" s="13">
        <v>8.9999999999999993E-3</v>
      </c>
      <c r="P11" s="13">
        <v>1.2E-2</v>
      </c>
      <c r="Q11" s="13">
        <v>1.4999999999999999E-2</v>
      </c>
      <c r="R11" s="13">
        <v>1.7999999999999999E-2</v>
      </c>
      <c r="S11" s="13">
        <v>2.4E-2</v>
      </c>
      <c r="T11" s="13">
        <v>1.1000000000000001</v>
      </c>
      <c r="U11" s="14">
        <v>0</v>
      </c>
      <c r="V11" s="14">
        <v>0</v>
      </c>
      <c r="W11" s="14">
        <v>1</v>
      </c>
      <c r="X11" s="14">
        <v>0</v>
      </c>
      <c r="Y11" s="12" t="s">
        <v>193</v>
      </c>
      <c r="Z11" s="14">
        <v>11</v>
      </c>
      <c r="AA11" s="14">
        <v>10000</v>
      </c>
    </row>
    <row r="12" spans="1:27" s="12" customFormat="1" x14ac:dyDescent="0.3">
      <c r="A12" s="12">
        <v>10</v>
      </c>
      <c r="B12" s="12" t="s">
        <v>20</v>
      </c>
      <c r="C12" s="12" t="s">
        <v>63</v>
      </c>
      <c r="D12" s="12">
        <v>2</v>
      </c>
      <c r="E12" s="12">
        <v>4</v>
      </c>
      <c r="F12" s="12">
        <v>1.2</v>
      </c>
      <c r="G12" s="12">
        <v>100</v>
      </c>
      <c r="H12" s="12">
        <v>2</v>
      </c>
      <c r="I12" s="12" t="b">
        <v>1</v>
      </c>
      <c r="J12" s="13">
        <v>1E-3</v>
      </c>
      <c r="K12" s="13">
        <v>2E-3</v>
      </c>
      <c r="L12" s="13">
        <v>3.0000000000000001E-3</v>
      </c>
      <c r="M12" s="13">
        <v>4.0000000000000001E-3</v>
      </c>
      <c r="N12" s="13">
        <v>5.000000000000001E-3</v>
      </c>
      <c r="O12" s="13">
        <v>6.0000000000000001E-3</v>
      </c>
      <c r="P12" s="13">
        <v>8.0000000000000002E-3</v>
      </c>
      <c r="Q12" s="13">
        <v>1.0000000000000002E-2</v>
      </c>
      <c r="R12" s="13">
        <v>1.2E-2</v>
      </c>
      <c r="S12" s="13">
        <v>1.6E-2</v>
      </c>
      <c r="T12" s="13">
        <v>1.1499999999999999</v>
      </c>
      <c r="U12" s="14">
        <v>0</v>
      </c>
      <c r="V12" s="14">
        <v>0</v>
      </c>
      <c r="W12" s="14">
        <v>1</v>
      </c>
      <c r="X12" s="14">
        <v>0</v>
      </c>
      <c r="Y12" s="12" t="s">
        <v>193</v>
      </c>
      <c r="Z12" s="14">
        <v>11</v>
      </c>
      <c r="AA12" s="14">
        <v>10000</v>
      </c>
    </row>
    <row r="13" spans="1:27" s="12" customFormat="1" x14ac:dyDescent="0.3">
      <c r="A13" s="12">
        <v>11</v>
      </c>
      <c r="B13" s="12" t="s">
        <v>21</v>
      </c>
      <c r="C13" s="12" t="s">
        <v>62</v>
      </c>
      <c r="D13" s="12">
        <v>2</v>
      </c>
      <c r="E13" s="12">
        <v>4</v>
      </c>
      <c r="F13" s="12">
        <v>1.2</v>
      </c>
      <c r="G13" s="12">
        <v>100</v>
      </c>
      <c r="H13" s="12">
        <v>2</v>
      </c>
      <c r="I13" s="12" t="b">
        <v>1</v>
      </c>
      <c r="J13" s="13">
        <v>5.0000000000000001E-4</v>
      </c>
      <c r="K13" s="13">
        <v>1E-3</v>
      </c>
      <c r="L13" s="13">
        <v>1.5E-3</v>
      </c>
      <c r="M13" s="13">
        <v>2E-3</v>
      </c>
      <c r="N13" s="13">
        <v>2.5000000000000005E-3</v>
      </c>
      <c r="O13" s="13">
        <v>3.0000000000000001E-3</v>
      </c>
      <c r="P13" s="13">
        <v>4.0000000000000001E-3</v>
      </c>
      <c r="Q13" s="13">
        <v>5.000000000000001E-3</v>
      </c>
      <c r="R13" s="13">
        <v>6.0000000000000001E-3</v>
      </c>
      <c r="S13" s="13">
        <v>8.0000000000000002E-3</v>
      </c>
      <c r="T13" s="13">
        <v>1.2</v>
      </c>
      <c r="U13" s="14">
        <v>0</v>
      </c>
      <c r="V13" s="14">
        <v>0</v>
      </c>
      <c r="W13" s="14">
        <v>1</v>
      </c>
      <c r="X13" s="14">
        <v>0</v>
      </c>
      <c r="Y13" s="12" t="s">
        <v>193</v>
      </c>
      <c r="Z13" s="14">
        <v>11</v>
      </c>
      <c r="AA13" s="14">
        <v>10000</v>
      </c>
    </row>
    <row r="14" spans="1:27" s="12" customFormat="1" x14ac:dyDescent="0.3">
      <c r="A14" s="12">
        <v>12</v>
      </c>
      <c r="B14" s="12" t="s">
        <v>22</v>
      </c>
      <c r="C14" s="12" t="s">
        <v>77</v>
      </c>
      <c r="D14" s="12">
        <v>3</v>
      </c>
      <c r="E14" s="12">
        <v>4</v>
      </c>
      <c r="F14" s="12">
        <v>1.2</v>
      </c>
      <c r="G14" s="12">
        <v>100</v>
      </c>
      <c r="H14" s="12">
        <v>3</v>
      </c>
      <c r="I14" s="12" t="b">
        <v>1</v>
      </c>
      <c r="J14" s="13">
        <v>0</v>
      </c>
      <c r="K14" s="13">
        <v>8.0000000000000007E-5</v>
      </c>
      <c r="L14" s="13">
        <v>1.6000000000000001E-4</v>
      </c>
      <c r="M14" s="13">
        <v>2.3999999999999998E-4</v>
      </c>
      <c r="N14" s="13">
        <v>4.0000000000000002E-4</v>
      </c>
      <c r="O14" s="13">
        <v>8.0000000000000004E-4</v>
      </c>
      <c r="P14" s="13">
        <v>1.2000000000000001E-3</v>
      </c>
      <c r="Q14" s="13">
        <v>2E-3</v>
      </c>
      <c r="R14" s="13">
        <v>2.8000000000000004E-3</v>
      </c>
      <c r="S14" s="13">
        <v>4.0000000000000001E-3</v>
      </c>
      <c r="T14" s="13">
        <v>1.25</v>
      </c>
      <c r="U14" s="14">
        <v>0</v>
      </c>
      <c r="V14" s="14">
        <v>0</v>
      </c>
      <c r="W14" s="14">
        <v>1</v>
      </c>
      <c r="X14" s="14">
        <v>0</v>
      </c>
      <c r="Y14" s="12" t="s">
        <v>193</v>
      </c>
      <c r="Z14" s="14">
        <v>11</v>
      </c>
      <c r="AA14" s="14">
        <v>10000</v>
      </c>
    </row>
    <row r="15" spans="1:27" s="12" customFormat="1" x14ac:dyDescent="0.3">
      <c r="A15" s="12">
        <v>13</v>
      </c>
      <c r="B15" s="12" t="s">
        <v>23</v>
      </c>
      <c r="C15" s="12" t="s">
        <v>78</v>
      </c>
      <c r="D15" s="12">
        <v>3</v>
      </c>
      <c r="E15" s="12">
        <v>4</v>
      </c>
      <c r="F15" s="12">
        <v>1.2</v>
      </c>
      <c r="G15" s="12">
        <v>100</v>
      </c>
      <c r="H15" s="12">
        <v>4</v>
      </c>
      <c r="I15" s="12" t="b">
        <v>1</v>
      </c>
      <c r="J15" s="13">
        <v>0</v>
      </c>
      <c r="K15" s="13">
        <v>6.0000000000000002E-5</v>
      </c>
      <c r="L15" s="13">
        <v>1.2E-4</v>
      </c>
      <c r="M15" s="13">
        <v>1.7999999999999998E-4</v>
      </c>
      <c r="N15" s="13">
        <v>2.9999999999999997E-4</v>
      </c>
      <c r="O15" s="13">
        <v>5.9999999999999995E-4</v>
      </c>
      <c r="P15" s="13">
        <v>8.9999999999999998E-4</v>
      </c>
      <c r="Q15" s="13">
        <v>1.5E-3</v>
      </c>
      <c r="R15" s="13">
        <v>2.0999999999999999E-3</v>
      </c>
      <c r="S15" s="13">
        <v>3.0000000000000001E-3</v>
      </c>
      <c r="T15" s="13">
        <v>1.3</v>
      </c>
      <c r="U15" s="14">
        <v>0</v>
      </c>
      <c r="V15" s="14">
        <v>0</v>
      </c>
      <c r="W15" s="14">
        <v>1</v>
      </c>
      <c r="X15" s="14">
        <v>0</v>
      </c>
      <c r="Y15" s="12" t="s">
        <v>193</v>
      </c>
      <c r="Z15" s="14">
        <v>11</v>
      </c>
      <c r="AA15" s="14">
        <v>10000</v>
      </c>
    </row>
    <row r="16" spans="1:27" s="12" customFormat="1" x14ac:dyDescent="0.3">
      <c r="A16" s="12">
        <v>14</v>
      </c>
      <c r="B16" s="12" t="s">
        <v>24</v>
      </c>
      <c r="C16" s="12" t="s">
        <v>65</v>
      </c>
      <c r="D16" s="12">
        <v>3</v>
      </c>
      <c r="E16" s="12">
        <v>4</v>
      </c>
      <c r="F16" s="12">
        <v>1.2</v>
      </c>
      <c r="G16" s="12">
        <v>100</v>
      </c>
      <c r="H16" s="12">
        <v>5</v>
      </c>
      <c r="I16" s="12" t="b">
        <v>1</v>
      </c>
      <c r="J16" s="13">
        <v>0</v>
      </c>
      <c r="K16" s="13">
        <v>4.0000000000000003E-5</v>
      </c>
      <c r="L16" s="13">
        <v>8.0000000000000007E-5</v>
      </c>
      <c r="M16" s="13">
        <v>1.1999999999999999E-4</v>
      </c>
      <c r="N16" s="13">
        <v>2.0000000000000001E-4</v>
      </c>
      <c r="O16" s="13">
        <v>4.0000000000000002E-4</v>
      </c>
      <c r="P16" s="13">
        <v>6.0000000000000006E-4</v>
      </c>
      <c r="Q16" s="13">
        <v>1E-3</v>
      </c>
      <c r="R16" s="13">
        <v>1.4000000000000002E-3</v>
      </c>
      <c r="S16" s="13">
        <v>2E-3</v>
      </c>
      <c r="T16" s="13">
        <v>1.35</v>
      </c>
      <c r="U16" s="14">
        <v>0</v>
      </c>
      <c r="V16" s="14">
        <v>0</v>
      </c>
      <c r="W16" s="14">
        <v>1</v>
      </c>
      <c r="X16" s="14">
        <v>0</v>
      </c>
      <c r="Y16" s="12" t="s">
        <v>193</v>
      </c>
      <c r="Z16" s="14">
        <v>11</v>
      </c>
      <c r="AA16" s="14">
        <v>10000</v>
      </c>
    </row>
    <row r="17" spans="1:27" s="12" customFormat="1" x14ac:dyDescent="0.3">
      <c r="A17" s="12">
        <v>15</v>
      </c>
      <c r="B17" s="12" t="s">
        <v>25</v>
      </c>
      <c r="C17" s="12" t="s">
        <v>64</v>
      </c>
      <c r="D17" s="12">
        <v>3</v>
      </c>
      <c r="E17" s="12">
        <v>4</v>
      </c>
      <c r="F17" s="12">
        <v>1.2</v>
      </c>
      <c r="G17" s="12">
        <v>100</v>
      </c>
      <c r="H17" s="12">
        <v>6</v>
      </c>
      <c r="I17" s="12" t="b">
        <v>1</v>
      </c>
      <c r="J17" s="13">
        <v>0</v>
      </c>
      <c r="K17" s="13">
        <v>2.0000000000000002E-5</v>
      </c>
      <c r="L17" s="13">
        <v>4.0000000000000003E-5</v>
      </c>
      <c r="M17" s="13">
        <v>5.9999999999999995E-5</v>
      </c>
      <c r="N17" s="13">
        <v>1E-4</v>
      </c>
      <c r="O17" s="13">
        <v>2.0000000000000001E-4</v>
      </c>
      <c r="P17" s="13">
        <v>3.0000000000000003E-4</v>
      </c>
      <c r="Q17" s="13">
        <v>5.0000000000000001E-4</v>
      </c>
      <c r="R17" s="13">
        <v>7.000000000000001E-4</v>
      </c>
      <c r="S17" s="13">
        <v>1E-3</v>
      </c>
      <c r="T17" s="13">
        <v>1.4</v>
      </c>
      <c r="U17" s="14">
        <v>0</v>
      </c>
      <c r="V17" s="14">
        <v>0</v>
      </c>
      <c r="W17" s="14">
        <v>1</v>
      </c>
      <c r="X17" s="14">
        <v>0</v>
      </c>
      <c r="Y17" s="12" t="s">
        <v>193</v>
      </c>
      <c r="Z17" s="14">
        <v>11</v>
      </c>
      <c r="AA17" s="14">
        <v>10000</v>
      </c>
    </row>
    <row r="18" spans="1:27" s="12" customFormat="1" x14ac:dyDescent="0.3">
      <c r="A18" s="12">
        <v>16</v>
      </c>
      <c r="B18" s="12" t="s">
        <v>46</v>
      </c>
      <c r="C18" s="12" t="s">
        <v>72</v>
      </c>
      <c r="D18" s="12">
        <v>4</v>
      </c>
      <c r="E18" s="12">
        <v>4</v>
      </c>
      <c r="F18" s="12">
        <v>1.2</v>
      </c>
      <c r="G18" s="12">
        <v>100</v>
      </c>
      <c r="H18" s="12">
        <v>13</v>
      </c>
      <c r="I18" s="12" t="b">
        <v>1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3">
        <v>1.45</v>
      </c>
      <c r="U18" s="14">
        <v>0</v>
      </c>
      <c r="V18" s="14">
        <v>0</v>
      </c>
      <c r="W18" s="14">
        <v>1</v>
      </c>
      <c r="X18" s="14">
        <v>0</v>
      </c>
      <c r="Y18" s="12" t="s">
        <v>193</v>
      </c>
      <c r="Z18" s="14">
        <v>11</v>
      </c>
      <c r="AA18" s="14">
        <v>10000</v>
      </c>
    </row>
    <row r="19" spans="1:27" s="12" customFormat="1" x14ac:dyDescent="0.3">
      <c r="A19" s="12">
        <v>17</v>
      </c>
      <c r="B19" s="12" t="s">
        <v>67</v>
      </c>
      <c r="C19" s="12" t="s">
        <v>71</v>
      </c>
      <c r="D19" s="12">
        <v>4</v>
      </c>
      <c r="E19" s="12">
        <v>4</v>
      </c>
      <c r="F19" s="12">
        <v>1.2</v>
      </c>
      <c r="G19" s="12">
        <v>100</v>
      </c>
      <c r="H19" s="12">
        <v>14</v>
      </c>
      <c r="I19" s="12" t="b">
        <v>1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3">
        <v>1.5</v>
      </c>
      <c r="U19" s="14">
        <v>0</v>
      </c>
      <c r="V19" s="14">
        <v>0</v>
      </c>
      <c r="W19" s="14">
        <v>1</v>
      </c>
      <c r="X19" s="14">
        <v>0</v>
      </c>
      <c r="Y19" s="12" t="s">
        <v>193</v>
      </c>
      <c r="Z19" s="14">
        <v>11</v>
      </c>
      <c r="AA19" s="14">
        <v>10000</v>
      </c>
    </row>
    <row r="20" spans="1:27" s="12" customFormat="1" x14ac:dyDescent="0.3">
      <c r="A20" s="12">
        <v>18</v>
      </c>
      <c r="B20" s="12" t="s">
        <v>68</v>
      </c>
      <c r="C20" s="12" t="s">
        <v>70</v>
      </c>
      <c r="D20" s="12">
        <v>4</v>
      </c>
      <c r="E20" s="12">
        <v>4</v>
      </c>
      <c r="F20" s="12">
        <v>1.2</v>
      </c>
      <c r="G20" s="12">
        <v>100</v>
      </c>
      <c r="H20" s="12">
        <v>15</v>
      </c>
      <c r="I20" s="12" t="b">
        <v>1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3">
        <v>1.55</v>
      </c>
      <c r="U20" s="14">
        <v>0</v>
      </c>
      <c r="V20" s="14">
        <v>0</v>
      </c>
      <c r="W20" s="14">
        <v>1</v>
      </c>
      <c r="X20" s="14">
        <v>0</v>
      </c>
      <c r="Y20" s="12" t="s">
        <v>193</v>
      </c>
      <c r="Z20" s="14">
        <v>11</v>
      </c>
      <c r="AA20" s="14">
        <v>10000</v>
      </c>
    </row>
    <row r="21" spans="1:27" s="12" customFormat="1" x14ac:dyDescent="0.3">
      <c r="A21" s="12">
        <v>19</v>
      </c>
      <c r="B21" s="12" t="s">
        <v>69</v>
      </c>
      <c r="C21" s="12" t="s">
        <v>66</v>
      </c>
      <c r="D21" s="12">
        <v>4</v>
      </c>
      <c r="E21" s="12">
        <v>4</v>
      </c>
      <c r="F21" s="12">
        <v>1.2</v>
      </c>
      <c r="G21" s="12">
        <v>100</v>
      </c>
      <c r="H21" s="12">
        <v>16</v>
      </c>
      <c r="I21" s="12" t="b">
        <v>1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3">
        <v>1.6</v>
      </c>
      <c r="U21" s="14">
        <v>0</v>
      </c>
      <c r="V21" s="14">
        <v>0</v>
      </c>
      <c r="W21" s="14">
        <v>1</v>
      </c>
      <c r="X21" s="14">
        <v>0</v>
      </c>
      <c r="Y21" s="12" t="s">
        <v>193</v>
      </c>
      <c r="Z21" s="14">
        <v>11</v>
      </c>
      <c r="AA21" s="14">
        <v>10000</v>
      </c>
    </row>
    <row r="22" spans="1:27" x14ac:dyDescent="0.3">
      <c r="A22">
        <v>20</v>
      </c>
      <c r="B22" t="s">
        <v>79</v>
      </c>
      <c r="C22" t="s">
        <v>202</v>
      </c>
      <c r="D22">
        <v>5</v>
      </c>
      <c r="E22">
        <v>4</v>
      </c>
      <c r="F22">
        <v>1.2</v>
      </c>
      <c r="G22">
        <v>100</v>
      </c>
      <c r="H22">
        <v>21</v>
      </c>
      <c r="I22" t="b">
        <v>1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 s="6">
        <v>1.65</v>
      </c>
      <c r="U22" s="7">
        <v>46</v>
      </c>
      <c r="V22">
        <v>2500</v>
      </c>
      <c r="W22" s="7">
        <v>46</v>
      </c>
      <c r="X22">
        <v>2500</v>
      </c>
      <c r="Y22" t="s">
        <v>187</v>
      </c>
      <c r="Z22" s="14">
        <v>11</v>
      </c>
      <c r="AA22" s="14">
        <v>1000000000</v>
      </c>
    </row>
    <row r="23" spans="1:27" x14ac:dyDescent="0.3">
      <c r="A23">
        <v>21</v>
      </c>
      <c r="B23" t="s">
        <v>80</v>
      </c>
      <c r="C23" t="s">
        <v>201</v>
      </c>
      <c r="D23">
        <v>6</v>
      </c>
      <c r="E23">
        <v>4</v>
      </c>
      <c r="F23">
        <v>1.2</v>
      </c>
      <c r="G23">
        <v>100</v>
      </c>
      <c r="H23">
        <v>26</v>
      </c>
      <c r="I23" t="b">
        <v>1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 s="6">
        <v>1.7</v>
      </c>
      <c r="U23" s="7">
        <v>46</v>
      </c>
      <c r="V23">
        <v>2500</v>
      </c>
      <c r="W23" s="7">
        <v>46</v>
      </c>
      <c r="X23">
        <v>2500</v>
      </c>
      <c r="Y23" t="s">
        <v>187</v>
      </c>
      <c r="Z23" s="14">
        <v>11</v>
      </c>
      <c r="AA23" s="14">
        <v>1000000000</v>
      </c>
    </row>
    <row r="24" spans="1:27" x14ac:dyDescent="0.3">
      <c r="A24">
        <v>22</v>
      </c>
      <c r="B24" t="s">
        <v>81</v>
      </c>
      <c r="C24" t="s">
        <v>200</v>
      </c>
      <c r="D24">
        <v>7</v>
      </c>
      <c r="E24">
        <v>4</v>
      </c>
      <c r="F24">
        <v>1.2</v>
      </c>
      <c r="G24">
        <v>100</v>
      </c>
      <c r="H24">
        <v>28</v>
      </c>
      <c r="I24" t="b">
        <v>1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 s="6">
        <v>1.75</v>
      </c>
      <c r="U24" s="7">
        <v>46</v>
      </c>
      <c r="V24">
        <v>2500</v>
      </c>
      <c r="W24" s="7">
        <v>46</v>
      </c>
      <c r="X24">
        <v>2500</v>
      </c>
      <c r="Y24" t="s">
        <v>187</v>
      </c>
      <c r="Z24" s="14">
        <v>11</v>
      </c>
      <c r="AA24" s="14">
        <v>1000000000</v>
      </c>
    </row>
    <row r="25" spans="1:27" x14ac:dyDescent="0.3">
      <c r="A25">
        <v>23</v>
      </c>
      <c r="B25" t="s">
        <v>82</v>
      </c>
      <c r="C25" t="s">
        <v>203</v>
      </c>
      <c r="D25">
        <v>8</v>
      </c>
      <c r="E25">
        <v>4</v>
      </c>
      <c r="F25">
        <v>1.2</v>
      </c>
      <c r="G25">
        <v>100</v>
      </c>
      <c r="H25">
        <v>29</v>
      </c>
      <c r="I25" t="b">
        <v>1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 s="6">
        <v>1.8</v>
      </c>
      <c r="U25" s="7">
        <v>46</v>
      </c>
      <c r="V25">
        <v>2500</v>
      </c>
      <c r="W25" s="7">
        <v>46</v>
      </c>
      <c r="X25">
        <v>2500</v>
      </c>
      <c r="Y25" t="s">
        <v>187</v>
      </c>
      <c r="Z25" s="14">
        <v>11</v>
      </c>
      <c r="AA25" s="14">
        <v>1000000000</v>
      </c>
    </row>
    <row r="26" spans="1:27" x14ac:dyDescent="0.3">
      <c r="A26">
        <v>24</v>
      </c>
      <c r="B26" t="s">
        <v>83</v>
      </c>
      <c r="C26" t="s">
        <v>199</v>
      </c>
      <c r="D26">
        <v>9</v>
      </c>
      <c r="E26">
        <v>4</v>
      </c>
      <c r="F26">
        <v>1.2</v>
      </c>
      <c r="G26">
        <v>100</v>
      </c>
      <c r="H26">
        <v>30</v>
      </c>
      <c r="I26" t="b">
        <v>1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 s="6">
        <v>1.9</v>
      </c>
      <c r="U26" s="7">
        <v>46</v>
      </c>
      <c r="V26">
        <v>2500</v>
      </c>
      <c r="W26" s="7">
        <v>46</v>
      </c>
      <c r="X26">
        <v>2500</v>
      </c>
      <c r="Y26" t="s">
        <v>187</v>
      </c>
      <c r="Z26" s="14">
        <v>11</v>
      </c>
      <c r="AA26" s="14">
        <v>1000000000</v>
      </c>
    </row>
    <row r="27" spans="1:27" x14ac:dyDescent="0.3">
      <c r="A27">
        <v>25</v>
      </c>
      <c r="B27" t="s">
        <v>84</v>
      </c>
      <c r="C27" t="s">
        <v>198</v>
      </c>
      <c r="D27">
        <v>10</v>
      </c>
      <c r="E27">
        <v>4</v>
      </c>
      <c r="F27">
        <v>1.2</v>
      </c>
      <c r="G27">
        <v>100</v>
      </c>
      <c r="H27">
        <v>35</v>
      </c>
      <c r="I27" t="b">
        <v>1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 s="6">
        <v>2</v>
      </c>
      <c r="U27" s="7">
        <v>46</v>
      </c>
      <c r="V27">
        <v>2500</v>
      </c>
      <c r="W27" s="7">
        <v>46</v>
      </c>
      <c r="X27">
        <v>2500</v>
      </c>
      <c r="Y27" t="s">
        <v>187</v>
      </c>
      <c r="Z27" s="14">
        <v>11</v>
      </c>
      <c r="AA27" s="14">
        <v>1000000000</v>
      </c>
    </row>
    <row r="28" spans="1:27" x14ac:dyDescent="0.3">
      <c r="A28">
        <v>26</v>
      </c>
      <c r="B28" t="s">
        <v>85</v>
      </c>
      <c r="C28" t="s">
        <v>197</v>
      </c>
      <c r="D28">
        <v>11</v>
      </c>
      <c r="E28">
        <v>4</v>
      </c>
      <c r="F28">
        <v>1.2</v>
      </c>
      <c r="G28">
        <v>100</v>
      </c>
      <c r="H28">
        <v>36</v>
      </c>
      <c r="I28" t="b">
        <v>1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 s="6">
        <v>2.2000000000000002</v>
      </c>
      <c r="U28" s="7">
        <v>46</v>
      </c>
      <c r="V28">
        <v>2500</v>
      </c>
      <c r="W28" s="7">
        <v>46</v>
      </c>
      <c r="X28">
        <v>2500</v>
      </c>
      <c r="Y28" t="s">
        <v>187</v>
      </c>
      <c r="Z28" s="14">
        <v>11</v>
      </c>
      <c r="AA28" s="14">
        <v>1000000000</v>
      </c>
    </row>
    <row r="29" spans="1:27" x14ac:dyDescent="0.3">
      <c r="A29">
        <v>27</v>
      </c>
      <c r="B29" t="s">
        <v>87</v>
      </c>
      <c r="C29" t="s">
        <v>196</v>
      </c>
      <c r="D29">
        <v>12</v>
      </c>
      <c r="E29">
        <v>4</v>
      </c>
      <c r="F29">
        <v>1.2</v>
      </c>
      <c r="G29">
        <v>100</v>
      </c>
      <c r="H29">
        <v>39</v>
      </c>
      <c r="I29" t="b">
        <v>1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 s="6">
        <v>2.4</v>
      </c>
      <c r="U29" s="7">
        <v>46</v>
      </c>
      <c r="V29">
        <v>2500</v>
      </c>
      <c r="W29" s="7">
        <v>46</v>
      </c>
      <c r="X29">
        <v>2500</v>
      </c>
      <c r="Y29" t="s">
        <v>187</v>
      </c>
      <c r="Z29" s="14">
        <v>11</v>
      </c>
      <c r="AA29" s="14">
        <v>1000000000</v>
      </c>
    </row>
    <row r="30" spans="1:27" x14ac:dyDescent="0.3">
      <c r="A30">
        <v>28</v>
      </c>
      <c r="B30" t="s">
        <v>88</v>
      </c>
      <c r="C30" t="s">
        <v>195</v>
      </c>
      <c r="D30">
        <v>13</v>
      </c>
      <c r="E30">
        <v>4</v>
      </c>
      <c r="F30">
        <v>1.2</v>
      </c>
      <c r="G30">
        <v>100</v>
      </c>
      <c r="H30">
        <v>40</v>
      </c>
      <c r="I30" t="b">
        <v>1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 s="6">
        <v>2.6</v>
      </c>
      <c r="U30" s="7">
        <v>46</v>
      </c>
      <c r="V30">
        <v>2500</v>
      </c>
      <c r="W30" s="7">
        <v>46</v>
      </c>
      <c r="X30">
        <v>2500</v>
      </c>
      <c r="Y30" t="s">
        <v>187</v>
      </c>
      <c r="Z30" s="14">
        <v>11</v>
      </c>
      <c r="AA30" s="14">
        <v>1000000000</v>
      </c>
    </row>
    <row r="31" spans="1:27" x14ac:dyDescent="0.3">
      <c r="A31">
        <v>29</v>
      </c>
      <c r="B31" t="s">
        <v>89</v>
      </c>
      <c r="C31" t="s">
        <v>194</v>
      </c>
      <c r="D31">
        <v>14</v>
      </c>
      <c r="E31">
        <v>4</v>
      </c>
      <c r="F31">
        <v>1.2</v>
      </c>
      <c r="G31">
        <v>100</v>
      </c>
      <c r="H31">
        <v>41</v>
      </c>
      <c r="I31" t="b">
        <v>1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 s="6">
        <v>2.8</v>
      </c>
      <c r="U31" s="7">
        <v>46</v>
      </c>
      <c r="V31">
        <v>2500</v>
      </c>
      <c r="W31" s="7">
        <v>46</v>
      </c>
      <c r="X31">
        <v>2500</v>
      </c>
      <c r="Y31" t="s">
        <v>187</v>
      </c>
      <c r="Z31" s="14">
        <v>11</v>
      </c>
      <c r="AA31" s="14">
        <v>1000000000</v>
      </c>
    </row>
    <row r="32" spans="1:27" x14ac:dyDescent="0.3">
      <c r="A32">
        <v>30</v>
      </c>
      <c r="B32" t="s">
        <v>90</v>
      </c>
      <c r="C32" t="s">
        <v>91</v>
      </c>
      <c r="D32">
        <v>15</v>
      </c>
      <c r="E32">
        <v>4</v>
      </c>
      <c r="F32">
        <v>1.2</v>
      </c>
      <c r="G32">
        <v>100</v>
      </c>
      <c r="H32">
        <v>43</v>
      </c>
      <c r="I32" t="b">
        <v>1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 s="6">
        <v>3</v>
      </c>
      <c r="U32" s="7">
        <v>46</v>
      </c>
      <c r="V32">
        <v>4000</v>
      </c>
      <c r="W32" s="7">
        <v>46</v>
      </c>
      <c r="X32">
        <v>4000</v>
      </c>
      <c r="Y32" t="s">
        <v>187</v>
      </c>
      <c r="Z32" s="14">
        <v>11</v>
      </c>
      <c r="AA32" s="14">
        <v>5000000000</v>
      </c>
    </row>
    <row r="33" spans="1:27" x14ac:dyDescent="0.3">
      <c r="A33">
        <v>31</v>
      </c>
      <c r="B33" t="s">
        <v>92</v>
      </c>
      <c r="C33" t="s">
        <v>93</v>
      </c>
      <c r="D33">
        <v>16</v>
      </c>
      <c r="E33">
        <v>4</v>
      </c>
      <c r="F33">
        <v>1.2</v>
      </c>
      <c r="G33">
        <v>100</v>
      </c>
      <c r="H33">
        <v>46</v>
      </c>
      <c r="I33" t="b">
        <v>1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 s="6">
        <v>3.2</v>
      </c>
      <c r="U33" s="7">
        <v>46</v>
      </c>
      <c r="V33">
        <v>4000</v>
      </c>
      <c r="W33" s="7">
        <v>46</v>
      </c>
      <c r="X33">
        <v>4000</v>
      </c>
      <c r="Y33" t="s">
        <v>187</v>
      </c>
      <c r="Z33" s="14">
        <v>11</v>
      </c>
      <c r="AA33" s="14">
        <v>5000000000</v>
      </c>
    </row>
    <row r="34" spans="1:27" x14ac:dyDescent="0.3">
      <c r="A34">
        <v>32</v>
      </c>
      <c r="B34" t="s">
        <v>94</v>
      </c>
      <c r="C34" t="s">
        <v>96</v>
      </c>
      <c r="D34">
        <v>16</v>
      </c>
      <c r="E34">
        <v>4</v>
      </c>
      <c r="F34">
        <v>1.2</v>
      </c>
      <c r="G34">
        <v>100</v>
      </c>
      <c r="H34">
        <v>48</v>
      </c>
      <c r="I34" t="b">
        <v>1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 s="6">
        <v>3.4</v>
      </c>
      <c r="U34" s="7">
        <v>46</v>
      </c>
      <c r="V34">
        <v>4000</v>
      </c>
      <c r="W34" s="7">
        <v>46</v>
      </c>
      <c r="X34">
        <v>4000</v>
      </c>
      <c r="Y34" t="s">
        <v>187</v>
      </c>
      <c r="Z34" s="14">
        <v>11</v>
      </c>
      <c r="AA34" s="14">
        <v>5000000000</v>
      </c>
    </row>
    <row r="35" spans="1:27" x14ac:dyDescent="0.3">
      <c r="A35">
        <v>33</v>
      </c>
      <c r="B35" t="s">
        <v>95</v>
      </c>
      <c r="C35" t="s">
        <v>97</v>
      </c>
      <c r="D35">
        <v>17</v>
      </c>
      <c r="E35">
        <v>4</v>
      </c>
      <c r="F35">
        <v>1.2</v>
      </c>
      <c r="G35">
        <v>100</v>
      </c>
      <c r="H35">
        <v>49</v>
      </c>
      <c r="I35" t="b">
        <v>1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 s="6">
        <v>3.6</v>
      </c>
      <c r="U35" s="7">
        <v>46</v>
      </c>
      <c r="V35">
        <v>4000</v>
      </c>
      <c r="W35" s="7">
        <v>46</v>
      </c>
      <c r="X35">
        <v>4000</v>
      </c>
      <c r="Y35" t="s">
        <v>187</v>
      </c>
      <c r="Z35" s="14">
        <v>11</v>
      </c>
      <c r="AA35" s="14">
        <v>5000000000</v>
      </c>
    </row>
    <row r="36" spans="1:27" x14ac:dyDescent="0.3">
      <c r="A36">
        <v>34</v>
      </c>
      <c r="B36" t="s">
        <v>98</v>
      </c>
      <c r="C36" t="s">
        <v>99</v>
      </c>
      <c r="D36">
        <v>16</v>
      </c>
      <c r="E36">
        <v>4</v>
      </c>
      <c r="F36">
        <v>1.2</v>
      </c>
      <c r="G36">
        <v>100</v>
      </c>
      <c r="H36">
        <v>52</v>
      </c>
      <c r="I36" t="b">
        <v>1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 s="6">
        <v>4</v>
      </c>
      <c r="U36" s="7">
        <v>46</v>
      </c>
      <c r="V36">
        <v>4000</v>
      </c>
      <c r="W36" s="7">
        <v>46</v>
      </c>
      <c r="X36">
        <v>4000</v>
      </c>
      <c r="Y36" t="s">
        <v>187</v>
      </c>
      <c r="Z36" s="14">
        <v>11</v>
      </c>
      <c r="AA36" s="14">
        <v>5000000000</v>
      </c>
    </row>
    <row r="37" spans="1:27" x14ac:dyDescent="0.3">
      <c r="A37">
        <v>35</v>
      </c>
      <c r="B37" t="s">
        <v>100</v>
      </c>
      <c r="C37" t="s">
        <v>101</v>
      </c>
      <c r="D37">
        <v>16</v>
      </c>
      <c r="E37">
        <v>4</v>
      </c>
      <c r="F37">
        <v>1.2</v>
      </c>
      <c r="G37">
        <v>100</v>
      </c>
      <c r="H37">
        <v>54</v>
      </c>
      <c r="I37" t="b">
        <v>1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 s="6">
        <v>4.5</v>
      </c>
      <c r="U37" s="7">
        <v>46</v>
      </c>
      <c r="V37">
        <v>4000</v>
      </c>
      <c r="W37" s="7">
        <v>46</v>
      </c>
      <c r="X37">
        <v>4000</v>
      </c>
      <c r="Y37" t="s">
        <v>187</v>
      </c>
      <c r="Z37" s="14">
        <v>11</v>
      </c>
      <c r="AA37" s="14">
        <v>5000000000</v>
      </c>
    </row>
    <row r="38" spans="1:27" x14ac:dyDescent="0.3">
      <c r="A38">
        <v>36</v>
      </c>
      <c r="B38" t="s">
        <v>103</v>
      </c>
      <c r="C38" t="s">
        <v>102</v>
      </c>
      <c r="D38">
        <v>16</v>
      </c>
      <c r="E38">
        <v>4</v>
      </c>
      <c r="F38">
        <v>1.2</v>
      </c>
      <c r="G38">
        <v>100</v>
      </c>
      <c r="H38">
        <v>56</v>
      </c>
      <c r="I38" t="b">
        <v>1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 s="6">
        <v>5</v>
      </c>
      <c r="U38" s="7">
        <v>46</v>
      </c>
      <c r="V38">
        <v>4000</v>
      </c>
      <c r="W38" s="7">
        <v>46</v>
      </c>
      <c r="X38">
        <v>4000</v>
      </c>
      <c r="Y38" t="s">
        <v>187</v>
      </c>
      <c r="Z38" s="14">
        <v>11</v>
      </c>
      <c r="AA38" s="14">
        <v>5000000000</v>
      </c>
    </row>
    <row r="39" spans="1:27" s="8" customFormat="1" x14ac:dyDescent="0.3">
      <c r="A39" s="8">
        <v>37</v>
      </c>
      <c r="B39" s="8" t="s">
        <v>104</v>
      </c>
      <c r="C39" s="8" t="s">
        <v>109</v>
      </c>
      <c r="D39" s="8">
        <v>18</v>
      </c>
      <c r="E39" s="8">
        <v>4</v>
      </c>
      <c r="F39" s="8">
        <v>1.2</v>
      </c>
      <c r="G39" s="8">
        <v>100</v>
      </c>
      <c r="H39" s="8">
        <v>57</v>
      </c>
      <c r="I39" s="8" t="b">
        <v>1</v>
      </c>
      <c r="J39" s="8">
        <v>0</v>
      </c>
      <c r="K39" s="8">
        <v>0</v>
      </c>
      <c r="L39" s="8">
        <v>0</v>
      </c>
      <c r="M39" s="8">
        <v>0</v>
      </c>
      <c r="N39" s="8">
        <v>0</v>
      </c>
      <c r="O39" s="8">
        <v>0</v>
      </c>
      <c r="P39" s="8">
        <v>0</v>
      </c>
      <c r="Q39" s="8">
        <v>0</v>
      </c>
      <c r="R39" s="8">
        <v>0</v>
      </c>
      <c r="S39" s="8">
        <v>0</v>
      </c>
      <c r="T39" s="9">
        <v>0</v>
      </c>
      <c r="U39" s="10">
        <v>0</v>
      </c>
      <c r="V39" s="10">
        <v>0</v>
      </c>
      <c r="W39" s="10">
        <v>0</v>
      </c>
      <c r="X39" s="10">
        <v>0</v>
      </c>
      <c r="Y39" s="11" t="s">
        <v>188</v>
      </c>
      <c r="Z39" s="14">
        <v>11</v>
      </c>
      <c r="AA39" s="14">
        <v>10000</v>
      </c>
    </row>
    <row r="40" spans="1:27" s="8" customFormat="1" x14ac:dyDescent="0.3">
      <c r="A40" s="8">
        <v>38</v>
      </c>
      <c r="B40" s="8" t="s">
        <v>105</v>
      </c>
      <c r="C40" s="8" t="s">
        <v>110</v>
      </c>
      <c r="D40" s="8">
        <v>18</v>
      </c>
      <c r="E40" s="8">
        <v>4</v>
      </c>
      <c r="F40" s="8">
        <v>1.2</v>
      </c>
      <c r="G40" s="8">
        <v>100</v>
      </c>
      <c r="H40" s="8">
        <v>57</v>
      </c>
      <c r="I40" s="8" t="b">
        <v>1</v>
      </c>
      <c r="J40" s="8">
        <v>0</v>
      </c>
      <c r="K40" s="8">
        <v>0</v>
      </c>
      <c r="L40" s="8">
        <v>0</v>
      </c>
      <c r="M40" s="8">
        <v>0</v>
      </c>
      <c r="N40" s="8">
        <v>0</v>
      </c>
      <c r="O40" s="8">
        <v>0</v>
      </c>
      <c r="P40" s="8">
        <v>0</v>
      </c>
      <c r="Q40" s="8">
        <v>0</v>
      </c>
      <c r="R40" s="8">
        <v>0</v>
      </c>
      <c r="S40" s="8">
        <v>0</v>
      </c>
      <c r="T40" s="9">
        <v>0</v>
      </c>
      <c r="U40" s="10">
        <v>0</v>
      </c>
      <c r="V40" s="10">
        <v>0</v>
      </c>
      <c r="W40" s="10">
        <v>0</v>
      </c>
      <c r="X40" s="10">
        <v>0</v>
      </c>
      <c r="Y40" s="11" t="s">
        <v>188</v>
      </c>
      <c r="Z40" s="14">
        <v>11</v>
      </c>
      <c r="AA40" s="14">
        <v>10000</v>
      </c>
    </row>
    <row r="41" spans="1:27" s="8" customFormat="1" x14ac:dyDescent="0.3">
      <c r="A41" s="8">
        <v>39</v>
      </c>
      <c r="B41" s="8" t="s">
        <v>106</v>
      </c>
      <c r="C41" s="8" t="s">
        <v>111</v>
      </c>
      <c r="D41" s="8">
        <v>18</v>
      </c>
      <c r="E41" s="8">
        <v>4</v>
      </c>
      <c r="F41" s="8">
        <v>1.2</v>
      </c>
      <c r="G41" s="8">
        <v>100</v>
      </c>
      <c r="H41" s="8">
        <v>57</v>
      </c>
      <c r="I41" s="8" t="b">
        <v>1</v>
      </c>
      <c r="J41" s="8">
        <v>0</v>
      </c>
      <c r="K41" s="8">
        <v>0</v>
      </c>
      <c r="L41" s="8">
        <v>0</v>
      </c>
      <c r="M41" s="8">
        <v>0</v>
      </c>
      <c r="N41" s="8">
        <v>0</v>
      </c>
      <c r="O41" s="8">
        <v>0</v>
      </c>
      <c r="P41" s="8">
        <v>0</v>
      </c>
      <c r="Q41" s="8">
        <v>0</v>
      </c>
      <c r="R41" s="8">
        <v>0</v>
      </c>
      <c r="S41" s="8">
        <v>0</v>
      </c>
      <c r="T41" s="9">
        <v>0</v>
      </c>
      <c r="U41" s="10">
        <v>0</v>
      </c>
      <c r="V41" s="10">
        <v>0</v>
      </c>
      <c r="W41" s="10">
        <v>0</v>
      </c>
      <c r="X41" s="10">
        <v>0</v>
      </c>
      <c r="Y41" s="11" t="s">
        <v>188</v>
      </c>
      <c r="Z41" s="14">
        <v>11</v>
      </c>
      <c r="AA41" s="14">
        <v>10000</v>
      </c>
    </row>
    <row r="42" spans="1:27" s="8" customFormat="1" x14ac:dyDescent="0.3">
      <c r="A42" s="8">
        <v>40</v>
      </c>
      <c r="B42" s="8" t="s">
        <v>107</v>
      </c>
      <c r="C42" s="8" t="s">
        <v>112</v>
      </c>
      <c r="D42" s="8">
        <v>18</v>
      </c>
      <c r="E42" s="8">
        <v>4</v>
      </c>
      <c r="F42" s="8">
        <v>1.2</v>
      </c>
      <c r="G42" s="8">
        <v>100</v>
      </c>
      <c r="H42" s="8">
        <v>57</v>
      </c>
      <c r="I42" s="8" t="b">
        <v>1</v>
      </c>
      <c r="J42" s="8">
        <v>0</v>
      </c>
      <c r="K42" s="8">
        <v>0</v>
      </c>
      <c r="L42" s="8">
        <v>0</v>
      </c>
      <c r="M42" s="8">
        <v>0</v>
      </c>
      <c r="N42" s="8">
        <v>0</v>
      </c>
      <c r="O42" s="8">
        <v>0</v>
      </c>
      <c r="P42" s="8">
        <v>0</v>
      </c>
      <c r="Q42" s="8">
        <v>0</v>
      </c>
      <c r="R42" s="8">
        <v>0</v>
      </c>
      <c r="S42" s="8">
        <v>0</v>
      </c>
      <c r="T42" s="9">
        <v>0</v>
      </c>
      <c r="U42" s="10">
        <v>0</v>
      </c>
      <c r="V42" s="10">
        <v>0</v>
      </c>
      <c r="W42" s="10">
        <v>0</v>
      </c>
      <c r="X42" s="10">
        <v>0</v>
      </c>
      <c r="Y42" s="11" t="s">
        <v>188</v>
      </c>
      <c r="Z42" s="14">
        <v>11</v>
      </c>
      <c r="AA42" s="14">
        <v>10000</v>
      </c>
    </row>
    <row r="43" spans="1:27" s="8" customFormat="1" x14ac:dyDescent="0.3">
      <c r="A43" s="8">
        <v>41</v>
      </c>
      <c r="B43" s="8" t="s">
        <v>108</v>
      </c>
      <c r="C43" s="8" t="s">
        <v>113</v>
      </c>
      <c r="D43" s="8">
        <v>18</v>
      </c>
      <c r="E43" s="8">
        <v>4</v>
      </c>
      <c r="F43" s="8">
        <v>1.2</v>
      </c>
      <c r="G43" s="8">
        <v>100</v>
      </c>
      <c r="H43" s="8">
        <v>57</v>
      </c>
      <c r="I43" s="8" t="b">
        <v>1</v>
      </c>
      <c r="J43" s="8">
        <v>0</v>
      </c>
      <c r="K43" s="8">
        <v>0</v>
      </c>
      <c r="L43" s="8">
        <v>0</v>
      </c>
      <c r="M43" s="8">
        <v>0</v>
      </c>
      <c r="N43" s="8">
        <v>0</v>
      </c>
      <c r="O43" s="8">
        <v>0</v>
      </c>
      <c r="P43" s="8">
        <v>0</v>
      </c>
      <c r="Q43" s="8">
        <v>0</v>
      </c>
      <c r="R43" s="8">
        <v>0</v>
      </c>
      <c r="S43" s="8">
        <v>0</v>
      </c>
      <c r="T43" s="9">
        <v>0</v>
      </c>
      <c r="U43" s="10">
        <v>0</v>
      </c>
      <c r="V43" s="10">
        <v>0</v>
      </c>
      <c r="W43" s="10">
        <v>0</v>
      </c>
      <c r="X43" s="10">
        <v>0</v>
      </c>
      <c r="Y43" s="11" t="s">
        <v>188</v>
      </c>
      <c r="Z43" s="14">
        <v>11</v>
      </c>
      <c r="AA43" s="14">
        <v>10000</v>
      </c>
    </row>
    <row r="44" spans="1:27" s="11" customFormat="1" x14ac:dyDescent="0.3">
      <c r="A44" s="8">
        <v>42</v>
      </c>
      <c r="B44" s="8" t="s">
        <v>114</v>
      </c>
      <c r="C44" s="8" t="s">
        <v>115</v>
      </c>
      <c r="D44" s="8">
        <v>18</v>
      </c>
      <c r="E44" s="8">
        <v>4</v>
      </c>
      <c r="F44" s="8">
        <v>1.2</v>
      </c>
      <c r="G44" s="8">
        <v>100</v>
      </c>
      <c r="H44" s="8">
        <v>57</v>
      </c>
      <c r="I44" s="8" t="b">
        <v>1</v>
      </c>
      <c r="J44" s="8">
        <v>0</v>
      </c>
      <c r="K44" s="8">
        <v>0</v>
      </c>
      <c r="L44" s="8">
        <v>0</v>
      </c>
      <c r="M44" s="8">
        <v>0</v>
      </c>
      <c r="N44" s="8">
        <v>0</v>
      </c>
      <c r="O44" s="8">
        <v>0</v>
      </c>
      <c r="P44" s="8">
        <v>0</v>
      </c>
      <c r="Q44" s="8">
        <v>0</v>
      </c>
      <c r="R44" s="8">
        <v>0</v>
      </c>
      <c r="S44" s="8">
        <v>0</v>
      </c>
      <c r="T44" s="9">
        <v>0</v>
      </c>
      <c r="U44" s="10">
        <v>0</v>
      </c>
      <c r="V44" s="10">
        <v>0</v>
      </c>
      <c r="W44" s="10">
        <v>0</v>
      </c>
      <c r="X44" s="10">
        <v>0</v>
      </c>
      <c r="Y44" s="11" t="s">
        <v>188</v>
      </c>
      <c r="Z44" s="14">
        <v>11</v>
      </c>
      <c r="AA44" s="14">
        <v>10000</v>
      </c>
    </row>
    <row r="45" spans="1:27" x14ac:dyDescent="0.3">
      <c r="A45">
        <v>43</v>
      </c>
      <c r="B45" t="s">
        <v>116</v>
      </c>
      <c r="C45" t="s">
        <v>204</v>
      </c>
      <c r="D45">
        <v>19</v>
      </c>
      <c r="E45">
        <v>4</v>
      </c>
      <c r="F45">
        <v>1.2</v>
      </c>
      <c r="G45">
        <v>100</v>
      </c>
      <c r="H45">
        <v>63</v>
      </c>
      <c r="I45" t="b">
        <v>1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 s="6">
        <v>6</v>
      </c>
      <c r="U45" s="7">
        <v>46</v>
      </c>
      <c r="V45">
        <v>5000</v>
      </c>
      <c r="W45" s="7">
        <v>46</v>
      </c>
      <c r="X45">
        <v>5000</v>
      </c>
      <c r="Y45" t="s">
        <v>187</v>
      </c>
      <c r="Z45" s="14">
        <v>11</v>
      </c>
      <c r="AA45" s="14">
        <v>8000000000</v>
      </c>
    </row>
    <row r="46" spans="1:27" x14ac:dyDescent="0.3">
      <c r="A46">
        <v>44</v>
      </c>
      <c r="B46" t="s">
        <v>117</v>
      </c>
      <c r="C46" t="s">
        <v>205</v>
      </c>
      <c r="D46">
        <v>19</v>
      </c>
      <c r="E46">
        <v>4</v>
      </c>
      <c r="F46">
        <v>1.2</v>
      </c>
      <c r="G46">
        <v>100</v>
      </c>
      <c r="H46">
        <v>64</v>
      </c>
      <c r="I46" t="b">
        <v>1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 s="6">
        <v>7</v>
      </c>
      <c r="U46" s="7">
        <v>46</v>
      </c>
      <c r="V46">
        <v>5000</v>
      </c>
      <c r="W46" s="7">
        <v>46</v>
      </c>
      <c r="X46">
        <v>5000</v>
      </c>
      <c r="Y46" t="s">
        <v>187</v>
      </c>
      <c r="Z46" s="14">
        <v>11</v>
      </c>
      <c r="AA46" s="14">
        <v>8000000000</v>
      </c>
    </row>
    <row r="47" spans="1:27" s="11" customFormat="1" x14ac:dyDescent="0.3">
      <c r="A47" s="11">
        <v>45</v>
      </c>
      <c r="B47" s="11" t="s">
        <v>118</v>
      </c>
      <c r="C47" s="8" t="s">
        <v>123</v>
      </c>
      <c r="D47" s="8">
        <v>20</v>
      </c>
      <c r="E47" s="8">
        <v>4</v>
      </c>
      <c r="F47" s="8">
        <v>1.2</v>
      </c>
      <c r="G47" s="8">
        <v>100</v>
      </c>
      <c r="H47" s="8">
        <v>57</v>
      </c>
      <c r="I47" s="8" t="b">
        <v>1</v>
      </c>
      <c r="J47" s="8">
        <v>0</v>
      </c>
      <c r="K47" s="8">
        <v>0</v>
      </c>
      <c r="L47" s="8">
        <v>0</v>
      </c>
      <c r="M47" s="8">
        <v>0</v>
      </c>
      <c r="N47" s="8">
        <v>0</v>
      </c>
      <c r="O47" s="8">
        <v>0</v>
      </c>
      <c r="P47" s="8">
        <v>0</v>
      </c>
      <c r="Q47" s="8">
        <v>0</v>
      </c>
      <c r="R47" s="8">
        <v>0</v>
      </c>
      <c r="S47" s="8">
        <v>0</v>
      </c>
      <c r="T47" s="9">
        <v>0</v>
      </c>
      <c r="U47" s="10">
        <v>0</v>
      </c>
      <c r="V47" s="10">
        <v>0</v>
      </c>
      <c r="W47" s="10">
        <v>0</v>
      </c>
      <c r="X47" s="10">
        <v>0</v>
      </c>
      <c r="Y47" s="11" t="s">
        <v>188</v>
      </c>
      <c r="Z47" s="14">
        <v>11</v>
      </c>
      <c r="AA47" s="14">
        <v>10000</v>
      </c>
    </row>
    <row r="48" spans="1:27" s="11" customFormat="1" x14ac:dyDescent="0.3">
      <c r="A48" s="11">
        <v>46</v>
      </c>
      <c r="B48" s="11" t="s">
        <v>119</v>
      </c>
      <c r="C48" s="8" t="s">
        <v>124</v>
      </c>
      <c r="D48" s="8">
        <v>20</v>
      </c>
      <c r="E48" s="8">
        <v>4</v>
      </c>
      <c r="F48" s="8">
        <v>1.2</v>
      </c>
      <c r="G48" s="8">
        <v>100</v>
      </c>
      <c r="H48" s="8">
        <v>57</v>
      </c>
      <c r="I48" s="8" t="b">
        <v>1</v>
      </c>
      <c r="J48" s="8">
        <v>0</v>
      </c>
      <c r="K48" s="8">
        <v>0</v>
      </c>
      <c r="L48" s="8">
        <v>0</v>
      </c>
      <c r="M48" s="8">
        <v>0</v>
      </c>
      <c r="N48" s="8">
        <v>0</v>
      </c>
      <c r="O48" s="8">
        <v>0</v>
      </c>
      <c r="P48" s="8">
        <v>0</v>
      </c>
      <c r="Q48" s="8">
        <v>0</v>
      </c>
      <c r="R48" s="8">
        <v>0</v>
      </c>
      <c r="S48" s="8">
        <v>0</v>
      </c>
      <c r="T48" s="9">
        <v>0</v>
      </c>
      <c r="U48" s="10">
        <v>0</v>
      </c>
      <c r="V48" s="10">
        <v>0</v>
      </c>
      <c r="W48" s="10">
        <v>0</v>
      </c>
      <c r="X48" s="10">
        <v>0</v>
      </c>
      <c r="Y48" s="11" t="s">
        <v>188</v>
      </c>
      <c r="Z48" s="14">
        <v>11</v>
      </c>
      <c r="AA48" s="14">
        <v>10000</v>
      </c>
    </row>
    <row r="49" spans="1:27" s="11" customFormat="1" x14ac:dyDescent="0.3">
      <c r="A49" s="11">
        <v>47</v>
      </c>
      <c r="B49" s="11" t="s">
        <v>120</v>
      </c>
      <c r="C49" s="8" t="s">
        <v>125</v>
      </c>
      <c r="D49" s="8">
        <v>20</v>
      </c>
      <c r="E49" s="8">
        <v>4</v>
      </c>
      <c r="F49" s="8">
        <v>1.2</v>
      </c>
      <c r="G49" s="8">
        <v>100</v>
      </c>
      <c r="H49" s="8">
        <v>57</v>
      </c>
      <c r="I49" s="8" t="b">
        <v>1</v>
      </c>
      <c r="J49" s="8">
        <v>0</v>
      </c>
      <c r="K49" s="8">
        <v>0</v>
      </c>
      <c r="L49" s="8">
        <v>0</v>
      </c>
      <c r="M49" s="8">
        <v>0</v>
      </c>
      <c r="N49" s="8">
        <v>0</v>
      </c>
      <c r="O49" s="8">
        <v>0</v>
      </c>
      <c r="P49" s="8">
        <v>0</v>
      </c>
      <c r="Q49" s="8">
        <v>0</v>
      </c>
      <c r="R49" s="8">
        <v>0</v>
      </c>
      <c r="S49" s="8">
        <v>0</v>
      </c>
      <c r="T49" s="9">
        <v>0</v>
      </c>
      <c r="U49" s="10">
        <v>0</v>
      </c>
      <c r="V49" s="10">
        <v>0</v>
      </c>
      <c r="W49" s="10">
        <v>0</v>
      </c>
      <c r="X49" s="10">
        <v>0</v>
      </c>
      <c r="Y49" s="11" t="s">
        <v>188</v>
      </c>
      <c r="Z49" s="14">
        <v>11</v>
      </c>
      <c r="AA49" s="14">
        <v>10000</v>
      </c>
    </row>
    <row r="50" spans="1:27" s="11" customFormat="1" x14ac:dyDescent="0.3">
      <c r="A50" s="11">
        <v>48</v>
      </c>
      <c r="B50" s="11" t="s">
        <v>121</v>
      </c>
      <c r="C50" s="8" t="s">
        <v>126</v>
      </c>
      <c r="D50" s="8">
        <v>20</v>
      </c>
      <c r="E50" s="8">
        <v>4</v>
      </c>
      <c r="F50" s="8">
        <v>1.2</v>
      </c>
      <c r="G50" s="8">
        <v>100</v>
      </c>
      <c r="H50" s="8">
        <v>57</v>
      </c>
      <c r="I50" s="8" t="b">
        <v>1</v>
      </c>
      <c r="J50" s="8">
        <v>0</v>
      </c>
      <c r="K50" s="8">
        <v>0</v>
      </c>
      <c r="L50" s="8">
        <v>0</v>
      </c>
      <c r="M50" s="8">
        <v>0</v>
      </c>
      <c r="N50" s="8">
        <v>0</v>
      </c>
      <c r="O50" s="8">
        <v>0</v>
      </c>
      <c r="P50" s="8">
        <v>0</v>
      </c>
      <c r="Q50" s="8">
        <v>0</v>
      </c>
      <c r="R50" s="8">
        <v>0</v>
      </c>
      <c r="S50" s="8">
        <v>0</v>
      </c>
      <c r="T50" s="9">
        <v>0</v>
      </c>
      <c r="U50" s="10">
        <v>0</v>
      </c>
      <c r="V50" s="10">
        <v>0</v>
      </c>
      <c r="W50" s="10">
        <v>0</v>
      </c>
      <c r="X50" s="10">
        <v>0</v>
      </c>
      <c r="Y50" s="11" t="s">
        <v>188</v>
      </c>
      <c r="Z50" s="14">
        <v>11</v>
      </c>
      <c r="AA50" s="14">
        <v>10000</v>
      </c>
    </row>
    <row r="51" spans="1:27" s="11" customFormat="1" x14ac:dyDescent="0.3">
      <c r="A51" s="11">
        <v>49</v>
      </c>
      <c r="B51" s="11" t="s">
        <v>122</v>
      </c>
      <c r="C51" s="8" t="s">
        <v>127</v>
      </c>
      <c r="D51" s="8">
        <v>20</v>
      </c>
      <c r="E51" s="8">
        <v>4</v>
      </c>
      <c r="F51" s="8">
        <v>1.2</v>
      </c>
      <c r="G51" s="8">
        <v>100</v>
      </c>
      <c r="H51" s="8">
        <v>57</v>
      </c>
      <c r="I51" s="8" t="b">
        <v>1</v>
      </c>
      <c r="J51" s="8">
        <v>0</v>
      </c>
      <c r="K51" s="8">
        <v>0</v>
      </c>
      <c r="L51" s="8">
        <v>0</v>
      </c>
      <c r="M51" s="8">
        <v>0</v>
      </c>
      <c r="N51" s="8">
        <v>0</v>
      </c>
      <c r="O51" s="8">
        <v>0</v>
      </c>
      <c r="P51" s="8">
        <v>0</v>
      </c>
      <c r="Q51" s="8">
        <v>0</v>
      </c>
      <c r="R51" s="8">
        <v>0</v>
      </c>
      <c r="S51" s="8">
        <v>0</v>
      </c>
      <c r="T51" s="9">
        <v>0</v>
      </c>
      <c r="U51" s="10">
        <v>0</v>
      </c>
      <c r="V51" s="10">
        <v>0</v>
      </c>
      <c r="W51" s="10">
        <v>0</v>
      </c>
      <c r="X51" s="10">
        <v>0</v>
      </c>
      <c r="Y51" s="11" t="s">
        <v>188</v>
      </c>
      <c r="Z51" s="14">
        <v>11</v>
      </c>
      <c r="AA51" s="14">
        <v>10000</v>
      </c>
    </row>
    <row r="52" spans="1:27" x14ac:dyDescent="0.3">
      <c r="A52">
        <v>50</v>
      </c>
      <c r="B52" t="s">
        <v>128</v>
      </c>
      <c r="C52" t="s">
        <v>206</v>
      </c>
      <c r="D52">
        <v>19</v>
      </c>
      <c r="E52">
        <v>4</v>
      </c>
      <c r="F52">
        <v>1.2</v>
      </c>
      <c r="G52">
        <v>100</v>
      </c>
      <c r="H52">
        <v>65</v>
      </c>
      <c r="I52" t="b">
        <v>1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 s="6">
        <v>8</v>
      </c>
      <c r="U52" s="7">
        <v>46</v>
      </c>
      <c r="V52">
        <v>5000</v>
      </c>
      <c r="W52" s="7">
        <v>46</v>
      </c>
      <c r="X52">
        <v>5000</v>
      </c>
      <c r="Y52" t="s">
        <v>187</v>
      </c>
      <c r="Z52" s="14">
        <v>11</v>
      </c>
      <c r="AA52" s="14">
        <v>8000000000</v>
      </c>
    </row>
    <row r="53" spans="1:27" x14ac:dyDescent="0.3">
      <c r="A53">
        <v>51</v>
      </c>
      <c r="B53" t="s">
        <v>129</v>
      </c>
      <c r="C53" t="s">
        <v>207</v>
      </c>
      <c r="D53">
        <v>19</v>
      </c>
      <c r="E53">
        <v>4</v>
      </c>
      <c r="F53">
        <v>1.2</v>
      </c>
      <c r="G53">
        <v>100</v>
      </c>
      <c r="H53">
        <v>66</v>
      </c>
      <c r="I53" t="b">
        <v>1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 s="6">
        <v>9</v>
      </c>
      <c r="U53" s="7">
        <v>46</v>
      </c>
      <c r="V53">
        <v>5000</v>
      </c>
      <c r="W53" s="7">
        <v>46</v>
      </c>
      <c r="X53">
        <v>5000</v>
      </c>
      <c r="Y53" t="s">
        <v>187</v>
      </c>
      <c r="Z53" s="14">
        <v>11</v>
      </c>
      <c r="AA53" s="14">
        <v>8000000000</v>
      </c>
    </row>
    <row r="54" spans="1:27" s="11" customFormat="1" x14ac:dyDescent="0.3">
      <c r="A54" s="11">
        <v>52</v>
      </c>
      <c r="B54" s="11" t="s">
        <v>130</v>
      </c>
      <c r="C54" s="8" t="s">
        <v>135</v>
      </c>
      <c r="D54" s="8">
        <v>20</v>
      </c>
      <c r="E54" s="8">
        <v>4</v>
      </c>
      <c r="F54" s="8">
        <v>1.2</v>
      </c>
      <c r="G54" s="8">
        <v>100</v>
      </c>
      <c r="H54" s="8">
        <v>57</v>
      </c>
      <c r="I54" s="8" t="b">
        <v>1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  <c r="S54" s="8">
        <v>0</v>
      </c>
      <c r="T54" s="9">
        <v>0</v>
      </c>
      <c r="U54" s="10">
        <v>0</v>
      </c>
      <c r="V54" s="10">
        <v>0</v>
      </c>
      <c r="W54" s="10">
        <v>0</v>
      </c>
      <c r="X54" s="10">
        <v>0</v>
      </c>
      <c r="Y54" s="11" t="s">
        <v>188</v>
      </c>
      <c r="Z54" s="14">
        <v>11</v>
      </c>
      <c r="AA54" s="14">
        <v>10000</v>
      </c>
    </row>
    <row r="55" spans="1:27" s="11" customFormat="1" x14ac:dyDescent="0.3">
      <c r="A55" s="11">
        <v>53</v>
      </c>
      <c r="B55" s="11" t="s">
        <v>131</v>
      </c>
      <c r="C55" s="8" t="s">
        <v>136</v>
      </c>
      <c r="D55" s="8">
        <v>20</v>
      </c>
      <c r="E55" s="8">
        <v>4</v>
      </c>
      <c r="F55" s="8">
        <v>1.2</v>
      </c>
      <c r="G55" s="8">
        <v>100</v>
      </c>
      <c r="H55" s="8">
        <v>57</v>
      </c>
      <c r="I55" s="8" t="b">
        <v>1</v>
      </c>
      <c r="J55" s="8">
        <v>0</v>
      </c>
      <c r="K55" s="8">
        <v>0</v>
      </c>
      <c r="L55" s="8">
        <v>0</v>
      </c>
      <c r="M55" s="8">
        <v>0</v>
      </c>
      <c r="N55" s="8">
        <v>0</v>
      </c>
      <c r="O55" s="8">
        <v>0</v>
      </c>
      <c r="P55" s="8">
        <v>0</v>
      </c>
      <c r="Q55" s="8">
        <v>0</v>
      </c>
      <c r="R55" s="8">
        <v>0</v>
      </c>
      <c r="S55" s="8">
        <v>0</v>
      </c>
      <c r="T55" s="9">
        <v>0</v>
      </c>
      <c r="U55" s="10">
        <v>0</v>
      </c>
      <c r="V55" s="10">
        <v>0</v>
      </c>
      <c r="W55" s="10">
        <v>0</v>
      </c>
      <c r="X55" s="10">
        <v>0</v>
      </c>
      <c r="Y55" s="11" t="s">
        <v>188</v>
      </c>
      <c r="Z55" s="14">
        <v>11</v>
      </c>
      <c r="AA55" s="14">
        <v>10000</v>
      </c>
    </row>
    <row r="56" spans="1:27" s="11" customFormat="1" x14ac:dyDescent="0.3">
      <c r="A56" s="11">
        <v>54</v>
      </c>
      <c r="B56" s="11" t="s">
        <v>132</v>
      </c>
      <c r="C56" s="8" t="s">
        <v>137</v>
      </c>
      <c r="D56" s="8">
        <v>20</v>
      </c>
      <c r="E56" s="8">
        <v>4</v>
      </c>
      <c r="F56" s="8">
        <v>1.2</v>
      </c>
      <c r="G56" s="8">
        <v>100</v>
      </c>
      <c r="H56" s="8">
        <v>57</v>
      </c>
      <c r="I56" s="8" t="b">
        <v>1</v>
      </c>
      <c r="J56" s="8">
        <v>0</v>
      </c>
      <c r="K56" s="8">
        <v>0</v>
      </c>
      <c r="L56" s="8">
        <v>0</v>
      </c>
      <c r="M56" s="8">
        <v>0</v>
      </c>
      <c r="N56" s="8">
        <v>0</v>
      </c>
      <c r="O56" s="8">
        <v>0</v>
      </c>
      <c r="P56" s="8">
        <v>0</v>
      </c>
      <c r="Q56" s="8">
        <v>0</v>
      </c>
      <c r="R56" s="8">
        <v>0</v>
      </c>
      <c r="S56" s="8">
        <v>0</v>
      </c>
      <c r="T56" s="9">
        <v>0</v>
      </c>
      <c r="U56" s="10">
        <v>0</v>
      </c>
      <c r="V56" s="10">
        <v>0</v>
      </c>
      <c r="W56" s="10">
        <v>0</v>
      </c>
      <c r="X56" s="10">
        <v>0</v>
      </c>
      <c r="Y56" s="11" t="s">
        <v>188</v>
      </c>
      <c r="Z56" s="14">
        <v>11</v>
      </c>
      <c r="AA56" s="14">
        <v>10000</v>
      </c>
    </row>
    <row r="57" spans="1:27" s="11" customFormat="1" x14ac:dyDescent="0.3">
      <c r="A57" s="11">
        <v>55</v>
      </c>
      <c r="B57" s="11" t="s">
        <v>133</v>
      </c>
      <c r="C57" s="8" t="s">
        <v>138</v>
      </c>
      <c r="D57" s="8">
        <v>20</v>
      </c>
      <c r="E57" s="8">
        <v>4</v>
      </c>
      <c r="F57" s="8">
        <v>1.2</v>
      </c>
      <c r="G57" s="8">
        <v>100</v>
      </c>
      <c r="H57" s="8">
        <v>57</v>
      </c>
      <c r="I57" s="8" t="b">
        <v>1</v>
      </c>
      <c r="J57" s="8">
        <v>0</v>
      </c>
      <c r="K57" s="8">
        <v>0</v>
      </c>
      <c r="L57" s="8">
        <v>0</v>
      </c>
      <c r="M57" s="8">
        <v>0</v>
      </c>
      <c r="N57" s="8">
        <v>0</v>
      </c>
      <c r="O57" s="8">
        <v>0</v>
      </c>
      <c r="P57" s="8">
        <v>0</v>
      </c>
      <c r="Q57" s="8">
        <v>0</v>
      </c>
      <c r="R57" s="8">
        <v>0</v>
      </c>
      <c r="S57" s="8">
        <v>0</v>
      </c>
      <c r="T57" s="9">
        <v>0</v>
      </c>
      <c r="U57" s="10">
        <v>0</v>
      </c>
      <c r="V57" s="10">
        <v>0</v>
      </c>
      <c r="W57" s="10">
        <v>0</v>
      </c>
      <c r="X57" s="10">
        <v>0</v>
      </c>
      <c r="Y57" s="11" t="s">
        <v>188</v>
      </c>
      <c r="Z57" s="14">
        <v>11</v>
      </c>
      <c r="AA57" s="14">
        <v>10000</v>
      </c>
    </row>
    <row r="58" spans="1:27" s="11" customFormat="1" x14ac:dyDescent="0.3">
      <c r="A58" s="11">
        <v>56</v>
      </c>
      <c r="B58" s="11" t="s">
        <v>134</v>
      </c>
      <c r="C58" s="8" t="s">
        <v>139</v>
      </c>
      <c r="D58" s="8">
        <v>20</v>
      </c>
      <c r="E58" s="8">
        <v>4</v>
      </c>
      <c r="F58" s="8">
        <v>1.2</v>
      </c>
      <c r="G58" s="8">
        <v>100</v>
      </c>
      <c r="H58" s="8">
        <v>57</v>
      </c>
      <c r="I58" s="8" t="b">
        <v>1</v>
      </c>
      <c r="J58" s="8">
        <v>0</v>
      </c>
      <c r="K58" s="8">
        <v>0</v>
      </c>
      <c r="L58" s="8">
        <v>0</v>
      </c>
      <c r="M58" s="8">
        <v>0</v>
      </c>
      <c r="N58" s="8">
        <v>0</v>
      </c>
      <c r="O58" s="8">
        <v>0</v>
      </c>
      <c r="P58" s="8">
        <v>0</v>
      </c>
      <c r="Q58" s="8">
        <v>0</v>
      </c>
      <c r="R58" s="8">
        <v>0</v>
      </c>
      <c r="S58" s="8">
        <v>0</v>
      </c>
      <c r="T58" s="9">
        <v>0</v>
      </c>
      <c r="U58" s="10">
        <v>0</v>
      </c>
      <c r="V58" s="10">
        <v>0</v>
      </c>
      <c r="W58" s="10">
        <v>0</v>
      </c>
      <c r="X58" s="10">
        <v>0</v>
      </c>
      <c r="Y58" s="11" t="s">
        <v>188</v>
      </c>
      <c r="Z58" s="14">
        <v>11</v>
      </c>
      <c r="AA58" s="14">
        <v>10000</v>
      </c>
    </row>
    <row r="59" spans="1:27" x14ac:dyDescent="0.3">
      <c r="A59">
        <v>57</v>
      </c>
      <c r="B59" t="s">
        <v>140</v>
      </c>
      <c r="C59" t="s">
        <v>208</v>
      </c>
      <c r="D59">
        <v>22</v>
      </c>
      <c r="E59">
        <v>4</v>
      </c>
      <c r="F59">
        <v>1.2</v>
      </c>
      <c r="G59">
        <v>100</v>
      </c>
      <c r="H59">
        <v>69</v>
      </c>
      <c r="I59" t="b">
        <v>1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 s="6">
        <v>10</v>
      </c>
      <c r="U59" s="7">
        <v>46</v>
      </c>
      <c r="V59">
        <v>10000</v>
      </c>
      <c r="W59" s="7">
        <v>46</v>
      </c>
      <c r="X59">
        <v>10000</v>
      </c>
      <c r="Y59" t="s">
        <v>187</v>
      </c>
      <c r="Z59" s="14">
        <v>11</v>
      </c>
      <c r="AA59" s="14">
        <v>10000000000</v>
      </c>
    </row>
    <row r="60" spans="1:27" x14ac:dyDescent="0.3">
      <c r="A60">
        <v>58</v>
      </c>
      <c r="B60" t="s">
        <v>141</v>
      </c>
      <c r="C60" t="s">
        <v>209</v>
      </c>
      <c r="D60">
        <v>22</v>
      </c>
      <c r="E60">
        <v>4</v>
      </c>
      <c r="F60">
        <v>1.2</v>
      </c>
      <c r="G60">
        <v>100</v>
      </c>
      <c r="H60">
        <v>70</v>
      </c>
      <c r="I60" t="b">
        <v>1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 s="6">
        <v>11</v>
      </c>
      <c r="U60" s="7">
        <v>46</v>
      </c>
      <c r="V60">
        <v>10000</v>
      </c>
      <c r="W60" s="7">
        <v>46</v>
      </c>
      <c r="X60">
        <v>10000</v>
      </c>
      <c r="Y60" t="s">
        <v>187</v>
      </c>
      <c r="Z60" s="14">
        <v>11</v>
      </c>
      <c r="AA60" s="14">
        <v>10000000000</v>
      </c>
    </row>
    <row r="61" spans="1:27" x14ac:dyDescent="0.3">
      <c r="A61">
        <v>59</v>
      </c>
      <c r="B61" t="s">
        <v>142</v>
      </c>
      <c r="C61" t="s">
        <v>210</v>
      </c>
      <c r="D61">
        <v>22</v>
      </c>
      <c r="E61">
        <v>4</v>
      </c>
      <c r="F61">
        <v>1.2</v>
      </c>
      <c r="G61">
        <v>100</v>
      </c>
      <c r="H61">
        <v>71</v>
      </c>
      <c r="I61" t="b">
        <v>1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 s="6">
        <v>12</v>
      </c>
      <c r="U61" s="7">
        <v>46</v>
      </c>
      <c r="V61">
        <v>10000</v>
      </c>
      <c r="W61" s="7">
        <v>46</v>
      </c>
      <c r="X61">
        <v>10000</v>
      </c>
      <c r="Y61" t="s">
        <v>187</v>
      </c>
      <c r="Z61" s="14">
        <v>11</v>
      </c>
      <c r="AA61" s="14">
        <v>10000000000</v>
      </c>
    </row>
    <row r="62" spans="1:27" s="11" customFormat="1" x14ac:dyDescent="0.3">
      <c r="A62" s="11">
        <v>60</v>
      </c>
      <c r="B62" s="11" t="s">
        <v>143</v>
      </c>
      <c r="C62" s="8" t="s">
        <v>146</v>
      </c>
      <c r="D62" s="8">
        <v>20</v>
      </c>
      <c r="E62" s="8">
        <v>4</v>
      </c>
      <c r="F62" s="8">
        <v>1.2</v>
      </c>
      <c r="G62" s="8">
        <v>100</v>
      </c>
      <c r="H62" s="8">
        <v>57</v>
      </c>
      <c r="I62" s="8" t="b">
        <v>1</v>
      </c>
      <c r="J62" s="8">
        <v>0</v>
      </c>
      <c r="K62" s="8">
        <v>0</v>
      </c>
      <c r="L62" s="8">
        <v>0</v>
      </c>
      <c r="M62" s="8">
        <v>0</v>
      </c>
      <c r="N62" s="8">
        <v>0</v>
      </c>
      <c r="O62" s="8">
        <v>0</v>
      </c>
      <c r="P62" s="8">
        <v>0</v>
      </c>
      <c r="Q62" s="8">
        <v>0</v>
      </c>
      <c r="R62" s="8">
        <v>0</v>
      </c>
      <c r="S62" s="8">
        <v>0</v>
      </c>
      <c r="T62" s="9">
        <v>0</v>
      </c>
      <c r="U62" s="10">
        <v>0</v>
      </c>
      <c r="V62" s="10">
        <v>0</v>
      </c>
      <c r="W62" s="10">
        <v>0</v>
      </c>
      <c r="X62">
        <v>0</v>
      </c>
      <c r="Y62" s="11" t="s">
        <v>188</v>
      </c>
      <c r="Z62" s="14">
        <v>11</v>
      </c>
      <c r="AA62" s="14">
        <v>10000</v>
      </c>
    </row>
    <row r="63" spans="1:27" s="11" customFormat="1" x14ac:dyDescent="0.3">
      <c r="A63" s="11">
        <v>61</v>
      </c>
      <c r="B63" s="11" t="s">
        <v>144</v>
      </c>
      <c r="C63" s="8" t="s">
        <v>147</v>
      </c>
      <c r="D63" s="8">
        <v>20</v>
      </c>
      <c r="E63" s="8">
        <v>4</v>
      </c>
      <c r="F63" s="8">
        <v>1.2</v>
      </c>
      <c r="G63" s="8">
        <v>100</v>
      </c>
      <c r="H63" s="8">
        <v>57</v>
      </c>
      <c r="I63" s="8" t="b">
        <v>1</v>
      </c>
      <c r="J63" s="8">
        <v>0</v>
      </c>
      <c r="K63" s="8">
        <v>0</v>
      </c>
      <c r="L63" s="8">
        <v>0</v>
      </c>
      <c r="M63" s="8">
        <v>0</v>
      </c>
      <c r="N63" s="8">
        <v>0</v>
      </c>
      <c r="O63" s="8">
        <v>0</v>
      </c>
      <c r="P63" s="8">
        <v>0</v>
      </c>
      <c r="Q63" s="8">
        <v>0</v>
      </c>
      <c r="R63" s="8">
        <v>0</v>
      </c>
      <c r="S63" s="8">
        <v>0</v>
      </c>
      <c r="T63" s="9">
        <v>0</v>
      </c>
      <c r="U63" s="10">
        <v>0</v>
      </c>
      <c r="V63" s="10">
        <v>0</v>
      </c>
      <c r="W63" s="10">
        <v>0</v>
      </c>
      <c r="X63">
        <v>0</v>
      </c>
      <c r="Y63" s="11" t="s">
        <v>188</v>
      </c>
      <c r="Z63" s="14">
        <v>11</v>
      </c>
      <c r="AA63" s="14">
        <v>10000</v>
      </c>
    </row>
    <row r="64" spans="1:27" s="11" customFormat="1" x14ac:dyDescent="0.3">
      <c r="A64" s="11">
        <v>62</v>
      </c>
      <c r="B64" s="11" t="s">
        <v>145</v>
      </c>
      <c r="C64" s="8" t="s">
        <v>148</v>
      </c>
      <c r="D64" s="8">
        <v>20</v>
      </c>
      <c r="E64" s="8">
        <v>4</v>
      </c>
      <c r="F64" s="8">
        <v>1.2</v>
      </c>
      <c r="G64" s="8">
        <v>100</v>
      </c>
      <c r="H64" s="8">
        <v>57</v>
      </c>
      <c r="I64" s="8" t="b">
        <v>1</v>
      </c>
      <c r="J64" s="8">
        <v>0</v>
      </c>
      <c r="K64" s="8">
        <v>0</v>
      </c>
      <c r="L64" s="8">
        <v>0</v>
      </c>
      <c r="M64" s="8">
        <v>0</v>
      </c>
      <c r="N64" s="8">
        <v>0</v>
      </c>
      <c r="O64" s="8">
        <v>0</v>
      </c>
      <c r="P64" s="8">
        <v>0</v>
      </c>
      <c r="Q64" s="8">
        <v>0</v>
      </c>
      <c r="R64" s="8">
        <v>0</v>
      </c>
      <c r="S64" s="8">
        <v>0</v>
      </c>
      <c r="T64" s="9">
        <v>0</v>
      </c>
      <c r="U64" s="10">
        <v>0</v>
      </c>
      <c r="V64" s="10">
        <v>0</v>
      </c>
      <c r="W64" s="10">
        <v>0</v>
      </c>
      <c r="X64">
        <v>0</v>
      </c>
      <c r="Y64" s="11" t="s">
        <v>188</v>
      </c>
      <c r="Z64" s="14">
        <v>11</v>
      </c>
      <c r="AA64" s="14">
        <v>10000</v>
      </c>
    </row>
    <row r="65" spans="1:27" x14ac:dyDescent="0.3">
      <c r="A65">
        <v>63</v>
      </c>
      <c r="B65" t="s">
        <v>149</v>
      </c>
      <c r="C65" t="s">
        <v>211</v>
      </c>
      <c r="D65">
        <v>22</v>
      </c>
      <c r="E65">
        <v>4</v>
      </c>
      <c r="F65">
        <v>1.2</v>
      </c>
      <c r="G65">
        <v>100</v>
      </c>
      <c r="H65">
        <v>76</v>
      </c>
      <c r="I65" t="b">
        <v>1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 s="6">
        <v>13</v>
      </c>
      <c r="U65" s="7">
        <v>46</v>
      </c>
      <c r="V65">
        <v>10000</v>
      </c>
      <c r="W65" s="7">
        <v>46</v>
      </c>
      <c r="X65">
        <v>10000</v>
      </c>
      <c r="Y65" t="s">
        <v>187</v>
      </c>
      <c r="Z65" s="14">
        <v>11</v>
      </c>
      <c r="AA65" s="14">
        <v>10000000000</v>
      </c>
    </row>
    <row r="66" spans="1:27" x14ac:dyDescent="0.3">
      <c r="A66">
        <v>64</v>
      </c>
      <c r="B66" t="s">
        <v>150</v>
      </c>
      <c r="C66" t="s">
        <v>212</v>
      </c>
      <c r="D66">
        <v>22</v>
      </c>
      <c r="E66">
        <v>4</v>
      </c>
      <c r="F66">
        <v>1.2</v>
      </c>
      <c r="G66">
        <v>100</v>
      </c>
      <c r="H66">
        <v>77</v>
      </c>
      <c r="I66" t="b">
        <v>1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 s="6">
        <v>14</v>
      </c>
      <c r="U66" s="7">
        <v>46</v>
      </c>
      <c r="V66">
        <v>10000</v>
      </c>
      <c r="W66" s="7">
        <v>46</v>
      </c>
      <c r="X66">
        <v>10000</v>
      </c>
      <c r="Y66" t="s">
        <v>187</v>
      </c>
      <c r="Z66" s="14">
        <v>11</v>
      </c>
      <c r="AA66" s="14">
        <v>10000000000</v>
      </c>
    </row>
    <row r="67" spans="1:27" x14ac:dyDescent="0.3">
      <c r="A67">
        <v>65</v>
      </c>
      <c r="B67" t="s">
        <v>151</v>
      </c>
      <c r="C67" t="s">
        <v>213</v>
      </c>
      <c r="D67">
        <v>22</v>
      </c>
      <c r="E67">
        <v>4</v>
      </c>
      <c r="F67">
        <v>1.2</v>
      </c>
      <c r="G67">
        <v>100</v>
      </c>
      <c r="H67">
        <v>80</v>
      </c>
      <c r="I67" t="b">
        <v>1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 s="6">
        <v>15</v>
      </c>
      <c r="U67" s="7">
        <v>46</v>
      </c>
      <c r="V67">
        <v>10000</v>
      </c>
      <c r="W67" s="7">
        <v>46</v>
      </c>
      <c r="X67">
        <v>10000</v>
      </c>
      <c r="Y67" t="s">
        <v>187</v>
      </c>
      <c r="Z67" s="14">
        <v>11</v>
      </c>
      <c r="AA67" s="14">
        <v>10000000000</v>
      </c>
    </row>
    <row r="68" spans="1:27" x14ac:dyDescent="0.3">
      <c r="A68">
        <v>66</v>
      </c>
      <c r="B68" t="s">
        <v>152</v>
      </c>
      <c r="C68" t="s">
        <v>214</v>
      </c>
      <c r="D68">
        <v>22</v>
      </c>
      <c r="E68">
        <v>4</v>
      </c>
      <c r="F68">
        <v>1.2</v>
      </c>
      <c r="G68">
        <v>100</v>
      </c>
      <c r="H68">
        <v>81</v>
      </c>
      <c r="I68" t="b">
        <v>1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 s="6">
        <v>16</v>
      </c>
      <c r="U68" s="7">
        <v>46</v>
      </c>
      <c r="V68">
        <v>10000</v>
      </c>
      <c r="W68" s="7">
        <v>46</v>
      </c>
      <c r="X68">
        <v>10000</v>
      </c>
      <c r="Y68" t="s">
        <v>187</v>
      </c>
      <c r="Z68" s="14">
        <v>11</v>
      </c>
      <c r="AA68" s="14">
        <v>10000000000</v>
      </c>
    </row>
    <row r="69" spans="1:27" x14ac:dyDescent="0.3">
      <c r="A69">
        <v>67</v>
      </c>
      <c r="B69" t="s">
        <v>153</v>
      </c>
      <c r="C69" t="s">
        <v>157</v>
      </c>
      <c r="D69">
        <v>23</v>
      </c>
      <c r="E69">
        <v>4</v>
      </c>
      <c r="F69">
        <v>1.2</v>
      </c>
      <c r="G69">
        <v>0</v>
      </c>
      <c r="H69">
        <v>84</v>
      </c>
      <c r="I69" t="b">
        <v>1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 s="6">
        <v>17</v>
      </c>
      <c r="U69" s="7">
        <v>46</v>
      </c>
      <c r="V69" s="7">
        <v>15000</v>
      </c>
      <c r="W69" s="7">
        <v>46</v>
      </c>
      <c r="X69" s="7">
        <v>15000</v>
      </c>
      <c r="Y69" t="s">
        <v>187</v>
      </c>
      <c r="Z69" s="14">
        <v>11</v>
      </c>
      <c r="AA69" s="14">
        <v>30000000000</v>
      </c>
    </row>
    <row r="70" spans="1:27" x14ac:dyDescent="0.3">
      <c r="A70">
        <v>68</v>
      </c>
      <c r="B70" t="s">
        <v>154</v>
      </c>
      <c r="C70" t="s">
        <v>158</v>
      </c>
      <c r="D70">
        <v>23</v>
      </c>
      <c r="E70">
        <v>4</v>
      </c>
      <c r="F70">
        <v>1.2</v>
      </c>
      <c r="G70">
        <v>0</v>
      </c>
      <c r="H70">
        <v>85</v>
      </c>
      <c r="I70" t="b">
        <v>1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 s="6">
        <v>18</v>
      </c>
      <c r="U70" s="7">
        <v>46</v>
      </c>
      <c r="V70" s="7">
        <v>15000</v>
      </c>
      <c r="W70" s="7">
        <v>46</v>
      </c>
      <c r="X70" s="7">
        <v>15000</v>
      </c>
      <c r="Y70" t="s">
        <v>187</v>
      </c>
      <c r="Z70" s="14">
        <v>11</v>
      </c>
      <c r="AA70" s="14">
        <v>30000000000</v>
      </c>
    </row>
    <row r="71" spans="1:27" x14ac:dyDescent="0.3">
      <c r="A71">
        <v>69</v>
      </c>
      <c r="B71" t="s">
        <v>155</v>
      </c>
      <c r="C71" t="s">
        <v>159</v>
      </c>
      <c r="D71">
        <v>23</v>
      </c>
      <c r="E71">
        <v>4</v>
      </c>
      <c r="F71">
        <v>1.2</v>
      </c>
      <c r="G71">
        <v>0</v>
      </c>
      <c r="H71">
        <v>86</v>
      </c>
      <c r="I71" t="b">
        <v>1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 s="6">
        <v>19</v>
      </c>
      <c r="U71" s="7">
        <v>46</v>
      </c>
      <c r="V71" s="7">
        <v>15000</v>
      </c>
      <c r="W71" s="7">
        <v>46</v>
      </c>
      <c r="X71" s="7">
        <v>15000</v>
      </c>
      <c r="Y71" t="s">
        <v>187</v>
      </c>
      <c r="Z71" s="14">
        <v>11</v>
      </c>
      <c r="AA71" s="14">
        <v>30000000000</v>
      </c>
    </row>
    <row r="72" spans="1:27" x14ac:dyDescent="0.3">
      <c r="A72">
        <v>70</v>
      </c>
      <c r="B72" t="s">
        <v>156</v>
      </c>
      <c r="C72" t="s">
        <v>160</v>
      </c>
      <c r="D72">
        <v>23</v>
      </c>
      <c r="E72">
        <v>4</v>
      </c>
      <c r="F72">
        <v>1.2</v>
      </c>
      <c r="G72">
        <v>0</v>
      </c>
      <c r="H72">
        <v>87</v>
      </c>
      <c r="I72" t="b">
        <v>1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 s="6">
        <v>20</v>
      </c>
      <c r="U72" s="7">
        <v>46</v>
      </c>
      <c r="V72" s="7">
        <v>15000</v>
      </c>
      <c r="W72" s="7">
        <v>46</v>
      </c>
      <c r="X72" s="7">
        <v>15000</v>
      </c>
      <c r="Y72" t="s">
        <v>187</v>
      </c>
      <c r="Z72" s="14">
        <v>11</v>
      </c>
      <c r="AA72" s="14">
        <v>30000000000</v>
      </c>
    </row>
    <row r="73" spans="1:27" s="11" customFormat="1" x14ac:dyDescent="0.3">
      <c r="A73" s="11">
        <v>71</v>
      </c>
      <c r="B73" s="11" t="s">
        <v>161</v>
      </c>
      <c r="C73" s="8" t="s">
        <v>166</v>
      </c>
      <c r="D73" s="8">
        <v>20</v>
      </c>
      <c r="E73" s="8">
        <v>4</v>
      </c>
      <c r="F73" s="8">
        <v>1.2</v>
      </c>
      <c r="G73" s="8">
        <v>100</v>
      </c>
      <c r="H73" s="8">
        <v>57</v>
      </c>
      <c r="I73" s="8" t="b">
        <v>1</v>
      </c>
      <c r="J73" s="8">
        <v>0</v>
      </c>
      <c r="K73" s="8">
        <v>0</v>
      </c>
      <c r="L73" s="8">
        <v>0</v>
      </c>
      <c r="M73" s="8">
        <v>0</v>
      </c>
      <c r="N73" s="8">
        <v>0</v>
      </c>
      <c r="O73" s="8">
        <v>0</v>
      </c>
      <c r="P73" s="8">
        <v>0</v>
      </c>
      <c r="Q73" s="8">
        <v>0</v>
      </c>
      <c r="R73" s="8">
        <v>0</v>
      </c>
      <c r="S73" s="8">
        <v>0</v>
      </c>
      <c r="T73" s="9">
        <v>0</v>
      </c>
      <c r="U73" s="10">
        <v>0</v>
      </c>
      <c r="V73" s="10">
        <v>0</v>
      </c>
      <c r="W73" s="10">
        <v>0</v>
      </c>
      <c r="X73" s="10">
        <v>0</v>
      </c>
      <c r="Y73" s="11" t="s">
        <v>188</v>
      </c>
      <c r="Z73" s="14">
        <v>11</v>
      </c>
      <c r="AA73" s="14">
        <v>10000</v>
      </c>
    </row>
    <row r="74" spans="1:27" s="11" customFormat="1" x14ac:dyDescent="0.3">
      <c r="A74" s="11">
        <v>72</v>
      </c>
      <c r="B74" s="11" t="s">
        <v>162</v>
      </c>
      <c r="C74" s="8" t="s">
        <v>167</v>
      </c>
      <c r="D74" s="8">
        <v>20</v>
      </c>
      <c r="E74" s="8">
        <v>4</v>
      </c>
      <c r="F74" s="8">
        <v>1.2</v>
      </c>
      <c r="G74" s="8">
        <v>100</v>
      </c>
      <c r="H74" s="8">
        <v>57</v>
      </c>
      <c r="I74" s="8" t="b">
        <v>1</v>
      </c>
      <c r="J74" s="8">
        <v>0</v>
      </c>
      <c r="K74" s="8">
        <v>0</v>
      </c>
      <c r="L74" s="8">
        <v>0</v>
      </c>
      <c r="M74" s="8">
        <v>0</v>
      </c>
      <c r="N74" s="8">
        <v>0</v>
      </c>
      <c r="O74" s="8">
        <v>0</v>
      </c>
      <c r="P74" s="8">
        <v>0</v>
      </c>
      <c r="Q74" s="8">
        <v>0</v>
      </c>
      <c r="R74" s="8">
        <v>0</v>
      </c>
      <c r="S74" s="8">
        <v>0</v>
      </c>
      <c r="T74" s="9">
        <v>0</v>
      </c>
      <c r="U74" s="10">
        <v>0</v>
      </c>
      <c r="V74" s="10">
        <v>0</v>
      </c>
      <c r="W74" s="10">
        <v>0</v>
      </c>
      <c r="X74" s="10">
        <v>0</v>
      </c>
      <c r="Y74" s="11" t="s">
        <v>188</v>
      </c>
      <c r="Z74" s="14">
        <v>11</v>
      </c>
      <c r="AA74" s="14">
        <v>10000</v>
      </c>
    </row>
    <row r="75" spans="1:27" s="11" customFormat="1" x14ac:dyDescent="0.3">
      <c r="A75" s="11">
        <v>73</v>
      </c>
      <c r="B75" s="11" t="s">
        <v>163</v>
      </c>
      <c r="C75" s="8" t="s">
        <v>168</v>
      </c>
      <c r="D75" s="8">
        <v>20</v>
      </c>
      <c r="E75" s="8">
        <v>4</v>
      </c>
      <c r="F75" s="8">
        <v>1.2</v>
      </c>
      <c r="G75" s="8">
        <v>100</v>
      </c>
      <c r="H75" s="8">
        <v>57</v>
      </c>
      <c r="I75" s="8" t="b">
        <v>1</v>
      </c>
      <c r="J75" s="8">
        <v>0</v>
      </c>
      <c r="K75" s="8">
        <v>0</v>
      </c>
      <c r="L75" s="8">
        <v>0</v>
      </c>
      <c r="M75" s="8">
        <v>0</v>
      </c>
      <c r="N75" s="8">
        <v>0</v>
      </c>
      <c r="O75" s="8">
        <v>0</v>
      </c>
      <c r="P75" s="8">
        <v>0</v>
      </c>
      <c r="Q75" s="8">
        <v>0</v>
      </c>
      <c r="R75" s="8">
        <v>0</v>
      </c>
      <c r="S75" s="8">
        <v>0</v>
      </c>
      <c r="T75" s="9">
        <v>0</v>
      </c>
      <c r="U75" s="10">
        <v>0</v>
      </c>
      <c r="V75" s="10">
        <v>0</v>
      </c>
      <c r="W75" s="10">
        <v>0</v>
      </c>
      <c r="X75" s="10">
        <v>0</v>
      </c>
      <c r="Y75" s="11" t="s">
        <v>188</v>
      </c>
      <c r="Z75" s="14">
        <v>11</v>
      </c>
      <c r="AA75" s="14">
        <v>10000</v>
      </c>
    </row>
    <row r="76" spans="1:27" s="11" customFormat="1" x14ac:dyDescent="0.3">
      <c r="A76" s="11">
        <v>74</v>
      </c>
      <c r="B76" s="11" t="s">
        <v>164</v>
      </c>
      <c r="C76" s="8" t="s">
        <v>169</v>
      </c>
      <c r="D76" s="8">
        <v>20</v>
      </c>
      <c r="E76" s="8">
        <v>4</v>
      </c>
      <c r="F76" s="8">
        <v>1.2</v>
      </c>
      <c r="G76" s="8">
        <v>100</v>
      </c>
      <c r="H76" s="8">
        <v>57</v>
      </c>
      <c r="I76" s="8" t="b">
        <v>1</v>
      </c>
      <c r="J76" s="8">
        <v>0</v>
      </c>
      <c r="K76" s="8">
        <v>0</v>
      </c>
      <c r="L76" s="8">
        <v>0</v>
      </c>
      <c r="M76" s="8">
        <v>0</v>
      </c>
      <c r="N76" s="8">
        <v>0</v>
      </c>
      <c r="O76" s="8">
        <v>0</v>
      </c>
      <c r="P76" s="8">
        <v>0</v>
      </c>
      <c r="Q76" s="8">
        <v>0</v>
      </c>
      <c r="R76" s="8">
        <v>0</v>
      </c>
      <c r="S76" s="8">
        <v>0</v>
      </c>
      <c r="T76" s="9">
        <v>0</v>
      </c>
      <c r="U76" s="10">
        <v>0</v>
      </c>
      <c r="V76" s="10">
        <v>0</v>
      </c>
      <c r="W76" s="10">
        <v>0</v>
      </c>
      <c r="X76" s="10">
        <v>0</v>
      </c>
      <c r="Y76" s="11" t="s">
        <v>188</v>
      </c>
      <c r="Z76" s="14">
        <v>11</v>
      </c>
      <c r="AA76" s="14">
        <v>10000</v>
      </c>
    </row>
    <row r="77" spans="1:27" s="11" customFormat="1" x14ac:dyDescent="0.3">
      <c r="A77" s="11">
        <v>75</v>
      </c>
      <c r="B77" s="11" t="s">
        <v>165</v>
      </c>
      <c r="C77" s="8" t="s">
        <v>170</v>
      </c>
      <c r="D77" s="8">
        <v>20</v>
      </c>
      <c r="E77" s="8">
        <v>4</v>
      </c>
      <c r="F77" s="8">
        <v>1.2</v>
      </c>
      <c r="G77" s="8">
        <v>100</v>
      </c>
      <c r="H77" s="8">
        <v>57</v>
      </c>
      <c r="I77" s="8" t="b">
        <v>1</v>
      </c>
      <c r="J77" s="8">
        <v>0</v>
      </c>
      <c r="K77" s="8">
        <v>0</v>
      </c>
      <c r="L77" s="8">
        <v>0</v>
      </c>
      <c r="M77" s="8">
        <v>0</v>
      </c>
      <c r="N77" s="8">
        <v>0</v>
      </c>
      <c r="O77" s="8">
        <v>0</v>
      </c>
      <c r="P77" s="8">
        <v>0</v>
      </c>
      <c r="Q77" s="8">
        <v>0</v>
      </c>
      <c r="R77" s="8">
        <v>0</v>
      </c>
      <c r="S77" s="8">
        <v>0</v>
      </c>
      <c r="T77" s="9">
        <v>0</v>
      </c>
      <c r="U77" s="10">
        <v>0</v>
      </c>
      <c r="V77" s="10">
        <v>0</v>
      </c>
      <c r="W77" s="10">
        <v>0</v>
      </c>
      <c r="X77" s="10">
        <v>0</v>
      </c>
      <c r="Y77" s="11" t="s">
        <v>188</v>
      </c>
      <c r="Z77" s="14">
        <v>11</v>
      </c>
      <c r="AA77" s="14">
        <v>10000</v>
      </c>
    </row>
    <row r="78" spans="1:27" s="11" customFormat="1" x14ac:dyDescent="0.3">
      <c r="A78" s="11">
        <v>76</v>
      </c>
      <c r="B78" s="11" t="s">
        <v>182</v>
      </c>
      <c r="C78" s="8" t="s">
        <v>171</v>
      </c>
      <c r="D78" s="8">
        <v>20</v>
      </c>
      <c r="E78" s="8">
        <v>4</v>
      </c>
      <c r="F78" s="8">
        <v>1.2</v>
      </c>
      <c r="G78" s="8">
        <v>100</v>
      </c>
      <c r="H78" s="8">
        <v>57</v>
      </c>
      <c r="I78" s="8" t="b">
        <v>1</v>
      </c>
      <c r="J78" s="8">
        <v>0</v>
      </c>
      <c r="K78" s="8">
        <v>0</v>
      </c>
      <c r="L78" s="8">
        <v>0</v>
      </c>
      <c r="M78" s="8">
        <v>0</v>
      </c>
      <c r="N78" s="8">
        <v>0</v>
      </c>
      <c r="O78" s="8">
        <v>0</v>
      </c>
      <c r="P78" s="8">
        <v>0</v>
      </c>
      <c r="Q78" s="8">
        <v>0</v>
      </c>
      <c r="R78" s="8">
        <v>0</v>
      </c>
      <c r="S78" s="8">
        <v>0</v>
      </c>
      <c r="T78" s="9">
        <v>0</v>
      </c>
      <c r="U78" s="10">
        <v>0</v>
      </c>
      <c r="V78" s="10">
        <v>0</v>
      </c>
      <c r="W78" s="10">
        <v>0</v>
      </c>
      <c r="X78" s="10">
        <v>0</v>
      </c>
      <c r="Y78" s="11" t="s">
        <v>188</v>
      </c>
      <c r="Z78" s="14">
        <v>11</v>
      </c>
      <c r="AA78" s="14">
        <v>10000</v>
      </c>
    </row>
    <row r="79" spans="1:27" x14ac:dyDescent="0.3">
      <c r="A79">
        <v>77</v>
      </c>
      <c r="B79" t="s">
        <v>172</v>
      </c>
      <c r="C79" t="s">
        <v>215</v>
      </c>
      <c r="D79">
        <v>22</v>
      </c>
      <c r="E79">
        <v>4</v>
      </c>
      <c r="F79">
        <v>1.2</v>
      </c>
      <c r="G79">
        <v>100</v>
      </c>
      <c r="H79">
        <v>88</v>
      </c>
      <c r="I79" t="b">
        <v>1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 s="6">
        <v>17</v>
      </c>
      <c r="U79" s="7">
        <v>46</v>
      </c>
      <c r="V79" s="7">
        <v>20000</v>
      </c>
      <c r="W79" s="7">
        <v>46</v>
      </c>
      <c r="X79" s="7">
        <v>20000</v>
      </c>
      <c r="Y79" t="s">
        <v>187</v>
      </c>
      <c r="Z79" s="14">
        <v>11</v>
      </c>
      <c r="AA79" s="14">
        <v>50000000000</v>
      </c>
    </row>
    <row r="80" spans="1:27" x14ac:dyDescent="0.3">
      <c r="A80">
        <v>78</v>
      </c>
      <c r="B80" t="s">
        <v>173</v>
      </c>
      <c r="C80" t="s">
        <v>216</v>
      </c>
      <c r="D80">
        <v>22</v>
      </c>
      <c r="E80">
        <v>4</v>
      </c>
      <c r="F80">
        <v>1.2</v>
      </c>
      <c r="G80">
        <v>100</v>
      </c>
      <c r="H80">
        <v>89</v>
      </c>
      <c r="I80" t="b">
        <v>1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 s="6">
        <v>18</v>
      </c>
      <c r="U80" s="7">
        <v>46</v>
      </c>
      <c r="V80" s="7">
        <v>20000</v>
      </c>
      <c r="W80" s="7">
        <v>46</v>
      </c>
      <c r="X80" s="7">
        <v>20000</v>
      </c>
      <c r="Y80" t="s">
        <v>187</v>
      </c>
      <c r="Z80" s="14">
        <v>11</v>
      </c>
      <c r="AA80" s="14">
        <v>50000000000</v>
      </c>
    </row>
    <row r="81" spans="1:27" x14ac:dyDescent="0.3">
      <c r="A81">
        <v>79</v>
      </c>
      <c r="B81" t="s">
        <v>174</v>
      </c>
      <c r="C81" t="s">
        <v>218</v>
      </c>
      <c r="D81">
        <v>22</v>
      </c>
      <c r="E81">
        <v>4</v>
      </c>
      <c r="F81">
        <v>1.2</v>
      </c>
      <c r="G81">
        <v>100</v>
      </c>
      <c r="H81">
        <v>90</v>
      </c>
      <c r="I81" t="b">
        <v>1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 s="6">
        <v>19</v>
      </c>
      <c r="U81" s="7">
        <v>46</v>
      </c>
      <c r="V81" s="7">
        <v>20000</v>
      </c>
      <c r="W81" s="7">
        <v>46</v>
      </c>
      <c r="X81" s="7">
        <v>20000</v>
      </c>
      <c r="Y81" t="s">
        <v>187</v>
      </c>
      <c r="Z81" s="14">
        <v>11</v>
      </c>
      <c r="AA81" s="14">
        <v>50000000000</v>
      </c>
    </row>
    <row r="82" spans="1:27" x14ac:dyDescent="0.3">
      <c r="A82">
        <v>80</v>
      </c>
      <c r="B82" t="s">
        <v>175</v>
      </c>
      <c r="C82" t="s">
        <v>217</v>
      </c>
      <c r="D82">
        <v>24</v>
      </c>
      <c r="E82">
        <v>4</v>
      </c>
      <c r="F82">
        <v>1.2</v>
      </c>
      <c r="G82">
        <v>100</v>
      </c>
      <c r="H82">
        <v>94</v>
      </c>
      <c r="I82" t="b">
        <v>1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 s="6">
        <v>20</v>
      </c>
      <c r="U82" s="7">
        <v>46</v>
      </c>
      <c r="V82" s="7">
        <v>25000</v>
      </c>
      <c r="W82" s="7">
        <v>46</v>
      </c>
      <c r="X82" s="7">
        <v>25000</v>
      </c>
      <c r="Y82" t="s">
        <v>187</v>
      </c>
      <c r="Z82" s="14">
        <v>11</v>
      </c>
      <c r="AA82" s="14">
        <v>100000000000</v>
      </c>
    </row>
    <row r="83" spans="1:27" s="11" customFormat="1" x14ac:dyDescent="0.3">
      <c r="A83" s="11">
        <v>81</v>
      </c>
      <c r="B83" s="11" t="s">
        <v>177</v>
      </c>
      <c r="C83" s="8" t="s">
        <v>176</v>
      </c>
      <c r="D83" s="8">
        <v>18</v>
      </c>
      <c r="E83" s="8">
        <v>4</v>
      </c>
      <c r="F83" s="8">
        <v>1.2</v>
      </c>
      <c r="G83" s="8">
        <v>100</v>
      </c>
      <c r="H83" s="8">
        <v>96</v>
      </c>
      <c r="I83" s="8" t="b">
        <v>1</v>
      </c>
      <c r="J83" s="8">
        <v>0</v>
      </c>
      <c r="K83" s="8">
        <v>0</v>
      </c>
      <c r="L83" s="8">
        <v>0</v>
      </c>
      <c r="M83" s="8">
        <v>0</v>
      </c>
      <c r="N83" s="8">
        <v>0</v>
      </c>
      <c r="O83" s="8">
        <v>0</v>
      </c>
      <c r="P83" s="8">
        <v>0</v>
      </c>
      <c r="Q83" s="8">
        <v>0</v>
      </c>
      <c r="R83" s="8">
        <v>0</v>
      </c>
      <c r="S83" s="8">
        <v>0</v>
      </c>
      <c r="T83" s="9">
        <v>0</v>
      </c>
      <c r="U83" s="10">
        <v>0</v>
      </c>
      <c r="V83" s="7">
        <v>0</v>
      </c>
      <c r="W83" s="10">
        <v>0</v>
      </c>
      <c r="X83" s="10">
        <v>0</v>
      </c>
      <c r="Y83" s="11" t="s">
        <v>188</v>
      </c>
      <c r="Z83" s="14">
        <v>11</v>
      </c>
      <c r="AA83" s="14">
        <v>10000</v>
      </c>
    </row>
    <row r="84" spans="1:27" s="11" customFormat="1" x14ac:dyDescent="0.3">
      <c r="A84" s="11">
        <v>82</v>
      </c>
      <c r="B84" s="11" t="s">
        <v>178</v>
      </c>
      <c r="C84" s="8" t="s">
        <v>180</v>
      </c>
      <c r="D84" s="8">
        <v>20</v>
      </c>
      <c r="E84" s="8">
        <v>4</v>
      </c>
      <c r="F84" s="8">
        <v>1.2</v>
      </c>
      <c r="G84" s="8">
        <v>100</v>
      </c>
      <c r="H84" s="8">
        <v>57</v>
      </c>
      <c r="I84" s="8" t="b">
        <v>1</v>
      </c>
      <c r="J84" s="8">
        <v>0</v>
      </c>
      <c r="K84" s="8">
        <v>0</v>
      </c>
      <c r="L84" s="8">
        <v>0</v>
      </c>
      <c r="M84" s="8">
        <v>0</v>
      </c>
      <c r="N84" s="8">
        <v>0</v>
      </c>
      <c r="O84" s="8">
        <v>0</v>
      </c>
      <c r="P84" s="8">
        <v>0</v>
      </c>
      <c r="Q84" s="8">
        <v>0</v>
      </c>
      <c r="R84" s="8">
        <v>0</v>
      </c>
      <c r="S84" s="8">
        <v>0</v>
      </c>
      <c r="T84" s="9">
        <v>0</v>
      </c>
      <c r="U84" s="10">
        <v>0</v>
      </c>
      <c r="V84" s="10">
        <v>0</v>
      </c>
      <c r="W84" s="10">
        <v>0</v>
      </c>
      <c r="X84" s="10">
        <v>0</v>
      </c>
      <c r="Y84" s="11" t="s">
        <v>188</v>
      </c>
      <c r="Z84" s="14">
        <v>11</v>
      </c>
      <c r="AA84" s="14">
        <v>10000</v>
      </c>
    </row>
    <row r="85" spans="1:27" s="11" customFormat="1" x14ac:dyDescent="0.3">
      <c r="A85" s="11">
        <v>83</v>
      </c>
      <c r="B85" s="11" t="s">
        <v>179</v>
      </c>
      <c r="C85" s="8" t="s">
        <v>181</v>
      </c>
      <c r="D85" s="8">
        <v>20</v>
      </c>
      <c r="E85" s="8">
        <v>4</v>
      </c>
      <c r="F85" s="8">
        <v>1.2</v>
      </c>
      <c r="G85" s="8">
        <v>100</v>
      </c>
      <c r="H85" s="8">
        <v>57</v>
      </c>
      <c r="I85" s="8" t="b">
        <v>1</v>
      </c>
      <c r="J85" s="8">
        <v>0</v>
      </c>
      <c r="K85" s="8">
        <v>0</v>
      </c>
      <c r="L85" s="8">
        <v>0</v>
      </c>
      <c r="M85" s="8">
        <v>0</v>
      </c>
      <c r="N85" s="8">
        <v>0</v>
      </c>
      <c r="O85" s="8">
        <v>0</v>
      </c>
      <c r="P85" s="8">
        <v>0</v>
      </c>
      <c r="Q85" s="8">
        <v>0</v>
      </c>
      <c r="R85" s="8">
        <v>0</v>
      </c>
      <c r="S85" s="8">
        <v>0</v>
      </c>
      <c r="T85" s="9">
        <v>0</v>
      </c>
      <c r="U85" s="10">
        <v>0</v>
      </c>
      <c r="V85" s="10">
        <v>0</v>
      </c>
      <c r="W85" s="10">
        <v>0</v>
      </c>
      <c r="X85" s="10">
        <v>0</v>
      </c>
      <c r="Y85" s="11" t="s">
        <v>188</v>
      </c>
      <c r="Z85" s="14">
        <v>11</v>
      </c>
      <c r="AA85" s="14">
        <v>10000</v>
      </c>
    </row>
    <row r="86" spans="1:27" x14ac:dyDescent="0.3">
      <c r="A86">
        <v>84</v>
      </c>
      <c r="B86" t="s">
        <v>183</v>
      </c>
      <c r="C86" t="s">
        <v>219</v>
      </c>
      <c r="D86">
        <v>24</v>
      </c>
      <c r="E86">
        <v>4</v>
      </c>
      <c r="F86">
        <v>1.2</v>
      </c>
      <c r="G86">
        <v>100</v>
      </c>
      <c r="H86">
        <v>119</v>
      </c>
      <c r="I86" t="b">
        <v>1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 s="6">
        <v>21</v>
      </c>
      <c r="U86" s="7">
        <v>46</v>
      </c>
      <c r="V86" s="7">
        <v>25000</v>
      </c>
      <c r="W86" s="7">
        <v>46</v>
      </c>
      <c r="X86" s="7">
        <v>25000</v>
      </c>
      <c r="Y86" t="s">
        <v>187</v>
      </c>
      <c r="Z86" s="14">
        <v>11</v>
      </c>
      <c r="AA86" s="14">
        <v>100000000000</v>
      </c>
    </row>
    <row r="87" spans="1:27" x14ac:dyDescent="0.3">
      <c r="A87">
        <v>85</v>
      </c>
      <c r="B87" t="s">
        <v>220</v>
      </c>
      <c r="C87" t="s">
        <v>222</v>
      </c>
      <c r="D87">
        <v>24</v>
      </c>
      <c r="E87">
        <v>4</v>
      </c>
      <c r="F87">
        <v>1.2</v>
      </c>
      <c r="G87">
        <v>100</v>
      </c>
      <c r="H87">
        <v>121</v>
      </c>
      <c r="I87" t="b">
        <v>1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 s="6">
        <v>22</v>
      </c>
      <c r="U87" s="7">
        <v>46</v>
      </c>
      <c r="V87" s="7">
        <v>25000</v>
      </c>
      <c r="W87" s="7">
        <v>46</v>
      </c>
      <c r="X87" s="7">
        <v>25000</v>
      </c>
      <c r="Y87" t="s">
        <v>187</v>
      </c>
      <c r="Z87" s="14">
        <v>11</v>
      </c>
      <c r="AA87" s="14">
        <v>100000000000</v>
      </c>
    </row>
    <row r="88" spans="1:27" x14ac:dyDescent="0.3">
      <c r="A88">
        <v>86</v>
      </c>
      <c r="B88" t="s">
        <v>221</v>
      </c>
      <c r="C88" t="s">
        <v>223</v>
      </c>
      <c r="D88">
        <v>24</v>
      </c>
      <c r="E88">
        <v>4</v>
      </c>
      <c r="F88">
        <v>1.2</v>
      </c>
      <c r="G88">
        <v>100</v>
      </c>
      <c r="H88">
        <v>122</v>
      </c>
      <c r="I88" t="b">
        <v>1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 s="6">
        <v>23</v>
      </c>
      <c r="U88" s="7">
        <v>46</v>
      </c>
      <c r="V88" s="7">
        <v>25000</v>
      </c>
      <c r="W88" s="7">
        <v>46</v>
      </c>
      <c r="X88" s="7">
        <v>25000</v>
      </c>
      <c r="Y88" t="s">
        <v>187</v>
      </c>
      <c r="Z88" s="14">
        <v>11</v>
      </c>
      <c r="AA88" s="14">
        <v>100000000000</v>
      </c>
    </row>
  </sheetData>
  <autoFilter ref="A1:AA86" xr:uid="{32F4B09B-A0F4-4231-9E44-C7F12C859421}"/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DB2AE-5599-4543-81C7-777464B5EF86}">
  <dimension ref="A1:O33"/>
  <sheetViews>
    <sheetView topLeftCell="G1" zoomScale="91" workbookViewId="0">
      <selection activeCell="F2" sqref="F2:O17"/>
    </sheetView>
  </sheetViews>
  <sheetFormatPr defaultRowHeight="16.5" x14ac:dyDescent="0.3"/>
  <cols>
    <col min="5" max="5" width="9" style="1"/>
    <col min="6" max="10" width="17.25" style="2" bestFit="1" customWidth="1"/>
    <col min="11" max="11" width="17.625" customWidth="1"/>
    <col min="12" max="12" width="18.625" customWidth="1"/>
    <col min="13" max="13" width="17.625" customWidth="1"/>
    <col min="14" max="14" width="19.25" customWidth="1"/>
    <col min="15" max="15" width="18" customWidth="1"/>
  </cols>
  <sheetData>
    <row r="1" spans="1:15" x14ac:dyDescent="0.3">
      <c r="A1" t="s">
        <v>0</v>
      </c>
      <c r="B1" t="s">
        <v>10</v>
      </c>
      <c r="C1" t="s">
        <v>9</v>
      </c>
      <c r="D1" t="s">
        <v>1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55</v>
      </c>
      <c r="L1" s="1" t="s">
        <v>56</v>
      </c>
      <c r="M1" s="1" t="s">
        <v>57</v>
      </c>
      <c r="N1" s="1" t="s">
        <v>58</v>
      </c>
      <c r="O1" s="1" t="s">
        <v>59</v>
      </c>
    </row>
    <row r="2" spans="1:15" s="1" customFormat="1" x14ac:dyDescent="0.3">
      <c r="A2" s="1">
        <v>0</v>
      </c>
      <c r="B2" s="1" t="s">
        <v>11</v>
      </c>
      <c r="C2" s="1" t="s">
        <v>34</v>
      </c>
      <c r="D2" s="1">
        <v>0</v>
      </c>
      <c r="F2" s="3">
        <f t="shared" ref="F2:O2" si="0">F21*$F$29</f>
        <v>0.26200000000000001</v>
      </c>
      <c r="G2" s="3">
        <f t="shared" si="0"/>
        <v>0.20800000000000002</v>
      </c>
      <c r="H2" s="3">
        <f t="shared" si="0"/>
        <v>0.17</v>
      </c>
      <c r="I2" s="3">
        <f t="shared" si="0"/>
        <v>0.14399999999999999</v>
      </c>
      <c r="J2" s="3">
        <f t="shared" si="0"/>
        <v>0.124</v>
      </c>
      <c r="K2" s="3">
        <f t="shared" si="0"/>
        <v>0.10720000000000002</v>
      </c>
      <c r="L2" s="3">
        <f t="shared" si="0"/>
        <v>8.2799999999999999E-2</v>
      </c>
      <c r="M2" s="3">
        <f t="shared" si="0"/>
        <v>5.7999999999999996E-2</v>
      </c>
      <c r="N2" s="3">
        <f t="shared" si="0"/>
        <v>3.32E-2</v>
      </c>
      <c r="O2" s="3">
        <f t="shared" si="0"/>
        <v>0</v>
      </c>
    </row>
    <row r="3" spans="1:15" s="1" customFormat="1" x14ac:dyDescent="0.3">
      <c r="A3" s="1">
        <v>1</v>
      </c>
      <c r="B3" s="1" t="s">
        <v>26</v>
      </c>
      <c r="C3" s="1" t="s">
        <v>35</v>
      </c>
      <c r="D3" s="1">
        <v>0</v>
      </c>
      <c r="F3" s="3">
        <f t="shared" ref="F3:O3" si="1">F21*$F$30</f>
        <v>0.19650000000000001</v>
      </c>
      <c r="G3" s="3">
        <f t="shared" si="1"/>
        <v>0.156</v>
      </c>
      <c r="H3" s="3">
        <f t="shared" si="1"/>
        <v>0.1275</v>
      </c>
      <c r="I3" s="3">
        <f t="shared" si="1"/>
        <v>0.108</v>
      </c>
      <c r="J3" s="3">
        <f t="shared" si="1"/>
        <v>9.2999999999999999E-2</v>
      </c>
      <c r="K3" s="3">
        <f t="shared" si="1"/>
        <v>8.0399999999999999E-2</v>
      </c>
      <c r="L3" s="3">
        <f t="shared" si="1"/>
        <v>6.2099999999999995E-2</v>
      </c>
      <c r="M3" s="3">
        <f t="shared" si="1"/>
        <v>4.3499999999999997E-2</v>
      </c>
      <c r="N3" s="3">
        <f t="shared" si="1"/>
        <v>2.4900000000000002E-2</v>
      </c>
      <c r="O3" s="3">
        <f t="shared" si="1"/>
        <v>0</v>
      </c>
    </row>
    <row r="4" spans="1:15" s="1" customFormat="1" x14ac:dyDescent="0.3">
      <c r="A4" s="1">
        <v>2</v>
      </c>
      <c r="B4" s="1" t="s">
        <v>12</v>
      </c>
      <c r="C4" s="1" t="s">
        <v>36</v>
      </c>
      <c r="D4" s="1">
        <v>0</v>
      </c>
      <c r="F4" s="3">
        <f t="shared" ref="F4:O4" si="2">F21*$F$31</f>
        <v>0.13100000000000001</v>
      </c>
      <c r="G4" s="3">
        <f t="shared" si="2"/>
        <v>0.10400000000000001</v>
      </c>
      <c r="H4" s="3">
        <f t="shared" si="2"/>
        <v>8.5000000000000006E-2</v>
      </c>
      <c r="I4" s="3">
        <f t="shared" si="2"/>
        <v>7.1999999999999995E-2</v>
      </c>
      <c r="J4" s="3">
        <f t="shared" si="2"/>
        <v>6.2E-2</v>
      </c>
      <c r="K4" s="3">
        <f>K21*$F$31</f>
        <v>5.3600000000000009E-2</v>
      </c>
      <c r="L4" s="3">
        <f t="shared" si="2"/>
        <v>4.1399999999999999E-2</v>
      </c>
      <c r="M4" s="3">
        <f t="shared" si="2"/>
        <v>2.8999999999999998E-2</v>
      </c>
      <c r="N4" s="3">
        <f t="shared" si="2"/>
        <v>1.66E-2</v>
      </c>
      <c r="O4" s="3">
        <f t="shared" si="2"/>
        <v>0</v>
      </c>
    </row>
    <row r="5" spans="1:15" s="1" customFormat="1" x14ac:dyDescent="0.3">
      <c r="A5" s="1">
        <v>3</v>
      </c>
      <c r="B5" s="1" t="s">
        <v>13</v>
      </c>
      <c r="C5" s="1" t="s">
        <v>37</v>
      </c>
      <c r="D5" s="1">
        <v>0</v>
      </c>
      <c r="F5" s="3">
        <f t="shared" ref="F5:O5" si="3">F21*$F$32</f>
        <v>6.5500000000000003E-2</v>
      </c>
      <c r="G5" s="3">
        <f t="shared" si="3"/>
        <v>5.2000000000000005E-2</v>
      </c>
      <c r="H5" s="3">
        <f t="shared" si="3"/>
        <v>4.2500000000000003E-2</v>
      </c>
      <c r="I5" s="3">
        <f t="shared" si="3"/>
        <v>3.5999999999999997E-2</v>
      </c>
      <c r="J5" s="3">
        <f t="shared" si="3"/>
        <v>3.1E-2</v>
      </c>
      <c r="K5" s="3">
        <f>K21*$F$32</f>
        <v>2.6800000000000004E-2</v>
      </c>
      <c r="L5" s="3">
        <f t="shared" si="3"/>
        <v>2.07E-2</v>
      </c>
      <c r="M5" s="3">
        <f t="shared" si="3"/>
        <v>1.4499999999999999E-2</v>
      </c>
      <c r="N5" s="3">
        <f t="shared" si="3"/>
        <v>8.3000000000000001E-3</v>
      </c>
      <c r="O5" s="3">
        <f t="shared" si="3"/>
        <v>0</v>
      </c>
    </row>
    <row r="6" spans="1:15" x14ac:dyDescent="0.3">
      <c r="A6">
        <v>4</v>
      </c>
      <c r="B6" t="s">
        <v>14</v>
      </c>
      <c r="C6" t="s">
        <v>30</v>
      </c>
      <c r="D6">
        <v>1</v>
      </c>
      <c r="F6" s="2">
        <f t="shared" ref="F6:O6" si="4">F22*$F$29</f>
        <v>0.13600000000000001</v>
      </c>
      <c r="G6" s="2">
        <f t="shared" si="4"/>
        <v>0.18792</v>
      </c>
      <c r="H6" s="2">
        <f t="shared" si="4"/>
        <v>0.22384000000000001</v>
      </c>
      <c r="I6" s="2">
        <f t="shared" si="4"/>
        <v>0.24775999999999998</v>
      </c>
      <c r="J6" s="2">
        <f t="shared" si="4"/>
        <v>0.2656</v>
      </c>
      <c r="K6" s="2">
        <f t="shared" si="4"/>
        <v>0.27999999999999997</v>
      </c>
      <c r="L6" s="2">
        <f t="shared" si="4"/>
        <v>0.30000000000000004</v>
      </c>
      <c r="M6" s="2">
        <f t="shared" si="4"/>
        <v>0.32000000000000006</v>
      </c>
      <c r="N6" s="2">
        <f t="shared" si="4"/>
        <v>0.34</v>
      </c>
      <c r="O6" s="2">
        <f t="shared" si="4"/>
        <v>0.36400000000000005</v>
      </c>
    </row>
    <row r="7" spans="1:15" x14ac:dyDescent="0.3">
      <c r="A7">
        <v>5</v>
      </c>
      <c r="B7" t="s">
        <v>15</v>
      </c>
      <c r="C7" t="s">
        <v>31</v>
      </c>
      <c r="D7">
        <v>1</v>
      </c>
      <c r="F7" s="2">
        <f t="shared" ref="F7:O7" si="5">F22*$F$30</f>
        <v>0.10200000000000001</v>
      </c>
      <c r="G7" s="2">
        <f t="shared" si="5"/>
        <v>0.14093999999999998</v>
      </c>
      <c r="H7" s="2">
        <f t="shared" si="5"/>
        <v>0.16788</v>
      </c>
      <c r="I7" s="2">
        <f t="shared" si="5"/>
        <v>0.18581999999999999</v>
      </c>
      <c r="J7" s="2">
        <f t="shared" si="5"/>
        <v>0.19920000000000002</v>
      </c>
      <c r="K7" s="2">
        <f t="shared" si="5"/>
        <v>0.21</v>
      </c>
      <c r="L7" s="2">
        <f t="shared" si="5"/>
        <v>0.22499999999999998</v>
      </c>
      <c r="M7" s="2">
        <f t="shared" si="5"/>
        <v>0.24</v>
      </c>
      <c r="N7" s="2">
        <f t="shared" si="5"/>
        <v>0.255</v>
      </c>
      <c r="O7" s="2">
        <f t="shared" si="5"/>
        <v>0.27300000000000002</v>
      </c>
    </row>
    <row r="8" spans="1:15" x14ac:dyDescent="0.3">
      <c r="A8">
        <v>6</v>
      </c>
      <c r="B8" t="s">
        <v>16</v>
      </c>
      <c r="C8" t="s">
        <v>32</v>
      </c>
      <c r="D8">
        <v>1</v>
      </c>
      <c r="F8" s="2">
        <f t="shared" ref="F8:O8" si="6">F22*$F$31</f>
        <v>6.8000000000000005E-2</v>
      </c>
      <c r="G8" s="2">
        <f t="shared" si="6"/>
        <v>9.3960000000000002E-2</v>
      </c>
      <c r="H8" s="2">
        <f t="shared" si="6"/>
        <v>0.11192000000000001</v>
      </c>
      <c r="I8" s="2">
        <f t="shared" si="6"/>
        <v>0.12387999999999999</v>
      </c>
      <c r="J8" s="2">
        <f t="shared" si="6"/>
        <v>0.1328</v>
      </c>
      <c r="K8" s="2">
        <f t="shared" si="6"/>
        <v>0.13999999999999999</v>
      </c>
      <c r="L8" s="2">
        <f t="shared" si="6"/>
        <v>0.15000000000000002</v>
      </c>
      <c r="M8" s="2">
        <f t="shared" si="6"/>
        <v>0.16000000000000003</v>
      </c>
      <c r="N8" s="2">
        <f t="shared" si="6"/>
        <v>0.17</v>
      </c>
      <c r="O8" s="2">
        <f t="shared" si="6"/>
        <v>0.18200000000000002</v>
      </c>
    </row>
    <row r="9" spans="1:15" x14ac:dyDescent="0.3">
      <c r="A9">
        <v>7</v>
      </c>
      <c r="B9" t="s">
        <v>17</v>
      </c>
      <c r="C9" t="s">
        <v>33</v>
      </c>
      <c r="D9">
        <v>1</v>
      </c>
      <c r="F9" s="2">
        <f t="shared" ref="F9:O9" si="7">F22*$F$32</f>
        <v>3.4000000000000002E-2</v>
      </c>
      <c r="G9" s="2">
        <f t="shared" si="7"/>
        <v>4.6980000000000001E-2</v>
      </c>
      <c r="H9" s="2">
        <f t="shared" si="7"/>
        <v>5.5960000000000003E-2</v>
      </c>
      <c r="I9" s="2">
        <f t="shared" si="7"/>
        <v>6.1939999999999995E-2</v>
      </c>
      <c r="J9" s="2">
        <f t="shared" si="7"/>
        <v>6.6400000000000001E-2</v>
      </c>
      <c r="K9" s="2">
        <f t="shared" si="7"/>
        <v>6.9999999999999993E-2</v>
      </c>
      <c r="L9" s="2">
        <f t="shared" si="7"/>
        <v>7.5000000000000011E-2</v>
      </c>
      <c r="M9" s="2">
        <f t="shared" si="7"/>
        <v>8.0000000000000016E-2</v>
      </c>
      <c r="N9" s="2">
        <f t="shared" si="7"/>
        <v>8.5000000000000006E-2</v>
      </c>
      <c r="O9" s="2">
        <f t="shared" si="7"/>
        <v>9.1000000000000011E-2</v>
      </c>
    </row>
    <row r="10" spans="1:15" s="1" customFormat="1" x14ac:dyDescent="0.3">
      <c r="A10" s="1">
        <v>8</v>
      </c>
      <c r="B10" s="1" t="s">
        <v>18</v>
      </c>
      <c r="C10" s="1" t="s">
        <v>38</v>
      </c>
      <c r="D10" s="1">
        <v>2</v>
      </c>
      <c r="F10" s="3">
        <f t="shared" ref="F10:O10" si="8">F23*$F$29</f>
        <v>2E-3</v>
      </c>
      <c r="G10" s="3">
        <f t="shared" si="8"/>
        <v>4.0000000000000001E-3</v>
      </c>
      <c r="H10" s="3">
        <f t="shared" si="8"/>
        <v>6.0000000000000001E-3</v>
      </c>
      <c r="I10" s="3">
        <f t="shared" si="8"/>
        <v>8.0000000000000002E-3</v>
      </c>
      <c r="J10" s="3">
        <f t="shared" si="8"/>
        <v>1.0000000000000002E-2</v>
      </c>
      <c r="K10" s="3">
        <f t="shared" si="8"/>
        <v>1.2E-2</v>
      </c>
      <c r="L10" s="3">
        <f t="shared" si="8"/>
        <v>1.6E-2</v>
      </c>
      <c r="M10" s="3">
        <f t="shared" si="8"/>
        <v>2.0000000000000004E-2</v>
      </c>
      <c r="N10" s="3">
        <f t="shared" si="8"/>
        <v>2.4E-2</v>
      </c>
      <c r="O10" s="3">
        <f t="shared" si="8"/>
        <v>3.2000000000000001E-2</v>
      </c>
    </row>
    <row r="11" spans="1:15" s="1" customFormat="1" x14ac:dyDescent="0.3">
      <c r="A11" s="1">
        <v>9</v>
      </c>
      <c r="B11" s="1" t="s">
        <v>19</v>
      </c>
      <c r="C11" s="1" t="s">
        <v>39</v>
      </c>
      <c r="D11" s="1">
        <v>2</v>
      </c>
      <c r="F11" s="3">
        <f t="shared" ref="F11:O11" si="9">F23*$F$30</f>
        <v>1.5E-3</v>
      </c>
      <c r="G11" s="3">
        <f t="shared" si="9"/>
        <v>3.0000000000000001E-3</v>
      </c>
      <c r="H11" s="3">
        <f t="shared" si="9"/>
        <v>4.4999999999999997E-3</v>
      </c>
      <c r="I11" s="3">
        <f t="shared" si="9"/>
        <v>6.0000000000000001E-3</v>
      </c>
      <c r="J11" s="3">
        <f t="shared" si="9"/>
        <v>7.4999999999999997E-3</v>
      </c>
      <c r="K11" s="3">
        <f t="shared" si="9"/>
        <v>8.9999999999999993E-3</v>
      </c>
      <c r="L11" s="3">
        <f t="shared" si="9"/>
        <v>1.2E-2</v>
      </c>
      <c r="M11" s="3">
        <f t="shared" si="9"/>
        <v>1.4999999999999999E-2</v>
      </c>
      <c r="N11" s="3">
        <f t="shared" si="9"/>
        <v>1.7999999999999999E-2</v>
      </c>
      <c r="O11" s="3">
        <f t="shared" si="9"/>
        <v>2.4E-2</v>
      </c>
    </row>
    <row r="12" spans="1:15" s="1" customFormat="1" x14ac:dyDescent="0.3">
      <c r="A12" s="1">
        <v>10</v>
      </c>
      <c r="B12" s="1" t="s">
        <v>20</v>
      </c>
      <c r="C12" s="1" t="s">
        <v>40</v>
      </c>
      <c r="D12" s="1">
        <v>2</v>
      </c>
      <c r="F12" s="3">
        <f t="shared" ref="F12:O12" si="10">F23*$F$31</f>
        <v>1E-3</v>
      </c>
      <c r="G12" s="3">
        <f t="shared" si="10"/>
        <v>2E-3</v>
      </c>
      <c r="H12" s="3">
        <f t="shared" si="10"/>
        <v>3.0000000000000001E-3</v>
      </c>
      <c r="I12" s="3">
        <f t="shared" si="10"/>
        <v>4.0000000000000001E-3</v>
      </c>
      <c r="J12" s="3">
        <f t="shared" si="10"/>
        <v>5.000000000000001E-3</v>
      </c>
      <c r="K12" s="3">
        <f t="shared" si="10"/>
        <v>6.0000000000000001E-3</v>
      </c>
      <c r="L12" s="3">
        <f t="shared" si="10"/>
        <v>8.0000000000000002E-3</v>
      </c>
      <c r="M12" s="3">
        <f t="shared" si="10"/>
        <v>1.0000000000000002E-2</v>
      </c>
      <c r="N12" s="3">
        <f t="shared" si="10"/>
        <v>1.2E-2</v>
      </c>
      <c r="O12" s="3">
        <f t="shared" si="10"/>
        <v>1.6E-2</v>
      </c>
    </row>
    <row r="13" spans="1:15" s="1" customFormat="1" x14ac:dyDescent="0.3">
      <c r="A13" s="1">
        <v>11</v>
      </c>
      <c r="B13" s="1" t="s">
        <v>21</v>
      </c>
      <c r="C13" s="1" t="s">
        <v>41</v>
      </c>
      <c r="D13" s="1">
        <v>2</v>
      </c>
      <c r="F13" s="3">
        <f t="shared" ref="F13:O13" si="11">F23*$F$32</f>
        <v>5.0000000000000001E-4</v>
      </c>
      <c r="G13" s="3">
        <f t="shared" si="11"/>
        <v>1E-3</v>
      </c>
      <c r="H13" s="3">
        <f t="shared" si="11"/>
        <v>1.5E-3</v>
      </c>
      <c r="I13" s="3">
        <f t="shared" si="11"/>
        <v>2E-3</v>
      </c>
      <c r="J13" s="3">
        <f t="shared" si="11"/>
        <v>2.5000000000000005E-3</v>
      </c>
      <c r="K13" s="3">
        <f t="shared" si="11"/>
        <v>3.0000000000000001E-3</v>
      </c>
      <c r="L13" s="3">
        <f t="shared" si="11"/>
        <v>4.0000000000000001E-3</v>
      </c>
      <c r="M13" s="3">
        <f t="shared" si="11"/>
        <v>5.000000000000001E-3</v>
      </c>
      <c r="N13" s="3">
        <f t="shared" si="11"/>
        <v>6.0000000000000001E-3</v>
      </c>
      <c r="O13" s="3">
        <f t="shared" si="11"/>
        <v>8.0000000000000002E-3</v>
      </c>
    </row>
    <row r="14" spans="1:15" x14ac:dyDescent="0.3">
      <c r="A14">
        <v>12</v>
      </c>
      <c r="B14" t="s">
        <v>22</v>
      </c>
      <c r="C14" t="s">
        <v>42</v>
      </c>
      <c r="D14">
        <v>3</v>
      </c>
      <c r="F14" s="2">
        <f t="shared" ref="F14:O14" si="12">F24*$F$29</f>
        <v>0</v>
      </c>
      <c r="G14" s="2">
        <f t="shared" si="12"/>
        <v>8.0000000000000007E-5</v>
      </c>
      <c r="H14" s="2">
        <f t="shared" si="12"/>
        <v>1.6000000000000001E-4</v>
      </c>
      <c r="I14" s="2">
        <f t="shared" si="12"/>
        <v>2.3999999999999998E-4</v>
      </c>
      <c r="J14" s="2">
        <f>J24*$F$29</f>
        <v>4.0000000000000002E-4</v>
      </c>
      <c r="K14" s="2">
        <f>K24*$F$29</f>
        <v>8.0000000000000004E-4</v>
      </c>
      <c r="L14" s="2">
        <f>L24*$F$29</f>
        <v>1.2000000000000001E-3</v>
      </c>
      <c r="M14" s="2">
        <f t="shared" si="12"/>
        <v>2E-3</v>
      </c>
      <c r="N14" s="2">
        <f t="shared" si="12"/>
        <v>2.8000000000000004E-3</v>
      </c>
      <c r="O14" s="2">
        <f t="shared" si="12"/>
        <v>4.0000000000000001E-3</v>
      </c>
    </row>
    <row r="15" spans="1:15" x14ac:dyDescent="0.3">
      <c r="A15">
        <v>13</v>
      </c>
      <c r="B15" t="s">
        <v>23</v>
      </c>
      <c r="C15" t="s">
        <v>43</v>
      </c>
      <c r="D15">
        <v>3</v>
      </c>
      <c r="F15" s="2">
        <f t="shared" ref="F15:O15" si="13">F24*$F$30</f>
        <v>0</v>
      </c>
      <c r="G15" s="2">
        <f t="shared" si="13"/>
        <v>6.0000000000000002E-5</v>
      </c>
      <c r="H15" s="2">
        <f>H24*$F$30</f>
        <v>1.2E-4</v>
      </c>
      <c r="I15" s="2">
        <f t="shared" si="13"/>
        <v>1.7999999999999998E-4</v>
      </c>
      <c r="J15" s="2">
        <f>J24*$F$30</f>
        <v>2.9999999999999997E-4</v>
      </c>
      <c r="K15" s="2">
        <f>K24*$F$30</f>
        <v>5.9999999999999995E-4</v>
      </c>
      <c r="L15" s="2">
        <f>L24*$F$30</f>
        <v>8.9999999999999998E-4</v>
      </c>
      <c r="M15" s="2">
        <f t="shared" si="13"/>
        <v>1.5E-3</v>
      </c>
      <c r="N15" s="2">
        <f t="shared" si="13"/>
        <v>2.0999999999999999E-3</v>
      </c>
      <c r="O15" s="2">
        <f t="shared" si="13"/>
        <v>3.0000000000000001E-3</v>
      </c>
    </row>
    <row r="16" spans="1:15" x14ac:dyDescent="0.3">
      <c r="A16">
        <v>14</v>
      </c>
      <c r="B16" t="s">
        <v>24</v>
      </c>
      <c r="C16" t="s">
        <v>44</v>
      </c>
      <c r="D16">
        <v>3</v>
      </c>
      <c r="F16" s="2">
        <f>F24*$F$31</f>
        <v>0</v>
      </c>
      <c r="G16" s="2">
        <f>G24*$F$31</f>
        <v>4.0000000000000003E-5</v>
      </c>
      <c r="H16" s="2">
        <f>H24*$F$31</f>
        <v>8.0000000000000007E-5</v>
      </c>
      <c r="I16" s="2">
        <f>I24*$F$31</f>
        <v>1.1999999999999999E-4</v>
      </c>
      <c r="J16" s="2">
        <f>J24*F31</f>
        <v>2.0000000000000001E-4</v>
      </c>
      <c r="K16" s="2">
        <f>K24*$F$31</f>
        <v>4.0000000000000002E-4</v>
      </c>
      <c r="L16" s="2">
        <f>L24*$F$31</f>
        <v>6.0000000000000006E-4</v>
      </c>
      <c r="M16" s="2">
        <f>M24*$F$31</f>
        <v>1E-3</v>
      </c>
      <c r="N16" s="2">
        <f>N24*$F$31</f>
        <v>1.4000000000000002E-3</v>
      </c>
      <c r="O16" s="2">
        <f>O24*$F$31</f>
        <v>2E-3</v>
      </c>
    </row>
    <row r="17" spans="1:15" x14ac:dyDescent="0.3">
      <c r="A17">
        <v>15</v>
      </c>
      <c r="B17" t="s">
        <v>25</v>
      </c>
      <c r="C17" t="s">
        <v>45</v>
      </c>
      <c r="D17">
        <v>3</v>
      </c>
      <c r="F17" s="2">
        <f>F24*$F$32</f>
        <v>0</v>
      </c>
      <c r="G17" s="2">
        <f>G24*$F$32</f>
        <v>2.0000000000000002E-5</v>
      </c>
      <c r="H17" s="2">
        <f>H24*$F$32</f>
        <v>4.0000000000000003E-5</v>
      </c>
      <c r="I17" s="2">
        <f>I24*$F$32</f>
        <v>5.9999999999999995E-5</v>
      </c>
      <c r="J17" s="2">
        <f t="shared" ref="J17" si="14">J24*F32</f>
        <v>1E-4</v>
      </c>
      <c r="K17" s="2">
        <f>K24*$F$32</f>
        <v>2.0000000000000001E-4</v>
      </c>
      <c r="L17" s="2">
        <f>L24*$F$32</f>
        <v>3.0000000000000003E-4</v>
      </c>
      <c r="M17" s="2">
        <f>M24*$F$32</f>
        <v>5.0000000000000001E-4</v>
      </c>
      <c r="N17" s="2">
        <f>N24*$F$32</f>
        <v>7.000000000000001E-4</v>
      </c>
      <c r="O17" s="2">
        <f>O24*$F$32</f>
        <v>1E-3</v>
      </c>
    </row>
    <row r="18" spans="1:15" s="1" customFormat="1" ht="15.75" customHeight="1" x14ac:dyDescent="0.3">
      <c r="A18" s="1">
        <v>16</v>
      </c>
      <c r="B18" s="1" t="s">
        <v>46</v>
      </c>
      <c r="C18" s="1" t="s">
        <v>47</v>
      </c>
      <c r="D18" s="1">
        <v>4</v>
      </c>
      <c r="F18" s="3"/>
      <c r="G18" s="3"/>
      <c r="H18" s="3"/>
      <c r="I18" s="3"/>
      <c r="J18" s="3"/>
      <c r="K18" s="3"/>
      <c r="L18" s="3"/>
      <c r="M18" s="3"/>
      <c r="N18" s="3"/>
      <c r="O18" s="3"/>
    </row>
    <row r="19" spans="1:15" x14ac:dyDescent="0.3">
      <c r="F19" s="2">
        <f t="shared" ref="F19:O19" si="15">SUM(F2:F18)</f>
        <v>1</v>
      </c>
      <c r="G19" s="2">
        <f t="shared" si="15"/>
        <v>1</v>
      </c>
      <c r="H19" s="2">
        <f>SUM(H2:H18)</f>
        <v>1</v>
      </c>
      <c r="I19" s="2">
        <f t="shared" si="15"/>
        <v>0.99999999999999989</v>
      </c>
      <c r="J19" s="2">
        <f>SUM(J2:J18)</f>
        <v>1</v>
      </c>
      <c r="K19" s="2">
        <f>SUM(K2:K18)</f>
        <v>1</v>
      </c>
      <c r="L19" s="2">
        <f>SUM(L2:L18)</f>
        <v>1.0000000000000002</v>
      </c>
      <c r="M19" s="2">
        <f>SUM(M2:M18)</f>
        <v>1</v>
      </c>
      <c r="N19" s="2">
        <f>SUM(N2:N18)</f>
        <v>1</v>
      </c>
      <c r="O19" s="2">
        <f t="shared" si="15"/>
        <v>1</v>
      </c>
    </row>
    <row r="20" spans="1:15" x14ac:dyDescent="0.3">
      <c r="K20" s="2"/>
      <c r="L20" s="2"/>
      <c r="M20" s="2"/>
      <c r="N20" s="2"/>
      <c r="O20" s="2"/>
    </row>
    <row r="21" spans="1:15" x14ac:dyDescent="0.3">
      <c r="E21" s="1" t="s">
        <v>48</v>
      </c>
      <c r="F21" s="2">
        <v>0.65500000000000003</v>
      </c>
      <c r="G21" s="2">
        <v>0.52</v>
      </c>
      <c r="H21" s="2">
        <v>0.42499999999999999</v>
      </c>
      <c r="I21" s="2">
        <v>0.36</v>
      </c>
      <c r="J21" s="2">
        <v>0.31</v>
      </c>
      <c r="K21" s="2">
        <v>0.26800000000000002</v>
      </c>
      <c r="L21" s="2">
        <v>0.20699999999999999</v>
      </c>
      <c r="M21" s="2">
        <v>0.14499999999999999</v>
      </c>
      <c r="N21" s="2">
        <v>8.3000000000000004E-2</v>
      </c>
      <c r="O21" s="2">
        <v>0</v>
      </c>
    </row>
    <row r="22" spans="1:15" x14ac:dyDescent="0.3">
      <c r="E22" s="1" t="s">
        <v>49</v>
      </c>
      <c r="F22" s="2">
        <v>0.34</v>
      </c>
      <c r="G22" s="2">
        <v>0.4698</v>
      </c>
      <c r="H22" s="2">
        <v>0.55959999999999999</v>
      </c>
      <c r="I22" s="2">
        <v>0.61939999999999995</v>
      </c>
      <c r="J22" s="2">
        <v>0.66400000000000003</v>
      </c>
      <c r="K22" s="2">
        <v>0.7</v>
      </c>
      <c r="L22" s="2">
        <v>0.75</v>
      </c>
      <c r="M22" s="2">
        <v>0.8</v>
      </c>
      <c r="N22" s="2">
        <v>0.85</v>
      </c>
      <c r="O22" s="2">
        <v>0.91</v>
      </c>
    </row>
    <row r="23" spans="1:15" x14ac:dyDescent="0.3">
      <c r="E23" s="1" t="s">
        <v>50</v>
      </c>
      <c r="F23" s="2">
        <v>5.0000000000000001E-3</v>
      </c>
      <c r="G23" s="2">
        <v>0.01</v>
      </c>
      <c r="H23" s="2">
        <v>1.4999999999999999E-2</v>
      </c>
      <c r="I23" s="2">
        <v>0.02</v>
      </c>
      <c r="J23" s="2">
        <v>2.5000000000000001E-2</v>
      </c>
      <c r="K23" s="2">
        <v>0.03</v>
      </c>
      <c r="L23" s="2">
        <v>0.04</v>
      </c>
      <c r="M23" s="2">
        <v>0.05</v>
      </c>
      <c r="N23" s="2">
        <v>0.06</v>
      </c>
      <c r="O23" s="2">
        <v>0.08</v>
      </c>
    </row>
    <row r="24" spans="1:15" x14ac:dyDescent="0.3">
      <c r="E24" s="1" t="s">
        <v>51</v>
      </c>
      <c r="F24" s="2">
        <v>0</v>
      </c>
      <c r="G24" s="2">
        <v>2.0000000000000001E-4</v>
      </c>
      <c r="H24" s="2">
        <v>4.0000000000000002E-4</v>
      </c>
      <c r="I24" s="2">
        <v>5.9999999999999995E-4</v>
      </c>
      <c r="J24" s="2">
        <v>1E-3</v>
      </c>
      <c r="K24" s="2">
        <v>2E-3</v>
      </c>
      <c r="L24" s="2">
        <v>3.0000000000000001E-3</v>
      </c>
      <c r="M24" s="2">
        <v>5.0000000000000001E-3</v>
      </c>
      <c r="N24" s="2">
        <v>7.0000000000000001E-3</v>
      </c>
      <c r="O24" s="2">
        <v>0.01</v>
      </c>
    </row>
    <row r="25" spans="1:15" x14ac:dyDescent="0.3">
      <c r="E25" s="1" t="s">
        <v>52</v>
      </c>
      <c r="K25" s="2"/>
      <c r="L25" s="2"/>
      <c r="M25" s="2"/>
      <c r="N25" s="2"/>
      <c r="O25" s="2"/>
    </row>
    <row r="26" spans="1:15" x14ac:dyDescent="0.3">
      <c r="E26" s="1" t="s">
        <v>53</v>
      </c>
      <c r="F26" s="2">
        <f t="shared" ref="F26:O26" si="16">SUM(F21:F24)</f>
        <v>1</v>
      </c>
      <c r="G26" s="2">
        <f t="shared" si="16"/>
        <v>1</v>
      </c>
      <c r="H26" s="2">
        <f t="shared" si="16"/>
        <v>0.99999999999999989</v>
      </c>
      <c r="I26" s="2">
        <f t="shared" si="16"/>
        <v>1</v>
      </c>
      <c r="J26" s="2">
        <f t="shared" si="16"/>
        <v>1</v>
      </c>
      <c r="K26" s="2">
        <f>SUM(K21:K24)</f>
        <v>1</v>
      </c>
      <c r="L26" s="2">
        <f t="shared" si="16"/>
        <v>1</v>
      </c>
      <c r="M26" s="2">
        <f t="shared" si="16"/>
        <v>1</v>
      </c>
      <c r="N26" s="2">
        <f t="shared" si="16"/>
        <v>0.99999999999999989</v>
      </c>
      <c r="O26" s="2">
        <f t="shared" si="16"/>
        <v>1</v>
      </c>
    </row>
    <row r="28" spans="1:15" x14ac:dyDescent="0.3">
      <c r="E28" s="5" t="s">
        <v>54</v>
      </c>
    </row>
    <row r="29" spans="1:15" x14ac:dyDescent="0.3">
      <c r="E29" s="1">
        <v>4</v>
      </c>
      <c r="F29" s="2">
        <v>0.4</v>
      </c>
      <c r="G29" s="2">
        <f>F29*$G$33</f>
        <v>4.0000000000000002E-4</v>
      </c>
      <c r="H29" s="4">
        <v>4.0000000000000002E-4</v>
      </c>
    </row>
    <row r="30" spans="1:15" x14ac:dyDescent="0.3">
      <c r="E30" s="1">
        <v>3</v>
      </c>
      <c r="F30" s="2">
        <v>0.3</v>
      </c>
      <c r="G30" s="2">
        <f>F30*$G$33</f>
        <v>2.9999999999999997E-4</v>
      </c>
      <c r="H30" s="4">
        <v>2.9999999999999997E-4</v>
      </c>
    </row>
    <row r="31" spans="1:15" x14ac:dyDescent="0.3">
      <c r="E31" s="1">
        <v>2</v>
      </c>
      <c r="F31" s="2">
        <v>0.2</v>
      </c>
      <c r="G31" s="2">
        <f>F31*$G$33</f>
        <v>2.0000000000000001E-4</v>
      </c>
      <c r="H31" s="4">
        <v>2.0000000000000001E-4</v>
      </c>
    </row>
    <row r="32" spans="1:15" x14ac:dyDescent="0.3">
      <c r="E32" s="1">
        <v>1</v>
      </c>
      <c r="F32" s="2">
        <v>0.1</v>
      </c>
      <c r="G32" s="2">
        <f>F32*$G$33</f>
        <v>1E-4</v>
      </c>
      <c r="H32" s="4">
        <v>1E-4</v>
      </c>
    </row>
    <row r="33" spans="6:8" x14ac:dyDescent="0.3">
      <c r="F33" s="2">
        <f>SUM(F29:F32)</f>
        <v>0.99999999999999989</v>
      </c>
      <c r="G33" s="2">
        <v>1E-3</v>
      </c>
      <c r="H33" s="4">
        <f>SUM(H29:H32)</f>
        <v>1E-3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4B6AA-F00E-4050-9C5D-AD132116734E}">
  <dimension ref="A1:O33"/>
  <sheetViews>
    <sheetView topLeftCell="A14" workbookViewId="0">
      <selection sqref="A1:O33"/>
    </sheetView>
  </sheetViews>
  <sheetFormatPr defaultRowHeight="16.5" x14ac:dyDescent="0.3"/>
  <cols>
    <col min="6" max="6" width="20.375" customWidth="1"/>
  </cols>
  <sheetData>
    <row r="1" spans="1:15" x14ac:dyDescent="0.3">
      <c r="A1" t="s">
        <v>0</v>
      </c>
      <c r="B1" t="s">
        <v>10</v>
      </c>
      <c r="C1" t="s">
        <v>9</v>
      </c>
      <c r="D1" t="s">
        <v>1</v>
      </c>
      <c r="E1" s="1"/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55</v>
      </c>
      <c r="L1" s="1" t="s">
        <v>56</v>
      </c>
      <c r="M1" s="1" t="s">
        <v>57</v>
      </c>
      <c r="N1" s="1" t="s">
        <v>58</v>
      </c>
      <c r="O1" s="1" t="s">
        <v>59</v>
      </c>
    </row>
    <row r="2" spans="1:15" x14ac:dyDescent="0.3">
      <c r="A2" s="1">
        <v>0</v>
      </c>
      <c r="B2" s="1" t="s">
        <v>11</v>
      </c>
      <c r="C2" s="1" t="s">
        <v>34</v>
      </c>
      <c r="D2" s="1">
        <v>0</v>
      </c>
      <c r="E2" s="1"/>
      <c r="F2" s="3">
        <f t="shared" ref="F2:O2" si="0">F21*$F$29</f>
        <v>0.26200000000000001</v>
      </c>
      <c r="G2" s="3">
        <f t="shared" si="0"/>
        <v>0.20800000000000002</v>
      </c>
      <c r="H2" s="3">
        <f t="shared" si="0"/>
        <v>0.17</v>
      </c>
      <c r="I2" s="3">
        <f t="shared" si="0"/>
        <v>0.14399999999999999</v>
      </c>
      <c r="J2" s="3">
        <f t="shared" si="0"/>
        <v>0.124</v>
      </c>
      <c r="K2" s="3">
        <f t="shared" si="0"/>
        <v>0.10720000000000002</v>
      </c>
      <c r="L2" s="3">
        <f t="shared" si="0"/>
        <v>8.2799999999999999E-2</v>
      </c>
      <c r="M2" s="3">
        <f t="shared" si="0"/>
        <v>5.7999999999999996E-2</v>
      </c>
      <c r="N2" s="3">
        <f t="shared" si="0"/>
        <v>3.32E-2</v>
      </c>
      <c r="O2" s="3">
        <f t="shared" si="0"/>
        <v>0</v>
      </c>
    </row>
    <row r="3" spans="1:15" x14ac:dyDescent="0.3">
      <c r="A3" s="1">
        <v>1</v>
      </c>
      <c r="B3" s="1" t="s">
        <v>26</v>
      </c>
      <c r="C3" s="1" t="s">
        <v>35</v>
      </c>
      <c r="D3" s="1">
        <v>0</v>
      </c>
      <c r="E3" s="1"/>
      <c r="F3" s="3">
        <f t="shared" ref="F3:O3" si="1">F21*$F$30</f>
        <v>0.19650000000000001</v>
      </c>
      <c r="G3" s="3">
        <f t="shared" si="1"/>
        <v>0.156</v>
      </c>
      <c r="H3" s="3">
        <f t="shared" si="1"/>
        <v>0.1275</v>
      </c>
      <c r="I3" s="3">
        <f t="shared" si="1"/>
        <v>0.108</v>
      </c>
      <c r="J3" s="3">
        <f t="shared" si="1"/>
        <v>9.2999999999999999E-2</v>
      </c>
      <c r="K3" s="3">
        <f t="shared" si="1"/>
        <v>8.0399999999999999E-2</v>
      </c>
      <c r="L3" s="3">
        <f t="shared" si="1"/>
        <v>6.2099999999999995E-2</v>
      </c>
      <c r="M3" s="3">
        <f t="shared" si="1"/>
        <v>4.3499999999999997E-2</v>
      </c>
      <c r="N3" s="3">
        <f t="shared" si="1"/>
        <v>2.4900000000000002E-2</v>
      </c>
      <c r="O3" s="3">
        <f t="shared" si="1"/>
        <v>0</v>
      </c>
    </row>
    <row r="4" spans="1:15" x14ac:dyDescent="0.3">
      <c r="A4" s="1">
        <v>2</v>
      </c>
      <c r="B4" s="1" t="s">
        <v>12</v>
      </c>
      <c r="C4" s="1" t="s">
        <v>36</v>
      </c>
      <c r="D4" s="1">
        <v>0</v>
      </c>
      <c r="E4" s="1"/>
      <c r="F4" s="3">
        <f t="shared" ref="F4:O4" si="2">F21*$F$31</f>
        <v>0.13100000000000001</v>
      </c>
      <c r="G4" s="3">
        <f t="shared" si="2"/>
        <v>0.10400000000000001</v>
      </c>
      <c r="H4" s="3">
        <f t="shared" si="2"/>
        <v>8.5000000000000006E-2</v>
      </c>
      <c r="I4" s="3">
        <f t="shared" si="2"/>
        <v>7.1999999999999995E-2</v>
      </c>
      <c r="J4" s="3">
        <f t="shared" si="2"/>
        <v>6.2E-2</v>
      </c>
      <c r="K4" s="3">
        <f>K21*$F$31</f>
        <v>5.3600000000000009E-2</v>
      </c>
      <c r="L4" s="3">
        <f t="shared" si="2"/>
        <v>4.1399999999999999E-2</v>
      </c>
      <c r="M4" s="3">
        <f t="shared" si="2"/>
        <v>2.8999999999999998E-2</v>
      </c>
      <c r="N4" s="3">
        <f t="shared" si="2"/>
        <v>1.66E-2</v>
      </c>
      <c r="O4" s="3">
        <f t="shared" si="2"/>
        <v>0</v>
      </c>
    </row>
    <row r="5" spans="1:15" x14ac:dyDescent="0.3">
      <c r="A5" s="1">
        <v>3</v>
      </c>
      <c r="B5" s="1" t="s">
        <v>13</v>
      </c>
      <c r="C5" s="1" t="s">
        <v>37</v>
      </c>
      <c r="D5" s="1">
        <v>0</v>
      </c>
      <c r="E5" s="1"/>
      <c r="F5" s="3">
        <f t="shared" ref="F5:O5" si="3">F21*$F$32</f>
        <v>6.5500000000000003E-2</v>
      </c>
      <c r="G5" s="3">
        <f t="shared" si="3"/>
        <v>5.2000000000000005E-2</v>
      </c>
      <c r="H5" s="3">
        <f t="shared" si="3"/>
        <v>4.2500000000000003E-2</v>
      </c>
      <c r="I5" s="3">
        <f t="shared" si="3"/>
        <v>3.5999999999999997E-2</v>
      </c>
      <c r="J5" s="3">
        <f t="shared" si="3"/>
        <v>3.1E-2</v>
      </c>
      <c r="K5" s="3">
        <f>K21*$F$32</f>
        <v>2.6800000000000004E-2</v>
      </c>
      <c r="L5" s="3">
        <f t="shared" si="3"/>
        <v>2.07E-2</v>
      </c>
      <c r="M5" s="3">
        <f t="shared" si="3"/>
        <v>1.4499999999999999E-2</v>
      </c>
      <c r="N5" s="3">
        <f t="shared" si="3"/>
        <v>8.3000000000000001E-3</v>
      </c>
      <c r="O5" s="3">
        <f t="shared" si="3"/>
        <v>0</v>
      </c>
    </row>
    <row r="6" spans="1:15" x14ac:dyDescent="0.3">
      <c r="A6">
        <v>4</v>
      </c>
      <c r="B6" t="s">
        <v>14</v>
      </c>
      <c r="C6" t="s">
        <v>30</v>
      </c>
      <c r="D6">
        <v>1</v>
      </c>
      <c r="E6" s="1"/>
      <c r="F6" s="2">
        <f t="shared" ref="F6:O6" si="4">F22*$F$29</f>
        <v>0.13600000000000001</v>
      </c>
      <c r="G6" s="2">
        <f t="shared" si="4"/>
        <v>0.18792</v>
      </c>
      <c r="H6" s="2">
        <f t="shared" si="4"/>
        <v>0.22384000000000001</v>
      </c>
      <c r="I6" s="2">
        <f t="shared" si="4"/>
        <v>0.24775999999999998</v>
      </c>
      <c r="J6" s="2">
        <f t="shared" si="4"/>
        <v>0.2656</v>
      </c>
      <c r="K6" s="2">
        <f t="shared" si="4"/>
        <v>0.27999999999999997</v>
      </c>
      <c r="L6" s="2">
        <f t="shared" si="4"/>
        <v>0.30000000000000004</v>
      </c>
      <c r="M6" s="2">
        <f t="shared" si="4"/>
        <v>0.32000000000000006</v>
      </c>
      <c r="N6" s="2">
        <f t="shared" si="4"/>
        <v>0.34</v>
      </c>
      <c r="O6" s="2">
        <f t="shared" si="4"/>
        <v>0.36400000000000005</v>
      </c>
    </row>
    <row r="7" spans="1:15" x14ac:dyDescent="0.3">
      <c r="A7">
        <v>5</v>
      </c>
      <c r="B7" t="s">
        <v>15</v>
      </c>
      <c r="C7" t="s">
        <v>31</v>
      </c>
      <c r="D7">
        <v>1</v>
      </c>
      <c r="E7" s="1"/>
      <c r="F7" s="2">
        <f t="shared" ref="F7:O7" si="5">F22*$F$30</f>
        <v>0.10200000000000001</v>
      </c>
      <c r="G7" s="2">
        <f t="shared" si="5"/>
        <v>0.14093999999999998</v>
      </c>
      <c r="H7" s="2">
        <f t="shared" si="5"/>
        <v>0.16788</v>
      </c>
      <c r="I7" s="2">
        <f t="shared" si="5"/>
        <v>0.18581999999999999</v>
      </c>
      <c r="J7" s="2">
        <f t="shared" si="5"/>
        <v>0.19920000000000002</v>
      </c>
      <c r="K7" s="2">
        <f t="shared" si="5"/>
        <v>0.21</v>
      </c>
      <c r="L7" s="2">
        <f t="shared" si="5"/>
        <v>0.22499999999999998</v>
      </c>
      <c r="M7" s="2">
        <f t="shared" si="5"/>
        <v>0.24</v>
      </c>
      <c r="N7" s="2">
        <f t="shared" si="5"/>
        <v>0.255</v>
      </c>
      <c r="O7" s="2">
        <f t="shared" si="5"/>
        <v>0.27300000000000002</v>
      </c>
    </row>
    <row r="8" spans="1:15" x14ac:dyDescent="0.3">
      <c r="A8">
        <v>6</v>
      </c>
      <c r="B8" t="s">
        <v>16</v>
      </c>
      <c r="C8" t="s">
        <v>32</v>
      </c>
      <c r="D8">
        <v>1</v>
      </c>
      <c r="E8" s="1"/>
      <c r="F8" s="2">
        <f t="shared" ref="F8:O8" si="6">F22*$F$31</f>
        <v>6.8000000000000005E-2</v>
      </c>
      <c r="G8" s="2">
        <f t="shared" si="6"/>
        <v>9.3960000000000002E-2</v>
      </c>
      <c r="H8" s="2">
        <f t="shared" si="6"/>
        <v>0.11192000000000001</v>
      </c>
      <c r="I8" s="2">
        <f t="shared" si="6"/>
        <v>0.12387999999999999</v>
      </c>
      <c r="J8" s="2">
        <f t="shared" si="6"/>
        <v>0.1328</v>
      </c>
      <c r="K8" s="2">
        <f t="shared" si="6"/>
        <v>0.13999999999999999</v>
      </c>
      <c r="L8" s="2">
        <f t="shared" si="6"/>
        <v>0.15000000000000002</v>
      </c>
      <c r="M8" s="2">
        <f t="shared" si="6"/>
        <v>0.16000000000000003</v>
      </c>
      <c r="N8" s="2">
        <f t="shared" si="6"/>
        <v>0.17</v>
      </c>
      <c r="O8" s="2">
        <f t="shared" si="6"/>
        <v>0.18200000000000002</v>
      </c>
    </row>
    <row r="9" spans="1:15" x14ac:dyDescent="0.3">
      <c r="A9">
        <v>7</v>
      </c>
      <c r="B9" t="s">
        <v>17</v>
      </c>
      <c r="C9" t="s">
        <v>33</v>
      </c>
      <c r="D9">
        <v>1</v>
      </c>
      <c r="E9" s="1"/>
      <c r="F9" s="2">
        <f t="shared" ref="F9:O9" si="7">F22*$F$32</f>
        <v>3.4000000000000002E-2</v>
      </c>
      <c r="G9" s="2">
        <f t="shared" si="7"/>
        <v>4.6980000000000001E-2</v>
      </c>
      <c r="H9" s="2">
        <f t="shared" si="7"/>
        <v>5.5960000000000003E-2</v>
      </c>
      <c r="I9" s="2">
        <f t="shared" si="7"/>
        <v>6.1939999999999995E-2</v>
      </c>
      <c r="J9" s="2">
        <f t="shared" si="7"/>
        <v>6.6400000000000001E-2</v>
      </c>
      <c r="K9" s="2">
        <f t="shared" si="7"/>
        <v>6.9999999999999993E-2</v>
      </c>
      <c r="L9" s="2">
        <f t="shared" si="7"/>
        <v>7.5000000000000011E-2</v>
      </c>
      <c r="M9" s="2">
        <f t="shared" si="7"/>
        <v>8.0000000000000016E-2</v>
      </c>
      <c r="N9" s="2">
        <f t="shared" si="7"/>
        <v>8.5000000000000006E-2</v>
      </c>
      <c r="O9" s="2">
        <f t="shared" si="7"/>
        <v>9.1000000000000011E-2</v>
      </c>
    </row>
    <row r="10" spans="1:15" x14ac:dyDescent="0.3">
      <c r="A10" s="1">
        <v>8</v>
      </c>
      <c r="B10" s="1" t="s">
        <v>18</v>
      </c>
      <c r="C10" s="1" t="s">
        <v>38</v>
      </c>
      <c r="D10" s="1">
        <v>2</v>
      </c>
      <c r="E10" s="1"/>
      <c r="F10" s="3">
        <f t="shared" ref="F10:O10" si="8">F23*$F$29</f>
        <v>2E-3</v>
      </c>
      <c r="G10" s="3">
        <f t="shared" si="8"/>
        <v>4.0000000000000001E-3</v>
      </c>
      <c r="H10" s="3">
        <f t="shared" si="8"/>
        <v>6.0000000000000001E-3</v>
      </c>
      <c r="I10" s="3">
        <f t="shared" si="8"/>
        <v>8.0000000000000002E-3</v>
      </c>
      <c r="J10" s="3">
        <f t="shared" si="8"/>
        <v>1.0000000000000002E-2</v>
      </c>
      <c r="K10" s="3">
        <f t="shared" si="8"/>
        <v>1.2E-2</v>
      </c>
      <c r="L10" s="3">
        <f t="shared" si="8"/>
        <v>1.6E-2</v>
      </c>
      <c r="M10" s="3">
        <f t="shared" si="8"/>
        <v>2.0000000000000004E-2</v>
      </c>
      <c r="N10" s="3">
        <f t="shared" si="8"/>
        <v>2.4E-2</v>
      </c>
      <c r="O10" s="3">
        <f t="shared" si="8"/>
        <v>3.2000000000000001E-2</v>
      </c>
    </row>
    <row r="11" spans="1:15" x14ac:dyDescent="0.3">
      <c r="A11" s="1">
        <v>9</v>
      </c>
      <c r="B11" s="1" t="s">
        <v>19</v>
      </c>
      <c r="C11" s="1" t="s">
        <v>39</v>
      </c>
      <c r="D11" s="1">
        <v>2</v>
      </c>
      <c r="E11" s="1"/>
      <c r="F11" s="3">
        <f t="shared" ref="F11:O11" si="9">F23*$F$30</f>
        <v>1.5E-3</v>
      </c>
      <c r="G11" s="3">
        <f t="shared" si="9"/>
        <v>3.0000000000000001E-3</v>
      </c>
      <c r="H11" s="3">
        <f t="shared" si="9"/>
        <v>4.4999999999999997E-3</v>
      </c>
      <c r="I11" s="3">
        <f t="shared" si="9"/>
        <v>6.0000000000000001E-3</v>
      </c>
      <c r="J11" s="3">
        <f t="shared" si="9"/>
        <v>7.4999999999999997E-3</v>
      </c>
      <c r="K11" s="3">
        <f t="shared" si="9"/>
        <v>8.9999999999999993E-3</v>
      </c>
      <c r="L11" s="3">
        <f t="shared" si="9"/>
        <v>1.2E-2</v>
      </c>
      <c r="M11" s="3">
        <f t="shared" si="9"/>
        <v>1.4999999999999999E-2</v>
      </c>
      <c r="N11" s="3">
        <f t="shared" si="9"/>
        <v>1.7999999999999999E-2</v>
      </c>
      <c r="O11" s="3">
        <f t="shared" si="9"/>
        <v>2.4E-2</v>
      </c>
    </row>
    <row r="12" spans="1:15" x14ac:dyDescent="0.3">
      <c r="A12" s="1">
        <v>10</v>
      </c>
      <c r="B12" s="1" t="s">
        <v>20</v>
      </c>
      <c r="C12" s="1" t="s">
        <v>40</v>
      </c>
      <c r="D12" s="1">
        <v>2</v>
      </c>
      <c r="E12" s="1"/>
      <c r="F12" s="3">
        <f t="shared" ref="F12:O12" si="10">F23*$F$31</f>
        <v>1E-3</v>
      </c>
      <c r="G12" s="3">
        <f t="shared" si="10"/>
        <v>2E-3</v>
      </c>
      <c r="H12" s="3">
        <f t="shared" si="10"/>
        <v>3.0000000000000001E-3</v>
      </c>
      <c r="I12" s="3">
        <f t="shared" si="10"/>
        <v>4.0000000000000001E-3</v>
      </c>
      <c r="J12" s="3">
        <f t="shared" si="10"/>
        <v>5.000000000000001E-3</v>
      </c>
      <c r="K12" s="3">
        <f t="shared" si="10"/>
        <v>6.0000000000000001E-3</v>
      </c>
      <c r="L12" s="3">
        <f t="shared" si="10"/>
        <v>8.0000000000000002E-3</v>
      </c>
      <c r="M12" s="3">
        <f t="shared" si="10"/>
        <v>1.0000000000000002E-2</v>
      </c>
      <c r="N12" s="3">
        <f t="shared" si="10"/>
        <v>1.2E-2</v>
      </c>
      <c r="O12" s="3">
        <f t="shared" si="10"/>
        <v>1.6E-2</v>
      </c>
    </row>
    <row r="13" spans="1:15" x14ac:dyDescent="0.3">
      <c r="A13" s="1">
        <v>11</v>
      </c>
      <c r="B13" s="1" t="s">
        <v>21</v>
      </c>
      <c r="C13" s="1" t="s">
        <v>41</v>
      </c>
      <c r="D13" s="1">
        <v>2</v>
      </c>
      <c r="E13" s="1"/>
      <c r="F13" s="3">
        <f t="shared" ref="F13:O13" si="11">F23*$F$32</f>
        <v>5.0000000000000001E-4</v>
      </c>
      <c r="G13" s="3">
        <f t="shared" si="11"/>
        <v>1E-3</v>
      </c>
      <c r="H13" s="3">
        <f t="shared" si="11"/>
        <v>1.5E-3</v>
      </c>
      <c r="I13" s="3">
        <f t="shared" si="11"/>
        <v>2E-3</v>
      </c>
      <c r="J13" s="3">
        <f t="shared" si="11"/>
        <v>2.5000000000000005E-3</v>
      </c>
      <c r="K13" s="3">
        <f t="shared" si="11"/>
        <v>3.0000000000000001E-3</v>
      </c>
      <c r="L13" s="3">
        <f t="shared" si="11"/>
        <v>4.0000000000000001E-3</v>
      </c>
      <c r="M13" s="3">
        <f t="shared" si="11"/>
        <v>5.000000000000001E-3</v>
      </c>
      <c r="N13" s="3">
        <f t="shared" si="11"/>
        <v>6.0000000000000001E-3</v>
      </c>
      <c r="O13" s="3">
        <f t="shared" si="11"/>
        <v>8.0000000000000002E-3</v>
      </c>
    </row>
    <row r="14" spans="1:15" x14ac:dyDescent="0.3">
      <c r="A14">
        <v>12</v>
      </c>
      <c r="B14" t="s">
        <v>22</v>
      </c>
      <c r="C14" t="s">
        <v>42</v>
      </c>
      <c r="D14">
        <v>3</v>
      </c>
      <c r="E14" s="1"/>
      <c r="F14" s="2">
        <f t="shared" ref="F14:O14" si="12">F24*$F$29</f>
        <v>0</v>
      </c>
      <c r="G14" s="2">
        <f t="shared" si="12"/>
        <v>8.0000000000000007E-5</v>
      </c>
      <c r="H14" s="2">
        <f t="shared" si="12"/>
        <v>1.6000000000000001E-4</v>
      </c>
      <c r="I14" s="2">
        <f t="shared" si="12"/>
        <v>2.3999999999999998E-4</v>
      </c>
      <c r="J14" s="2">
        <f>J24*$F$29</f>
        <v>4.0000000000000002E-4</v>
      </c>
      <c r="K14" s="2">
        <f>K24*$F$29</f>
        <v>8.0000000000000004E-4</v>
      </c>
      <c r="L14" s="2">
        <f>L24*$F$29</f>
        <v>1.2000000000000001E-3</v>
      </c>
      <c r="M14" s="2">
        <f t="shared" si="12"/>
        <v>2E-3</v>
      </c>
      <c r="N14" s="2">
        <f t="shared" si="12"/>
        <v>2.8000000000000004E-3</v>
      </c>
      <c r="O14" s="2">
        <f t="shared" si="12"/>
        <v>4.0000000000000001E-3</v>
      </c>
    </row>
    <row r="15" spans="1:15" x14ac:dyDescent="0.3">
      <c r="A15">
        <v>13</v>
      </c>
      <c r="B15" t="s">
        <v>23</v>
      </c>
      <c r="C15" t="s">
        <v>43</v>
      </c>
      <c r="D15">
        <v>3</v>
      </c>
      <c r="E15" s="1"/>
      <c r="F15" s="2">
        <f t="shared" ref="F15:O15" si="13">F24*$F$30</f>
        <v>0</v>
      </c>
      <c r="G15" s="2">
        <f t="shared" si="13"/>
        <v>6.0000000000000002E-5</v>
      </c>
      <c r="H15" s="2">
        <f>H24*$F$30</f>
        <v>1.2E-4</v>
      </c>
      <c r="I15" s="2">
        <f t="shared" si="13"/>
        <v>1.7999999999999998E-4</v>
      </c>
      <c r="J15" s="2">
        <f>J24*$F$30</f>
        <v>2.9999999999999997E-4</v>
      </c>
      <c r="K15" s="2">
        <f>K24*$F$30</f>
        <v>5.9999999999999995E-4</v>
      </c>
      <c r="L15" s="2">
        <f>L24*$F$30</f>
        <v>8.9999999999999998E-4</v>
      </c>
      <c r="M15" s="2">
        <f t="shared" si="13"/>
        <v>1.5E-3</v>
      </c>
      <c r="N15" s="2">
        <f t="shared" si="13"/>
        <v>2.0999999999999999E-3</v>
      </c>
      <c r="O15" s="2">
        <f t="shared" si="13"/>
        <v>3.0000000000000001E-3</v>
      </c>
    </row>
    <row r="16" spans="1:15" x14ac:dyDescent="0.3">
      <c r="A16">
        <v>14</v>
      </c>
      <c r="B16" t="s">
        <v>24</v>
      </c>
      <c r="C16" t="s">
        <v>44</v>
      </c>
      <c r="D16">
        <v>3</v>
      </c>
      <c r="E16" s="1"/>
      <c r="F16" s="2">
        <f>F24*$F$31</f>
        <v>0</v>
      </c>
      <c r="G16" s="2">
        <f>G24*$F$31</f>
        <v>4.0000000000000003E-5</v>
      </c>
      <c r="H16" s="2">
        <f>H24*$F$31</f>
        <v>8.0000000000000007E-5</v>
      </c>
      <c r="I16" s="2">
        <f>I24*$F$31</f>
        <v>1.1999999999999999E-4</v>
      </c>
      <c r="J16" s="2">
        <f>J24*F31</f>
        <v>2.0000000000000001E-4</v>
      </c>
      <c r="K16" s="2">
        <f>K24*G31</f>
        <v>4.0000000000000003E-7</v>
      </c>
      <c r="L16" s="2">
        <f>L24*H31</f>
        <v>6.0000000000000008E-7</v>
      </c>
      <c r="M16" s="2">
        <f t="shared" ref="M16:O16" si="14">M24*I31</f>
        <v>0</v>
      </c>
      <c r="N16" s="2">
        <f t="shared" si="14"/>
        <v>0</v>
      </c>
      <c r="O16" s="2">
        <f t="shared" si="14"/>
        <v>0</v>
      </c>
    </row>
    <row r="17" spans="1:15" x14ac:dyDescent="0.3">
      <c r="A17">
        <v>15</v>
      </c>
      <c r="B17" t="s">
        <v>25</v>
      </c>
      <c r="C17" t="s">
        <v>45</v>
      </c>
      <c r="D17">
        <v>3</v>
      </c>
      <c r="E17" s="1"/>
      <c r="F17" s="2">
        <f>F24*$F$32</f>
        <v>0</v>
      </c>
      <c r="G17" s="2">
        <f>G24*$F$32</f>
        <v>2.0000000000000002E-5</v>
      </c>
      <c r="H17" s="2">
        <f>H24*$F$32</f>
        <v>4.0000000000000003E-5</v>
      </c>
      <c r="I17" s="2">
        <f>I24*$F$32</f>
        <v>5.9999999999999995E-5</v>
      </c>
      <c r="J17" s="2">
        <f t="shared" ref="J17:O17" si="15">J24*F32</f>
        <v>1E-4</v>
      </c>
      <c r="K17" s="2">
        <f>K24*G32</f>
        <v>2.0000000000000002E-7</v>
      </c>
      <c r="L17" s="2">
        <f>L24*H32</f>
        <v>3.0000000000000004E-7</v>
      </c>
      <c r="M17" s="2">
        <f t="shared" si="15"/>
        <v>0</v>
      </c>
      <c r="N17" s="2">
        <f t="shared" si="15"/>
        <v>0</v>
      </c>
      <c r="O17" s="2">
        <f t="shared" si="15"/>
        <v>0</v>
      </c>
    </row>
    <row r="18" spans="1:15" x14ac:dyDescent="0.3">
      <c r="A18" s="1">
        <v>16</v>
      </c>
      <c r="B18" s="1" t="s">
        <v>46</v>
      </c>
      <c r="C18" s="1" t="s">
        <v>47</v>
      </c>
      <c r="D18" s="1">
        <v>4</v>
      </c>
      <c r="E18" s="1"/>
      <c r="F18" s="3"/>
      <c r="G18" s="3"/>
      <c r="H18" s="3"/>
      <c r="I18" s="3"/>
      <c r="J18" s="3"/>
      <c r="K18" s="3"/>
      <c r="L18" s="3"/>
      <c r="M18" s="3"/>
      <c r="N18" s="3"/>
      <c r="O18" s="3"/>
    </row>
    <row r="19" spans="1:15" x14ac:dyDescent="0.3">
      <c r="E19" s="1"/>
      <c r="F19" s="2">
        <f t="shared" ref="F19:O19" si="16">SUM(F2:F18)</f>
        <v>1</v>
      </c>
      <c r="G19" s="2">
        <f t="shared" si="16"/>
        <v>1</v>
      </c>
      <c r="H19" s="2">
        <f>SUM(H2:H18)</f>
        <v>1</v>
      </c>
      <c r="I19" s="2">
        <f t="shared" si="16"/>
        <v>0.99999999999999989</v>
      </c>
      <c r="J19" s="2">
        <f>SUM(J2:J18)</f>
        <v>1</v>
      </c>
      <c r="K19" s="2">
        <f>SUM(K2:K18)</f>
        <v>0.99940060000000008</v>
      </c>
      <c r="L19" s="2">
        <f>SUM(L2:L18)</f>
        <v>0.99910090000000007</v>
      </c>
      <c r="M19" s="2">
        <f>SUM(M2:M18)</f>
        <v>0.99850000000000005</v>
      </c>
      <c r="N19" s="2">
        <f>SUM(N2:N18)</f>
        <v>0.99790000000000012</v>
      </c>
      <c r="O19" s="2">
        <f t="shared" si="16"/>
        <v>0.99700000000000011</v>
      </c>
    </row>
    <row r="20" spans="1:15" x14ac:dyDescent="0.3">
      <c r="E20" s="1"/>
      <c r="F20" s="2"/>
      <c r="G20" s="2"/>
      <c r="H20" s="2"/>
      <c r="I20" s="2"/>
      <c r="J20" s="2"/>
      <c r="K20" s="2"/>
      <c r="L20" s="2"/>
      <c r="M20" s="2"/>
      <c r="N20" s="2"/>
      <c r="O20" s="2"/>
    </row>
    <row r="21" spans="1:15" x14ac:dyDescent="0.3">
      <c r="E21" s="1" t="s">
        <v>48</v>
      </c>
      <c r="F21" s="2">
        <v>0.65500000000000003</v>
      </c>
      <c r="G21" s="2">
        <v>0.52</v>
      </c>
      <c r="H21" s="2">
        <v>0.42499999999999999</v>
      </c>
      <c r="I21" s="2">
        <v>0.36</v>
      </c>
      <c r="J21" s="2">
        <v>0.31</v>
      </c>
      <c r="K21" s="2">
        <v>0.26800000000000002</v>
      </c>
      <c r="L21" s="2">
        <v>0.20699999999999999</v>
      </c>
      <c r="M21" s="2">
        <v>0.14499999999999999</v>
      </c>
      <c r="N21" s="2">
        <v>8.3000000000000004E-2</v>
      </c>
      <c r="O21" s="2">
        <v>0</v>
      </c>
    </row>
    <row r="22" spans="1:15" x14ac:dyDescent="0.3">
      <c r="E22" s="1" t="s">
        <v>49</v>
      </c>
      <c r="F22" s="2">
        <v>0.34</v>
      </c>
      <c r="G22" s="2">
        <v>0.4698</v>
      </c>
      <c r="H22" s="2">
        <v>0.55959999999999999</v>
      </c>
      <c r="I22" s="2">
        <v>0.61939999999999995</v>
      </c>
      <c r="J22" s="2">
        <v>0.66400000000000003</v>
      </c>
      <c r="K22" s="2">
        <v>0.7</v>
      </c>
      <c r="L22" s="2">
        <v>0.75</v>
      </c>
      <c r="M22" s="2">
        <v>0.8</v>
      </c>
      <c r="N22" s="2">
        <v>0.85</v>
      </c>
      <c r="O22" s="2">
        <v>0.91</v>
      </c>
    </row>
    <row r="23" spans="1:15" x14ac:dyDescent="0.3">
      <c r="E23" s="1" t="s">
        <v>50</v>
      </c>
      <c r="F23" s="2">
        <v>5.0000000000000001E-3</v>
      </c>
      <c r="G23" s="2">
        <v>0.01</v>
      </c>
      <c r="H23" s="2">
        <v>1.4999999999999999E-2</v>
      </c>
      <c r="I23" s="2">
        <v>0.02</v>
      </c>
      <c r="J23" s="2">
        <v>2.5000000000000001E-2</v>
      </c>
      <c r="K23" s="2">
        <v>0.03</v>
      </c>
      <c r="L23" s="2">
        <v>0.04</v>
      </c>
      <c r="M23" s="2">
        <v>0.05</v>
      </c>
      <c r="N23" s="2">
        <v>0.06</v>
      </c>
      <c r="O23" s="2">
        <v>0.08</v>
      </c>
    </row>
    <row r="24" spans="1:15" x14ac:dyDescent="0.3">
      <c r="E24" s="1" t="s">
        <v>51</v>
      </c>
      <c r="F24" s="2">
        <v>0</v>
      </c>
      <c r="G24" s="2">
        <v>2.0000000000000001E-4</v>
      </c>
      <c r="H24" s="2">
        <v>4.0000000000000002E-4</v>
      </c>
      <c r="I24" s="2">
        <v>5.9999999999999995E-4</v>
      </c>
      <c r="J24" s="2">
        <v>1E-3</v>
      </c>
      <c r="K24" s="2">
        <v>2E-3</v>
      </c>
      <c r="L24" s="2">
        <v>3.0000000000000001E-3</v>
      </c>
      <c r="M24" s="2">
        <v>5.0000000000000001E-3</v>
      </c>
      <c r="N24" s="2">
        <v>7.0000000000000001E-3</v>
      </c>
      <c r="O24" s="2">
        <v>0.01</v>
      </c>
    </row>
    <row r="25" spans="1:15" x14ac:dyDescent="0.3">
      <c r="E25" s="1" t="s">
        <v>52</v>
      </c>
      <c r="F25" s="2"/>
      <c r="G25" s="2"/>
      <c r="H25" s="2"/>
      <c r="I25" s="2"/>
      <c r="J25" s="2"/>
      <c r="K25" s="2"/>
      <c r="L25" s="2"/>
      <c r="M25" s="2"/>
      <c r="N25" s="2"/>
      <c r="O25" s="2"/>
    </row>
    <row r="26" spans="1:15" x14ac:dyDescent="0.3">
      <c r="E26" s="1" t="s">
        <v>53</v>
      </c>
      <c r="F26" s="2">
        <f t="shared" ref="F26:O26" si="17">SUM(F21:F24)</f>
        <v>1</v>
      </c>
      <c r="G26" s="2">
        <f t="shared" si="17"/>
        <v>1</v>
      </c>
      <c r="H26" s="2">
        <f t="shared" si="17"/>
        <v>0.99999999999999989</v>
      </c>
      <c r="I26" s="2">
        <f t="shared" si="17"/>
        <v>1</v>
      </c>
      <c r="J26" s="2">
        <f t="shared" si="17"/>
        <v>1</v>
      </c>
      <c r="K26" s="2">
        <f>SUM(K21:K24)</f>
        <v>1</v>
      </c>
      <c r="L26" s="2">
        <f t="shared" si="17"/>
        <v>1</v>
      </c>
      <c r="M26" s="2">
        <f t="shared" si="17"/>
        <v>1</v>
      </c>
      <c r="N26" s="2">
        <f t="shared" si="17"/>
        <v>0.99999999999999989</v>
      </c>
      <c r="O26" s="2">
        <f t="shared" si="17"/>
        <v>1</v>
      </c>
    </row>
    <row r="27" spans="1:15" x14ac:dyDescent="0.3">
      <c r="E27" s="1"/>
      <c r="F27" s="2"/>
      <c r="G27" s="2"/>
      <c r="H27" s="2"/>
      <c r="I27" s="2"/>
      <c r="J27" s="2"/>
    </row>
    <row r="28" spans="1:15" x14ac:dyDescent="0.3">
      <c r="E28" s="5" t="s">
        <v>54</v>
      </c>
      <c r="F28" s="2"/>
      <c r="G28" s="2"/>
      <c r="H28" s="2"/>
      <c r="I28" s="2"/>
      <c r="J28" s="2"/>
    </row>
    <row r="29" spans="1:15" x14ac:dyDescent="0.3">
      <c r="E29" s="1">
        <v>4</v>
      </c>
      <c r="F29" s="2">
        <v>0.4</v>
      </c>
      <c r="G29" s="2">
        <f>F29*$G$33</f>
        <v>4.0000000000000002E-4</v>
      </c>
      <c r="H29" s="4">
        <v>4.0000000000000002E-4</v>
      </c>
      <c r="I29" s="2"/>
      <c r="J29" s="2"/>
    </row>
    <row r="30" spans="1:15" x14ac:dyDescent="0.3">
      <c r="E30" s="1">
        <v>3</v>
      </c>
      <c r="F30" s="2">
        <v>0.3</v>
      </c>
      <c r="G30" s="2">
        <f>F30*$G$33</f>
        <v>2.9999999999999997E-4</v>
      </c>
      <c r="H30" s="4">
        <v>2.9999999999999997E-4</v>
      </c>
      <c r="I30" s="2"/>
      <c r="J30" s="2"/>
    </row>
    <row r="31" spans="1:15" x14ac:dyDescent="0.3">
      <c r="E31" s="1">
        <v>2</v>
      </c>
      <c r="F31" s="2">
        <v>0.2</v>
      </c>
      <c r="G31" s="2">
        <f>F31*$G$33</f>
        <v>2.0000000000000001E-4</v>
      </c>
      <c r="H31" s="4">
        <v>2.0000000000000001E-4</v>
      </c>
      <c r="I31" s="2"/>
      <c r="J31" s="2"/>
    </row>
    <row r="32" spans="1:15" x14ac:dyDescent="0.3">
      <c r="E32" s="1">
        <v>1</v>
      </c>
      <c r="F32" s="2">
        <v>0.1</v>
      </c>
      <c r="G32" s="2">
        <f>F32*$G$33</f>
        <v>1E-4</v>
      </c>
      <c r="H32" s="4">
        <v>1E-4</v>
      </c>
      <c r="I32" s="2"/>
      <c r="J32" s="2"/>
    </row>
    <row r="33" spans="5:10" x14ac:dyDescent="0.3">
      <c r="E33" s="1"/>
      <c r="F33" s="2">
        <f>SUM(F29:F32)</f>
        <v>0.99999999999999989</v>
      </c>
      <c r="G33" s="2">
        <v>1E-3</v>
      </c>
      <c r="H33" s="4">
        <f>SUM(H29:H32)</f>
        <v>1E-3</v>
      </c>
      <c r="I33" s="2"/>
      <c r="J33" s="2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Weapon</vt:lpstr>
      <vt:lpstr>Prob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길문호</cp:lastModifiedBy>
  <dcterms:created xsi:type="dcterms:W3CDTF">2020-12-19T14:40:03Z</dcterms:created>
  <dcterms:modified xsi:type="dcterms:W3CDTF">2023-01-31T04:34:45Z</dcterms:modified>
</cp:coreProperties>
</file>