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09C0143-E0E0-49DB-A00C-15ABCD925BA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304" i="1" l="1"/>
  <c r="G5305" i="1" s="1"/>
  <c r="G5306" i="1" s="1"/>
  <c r="G5307" i="1" s="1"/>
  <c r="G5308" i="1" s="1"/>
  <c r="G5309" i="1" s="1"/>
  <c r="G5310" i="1" s="1"/>
  <c r="G5311" i="1" s="1"/>
  <c r="G5312" i="1" s="1"/>
  <c r="G5313" i="1" s="1"/>
  <c r="G5314" i="1" s="1"/>
  <c r="G5315" i="1" s="1"/>
  <c r="G5316" i="1" s="1"/>
  <c r="G5317" i="1" s="1"/>
  <c r="G5318" i="1" s="1"/>
  <c r="G5319" i="1" s="1"/>
  <c r="G5320" i="1" s="1"/>
  <c r="G5321" i="1" s="1"/>
  <c r="G5322" i="1" s="1"/>
  <c r="G5323" i="1" s="1"/>
  <c r="G5324" i="1" s="1"/>
  <c r="G5325" i="1" s="1"/>
  <c r="G5326" i="1" s="1"/>
  <c r="G5327" i="1" s="1"/>
  <c r="G5328" i="1" s="1"/>
  <c r="G5329" i="1" s="1"/>
  <c r="G5330" i="1" s="1"/>
  <c r="G5331" i="1" s="1"/>
  <c r="G5332" i="1" s="1"/>
  <c r="G5333" i="1" s="1"/>
  <c r="G5334" i="1" s="1"/>
  <c r="G5335" i="1" s="1"/>
  <c r="G5336" i="1" s="1"/>
  <c r="G5337" i="1" s="1"/>
  <c r="G5338" i="1" s="1"/>
  <c r="G5339" i="1" s="1"/>
  <c r="G5340" i="1" s="1"/>
  <c r="G5341" i="1" s="1"/>
  <c r="G5342" i="1" s="1"/>
  <c r="G5343" i="1" s="1"/>
  <c r="G5344" i="1" s="1"/>
  <c r="G5345" i="1" s="1"/>
  <c r="G5346" i="1" s="1"/>
  <c r="G5347" i="1" s="1"/>
  <c r="G5348" i="1" s="1"/>
  <c r="G5349" i="1" s="1"/>
  <c r="G5350" i="1" s="1"/>
  <c r="G5351" i="1" s="1"/>
  <c r="G5352" i="1" s="1"/>
  <c r="G5353" i="1" s="1"/>
  <c r="G5354" i="1" s="1"/>
  <c r="G5355" i="1" s="1"/>
  <c r="G5356" i="1" s="1"/>
  <c r="G5357" i="1" s="1"/>
  <c r="G5358" i="1" s="1"/>
  <c r="G5359" i="1" s="1"/>
  <c r="G5360" i="1" s="1"/>
  <c r="G5361" i="1" s="1"/>
  <c r="G5362" i="1" s="1"/>
  <c r="G5363" i="1" s="1"/>
  <c r="G5364" i="1" s="1"/>
  <c r="G5365" i="1" s="1"/>
  <c r="G5366" i="1" s="1"/>
  <c r="G5367" i="1" s="1"/>
  <c r="G5368" i="1" s="1"/>
  <c r="G5369" i="1" s="1"/>
  <c r="G5370" i="1" s="1"/>
  <c r="G5371" i="1" s="1"/>
  <c r="G5372" i="1" s="1"/>
  <c r="G5373" i="1" s="1"/>
  <c r="G5374" i="1" s="1"/>
  <c r="G5375" i="1" s="1"/>
  <c r="G5376" i="1" s="1"/>
  <c r="G5377" i="1" s="1"/>
  <c r="G5378" i="1" s="1"/>
  <c r="G5379" i="1" s="1"/>
  <c r="G5380" i="1" s="1"/>
  <c r="G5381" i="1" s="1"/>
  <c r="G5382" i="1" s="1"/>
  <c r="G5383" i="1" s="1"/>
  <c r="G5384" i="1" s="1"/>
  <c r="G5385" i="1" s="1"/>
  <c r="G5386" i="1" s="1"/>
  <c r="G5387" i="1" s="1"/>
  <c r="G5388" i="1" s="1"/>
  <c r="G5389" i="1" s="1"/>
  <c r="G5390" i="1" s="1"/>
  <c r="G5391" i="1" s="1"/>
  <c r="G5392" i="1" s="1"/>
  <c r="G5393" i="1" s="1"/>
  <c r="G5394" i="1" s="1"/>
  <c r="G5395" i="1" s="1"/>
  <c r="G5396" i="1" s="1"/>
  <c r="G5397" i="1" s="1"/>
  <c r="G5398" i="1" s="1"/>
  <c r="G5399" i="1" s="1"/>
  <c r="G5400" i="1" s="1"/>
  <c r="G5401" i="1" s="1"/>
  <c r="G5402" i="1" s="1"/>
  <c r="G5403" i="1" s="1"/>
  <c r="G5404" i="1" s="1"/>
  <c r="G5405" i="1" s="1"/>
  <c r="G5406" i="1" s="1"/>
  <c r="G5407" i="1" s="1"/>
  <c r="G5408" i="1" s="1"/>
  <c r="G5409" i="1" s="1"/>
  <c r="G5410" i="1" s="1"/>
  <c r="G5411" i="1" s="1"/>
  <c r="G5412" i="1" s="1"/>
  <c r="G5413" i="1" s="1"/>
  <c r="G5414" i="1" s="1"/>
  <c r="G5415" i="1" s="1"/>
  <c r="G5416" i="1" s="1"/>
  <c r="G5417" i="1" s="1"/>
  <c r="G5418" i="1" s="1"/>
  <c r="G5419" i="1" s="1"/>
  <c r="G5420" i="1" s="1"/>
  <c r="G5421" i="1" s="1"/>
  <c r="G5422" i="1" s="1"/>
  <c r="G5423" i="1" s="1"/>
  <c r="G5424" i="1" s="1"/>
  <c r="G5425" i="1" s="1"/>
  <c r="G5426" i="1" s="1"/>
  <c r="G5427" i="1" s="1"/>
  <c r="G5428" i="1" s="1"/>
  <c r="G5429" i="1" s="1"/>
  <c r="G5430" i="1" s="1"/>
  <c r="G5431" i="1" s="1"/>
  <c r="G5432" i="1" s="1"/>
  <c r="G5433" i="1" s="1"/>
  <c r="G5434" i="1" s="1"/>
  <c r="G5435" i="1" s="1"/>
  <c r="G5436" i="1" s="1"/>
  <c r="G5437" i="1" s="1"/>
  <c r="G5438" i="1" s="1"/>
  <c r="G5439" i="1" s="1"/>
  <c r="G5440" i="1" s="1"/>
  <c r="G5441" i="1" s="1"/>
  <c r="G5442" i="1" s="1"/>
  <c r="G5443" i="1" s="1"/>
  <c r="G5444" i="1" s="1"/>
  <c r="G5445" i="1" s="1"/>
  <c r="G5446" i="1" s="1"/>
  <c r="G5447" i="1" s="1"/>
  <c r="G5448" i="1" s="1"/>
  <c r="G5449" i="1" s="1"/>
  <c r="G5450" i="1" s="1"/>
  <c r="G5451" i="1" s="1"/>
  <c r="G5452" i="1" s="1"/>
  <c r="G5453" i="1" s="1"/>
  <c r="G5454" i="1" s="1"/>
  <c r="G5455" i="1" s="1"/>
  <c r="G5456" i="1" s="1"/>
  <c r="G5457" i="1" s="1"/>
  <c r="G5458" i="1" s="1"/>
  <c r="G5459" i="1" s="1"/>
  <c r="G5460" i="1" s="1"/>
  <c r="G5461" i="1" s="1"/>
  <c r="G5462" i="1" s="1"/>
  <c r="G5463" i="1" s="1"/>
  <c r="G5464" i="1" s="1"/>
  <c r="G5465" i="1" s="1"/>
  <c r="G5466" i="1" s="1"/>
  <c r="G5467" i="1" s="1"/>
  <c r="G5468" i="1" s="1"/>
  <c r="G5469" i="1" s="1"/>
  <c r="G5470" i="1" s="1"/>
  <c r="G5471" i="1" s="1"/>
  <c r="G5472" i="1" s="1"/>
  <c r="G5473" i="1" s="1"/>
  <c r="G5474" i="1" s="1"/>
  <c r="G5475" i="1" s="1"/>
  <c r="G5476" i="1" s="1"/>
  <c r="G5477" i="1" s="1"/>
  <c r="G5478" i="1" s="1"/>
  <c r="G5479" i="1" s="1"/>
  <c r="G5480" i="1" s="1"/>
  <c r="G5481" i="1" s="1"/>
  <c r="G5482" i="1" s="1"/>
  <c r="G5483" i="1" s="1"/>
  <c r="G5484" i="1" s="1"/>
  <c r="G5485" i="1" s="1"/>
  <c r="G5486" i="1" s="1"/>
  <c r="G5487" i="1" s="1"/>
  <c r="G5488" i="1" s="1"/>
  <c r="G5489" i="1" s="1"/>
  <c r="G5490" i="1" s="1"/>
  <c r="G5491" i="1" s="1"/>
  <c r="G5492" i="1" s="1"/>
  <c r="G5493" i="1" s="1"/>
  <c r="G5494" i="1" s="1"/>
  <c r="G5495" i="1" s="1"/>
  <c r="G5496" i="1" s="1"/>
  <c r="G5497" i="1" s="1"/>
  <c r="G5498" i="1" s="1"/>
  <c r="G5499" i="1" s="1"/>
  <c r="G5500" i="1" s="1"/>
  <c r="G5501" i="1" s="1"/>
  <c r="G5502" i="1" s="1"/>
  <c r="G5503" i="1" s="1"/>
  <c r="G5504" i="1" s="1"/>
  <c r="G5505" i="1" s="1"/>
  <c r="G5506" i="1" s="1"/>
  <c r="G5507" i="1" s="1"/>
  <c r="G5508" i="1" s="1"/>
  <c r="G5509" i="1" s="1"/>
  <c r="G5510" i="1" s="1"/>
  <c r="G5511" i="1" s="1"/>
  <c r="G5512" i="1" s="1"/>
  <c r="G5513" i="1" s="1"/>
  <c r="G5514" i="1" s="1"/>
  <c r="G5515" i="1" s="1"/>
  <c r="G5516" i="1" s="1"/>
  <c r="G5517" i="1" s="1"/>
  <c r="G5518" i="1" s="1"/>
  <c r="G5519" i="1" s="1"/>
  <c r="G5520" i="1" s="1"/>
  <c r="G5521" i="1" s="1"/>
  <c r="G5522" i="1" s="1"/>
  <c r="G5523" i="1" s="1"/>
  <c r="G5524" i="1" s="1"/>
  <c r="G5525" i="1" s="1"/>
  <c r="G5526" i="1" s="1"/>
  <c r="G5527" i="1" s="1"/>
  <c r="G5528" i="1" s="1"/>
  <c r="G5529" i="1" s="1"/>
  <c r="G5530" i="1" s="1"/>
  <c r="G5531" i="1" s="1"/>
  <c r="G5532" i="1" s="1"/>
  <c r="G5533" i="1" s="1"/>
  <c r="G5534" i="1" s="1"/>
  <c r="G5535" i="1" s="1"/>
  <c r="G5536" i="1" s="1"/>
  <c r="G5537" i="1" s="1"/>
  <c r="G5538" i="1" s="1"/>
  <c r="G5539" i="1" s="1"/>
  <c r="G5540" i="1" s="1"/>
  <c r="G5541" i="1" s="1"/>
  <c r="G5542" i="1" s="1"/>
  <c r="G5543" i="1" s="1"/>
  <c r="G5544" i="1" s="1"/>
  <c r="G5545" i="1" s="1"/>
  <c r="G5546" i="1" s="1"/>
  <c r="G5547" i="1" s="1"/>
  <c r="G5548" i="1" s="1"/>
  <c r="G5549" i="1" s="1"/>
  <c r="G5550" i="1" s="1"/>
  <c r="G5551" i="1" s="1"/>
  <c r="G5552" i="1" s="1"/>
  <c r="G5553" i="1" s="1"/>
  <c r="G5554" i="1" s="1"/>
  <c r="G5555" i="1" s="1"/>
  <c r="G5556" i="1" s="1"/>
  <c r="G5557" i="1" s="1"/>
  <c r="G5558" i="1" s="1"/>
  <c r="G5559" i="1" s="1"/>
  <c r="G5560" i="1" s="1"/>
  <c r="G5561" i="1" s="1"/>
  <c r="G5562" i="1" s="1"/>
  <c r="G5563" i="1" s="1"/>
  <c r="G5564" i="1" s="1"/>
  <c r="G5565" i="1" s="1"/>
  <c r="G5566" i="1" s="1"/>
  <c r="G5567" i="1" s="1"/>
  <c r="G5568" i="1" s="1"/>
  <c r="G5569" i="1" s="1"/>
  <c r="G5570" i="1" s="1"/>
  <c r="G5571" i="1" s="1"/>
  <c r="G5572" i="1" s="1"/>
  <c r="G5573" i="1" s="1"/>
  <c r="G5574" i="1" s="1"/>
  <c r="G5575" i="1" s="1"/>
  <c r="G5576" i="1" s="1"/>
  <c r="G5577" i="1" s="1"/>
  <c r="G5578" i="1" s="1"/>
  <c r="G5579" i="1" s="1"/>
  <c r="G5580" i="1" s="1"/>
  <c r="G5581" i="1" s="1"/>
  <c r="G5582" i="1" s="1"/>
  <c r="G5583" i="1" s="1"/>
  <c r="G5584" i="1" s="1"/>
  <c r="G5585" i="1" s="1"/>
  <c r="G5586" i="1" s="1"/>
  <c r="G5587" i="1" s="1"/>
  <c r="G5588" i="1" s="1"/>
  <c r="G5589" i="1" s="1"/>
  <c r="G5590" i="1" s="1"/>
  <c r="G5591" i="1" s="1"/>
  <c r="G5592" i="1" s="1"/>
  <c r="G5593" i="1" s="1"/>
  <c r="G5594" i="1" s="1"/>
  <c r="G5595" i="1" s="1"/>
  <c r="G5596" i="1" s="1"/>
  <c r="G5597" i="1" s="1"/>
  <c r="G5598" i="1" s="1"/>
  <c r="G5599" i="1" s="1"/>
  <c r="G5600" i="1" s="1"/>
  <c r="G5601" i="1" s="1"/>
  <c r="G5602" i="1" s="1"/>
  <c r="G5603" i="1" s="1"/>
  <c r="G5604" i="1" s="1"/>
  <c r="G5605" i="1" s="1"/>
  <c r="G5606" i="1" s="1"/>
  <c r="G5607" i="1" s="1"/>
  <c r="G5608" i="1" s="1"/>
  <c r="G5609" i="1" s="1"/>
  <c r="G5610" i="1" s="1"/>
  <c r="G5611" i="1" s="1"/>
  <c r="G5612" i="1" s="1"/>
  <c r="G5613" i="1" s="1"/>
  <c r="G5614" i="1" s="1"/>
  <c r="G5615" i="1" s="1"/>
  <c r="G5616" i="1" s="1"/>
  <c r="G5617" i="1" s="1"/>
  <c r="G5618" i="1" s="1"/>
  <c r="G5619" i="1" s="1"/>
  <c r="G5620" i="1" s="1"/>
  <c r="G5621" i="1" s="1"/>
  <c r="G5622" i="1" s="1"/>
  <c r="G5623" i="1" s="1"/>
  <c r="G5624" i="1" s="1"/>
  <c r="G5625" i="1" s="1"/>
  <c r="G5626" i="1" s="1"/>
  <c r="G5627" i="1" s="1"/>
  <c r="G5628" i="1" s="1"/>
  <c r="G5629" i="1" s="1"/>
  <c r="G5630" i="1" s="1"/>
  <c r="G5631" i="1" s="1"/>
  <c r="G5632" i="1" s="1"/>
  <c r="G5633" i="1" s="1"/>
  <c r="G5634" i="1" s="1"/>
  <c r="G5635" i="1" s="1"/>
  <c r="G5636" i="1" s="1"/>
  <c r="G5637" i="1" s="1"/>
  <c r="G5638" i="1" s="1"/>
  <c r="G5639" i="1" s="1"/>
  <c r="G5640" i="1" s="1"/>
  <c r="G5641" i="1" s="1"/>
  <c r="G5642" i="1" s="1"/>
  <c r="G5643" i="1" s="1"/>
  <c r="G5644" i="1" s="1"/>
  <c r="G5645" i="1" s="1"/>
  <c r="G5646" i="1" s="1"/>
  <c r="G5647" i="1" s="1"/>
  <c r="G5648" i="1" s="1"/>
  <c r="G5649" i="1" s="1"/>
  <c r="G5650" i="1" s="1"/>
  <c r="G5651" i="1" s="1"/>
  <c r="G5652" i="1" s="1"/>
  <c r="G5653" i="1" s="1"/>
  <c r="G5654" i="1" s="1"/>
  <c r="G5655" i="1" s="1"/>
  <c r="G5656" i="1" s="1"/>
  <c r="G5657" i="1" s="1"/>
  <c r="G5658" i="1" s="1"/>
  <c r="G5659" i="1" s="1"/>
  <c r="G5660" i="1" s="1"/>
  <c r="G5661" i="1" s="1"/>
  <c r="G5662" i="1" s="1"/>
  <c r="G5663" i="1" s="1"/>
  <c r="G5664" i="1" s="1"/>
  <c r="G5665" i="1" s="1"/>
  <c r="G5666" i="1" s="1"/>
  <c r="G5667" i="1" s="1"/>
  <c r="G5668" i="1" s="1"/>
  <c r="G5669" i="1" s="1"/>
  <c r="G5670" i="1" s="1"/>
  <c r="G5671" i="1" s="1"/>
  <c r="G5672" i="1" s="1"/>
  <c r="G5673" i="1" s="1"/>
  <c r="G5674" i="1" s="1"/>
  <c r="G5675" i="1" s="1"/>
  <c r="G5676" i="1" s="1"/>
  <c r="G5677" i="1" s="1"/>
  <c r="G5678" i="1" s="1"/>
  <c r="G5679" i="1" s="1"/>
  <c r="G5680" i="1" s="1"/>
  <c r="G5681" i="1" s="1"/>
  <c r="G5682" i="1" s="1"/>
  <c r="G5683" i="1" s="1"/>
  <c r="G5684" i="1" s="1"/>
  <c r="G5685" i="1" s="1"/>
  <c r="G5686" i="1" s="1"/>
  <c r="G5687" i="1" s="1"/>
  <c r="G5688" i="1" s="1"/>
  <c r="G5689" i="1" s="1"/>
  <c r="G5690" i="1" s="1"/>
  <c r="G5691" i="1" s="1"/>
  <c r="G5692" i="1" s="1"/>
  <c r="G5693" i="1" s="1"/>
  <c r="G5694" i="1" s="1"/>
  <c r="G5695" i="1" s="1"/>
  <c r="G5696" i="1" s="1"/>
  <c r="G5697" i="1" s="1"/>
  <c r="G5698" i="1" s="1"/>
  <c r="G5699" i="1" s="1"/>
  <c r="G5700" i="1" s="1"/>
  <c r="G5701" i="1" s="1"/>
  <c r="G5702" i="1" s="1"/>
  <c r="G5303" i="1"/>
  <c r="H5303" i="1"/>
  <c r="I5303" i="1"/>
  <c r="H5304" i="1"/>
  <c r="I5304" i="1"/>
  <c r="H5305" i="1"/>
  <c r="I5305" i="1"/>
  <c r="H5306" i="1"/>
  <c r="I5306" i="1"/>
  <c r="H5307" i="1"/>
  <c r="I5307" i="1"/>
  <c r="H5308" i="1"/>
  <c r="I5308" i="1"/>
  <c r="H5309" i="1"/>
  <c r="I5309" i="1"/>
  <c r="H5310" i="1"/>
  <c r="I5310" i="1"/>
  <c r="H5311" i="1"/>
  <c r="I5311" i="1"/>
  <c r="H5312" i="1"/>
  <c r="I5312" i="1"/>
  <c r="H5313" i="1"/>
  <c r="I5313" i="1"/>
  <c r="H5314" i="1"/>
  <c r="I5314" i="1"/>
  <c r="H5315" i="1"/>
  <c r="I5315" i="1"/>
  <c r="H5316" i="1"/>
  <c r="I5316" i="1"/>
  <c r="H5317" i="1"/>
  <c r="I5317" i="1"/>
  <c r="H5318" i="1"/>
  <c r="I5318" i="1"/>
  <c r="H5319" i="1"/>
  <c r="I5319" i="1"/>
  <c r="H5320" i="1"/>
  <c r="I5320" i="1"/>
  <c r="H5321" i="1"/>
  <c r="I5321" i="1"/>
  <c r="H5322" i="1"/>
  <c r="I5322" i="1"/>
  <c r="H5323" i="1"/>
  <c r="I5323" i="1"/>
  <c r="H5324" i="1"/>
  <c r="I5324" i="1"/>
  <c r="H5325" i="1"/>
  <c r="I5325" i="1"/>
  <c r="H5326" i="1"/>
  <c r="I5326" i="1"/>
  <c r="H5327" i="1"/>
  <c r="I5327" i="1"/>
  <c r="H5328" i="1"/>
  <c r="I5328" i="1"/>
  <c r="H5329" i="1"/>
  <c r="I5329" i="1"/>
  <c r="H5330" i="1"/>
  <c r="I5330" i="1"/>
  <c r="H5331" i="1"/>
  <c r="I5331" i="1"/>
  <c r="H5332" i="1"/>
  <c r="I5332" i="1"/>
  <c r="H5333" i="1"/>
  <c r="I5333" i="1"/>
  <c r="H5334" i="1"/>
  <c r="I5334" i="1"/>
  <c r="H5335" i="1"/>
  <c r="I5335" i="1"/>
  <c r="H5336" i="1"/>
  <c r="I5336" i="1"/>
  <c r="H5337" i="1"/>
  <c r="I5337" i="1"/>
  <c r="H5338" i="1"/>
  <c r="I5338" i="1"/>
  <c r="H5339" i="1"/>
  <c r="I5339" i="1"/>
  <c r="H5340" i="1"/>
  <c r="I5340" i="1"/>
  <c r="H5341" i="1"/>
  <c r="I5341" i="1"/>
  <c r="H5342" i="1"/>
  <c r="I5342" i="1"/>
  <c r="H5343" i="1"/>
  <c r="I5343" i="1"/>
  <c r="H5344" i="1"/>
  <c r="I5344" i="1"/>
  <c r="H5345" i="1"/>
  <c r="I5345" i="1"/>
  <c r="H5346" i="1"/>
  <c r="I5346" i="1"/>
  <c r="H5347" i="1"/>
  <c r="I5347" i="1"/>
  <c r="H5348" i="1"/>
  <c r="I5348" i="1"/>
  <c r="H5349" i="1"/>
  <c r="I5349" i="1"/>
  <c r="H5350" i="1"/>
  <c r="I5350" i="1"/>
  <c r="H5351" i="1"/>
  <c r="I5351" i="1"/>
  <c r="H5352" i="1"/>
  <c r="I5352" i="1"/>
  <c r="H5353" i="1"/>
  <c r="I5353" i="1"/>
  <c r="H5354" i="1"/>
  <c r="I5354" i="1"/>
  <c r="H5355" i="1"/>
  <c r="I5355" i="1"/>
  <c r="H5356" i="1"/>
  <c r="I5356" i="1"/>
  <c r="H5357" i="1"/>
  <c r="I5357" i="1"/>
  <c r="H5358" i="1"/>
  <c r="I5358" i="1"/>
  <c r="H5359" i="1"/>
  <c r="I5359" i="1"/>
  <c r="H5360" i="1"/>
  <c r="I5360" i="1"/>
  <c r="H5361" i="1"/>
  <c r="I5361" i="1"/>
  <c r="H5362" i="1"/>
  <c r="I5362" i="1"/>
  <c r="H5363" i="1"/>
  <c r="I5363" i="1"/>
  <c r="H5364" i="1"/>
  <c r="I5364" i="1"/>
  <c r="H5365" i="1"/>
  <c r="I5365" i="1"/>
  <c r="H5366" i="1"/>
  <c r="I5366" i="1"/>
  <c r="H5367" i="1"/>
  <c r="I5367" i="1"/>
  <c r="H5368" i="1"/>
  <c r="I5368" i="1"/>
  <c r="H5369" i="1"/>
  <c r="I5369" i="1"/>
  <c r="H5370" i="1"/>
  <c r="I5370" i="1"/>
  <c r="H5371" i="1"/>
  <c r="I5371" i="1"/>
  <c r="H5372" i="1"/>
  <c r="I5372" i="1"/>
  <c r="H5373" i="1"/>
  <c r="I5373" i="1"/>
  <c r="H5374" i="1"/>
  <c r="I5374" i="1"/>
  <c r="H5375" i="1"/>
  <c r="I5375" i="1"/>
  <c r="H5376" i="1"/>
  <c r="I5376" i="1"/>
  <c r="H5377" i="1"/>
  <c r="I5377" i="1"/>
  <c r="H5378" i="1"/>
  <c r="I5378" i="1"/>
  <c r="H5379" i="1"/>
  <c r="I5379" i="1"/>
  <c r="H5380" i="1"/>
  <c r="I5380" i="1"/>
  <c r="H5381" i="1"/>
  <c r="I5381" i="1"/>
  <c r="H5382" i="1"/>
  <c r="I5382" i="1"/>
  <c r="H5383" i="1"/>
  <c r="I5383" i="1"/>
  <c r="H5384" i="1"/>
  <c r="I5384" i="1"/>
  <c r="H5385" i="1"/>
  <c r="I5385" i="1"/>
  <c r="H5386" i="1"/>
  <c r="I5386" i="1"/>
  <c r="H5387" i="1"/>
  <c r="I5387" i="1"/>
  <c r="H5388" i="1"/>
  <c r="I5388" i="1"/>
  <c r="H5389" i="1"/>
  <c r="I5389" i="1"/>
  <c r="H5390" i="1"/>
  <c r="I5390" i="1"/>
  <c r="H5391" i="1"/>
  <c r="I5391" i="1"/>
  <c r="H5392" i="1"/>
  <c r="I5392" i="1"/>
  <c r="H5393" i="1"/>
  <c r="I5393" i="1"/>
  <c r="H5394" i="1"/>
  <c r="I5394" i="1"/>
  <c r="H5395" i="1"/>
  <c r="I5395" i="1"/>
  <c r="H5396" i="1"/>
  <c r="I5396" i="1"/>
  <c r="H5397" i="1"/>
  <c r="I5397" i="1"/>
  <c r="H5398" i="1"/>
  <c r="I5398" i="1"/>
  <c r="H5399" i="1"/>
  <c r="I5399" i="1"/>
  <c r="H5400" i="1"/>
  <c r="I5400" i="1"/>
  <c r="H5401" i="1"/>
  <c r="I5401" i="1"/>
  <c r="H5402" i="1"/>
  <c r="I5402" i="1"/>
  <c r="H5403" i="1"/>
  <c r="I5403" i="1"/>
  <c r="H5404" i="1"/>
  <c r="I5404" i="1"/>
  <c r="H5405" i="1"/>
  <c r="I5405" i="1"/>
  <c r="H5406" i="1"/>
  <c r="I5406" i="1"/>
  <c r="H5407" i="1"/>
  <c r="I5407" i="1"/>
  <c r="H5408" i="1"/>
  <c r="I5408" i="1"/>
  <c r="H5409" i="1"/>
  <c r="I5409" i="1"/>
  <c r="H5410" i="1"/>
  <c r="I5410" i="1"/>
  <c r="H5411" i="1"/>
  <c r="I5411" i="1"/>
  <c r="H5412" i="1"/>
  <c r="I5412" i="1"/>
  <c r="H5413" i="1"/>
  <c r="I5413" i="1"/>
  <c r="H5414" i="1"/>
  <c r="I5414" i="1"/>
  <c r="H5415" i="1"/>
  <c r="I5415" i="1"/>
  <c r="H5416" i="1"/>
  <c r="I5416" i="1"/>
  <c r="H5417" i="1"/>
  <c r="I5417" i="1"/>
  <c r="H5418" i="1"/>
  <c r="I5418" i="1"/>
  <c r="H5419" i="1"/>
  <c r="I5419" i="1"/>
  <c r="H5420" i="1"/>
  <c r="I5420" i="1"/>
  <c r="H5421" i="1"/>
  <c r="I5421" i="1"/>
  <c r="H5422" i="1"/>
  <c r="I5422" i="1"/>
  <c r="H5423" i="1"/>
  <c r="I5423" i="1"/>
  <c r="H5424" i="1"/>
  <c r="I5424" i="1"/>
  <c r="H5425" i="1"/>
  <c r="I5425" i="1"/>
  <c r="H5426" i="1"/>
  <c r="I5426" i="1"/>
  <c r="H5427" i="1"/>
  <c r="I5427" i="1"/>
  <c r="H5428" i="1"/>
  <c r="I5428" i="1"/>
  <c r="H5429" i="1"/>
  <c r="I5429" i="1"/>
  <c r="H5430" i="1"/>
  <c r="I5430" i="1"/>
  <c r="H5431" i="1"/>
  <c r="I5431" i="1"/>
  <c r="H5432" i="1"/>
  <c r="I5432" i="1"/>
  <c r="H5433" i="1"/>
  <c r="I5433" i="1"/>
  <c r="H5434" i="1"/>
  <c r="I5434" i="1"/>
  <c r="H5435" i="1"/>
  <c r="I5435" i="1"/>
  <c r="H5436" i="1"/>
  <c r="I5436" i="1"/>
  <c r="H5437" i="1"/>
  <c r="I5437" i="1"/>
  <c r="H5438" i="1"/>
  <c r="I5438" i="1"/>
  <c r="H5439" i="1"/>
  <c r="I5439" i="1"/>
  <c r="H5440" i="1"/>
  <c r="I5440" i="1"/>
  <c r="H5441" i="1"/>
  <c r="I5441" i="1"/>
  <c r="H5442" i="1"/>
  <c r="I5442" i="1"/>
  <c r="H5443" i="1"/>
  <c r="I5443" i="1"/>
  <c r="H5444" i="1"/>
  <c r="I5444" i="1"/>
  <c r="H5445" i="1"/>
  <c r="I5445" i="1"/>
  <c r="H5446" i="1"/>
  <c r="I5446" i="1"/>
  <c r="H5447" i="1"/>
  <c r="I5447" i="1"/>
  <c r="H5448" i="1"/>
  <c r="I5448" i="1"/>
  <c r="H5449" i="1"/>
  <c r="I5449" i="1"/>
  <c r="H5450" i="1"/>
  <c r="I5450" i="1"/>
  <c r="H5451" i="1"/>
  <c r="I5451" i="1"/>
  <c r="H5452" i="1"/>
  <c r="I5452" i="1"/>
  <c r="H5453" i="1"/>
  <c r="I5453" i="1"/>
  <c r="H5454" i="1"/>
  <c r="I5454" i="1"/>
  <c r="H5455" i="1"/>
  <c r="I5455" i="1"/>
  <c r="H5456" i="1"/>
  <c r="I5456" i="1"/>
  <c r="H5457" i="1"/>
  <c r="I5457" i="1"/>
  <c r="H5458" i="1"/>
  <c r="I5458" i="1"/>
  <c r="H5459" i="1"/>
  <c r="I5459" i="1"/>
  <c r="H5460" i="1"/>
  <c r="I5460" i="1"/>
  <c r="H5461" i="1"/>
  <c r="I5461" i="1"/>
  <c r="H5462" i="1"/>
  <c r="I5462" i="1"/>
  <c r="H5463" i="1"/>
  <c r="I5463" i="1"/>
  <c r="H5464" i="1"/>
  <c r="I5464" i="1"/>
  <c r="H5465" i="1"/>
  <c r="I5465" i="1"/>
  <c r="H5466" i="1"/>
  <c r="I5466" i="1"/>
  <c r="H5467" i="1"/>
  <c r="I5467" i="1"/>
  <c r="H5468" i="1"/>
  <c r="I5468" i="1"/>
  <c r="H5469" i="1"/>
  <c r="I5469" i="1"/>
  <c r="H5470" i="1"/>
  <c r="I5470" i="1"/>
  <c r="H5471" i="1"/>
  <c r="I5471" i="1"/>
  <c r="H5472" i="1"/>
  <c r="I5472" i="1"/>
  <c r="H5473" i="1"/>
  <c r="I5473" i="1"/>
  <c r="H5474" i="1"/>
  <c r="I5474" i="1"/>
  <c r="H5475" i="1"/>
  <c r="I5475" i="1"/>
  <c r="H5476" i="1"/>
  <c r="I5476" i="1"/>
  <c r="H5477" i="1"/>
  <c r="I5477" i="1"/>
  <c r="H5478" i="1"/>
  <c r="I5478" i="1"/>
  <c r="H5479" i="1"/>
  <c r="I5479" i="1"/>
  <c r="H5480" i="1"/>
  <c r="I5480" i="1"/>
  <c r="H5481" i="1"/>
  <c r="I5481" i="1"/>
  <c r="H5482" i="1"/>
  <c r="I5482" i="1"/>
  <c r="H5483" i="1"/>
  <c r="I5483" i="1"/>
  <c r="H5484" i="1"/>
  <c r="I5484" i="1"/>
  <c r="H5485" i="1"/>
  <c r="I5485" i="1"/>
  <c r="H5486" i="1"/>
  <c r="I5486" i="1"/>
  <c r="H5487" i="1"/>
  <c r="I5487" i="1"/>
  <c r="H5488" i="1"/>
  <c r="I5488" i="1"/>
  <c r="H5489" i="1"/>
  <c r="I5489" i="1"/>
  <c r="H5490" i="1"/>
  <c r="I5490" i="1"/>
  <c r="H5491" i="1"/>
  <c r="I5491" i="1"/>
  <c r="H5492" i="1"/>
  <c r="I5492" i="1"/>
  <c r="H5493" i="1"/>
  <c r="I5493" i="1"/>
  <c r="H5494" i="1"/>
  <c r="I5494" i="1"/>
  <c r="H5495" i="1"/>
  <c r="I5495" i="1"/>
  <c r="H5496" i="1"/>
  <c r="I5496" i="1"/>
  <c r="H5497" i="1"/>
  <c r="I5497" i="1"/>
  <c r="H5498" i="1"/>
  <c r="I5498" i="1"/>
  <c r="H5499" i="1"/>
  <c r="I5499" i="1"/>
  <c r="H5500" i="1"/>
  <c r="I5500" i="1"/>
  <c r="H5501" i="1"/>
  <c r="I5501" i="1"/>
  <c r="H5502" i="1"/>
  <c r="I5502" i="1"/>
  <c r="H5503" i="1"/>
  <c r="I5503" i="1"/>
  <c r="H5504" i="1"/>
  <c r="I5504" i="1"/>
  <c r="H5505" i="1"/>
  <c r="I5505" i="1"/>
  <c r="H5506" i="1"/>
  <c r="I5506" i="1"/>
  <c r="H5507" i="1"/>
  <c r="I5507" i="1"/>
  <c r="H5508" i="1"/>
  <c r="I5508" i="1"/>
  <c r="H5509" i="1"/>
  <c r="I5509" i="1"/>
  <c r="H5510" i="1"/>
  <c r="I5510" i="1"/>
  <c r="H5511" i="1"/>
  <c r="I5511" i="1"/>
  <c r="H5512" i="1"/>
  <c r="I5512" i="1"/>
  <c r="H5513" i="1"/>
  <c r="I5513" i="1"/>
  <c r="H5514" i="1"/>
  <c r="I5514" i="1"/>
  <c r="H5515" i="1"/>
  <c r="I5515" i="1"/>
  <c r="H5516" i="1"/>
  <c r="I5516" i="1"/>
  <c r="H5517" i="1"/>
  <c r="I5517" i="1"/>
  <c r="H5518" i="1"/>
  <c r="I5518" i="1"/>
  <c r="H5519" i="1"/>
  <c r="I5519" i="1"/>
  <c r="H5520" i="1"/>
  <c r="I5520" i="1"/>
  <c r="H5521" i="1"/>
  <c r="I5521" i="1"/>
  <c r="H5522" i="1"/>
  <c r="I5522" i="1"/>
  <c r="H5523" i="1"/>
  <c r="I5523" i="1"/>
  <c r="H5524" i="1"/>
  <c r="I5524" i="1"/>
  <c r="H5525" i="1"/>
  <c r="I5525" i="1"/>
  <c r="H5526" i="1"/>
  <c r="I5526" i="1"/>
  <c r="H5527" i="1"/>
  <c r="I5527" i="1"/>
  <c r="H5528" i="1"/>
  <c r="I5528" i="1"/>
  <c r="H5529" i="1"/>
  <c r="I5529" i="1"/>
  <c r="H5530" i="1"/>
  <c r="I5530" i="1"/>
  <c r="H5531" i="1"/>
  <c r="I5531" i="1"/>
  <c r="H5532" i="1"/>
  <c r="I5532" i="1"/>
  <c r="H5533" i="1"/>
  <c r="I5533" i="1"/>
  <c r="H5534" i="1"/>
  <c r="I5534" i="1"/>
  <c r="H5535" i="1"/>
  <c r="I5535" i="1"/>
  <c r="H5536" i="1"/>
  <c r="I5536" i="1"/>
  <c r="H5537" i="1"/>
  <c r="I5537" i="1"/>
  <c r="H5538" i="1"/>
  <c r="I5538" i="1"/>
  <c r="H5539" i="1"/>
  <c r="I5539" i="1"/>
  <c r="H5540" i="1"/>
  <c r="I5540" i="1"/>
  <c r="H5541" i="1"/>
  <c r="I5541" i="1"/>
  <c r="H5542" i="1"/>
  <c r="I5542" i="1"/>
  <c r="H5543" i="1"/>
  <c r="I5543" i="1"/>
  <c r="H5544" i="1"/>
  <c r="I5544" i="1"/>
  <c r="H5545" i="1"/>
  <c r="I5545" i="1"/>
  <c r="H5546" i="1"/>
  <c r="I5546" i="1"/>
  <c r="H5547" i="1"/>
  <c r="I5547" i="1"/>
  <c r="H5548" i="1"/>
  <c r="I5548" i="1"/>
  <c r="H5549" i="1"/>
  <c r="I5549" i="1"/>
  <c r="H5550" i="1"/>
  <c r="I5550" i="1"/>
  <c r="H5551" i="1"/>
  <c r="I5551" i="1"/>
  <c r="H5552" i="1"/>
  <c r="I5552" i="1"/>
  <c r="H5553" i="1"/>
  <c r="I5553" i="1"/>
  <c r="H5554" i="1"/>
  <c r="I5554" i="1"/>
  <c r="H5555" i="1"/>
  <c r="I5555" i="1"/>
  <c r="H5556" i="1"/>
  <c r="I5556" i="1"/>
  <c r="H5557" i="1"/>
  <c r="I5557" i="1"/>
  <c r="H5558" i="1"/>
  <c r="I5558" i="1"/>
  <c r="H5559" i="1"/>
  <c r="I5559" i="1"/>
  <c r="H5560" i="1"/>
  <c r="I5560" i="1"/>
  <c r="H5561" i="1"/>
  <c r="I5561" i="1"/>
  <c r="H5562" i="1"/>
  <c r="I5562" i="1"/>
  <c r="H5563" i="1"/>
  <c r="I5563" i="1"/>
  <c r="H5564" i="1"/>
  <c r="I5564" i="1"/>
  <c r="H5565" i="1"/>
  <c r="I5565" i="1"/>
  <c r="H5566" i="1"/>
  <c r="I5566" i="1"/>
  <c r="H5567" i="1"/>
  <c r="I5567" i="1"/>
  <c r="H5568" i="1"/>
  <c r="I5568" i="1"/>
  <c r="H5569" i="1"/>
  <c r="I5569" i="1"/>
  <c r="H5570" i="1"/>
  <c r="I5570" i="1"/>
  <c r="H5571" i="1"/>
  <c r="I5571" i="1"/>
  <c r="H5572" i="1"/>
  <c r="I5572" i="1"/>
  <c r="H5573" i="1"/>
  <c r="I5573" i="1"/>
  <c r="H5574" i="1"/>
  <c r="I5574" i="1"/>
  <c r="H5575" i="1"/>
  <c r="I5575" i="1"/>
  <c r="H5576" i="1"/>
  <c r="I5576" i="1"/>
  <c r="H5577" i="1"/>
  <c r="I5577" i="1"/>
  <c r="H5578" i="1"/>
  <c r="I5578" i="1"/>
  <c r="H5579" i="1"/>
  <c r="I5579" i="1"/>
  <c r="H5580" i="1"/>
  <c r="I5580" i="1"/>
  <c r="H5581" i="1"/>
  <c r="I5581" i="1"/>
  <c r="H5582" i="1"/>
  <c r="I5582" i="1"/>
  <c r="H5583" i="1"/>
  <c r="I5583" i="1"/>
  <c r="H5584" i="1"/>
  <c r="I5584" i="1"/>
  <c r="H5585" i="1"/>
  <c r="I5585" i="1"/>
  <c r="H5586" i="1"/>
  <c r="I5586" i="1"/>
  <c r="H5587" i="1"/>
  <c r="I5587" i="1"/>
  <c r="H5588" i="1"/>
  <c r="I5588" i="1"/>
  <c r="H5589" i="1"/>
  <c r="I5589" i="1"/>
  <c r="H5590" i="1"/>
  <c r="I5590" i="1"/>
  <c r="H5591" i="1"/>
  <c r="I5591" i="1"/>
  <c r="H5592" i="1"/>
  <c r="I5592" i="1"/>
  <c r="H5593" i="1"/>
  <c r="I5593" i="1"/>
  <c r="H5594" i="1"/>
  <c r="I5594" i="1"/>
  <c r="H5595" i="1"/>
  <c r="I5595" i="1"/>
  <c r="H5596" i="1"/>
  <c r="I5596" i="1"/>
  <c r="H5597" i="1"/>
  <c r="I5597" i="1"/>
  <c r="H5598" i="1"/>
  <c r="I5598" i="1"/>
  <c r="H5599" i="1"/>
  <c r="I5599" i="1"/>
  <c r="H5600" i="1"/>
  <c r="I5600" i="1"/>
  <c r="H5601" i="1"/>
  <c r="I5601" i="1"/>
  <c r="H5602" i="1"/>
  <c r="I5602" i="1"/>
  <c r="H5603" i="1"/>
  <c r="I5603" i="1"/>
  <c r="H5604" i="1"/>
  <c r="I5604" i="1"/>
  <c r="H5605" i="1"/>
  <c r="I5605" i="1"/>
  <c r="H5606" i="1"/>
  <c r="I5606" i="1"/>
  <c r="H5607" i="1"/>
  <c r="I5607" i="1"/>
  <c r="H5608" i="1"/>
  <c r="I5608" i="1"/>
  <c r="H5609" i="1"/>
  <c r="I5609" i="1"/>
  <c r="H5610" i="1"/>
  <c r="I5610" i="1"/>
  <c r="H5611" i="1"/>
  <c r="I5611" i="1"/>
  <c r="H5612" i="1"/>
  <c r="I5612" i="1"/>
  <c r="H5613" i="1"/>
  <c r="I5613" i="1"/>
  <c r="H5614" i="1"/>
  <c r="I5614" i="1"/>
  <c r="H5615" i="1"/>
  <c r="I5615" i="1"/>
  <c r="H5616" i="1"/>
  <c r="I5616" i="1"/>
  <c r="H5617" i="1"/>
  <c r="I5617" i="1"/>
  <c r="H5618" i="1"/>
  <c r="I5618" i="1"/>
  <c r="H5619" i="1"/>
  <c r="I5619" i="1"/>
  <c r="H5620" i="1"/>
  <c r="I5620" i="1"/>
  <c r="H5621" i="1"/>
  <c r="I5621" i="1"/>
  <c r="H5622" i="1"/>
  <c r="I5622" i="1"/>
  <c r="H5623" i="1"/>
  <c r="I5623" i="1"/>
  <c r="H5624" i="1"/>
  <c r="I5624" i="1"/>
  <c r="H5625" i="1"/>
  <c r="I5625" i="1"/>
  <c r="H5626" i="1"/>
  <c r="I5626" i="1"/>
  <c r="H5627" i="1"/>
  <c r="I5627" i="1"/>
  <c r="H5628" i="1"/>
  <c r="I5628" i="1"/>
  <c r="H5629" i="1"/>
  <c r="I5629" i="1"/>
  <c r="H5630" i="1"/>
  <c r="I5630" i="1"/>
  <c r="H5631" i="1"/>
  <c r="I5631" i="1"/>
  <c r="H5632" i="1"/>
  <c r="I5632" i="1"/>
  <c r="H5633" i="1"/>
  <c r="I5633" i="1"/>
  <c r="H5634" i="1"/>
  <c r="I5634" i="1"/>
  <c r="H5635" i="1"/>
  <c r="I5635" i="1"/>
  <c r="H5636" i="1"/>
  <c r="I5636" i="1"/>
  <c r="H5637" i="1"/>
  <c r="I5637" i="1"/>
  <c r="H5638" i="1"/>
  <c r="I5638" i="1"/>
  <c r="H5639" i="1"/>
  <c r="I5639" i="1"/>
  <c r="H5640" i="1"/>
  <c r="I5640" i="1"/>
  <c r="H5641" i="1"/>
  <c r="I5641" i="1"/>
  <c r="H5642" i="1"/>
  <c r="I5642" i="1"/>
  <c r="H5643" i="1"/>
  <c r="I5643" i="1"/>
  <c r="H5644" i="1"/>
  <c r="I5644" i="1"/>
  <c r="H5645" i="1"/>
  <c r="I5645" i="1"/>
  <c r="H5646" i="1"/>
  <c r="I5646" i="1"/>
  <c r="H5647" i="1"/>
  <c r="I5647" i="1"/>
  <c r="H5648" i="1"/>
  <c r="I5648" i="1"/>
  <c r="H5649" i="1"/>
  <c r="I5649" i="1"/>
  <c r="H5650" i="1"/>
  <c r="I5650" i="1"/>
  <c r="H5651" i="1"/>
  <c r="I5651" i="1"/>
  <c r="H5652" i="1"/>
  <c r="I5652" i="1"/>
  <c r="H5653" i="1"/>
  <c r="I5653" i="1"/>
  <c r="H5654" i="1"/>
  <c r="I5654" i="1"/>
  <c r="H5655" i="1"/>
  <c r="I5655" i="1"/>
  <c r="H5656" i="1"/>
  <c r="I5656" i="1"/>
  <c r="H5657" i="1"/>
  <c r="I5657" i="1"/>
  <c r="H5658" i="1"/>
  <c r="I5658" i="1"/>
  <c r="H5659" i="1"/>
  <c r="I5659" i="1"/>
  <c r="H5660" i="1"/>
  <c r="I5660" i="1"/>
  <c r="H5661" i="1"/>
  <c r="I5661" i="1"/>
  <c r="H5662" i="1"/>
  <c r="I5662" i="1"/>
  <c r="H5663" i="1"/>
  <c r="I5663" i="1"/>
  <c r="H5664" i="1"/>
  <c r="I5664" i="1"/>
  <c r="H5665" i="1"/>
  <c r="I5665" i="1"/>
  <c r="H5666" i="1"/>
  <c r="I5666" i="1"/>
  <c r="H5667" i="1"/>
  <c r="I5667" i="1"/>
  <c r="H5668" i="1"/>
  <c r="I5668" i="1"/>
  <c r="H5669" i="1"/>
  <c r="I5669" i="1"/>
  <c r="H5670" i="1"/>
  <c r="I5670" i="1"/>
  <c r="H5671" i="1"/>
  <c r="I5671" i="1"/>
  <c r="H5672" i="1"/>
  <c r="I5672" i="1"/>
  <c r="H5673" i="1"/>
  <c r="I5673" i="1"/>
  <c r="H5674" i="1"/>
  <c r="I5674" i="1"/>
  <c r="H5675" i="1"/>
  <c r="I5675" i="1"/>
  <c r="H5676" i="1"/>
  <c r="I5676" i="1"/>
  <c r="H5677" i="1"/>
  <c r="I5677" i="1"/>
  <c r="H5678" i="1"/>
  <c r="I5678" i="1"/>
  <c r="H5679" i="1"/>
  <c r="I5679" i="1"/>
  <c r="H5680" i="1"/>
  <c r="I5680" i="1"/>
  <c r="H5681" i="1"/>
  <c r="I5681" i="1"/>
  <c r="H5682" i="1"/>
  <c r="I5682" i="1"/>
  <c r="H5683" i="1"/>
  <c r="I5683" i="1"/>
  <c r="H5684" i="1"/>
  <c r="I5684" i="1"/>
  <c r="H5685" i="1"/>
  <c r="I5685" i="1"/>
  <c r="H5686" i="1"/>
  <c r="I5686" i="1"/>
  <c r="H5687" i="1"/>
  <c r="I5687" i="1"/>
  <c r="H5688" i="1"/>
  <c r="I5688" i="1"/>
  <c r="H5689" i="1"/>
  <c r="I5689" i="1"/>
  <c r="H5690" i="1"/>
  <c r="I5690" i="1"/>
  <c r="H5691" i="1"/>
  <c r="I5691" i="1"/>
  <c r="H5692" i="1"/>
  <c r="I5692" i="1"/>
  <c r="H5693" i="1"/>
  <c r="I5693" i="1"/>
  <c r="H5694" i="1"/>
  <c r="I5694" i="1"/>
  <c r="H5695" i="1"/>
  <c r="I5695" i="1"/>
  <c r="H5696" i="1"/>
  <c r="I5696" i="1"/>
  <c r="H5697" i="1"/>
  <c r="I5697" i="1"/>
  <c r="H5698" i="1"/>
  <c r="I5698" i="1"/>
  <c r="H5699" i="1"/>
  <c r="I5699" i="1"/>
  <c r="H5700" i="1"/>
  <c r="I5700" i="1"/>
  <c r="H5701" i="1"/>
  <c r="I5701" i="1"/>
  <c r="H5702" i="1"/>
  <c r="I5702" i="1"/>
  <c r="G5204" i="1"/>
  <c r="G5205" i="1" s="1"/>
  <c r="G5206" i="1" s="1"/>
  <c r="G5207" i="1" s="1"/>
  <c r="G5208" i="1" s="1"/>
  <c r="G5209" i="1" s="1"/>
  <c r="G5210" i="1" s="1"/>
  <c r="G5211" i="1" s="1"/>
  <c r="G5212" i="1" s="1"/>
  <c r="G5213" i="1" s="1"/>
  <c r="G5214" i="1" s="1"/>
  <c r="G5215" i="1" s="1"/>
  <c r="G5216" i="1" s="1"/>
  <c r="G5217" i="1" s="1"/>
  <c r="G5218" i="1" s="1"/>
  <c r="G5219" i="1" s="1"/>
  <c r="G5220" i="1" s="1"/>
  <c r="G5221" i="1" s="1"/>
  <c r="G5222" i="1" s="1"/>
  <c r="G5223" i="1" s="1"/>
  <c r="G5224" i="1" s="1"/>
  <c r="G5225" i="1" s="1"/>
  <c r="G5226" i="1" s="1"/>
  <c r="G5227" i="1" s="1"/>
  <c r="G5228" i="1" s="1"/>
  <c r="G5229" i="1" s="1"/>
  <c r="G5230" i="1" s="1"/>
  <c r="G5231" i="1" s="1"/>
  <c r="G5232" i="1" s="1"/>
  <c r="G5233" i="1" s="1"/>
  <c r="G5234" i="1" s="1"/>
  <c r="G5235" i="1" s="1"/>
  <c r="G5236" i="1" s="1"/>
  <c r="G5237" i="1" s="1"/>
  <c r="G5238" i="1" s="1"/>
  <c r="G5239" i="1" s="1"/>
  <c r="G5240" i="1" s="1"/>
  <c r="G5241" i="1" s="1"/>
  <c r="G5242" i="1" s="1"/>
  <c r="G5243" i="1" s="1"/>
  <c r="G5244" i="1" s="1"/>
  <c r="G5245" i="1" s="1"/>
  <c r="G5246" i="1" s="1"/>
  <c r="G5247" i="1" s="1"/>
  <c r="G5248" i="1" s="1"/>
  <c r="G5249" i="1" s="1"/>
  <c r="G5250" i="1" s="1"/>
  <c r="G5251" i="1" s="1"/>
  <c r="G5252" i="1" s="1"/>
  <c r="G5253" i="1" s="1"/>
  <c r="G5254" i="1" s="1"/>
  <c r="G5255" i="1" s="1"/>
  <c r="G5256" i="1" s="1"/>
  <c r="G5257" i="1" s="1"/>
  <c r="G5258" i="1" s="1"/>
  <c r="G5259" i="1" s="1"/>
  <c r="G5260" i="1" s="1"/>
  <c r="G5261" i="1" s="1"/>
  <c r="G5262" i="1" s="1"/>
  <c r="G5263" i="1" s="1"/>
  <c r="G5264" i="1" s="1"/>
  <c r="G5265" i="1" s="1"/>
  <c r="G5266" i="1" s="1"/>
  <c r="G5267" i="1" s="1"/>
  <c r="G5268" i="1" s="1"/>
  <c r="G5269" i="1" s="1"/>
  <c r="G5270" i="1" s="1"/>
  <c r="G5271" i="1" s="1"/>
  <c r="G5272" i="1" s="1"/>
  <c r="G5273" i="1" s="1"/>
  <c r="G5274" i="1" s="1"/>
  <c r="G5275" i="1" s="1"/>
  <c r="G5276" i="1" s="1"/>
  <c r="G5277" i="1" s="1"/>
  <c r="G5278" i="1" s="1"/>
  <c r="G5279" i="1" s="1"/>
  <c r="G5280" i="1" s="1"/>
  <c r="G5281" i="1" s="1"/>
  <c r="G5282" i="1" s="1"/>
  <c r="G5283" i="1" s="1"/>
  <c r="G5284" i="1" s="1"/>
  <c r="G5285" i="1" s="1"/>
  <c r="G5286" i="1" s="1"/>
  <c r="G5287" i="1" s="1"/>
  <c r="G5288" i="1" s="1"/>
  <c r="G5289" i="1" s="1"/>
  <c r="G5290" i="1" s="1"/>
  <c r="G5291" i="1" s="1"/>
  <c r="G5292" i="1" s="1"/>
  <c r="G5293" i="1" s="1"/>
  <c r="G5294" i="1" s="1"/>
  <c r="G5295" i="1" s="1"/>
  <c r="G5296" i="1" s="1"/>
  <c r="G5297" i="1" s="1"/>
  <c r="G5298" i="1" s="1"/>
  <c r="G5299" i="1" s="1"/>
  <c r="G5300" i="1" s="1"/>
  <c r="G5301" i="1" s="1"/>
  <c r="G5302" i="1" s="1"/>
  <c r="G5203" i="1"/>
  <c r="H5203" i="1"/>
  <c r="I5203" i="1"/>
  <c r="H5204" i="1"/>
  <c r="I5204" i="1"/>
  <c r="H5205" i="1"/>
  <c r="I5205" i="1"/>
  <c r="H5206" i="1"/>
  <c r="I5206" i="1"/>
  <c r="H5207" i="1"/>
  <c r="I5207" i="1"/>
  <c r="H5208" i="1"/>
  <c r="I5208" i="1"/>
  <c r="H5209" i="1"/>
  <c r="I5209" i="1"/>
  <c r="H5210" i="1"/>
  <c r="I5210" i="1"/>
  <c r="H5211" i="1"/>
  <c r="I5211" i="1"/>
  <c r="H5212" i="1"/>
  <c r="I5212" i="1"/>
  <c r="H5213" i="1"/>
  <c r="I5213" i="1"/>
  <c r="H5214" i="1"/>
  <c r="I5214" i="1"/>
  <c r="H5215" i="1"/>
  <c r="I5215" i="1"/>
  <c r="H5216" i="1"/>
  <c r="I5216" i="1"/>
  <c r="H5217" i="1"/>
  <c r="I5217" i="1"/>
  <c r="H5218" i="1"/>
  <c r="I5218" i="1"/>
  <c r="H5219" i="1"/>
  <c r="I5219" i="1"/>
  <c r="H5220" i="1"/>
  <c r="I5220" i="1"/>
  <c r="H5221" i="1"/>
  <c r="I5221" i="1"/>
  <c r="H5222" i="1"/>
  <c r="I5222" i="1"/>
  <c r="H5223" i="1"/>
  <c r="I5223" i="1"/>
  <c r="H5224" i="1"/>
  <c r="I5224" i="1"/>
  <c r="H5225" i="1"/>
  <c r="I5225" i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/>
  <c r="H5232" i="1"/>
  <c r="I5232" i="1"/>
  <c r="H5233" i="1"/>
  <c r="I5233" i="1"/>
  <c r="H5234" i="1"/>
  <c r="I5234" i="1"/>
  <c r="H5235" i="1"/>
  <c r="I5235" i="1"/>
  <c r="H5236" i="1"/>
  <c r="I5236" i="1"/>
  <c r="H5237" i="1"/>
  <c r="I5237" i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/>
  <c r="H5244" i="1"/>
  <c r="I5244" i="1"/>
  <c r="H5245" i="1"/>
  <c r="I5245" i="1"/>
  <c r="H5246" i="1"/>
  <c r="I5246" i="1"/>
  <c r="H5247" i="1"/>
  <c r="I5247" i="1"/>
  <c r="H5248" i="1"/>
  <c r="I5248" i="1"/>
  <c r="H5249" i="1"/>
  <c r="I5249" i="1"/>
  <c r="H5250" i="1"/>
  <c r="I5250" i="1"/>
  <c r="H5251" i="1"/>
  <c r="I5251" i="1"/>
  <c r="H5252" i="1"/>
  <c r="I5252" i="1"/>
  <c r="H5253" i="1"/>
  <c r="I5253" i="1"/>
  <c r="H5254" i="1"/>
  <c r="I5254" i="1"/>
  <c r="H5255" i="1"/>
  <c r="I5255" i="1"/>
  <c r="H5256" i="1"/>
  <c r="I5256" i="1"/>
  <c r="H5257" i="1"/>
  <c r="I5257" i="1"/>
  <c r="H5258" i="1"/>
  <c r="I5258" i="1"/>
  <c r="H5259" i="1"/>
  <c r="I5259" i="1"/>
  <c r="H5260" i="1"/>
  <c r="I5260" i="1"/>
  <c r="H5261" i="1"/>
  <c r="I5261" i="1"/>
  <c r="H5262" i="1"/>
  <c r="I5262" i="1"/>
  <c r="H5263" i="1"/>
  <c r="I5263" i="1"/>
  <c r="H5264" i="1"/>
  <c r="I5264" i="1"/>
  <c r="H5265" i="1"/>
  <c r="I5265" i="1"/>
  <c r="H5266" i="1"/>
  <c r="I5266" i="1"/>
  <c r="H5267" i="1"/>
  <c r="I5267" i="1"/>
  <c r="H5268" i="1"/>
  <c r="I5268" i="1"/>
  <c r="H5269" i="1"/>
  <c r="I5269" i="1"/>
  <c r="H5270" i="1"/>
  <c r="I5270" i="1"/>
  <c r="H5271" i="1"/>
  <c r="I5271" i="1"/>
  <c r="H5272" i="1"/>
  <c r="I5272" i="1"/>
  <c r="H5273" i="1"/>
  <c r="I5273" i="1"/>
  <c r="H5274" i="1"/>
  <c r="I5274" i="1"/>
  <c r="H5275" i="1"/>
  <c r="I5275" i="1"/>
  <c r="H5276" i="1"/>
  <c r="I5276" i="1"/>
  <c r="H5277" i="1"/>
  <c r="I5277" i="1"/>
  <c r="H5278" i="1"/>
  <c r="I5278" i="1"/>
  <c r="H5279" i="1"/>
  <c r="I5279" i="1"/>
  <c r="H5280" i="1"/>
  <c r="I5280" i="1"/>
  <c r="H5281" i="1"/>
  <c r="I5281" i="1"/>
  <c r="H5282" i="1"/>
  <c r="I5282" i="1"/>
  <c r="H5283" i="1"/>
  <c r="I5283" i="1"/>
  <c r="H5284" i="1"/>
  <c r="I5284" i="1"/>
  <c r="H5285" i="1"/>
  <c r="I5285" i="1"/>
  <c r="H5286" i="1"/>
  <c r="I5286" i="1"/>
  <c r="H5287" i="1"/>
  <c r="I5287" i="1"/>
  <c r="H5288" i="1"/>
  <c r="I5288" i="1"/>
  <c r="H5289" i="1"/>
  <c r="I5289" i="1"/>
  <c r="H5290" i="1"/>
  <c r="I5290" i="1"/>
  <c r="H5291" i="1"/>
  <c r="I5291" i="1"/>
  <c r="H5292" i="1"/>
  <c r="I5292" i="1"/>
  <c r="H5293" i="1"/>
  <c r="I5293" i="1"/>
  <c r="H5294" i="1"/>
  <c r="I5294" i="1"/>
  <c r="H5295" i="1"/>
  <c r="I5295" i="1"/>
  <c r="H5296" i="1"/>
  <c r="I5296" i="1"/>
  <c r="H5297" i="1"/>
  <c r="I5297" i="1"/>
  <c r="H5298" i="1"/>
  <c r="I5298" i="1"/>
  <c r="H5299" i="1"/>
  <c r="I5299" i="1"/>
  <c r="H5300" i="1"/>
  <c r="I5300" i="1"/>
  <c r="H5301" i="1"/>
  <c r="I5301" i="1"/>
  <c r="H5302" i="1"/>
  <c r="I5302" i="1"/>
  <c r="G4505" i="1"/>
  <c r="G4506" i="1" s="1"/>
  <c r="G4507" i="1" s="1"/>
  <c r="G4508" i="1" s="1"/>
  <c r="G4509" i="1" s="1"/>
  <c r="G4510" i="1" s="1"/>
  <c r="G4511" i="1" s="1"/>
  <c r="G4512" i="1" s="1"/>
  <c r="G4513" i="1" s="1"/>
  <c r="G4514" i="1" s="1"/>
  <c r="G4515" i="1" s="1"/>
  <c r="G4516" i="1" s="1"/>
  <c r="G4517" i="1" s="1"/>
  <c r="G4518" i="1" s="1"/>
  <c r="G4519" i="1" s="1"/>
  <c r="G4520" i="1" s="1"/>
  <c r="G4521" i="1" s="1"/>
  <c r="G4522" i="1" s="1"/>
  <c r="G4523" i="1" s="1"/>
  <c r="G4524" i="1" s="1"/>
  <c r="G4525" i="1" s="1"/>
  <c r="G4526" i="1" s="1"/>
  <c r="G4527" i="1" s="1"/>
  <c r="G4528" i="1" s="1"/>
  <c r="G4529" i="1" s="1"/>
  <c r="G4530" i="1" s="1"/>
  <c r="G4531" i="1" s="1"/>
  <c r="G4532" i="1" s="1"/>
  <c r="G4533" i="1" s="1"/>
  <c r="G4534" i="1" s="1"/>
  <c r="G4535" i="1" s="1"/>
  <c r="G4536" i="1" s="1"/>
  <c r="G4537" i="1" s="1"/>
  <c r="G4538" i="1" s="1"/>
  <c r="G4539" i="1" s="1"/>
  <c r="G4540" i="1" s="1"/>
  <c r="G4541" i="1" s="1"/>
  <c r="G4542" i="1" s="1"/>
  <c r="G4543" i="1" s="1"/>
  <c r="G4544" i="1" s="1"/>
  <c r="G4545" i="1" s="1"/>
  <c r="G4546" i="1" s="1"/>
  <c r="G4547" i="1" s="1"/>
  <c r="G4548" i="1" s="1"/>
  <c r="G4549" i="1" s="1"/>
  <c r="G4550" i="1" s="1"/>
  <c r="G4551" i="1" s="1"/>
  <c r="G4552" i="1" s="1"/>
  <c r="G4553" i="1" s="1"/>
  <c r="G4554" i="1" s="1"/>
  <c r="G4555" i="1" s="1"/>
  <c r="G4556" i="1" s="1"/>
  <c r="G4557" i="1" s="1"/>
  <c r="G4558" i="1" s="1"/>
  <c r="G4559" i="1" s="1"/>
  <c r="G4560" i="1" s="1"/>
  <c r="G4561" i="1" s="1"/>
  <c r="G4562" i="1" s="1"/>
  <c r="G4563" i="1" s="1"/>
  <c r="G4564" i="1" s="1"/>
  <c r="G4565" i="1" s="1"/>
  <c r="G4566" i="1" s="1"/>
  <c r="G4567" i="1" s="1"/>
  <c r="G4568" i="1" s="1"/>
  <c r="G4569" i="1" s="1"/>
  <c r="G4570" i="1" s="1"/>
  <c r="G4571" i="1" s="1"/>
  <c r="G4572" i="1" s="1"/>
  <c r="G4573" i="1" s="1"/>
  <c r="G4574" i="1" s="1"/>
  <c r="G4575" i="1" s="1"/>
  <c r="G4576" i="1" s="1"/>
  <c r="G4577" i="1" s="1"/>
  <c r="G4578" i="1" s="1"/>
  <c r="G4579" i="1" s="1"/>
  <c r="G4580" i="1" s="1"/>
  <c r="G4581" i="1" s="1"/>
  <c r="G4582" i="1" s="1"/>
  <c r="G4583" i="1" s="1"/>
  <c r="G4584" i="1" s="1"/>
  <c r="G4585" i="1" s="1"/>
  <c r="G4586" i="1" s="1"/>
  <c r="G4587" i="1" s="1"/>
  <c r="G4588" i="1" s="1"/>
  <c r="G4589" i="1" s="1"/>
  <c r="G4590" i="1" s="1"/>
  <c r="G4591" i="1" s="1"/>
  <c r="G4592" i="1" s="1"/>
  <c r="G4593" i="1" s="1"/>
  <c r="G4594" i="1" s="1"/>
  <c r="G4595" i="1" s="1"/>
  <c r="G4596" i="1" s="1"/>
  <c r="G4597" i="1" s="1"/>
  <c r="G4598" i="1" s="1"/>
  <c r="G4599" i="1" s="1"/>
  <c r="G4600" i="1" s="1"/>
  <c r="G4601" i="1" s="1"/>
  <c r="G4602" i="1" s="1"/>
  <c r="G4603" i="1" s="1"/>
  <c r="G4604" i="1" s="1"/>
  <c r="G4605" i="1" s="1"/>
  <c r="G4606" i="1" s="1"/>
  <c r="G4607" i="1" s="1"/>
  <c r="G4608" i="1" s="1"/>
  <c r="G4609" i="1" s="1"/>
  <c r="G4610" i="1" s="1"/>
  <c r="G4611" i="1" s="1"/>
  <c r="G4612" i="1" s="1"/>
  <c r="G4613" i="1" s="1"/>
  <c r="G4614" i="1" s="1"/>
  <c r="G4615" i="1" s="1"/>
  <c r="G4616" i="1" s="1"/>
  <c r="G4617" i="1" s="1"/>
  <c r="G4618" i="1" s="1"/>
  <c r="G4619" i="1" s="1"/>
  <c r="G4620" i="1" s="1"/>
  <c r="G4621" i="1" s="1"/>
  <c r="G4622" i="1" s="1"/>
  <c r="G4623" i="1" s="1"/>
  <c r="G4624" i="1" s="1"/>
  <c r="G4625" i="1" s="1"/>
  <c r="G4626" i="1" s="1"/>
  <c r="G4627" i="1" s="1"/>
  <c r="G4628" i="1" s="1"/>
  <c r="G4629" i="1" s="1"/>
  <c r="G4630" i="1" s="1"/>
  <c r="G4631" i="1" s="1"/>
  <c r="G4632" i="1" s="1"/>
  <c r="G4633" i="1" s="1"/>
  <c r="G4634" i="1" s="1"/>
  <c r="G4635" i="1" s="1"/>
  <c r="G4636" i="1" s="1"/>
  <c r="G4637" i="1" s="1"/>
  <c r="G4638" i="1" s="1"/>
  <c r="G4639" i="1" s="1"/>
  <c r="G4640" i="1" s="1"/>
  <c r="G4641" i="1" s="1"/>
  <c r="G4642" i="1" s="1"/>
  <c r="G4643" i="1" s="1"/>
  <c r="G4644" i="1" s="1"/>
  <c r="G4645" i="1" s="1"/>
  <c r="G4646" i="1" s="1"/>
  <c r="G4647" i="1" s="1"/>
  <c r="G4648" i="1" s="1"/>
  <c r="G4649" i="1" s="1"/>
  <c r="G4650" i="1" s="1"/>
  <c r="G4651" i="1" s="1"/>
  <c r="G4652" i="1" s="1"/>
  <c r="G4653" i="1" s="1"/>
  <c r="G4654" i="1" s="1"/>
  <c r="G4655" i="1" s="1"/>
  <c r="G4656" i="1" s="1"/>
  <c r="G4657" i="1" s="1"/>
  <c r="G4658" i="1" s="1"/>
  <c r="G4659" i="1" s="1"/>
  <c r="G4660" i="1" s="1"/>
  <c r="G4661" i="1" s="1"/>
  <c r="G4662" i="1" s="1"/>
  <c r="G4663" i="1" s="1"/>
  <c r="G4664" i="1" s="1"/>
  <c r="G4665" i="1" s="1"/>
  <c r="G4666" i="1" s="1"/>
  <c r="G4667" i="1" s="1"/>
  <c r="G4668" i="1" s="1"/>
  <c r="G4669" i="1" s="1"/>
  <c r="G4670" i="1" s="1"/>
  <c r="G4671" i="1" s="1"/>
  <c r="G4672" i="1" s="1"/>
  <c r="G4673" i="1" s="1"/>
  <c r="G4674" i="1" s="1"/>
  <c r="G4675" i="1" s="1"/>
  <c r="G4676" i="1" s="1"/>
  <c r="G4677" i="1" s="1"/>
  <c r="G4678" i="1" s="1"/>
  <c r="G4679" i="1" s="1"/>
  <c r="G4680" i="1" s="1"/>
  <c r="G4681" i="1" s="1"/>
  <c r="G4682" i="1" s="1"/>
  <c r="G4683" i="1" s="1"/>
  <c r="G4684" i="1" s="1"/>
  <c r="G4685" i="1" s="1"/>
  <c r="G4686" i="1" s="1"/>
  <c r="G4687" i="1" s="1"/>
  <c r="G4688" i="1" s="1"/>
  <c r="G4689" i="1" s="1"/>
  <c r="G4690" i="1" s="1"/>
  <c r="G4691" i="1" s="1"/>
  <c r="G4692" i="1" s="1"/>
  <c r="G4693" i="1" s="1"/>
  <c r="G4694" i="1" s="1"/>
  <c r="G4695" i="1" s="1"/>
  <c r="G4696" i="1" s="1"/>
  <c r="G4697" i="1" s="1"/>
  <c r="G4698" i="1" s="1"/>
  <c r="G4699" i="1" s="1"/>
  <c r="G4700" i="1" s="1"/>
  <c r="G4701" i="1" s="1"/>
  <c r="G4702" i="1" s="1"/>
  <c r="G4703" i="1" s="1"/>
  <c r="G4704" i="1" s="1"/>
  <c r="G4705" i="1" s="1"/>
  <c r="G4706" i="1" s="1"/>
  <c r="G4707" i="1" s="1"/>
  <c r="G4708" i="1" s="1"/>
  <c r="G4709" i="1" s="1"/>
  <c r="G4710" i="1" s="1"/>
  <c r="G4711" i="1" s="1"/>
  <c r="G4712" i="1" s="1"/>
  <c r="G4713" i="1" s="1"/>
  <c r="G4714" i="1" s="1"/>
  <c r="G4715" i="1" s="1"/>
  <c r="G4716" i="1" s="1"/>
  <c r="G4717" i="1" s="1"/>
  <c r="G4718" i="1" s="1"/>
  <c r="G4719" i="1" s="1"/>
  <c r="G4720" i="1" s="1"/>
  <c r="G4721" i="1" s="1"/>
  <c r="G4722" i="1" s="1"/>
  <c r="G4723" i="1" s="1"/>
  <c r="G4724" i="1" s="1"/>
  <c r="G4725" i="1" s="1"/>
  <c r="G4726" i="1" s="1"/>
  <c r="G4727" i="1" s="1"/>
  <c r="G4728" i="1" s="1"/>
  <c r="G4729" i="1" s="1"/>
  <c r="G4730" i="1" s="1"/>
  <c r="G4731" i="1" s="1"/>
  <c r="G4732" i="1" s="1"/>
  <c r="G4733" i="1" s="1"/>
  <c r="G4734" i="1" s="1"/>
  <c r="G4735" i="1" s="1"/>
  <c r="G4736" i="1" s="1"/>
  <c r="G4737" i="1" s="1"/>
  <c r="G4738" i="1" s="1"/>
  <c r="G4739" i="1" s="1"/>
  <c r="G4740" i="1" s="1"/>
  <c r="G4741" i="1" s="1"/>
  <c r="G4742" i="1" s="1"/>
  <c r="G4743" i="1" s="1"/>
  <c r="G4744" i="1" s="1"/>
  <c r="G4745" i="1" s="1"/>
  <c r="G4746" i="1" s="1"/>
  <c r="G4747" i="1" s="1"/>
  <c r="G4748" i="1" s="1"/>
  <c r="G4749" i="1" s="1"/>
  <c r="G4750" i="1" s="1"/>
  <c r="G4751" i="1" s="1"/>
  <c r="G4752" i="1" s="1"/>
  <c r="G4753" i="1" s="1"/>
  <c r="G4754" i="1" s="1"/>
  <c r="G4755" i="1" s="1"/>
  <c r="G4756" i="1" s="1"/>
  <c r="G4757" i="1" s="1"/>
  <c r="G4758" i="1" s="1"/>
  <c r="G4759" i="1" s="1"/>
  <c r="G4760" i="1" s="1"/>
  <c r="G4761" i="1" s="1"/>
  <c r="G4762" i="1" s="1"/>
  <c r="G4763" i="1" s="1"/>
  <c r="G4764" i="1" s="1"/>
  <c r="G4765" i="1" s="1"/>
  <c r="G4766" i="1" s="1"/>
  <c r="G4767" i="1" s="1"/>
  <c r="G4768" i="1" s="1"/>
  <c r="G4769" i="1" s="1"/>
  <c r="G4770" i="1" s="1"/>
  <c r="G4771" i="1" s="1"/>
  <c r="G4772" i="1" s="1"/>
  <c r="G4773" i="1" s="1"/>
  <c r="G4774" i="1" s="1"/>
  <c r="G4775" i="1" s="1"/>
  <c r="G4776" i="1" s="1"/>
  <c r="G4777" i="1" s="1"/>
  <c r="G4778" i="1" s="1"/>
  <c r="G4779" i="1" s="1"/>
  <c r="G4780" i="1" s="1"/>
  <c r="G4781" i="1" s="1"/>
  <c r="G4782" i="1" s="1"/>
  <c r="G4783" i="1" s="1"/>
  <c r="G4784" i="1" s="1"/>
  <c r="G4785" i="1" s="1"/>
  <c r="G4786" i="1" s="1"/>
  <c r="G4787" i="1" s="1"/>
  <c r="G4788" i="1" s="1"/>
  <c r="G4789" i="1" s="1"/>
  <c r="G4790" i="1" s="1"/>
  <c r="G4791" i="1" s="1"/>
  <c r="G4792" i="1" s="1"/>
  <c r="G4793" i="1" s="1"/>
  <c r="G4794" i="1" s="1"/>
  <c r="G4795" i="1" s="1"/>
  <c r="G4796" i="1" s="1"/>
  <c r="G4797" i="1" s="1"/>
  <c r="G4798" i="1" s="1"/>
  <c r="G4799" i="1" s="1"/>
  <c r="G4800" i="1" s="1"/>
  <c r="G4801" i="1" s="1"/>
  <c r="G4802" i="1" s="1"/>
  <c r="G4803" i="1" s="1"/>
  <c r="G4804" i="1" s="1"/>
  <c r="G4805" i="1" s="1"/>
  <c r="G4806" i="1" s="1"/>
  <c r="G4807" i="1" s="1"/>
  <c r="G4808" i="1" s="1"/>
  <c r="G4809" i="1" s="1"/>
  <c r="G4810" i="1" s="1"/>
  <c r="G4811" i="1" s="1"/>
  <c r="G4812" i="1" s="1"/>
  <c r="G4813" i="1" s="1"/>
  <c r="G4814" i="1" s="1"/>
  <c r="G4815" i="1" s="1"/>
  <c r="G4816" i="1" s="1"/>
  <c r="G4817" i="1" s="1"/>
  <c r="G4818" i="1" s="1"/>
  <c r="G4819" i="1" s="1"/>
  <c r="G4820" i="1" s="1"/>
  <c r="G4821" i="1" s="1"/>
  <c r="G4822" i="1" s="1"/>
  <c r="G4823" i="1" s="1"/>
  <c r="G4824" i="1" s="1"/>
  <c r="G4825" i="1" s="1"/>
  <c r="G4826" i="1" s="1"/>
  <c r="G4827" i="1" s="1"/>
  <c r="G4828" i="1" s="1"/>
  <c r="G4829" i="1" s="1"/>
  <c r="G4830" i="1" s="1"/>
  <c r="G4831" i="1" s="1"/>
  <c r="G4832" i="1" s="1"/>
  <c r="G4833" i="1" s="1"/>
  <c r="G4834" i="1" s="1"/>
  <c r="G4835" i="1" s="1"/>
  <c r="G4836" i="1" s="1"/>
  <c r="G4837" i="1" s="1"/>
  <c r="G4838" i="1" s="1"/>
  <c r="G4839" i="1" s="1"/>
  <c r="G4840" i="1" s="1"/>
  <c r="G4841" i="1" s="1"/>
  <c r="G4842" i="1" s="1"/>
  <c r="G4843" i="1" s="1"/>
  <c r="G4844" i="1" s="1"/>
  <c r="G4845" i="1" s="1"/>
  <c r="G4846" i="1" s="1"/>
  <c r="G4847" i="1" s="1"/>
  <c r="G4848" i="1" s="1"/>
  <c r="G4849" i="1" s="1"/>
  <c r="G4850" i="1" s="1"/>
  <c r="G4851" i="1" s="1"/>
  <c r="G4852" i="1" s="1"/>
  <c r="G4853" i="1" s="1"/>
  <c r="G4854" i="1" s="1"/>
  <c r="G4855" i="1" s="1"/>
  <c r="G4856" i="1" s="1"/>
  <c r="G4857" i="1" s="1"/>
  <c r="G4858" i="1" s="1"/>
  <c r="G4859" i="1" s="1"/>
  <c r="G4860" i="1" s="1"/>
  <c r="G4861" i="1" s="1"/>
  <c r="G4862" i="1" s="1"/>
  <c r="G4863" i="1" s="1"/>
  <c r="G4864" i="1" s="1"/>
  <c r="G4865" i="1" s="1"/>
  <c r="G4866" i="1" s="1"/>
  <c r="G4867" i="1" s="1"/>
  <c r="G4868" i="1" s="1"/>
  <c r="G4869" i="1" s="1"/>
  <c r="G4870" i="1" s="1"/>
  <c r="G4871" i="1" s="1"/>
  <c r="G4872" i="1" s="1"/>
  <c r="G4873" i="1" s="1"/>
  <c r="G4874" i="1" s="1"/>
  <c r="G4875" i="1" s="1"/>
  <c r="G4876" i="1" s="1"/>
  <c r="G4877" i="1" s="1"/>
  <c r="G4878" i="1" s="1"/>
  <c r="G4879" i="1" s="1"/>
  <c r="G4880" i="1" s="1"/>
  <c r="G4881" i="1" s="1"/>
  <c r="G4882" i="1" s="1"/>
  <c r="G4883" i="1" s="1"/>
  <c r="G4884" i="1" s="1"/>
  <c r="G4885" i="1" s="1"/>
  <c r="G4886" i="1" s="1"/>
  <c r="G4887" i="1" s="1"/>
  <c r="G4888" i="1" s="1"/>
  <c r="G4889" i="1" s="1"/>
  <c r="G4890" i="1" s="1"/>
  <c r="G4891" i="1" s="1"/>
  <c r="G4892" i="1" s="1"/>
  <c r="G4893" i="1" s="1"/>
  <c r="G4894" i="1" s="1"/>
  <c r="G4895" i="1" s="1"/>
  <c r="G4896" i="1" s="1"/>
  <c r="G4897" i="1" s="1"/>
  <c r="G4898" i="1" s="1"/>
  <c r="G4899" i="1" s="1"/>
  <c r="G4900" i="1" s="1"/>
  <c r="G4901" i="1" s="1"/>
  <c r="G4902" i="1" s="1"/>
  <c r="G4903" i="1" s="1"/>
  <c r="G4904" i="1" s="1"/>
  <c r="G4905" i="1" s="1"/>
  <c r="G4906" i="1" s="1"/>
  <c r="G4907" i="1" s="1"/>
  <c r="G4908" i="1" s="1"/>
  <c r="G4909" i="1" s="1"/>
  <c r="G4910" i="1" s="1"/>
  <c r="G4911" i="1" s="1"/>
  <c r="G4912" i="1" s="1"/>
  <c r="G4913" i="1" s="1"/>
  <c r="G4914" i="1" s="1"/>
  <c r="G4915" i="1" s="1"/>
  <c r="G4916" i="1" s="1"/>
  <c r="G4917" i="1" s="1"/>
  <c r="G4918" i="1" s="1"/>
  <c r="G4919" i="1" s="1"/>
  <c r="G4920" i="1" s="1"/>
  <c r="G4921" i="1" s="1"/>
  <c r="G4922" i="1" s="1"/>
  <c r="G4923" i="1" s="1"/>
  <c r="G4924" i="1" s="1"/>
  <c r="G4925" i="1" s="1"/>
  <c r="G4926" i="1" s="1"/>
  <c r="G4927" i="1" s="1"/>
  <c r="G4928" i="1" s="1"/>
  <c r="G4929" i="1" s="1"/>
  <c r="G4930" i="1" s="1"/>
  <c r="G4931" i="1" s="1"/>
  <c r="G4932" i="1" s="1"/>
  <c r="G4933" i="1" s="1"/>
  <c r="G4934" i="1" s="1"/>
  <c r="G4935" i="1" s="1"/>
  <c r="G4936" i="1" s="1"/>
  <c r="G4937" i="1" s="1"/>
  <c r="G4938" i="1" s="1"/>
  <c r="G4939" i="1" s="1"/>
  <c r="G4940" i="1" s="1"/>
  <c r="G4941" i="1" s="1"/>
  <c r="G4942" i="1" s="1"/>
  <c r="G4943" i="1" s="1"/>
  <c r="G4944" i="1" s="1"/>
  <c r="G4945" i="1" s="1"/>
  <c r="G4946" i="1" s="1"/>
  <c r="G4947" i="1" s="1"/>
  <c r="G4948" i="1" s="1"/>
  <c r="G4949" i="1" s="1"/>
  <c r="G4950" i="1" s="1"/>
  <c r="G4951" i="1" s="1"/>
  <c r="G4952" i="1" s="1"/>
  <c r="G4953" i="1" s="1"/>
  <c r="G4954" i="1" s="1"/>
  <c r="G4955" i="1" s="1"/>
  <c r="G4956" i="1" s="1"/>
  <c r="G4957" i="1" s="1"/>
  <c r="G4958" i="1" s="1"/>
  <c r="G4959" i="1" s="1"/>
  <c r="G4960" i="1" s="1"/>
  <c r="G4961" i="1" s="1"/>
  <c r="G4962" i="1" s="1"/>
  <c r="G4963" i="1" s="1"/>
  <c r="G4964" i="1" s="1"/>
  <c r="G4965" i="1" s="1"/>
  <c r="G4966" i="1" s="1"/>
  <c r="G4967" i="1" s="1"/>
  <c r="G4968" i="1" s="1"/>
  <c r="G4969" i="1" s="1"/>
  <c r="G4970" i="1" s="1"/>
  <c r="G4971" i="1" s="1"/>
  <c r="G4972" i="1" s="1"/>
  <c r="G4973" i="1" s="1"/>
  <c r="G4974" i="1" s="1"/>
  <c r="G4975" i="1" s="1"/>
  <c r="G4976" i="1" s="1"/>
  <c r="G4977" i="1" s="1"/>
  <c r="G4978" i="1" s="1"/>
  <c r="G4979" i="1" s="1"/>
  <c r="G4980" i="1" s="1"/>
  <c r="G4981" i="1" s="1"/>
  <c r="G4982" i="1" s="1"/>
  <c r="G4983" i="1" s="1"/>
  <c r="G4984" i="1" s="1"/>
  <c r="G4985" i="1" s="1"/>
  <c r="G4986" i="1" s="1"/>
  <c r="G4987" i="1" s="1"/>
  <c r="G4988" i="1" s="1"/>
  <c r="G4989" i="1" s="1"/>
  <c r="G4990" i="1" s="1"/>
  <c r="G4991" i="1" s="1"/>
  <c r="G4992" i="1" s="1"/>
  <c r="G4993" i="1" s="1"/>
  <c r="G4994" i="1" s="1"/>
  <c r="G4995" i="1" s="1"/>
  <c r="G4996" i="1" s="1"/>
  <c r="G4997" i="1" s="1"/>
  <c r="G4998" i="1" s="1"/>
  <c r="G4999" i="1" s="1"/>
  <c r="G5000" i="1" s="1"/>
  <c r="G5001" i="1" s="1"/>
  <c r="G5002" i="1" s="1"/>
  <c r="G5003" i="1" s="1"/>
  <c r="G5004" i="1" s="1"/>
  <c r="G5005" i="1" s="1"/>
  <c r="G5006" i="1" s="1"/>
  <c r="G5007" i="1" s="1"/>
  <c r="G5008" i="1" s="1"/>
  <c r="G5009" i="1" s="1"/>
  <c r="G5010" i="1" s="1"/>
  <c r="G5011" i="1" s="1"/>
  <c r="G5012" i="1" s="1"/>
  <c r="G5013" i="1" s="1"/>
  <c r="G5014" i="1" s="1"/>
  <c r="G5015" i="1" s="1"/>
  <c r="G5016" i="1" s="1"/>
  <c r="G5017" i="1" s="1"/>
  <c r="G5018" i="1" s="1"/>
  <c r="G5019" i="1" s="1"/>
  <c r="G5020" i="1" s="1"/>
  <c r="G5021" i="1" s="1"/>
  <c r="G5022" i="1" s="1"/>
  <c r="G5023" i="1" s="1"/>
  <c r="G5024" i="1" s="1"/>
  <c r="G5025" i="1" s="1"/>
  <c r="G5026" i="1" s="1"/>
  <c r="G5027" i="1" s="1"/>
  <c r="G5028" i="1" s="1"/>
  <c r="G5029" i="1" s="1"/>
  <c r="G5030" i="1" s="1"/>
  <c r="G5031" i="1" s="1"/>
  <c r="G5032" i="1" s="1"/>
  <c r="G5033" i="1" s="1"/>
  <c r="G5034" i="1" s="1"/>
  <c r="G5035" i="1" s="1"/>
  <c r="G5036" i="1" s="1"/>
  <c r="G5037" i="1" s="1"/>
  <c r="G5038" i="1" s="1"/>
  <c r="G5039" i="1" s="1"/>
  <c r="G5040" i="1" s="1"/>
  <c r="G5041" i="1" s="1"/>
  <c r="G5042" i="1" s="1"/>
  <c r="G5043" i="1" s="1"/>
  <c r="G5044" i="1" s="1"/>
  <c r="G5045" i="1" s="1"/>
  <c r="G5046" i="1" s="1"/>
  <c r="G5047" i="1" s="1"/>
  <c r="G5048" i="1" s="1"/>
  <c r="G5049" i="1" s="1"/>
  <c r="G5050" i="1" s="1"/>
  <c r="G5051" i="1" s="1"/>
  <c r="G5052" i="1" s="1"/>
  <c r="G5053" i="1" s="1"/>
  <c r="G5054" i="1" s="1"/>
  <c r="G5055" i="1" s="1"/>
  <c r="G5056" i="1" s="1"/>
  <c r="G5057" i="1" s="1"/>
  <c r="G5058" i="1" s="1"/>
  <c r="G5059" i="1" s="1"/>
  <c r="G5060" i="1" s="1"/>
  <c r="G5061" i="1" s="1"/>
  <c r="G5062" i="1" s="1"/>
  <c r="G5063" i="1" s="1"/>
  <c r="G5064" i="1" s="1"/>
  <c r="G5065" i="1" s="1"/>
  <c r="G5066" i="1" s="1"/>
  <c r="G5067" i="1" s="1"/>
  <c r="G5068" i="1" s="1"/>
  <c r="G5069" i="1" s="1"/>
  <c r="G5070" i="1" s="1"/>
  <c r="G5071" i="1" s="1"/>
  <c r="G5072" i="1" s="1"/>
  <c r="G5073" i="1" s="1"/>
  <c r="G5074" i="1" s="1"/>
  <c r="G5075" i="1" s="1"/>
  <c r="G5076" i="1" s="1"/>
  <c r="G5077" i="1" s="1"/>
  <c r="G5078" i="1" s="1"/>
  <c r="G5079" i="1" s="1"/>
  <c r="G5080" i="1" s="1"/>
  <c r="G5081" i="1" s="1"/>
  <c r="G5082" i="1" s="1"/>
  <c r="G5083" i="1" s="1"/>
  <c r="G5084" i="1" s="1"/>
  <c r="G5085" i="1" s="1"/>
  <c r="G5086" i="1" s="1"/>
  <c r="G5087" i="1" s="1"/>
  <c r="G5088" i="1" s="1"/>
  <c r="G5089" i="1" s="1"/>
  <c r="G5090" i="1" s="1"/>
  <c r="G5091" i="1" s="1"/>
  <c r="G5092" i="1" s="1"/>
  <c r="G5093" i="1" s="1"/>
  <c r="G5094" i="1" s="1"/>
  <c r="G5095" i="1" s="1"/>
  <c r="G5096" i="1" s="1"/>
  <c r="G5097" i="1" s="1"/>
  <c r="G5098" i="1" s="1"/>
  <c r="G5099" i="1" s="1"/>
  <c r="G5100" i="1" s="1"/>
  <c r="G5101" i="1" s="1"/>
  <c r="G5102" i="1" s="1"/>
  <c r="G5103" i="1" s="1"/>
  <c r="G5104" i="1" s="1"/>
  <c r="G5105" i="1" s="1"/>
  <c r="G5106" i="1" s="1"/>
  <c r="G5107" i="1" s="1"/>
  <c r="G5108" i="1" s="1"/>
  <c r="G5109" i="1" s="1"/>
  <c r="G5110" i="1" s="1"/>
  <c r="G5111" i="1" s="1"/>
  <c r="G5112" i="1" s="1"/>
  <c r="G5113" i="1" s="1"/>
  <c r="G5114" i="1" s="1"/>
  <c r="G5115" i="1" s="1"/>
  <c r="G5116" i="1" s="1"/>
  <c r="G5117" i="1" s="1"/>
  <c r="G5118" i="1" s="1"/>
  <c r="G5119" i="1" s="1"/>
  <c r="G5120" i="1" s="1"/>
  <c r="G5121" i="1" s="1"/>
  <c r="G5122" i="1" s="1"/>
  <c r="G5123" i="1" s="1"/>
  <c r="G5124" i="1" s="1"/>
  <c r="G5125" i="1" s="1"/>
  <c r="G5126" i="1" s="1"/>
  <c r="G5127" i="1" s="1"/>
  <c r="G5128" i="1" s="1"/>
  <c r="G5129" i="1" s="1"/>
  <c r="G5130" i="1" s="1"/>
  <c r="G5131" i="1" s="1"/>
  <c r="G5132" i="1" s="1"/>
  <c r="G5133" i="1" s="1"/>
  <c r="G5134" i="1" s="1"/>
  <c r="G5135" i="1" s="1"/>
  <c r="G5136" i="1" s="1"/>
  <c r="G5137" i="1" s="1"/>
  <c r="G5138" i="1" s="1"/>
  <c r="G5139" i="1" s="1"/>
  <c r="G5140" i="1" s="1"/>
  <c r="G5141" i="1" s="1"/>
  <c r="G5142" i="1" s="1"/>
  <c r="G5143" i="1" s="1"/>
  <c r="G5144" i="1" s="1"/>
  <c r="G5145" i="1" s="1"/>
  <c r="G5146" i="1" s="1"/>
  <c r="G5147" i="1" s="1"/>
  <c r="G5148" i="1" s="1"/>
  <c r="G5149" i="1" s="1"/>
  <c r="G5150" i="1" s="1"/>
  <c r="G5151" i="1" s="1"/>
  <c r="G5152" i="1" s="1"/>
  <c r="G5153" i="1" s="1"/>
  <c r="G5154" i="1" s="1"/>
  <c r="G5155" i="1" s="1"/>
  <c r="G5156" i="1" s="1"/>
  <c r="G5157" i="1" s="1"/>
  <c r="G5158" i="1" s="1"/>
  <c r="G5159" i="1" s="1"/>
  <c r="G5160" i="1" s="1"/>
  <c r="G5161" i="1" s="1"/>
  <c r="G5162" i="1" s="1"/>
  <c r="G5163" i="1" s="1"/>
  <c r="G5164" i="1" s="1"/>
  <c r="G5165" i="1" s="1"/>
  <c r="G5166" i="1" s="1"/>
  <c r="G5167" i="1" s="1"/>
  <c r="G5168" i="1" s="1"/>
  <c r="G5169" i="1" s="1"/>
  <c r="G5170" i="1" s="1"/>
  <c r="G5171" i="1" s="1"/>
  <c r="G5172" i="1" s="1"/>
  <c r="G5173" i="1" s="1"/>
  <c r="G5174" i="1" s="1"/>
  <c r="G5175" i="1" s="1"/>
  <c r="G5176" i="1" s="1"/>
  <c r="G5177" i="1" s="1"/>
  <c r="G5178" i="1" s="1"/>
  <c r="G5179" i="1" s="1"/>
  <c r="G5180" i="1" s="1"/>
  <c r="G5181" i="1" s="1"/>
  <c r="G5182" i="1" s="1"/>
  <c r="G5183" i="1" s="1"/>
  <c r="G5184" i="1" s="1"/>
  <c r="G5185" i="1" s="1"/>
  <c r="G5186" i="1" s="1"/>
  <c r="G5187" i="1" s="1"/>
  <c r="G5188" i="1" s="1"/>
  <c r="G5189" i="1" s="1"/>
  <c r="G5190" i="1" s="1"/>
  <c r="G5191" i="1" s="1"/>
  <c r="G5192" i="1" s="1"/>
  <c r="G5193" i="1" s="1"/>
  <c r="G5194" i="1" s="1"/>
  <c r="G5195" i="1" s="1"/>
  <c r="G5196" i="1" s="1"/>
  <c r="G5197" i="1" s="1"/>
  <c r="G5198" i="1" s="1"/>
  <c r="G5199" i="1" s="1"/>
  <c r="G5200" i="1" s="1"/>
  <c r="G5201" i="1" s="1"/>
  <c r="G5202" i="1" s="1"/>
  <c r="G4504" i="1"/>
  <c r="H5153" i="1" l="1"/>
  <c r="I5153" i="1"/>
  <c r="H5003" i="1"/>
  <c r="I5003" i="1"/>
  <c r="H5004" i="1"/>
  <c r="I5004" i="1"/>
  <c r="H5005" i="1"/>
  <c r="I5005" i="1"/>
  <c r="H5006" i="1"/>
  <c r="I5006" i="1"/>
  <c r="H5007" i="1"/>
  <c r="I5007" i="1"/>
  <c r="H5008" i="1"/>
  <c r="I5008" i="1"/>
  <c r="H5009" i="1"/>
  <c r="I5009" i="1"/>
  <c r="H5010" i="1"/>
  <c r="I5010" i="1"/>
  <c r="H5011" i="1"/>
  <c r="I5011" i="1"/>
  <c r="H5012" i="1"/>
  <c r="I5012" i="1"/>
  <c r="H5013" i="1"/>
  <c r="I5013" i="1"/>
  <c r="H5014" i="1"/>
  <c r="I5014" i="1"/>
  <c r="H5015" i="1"/>
  <c r="I5015" i="1"/>
  <c r="H5016" i="1"/>
  <c r="I5016" i="1"/>
  <c r="H5017" i="1"/>
  <c r="I5017" i="1"/>
  <c r="H5018" i="1"/>
  <c r="I5018" i="1"/>
  <c r="H5019" i="1"/>
  <c r="I5019" i="1"/>
  <c r="H5020" i="1"/>
  <c r="I5020" i="1"/>
  <c r="H5021" i="1"/>
  <c r="I5021" i="1"/>
  <c r="H5022" i="1"/>
  <c r="I5022" i="1"/>
  <c r="H5023" i="1"/>
  <c r="I5023" i="1"/>
  <c r="H5024" i="1"/>
  <c r="I5024" i="1"/>
  <c r="H5025" i="1"/>
  <c r="I5025" i="1"/>
  <c r="H5026" i="1"/>
  <c r="I5026" i="1"/>
  <c r="H5027" i="1"/>
  <c r="I5027" i="1"/>
  <c r="H5028" i="1"/>
  <c r="I5028" i="1"/>
  <c r="H5029" i="1"/>
  <c r="I5029" i="1"/>
  <c r="H5030" i="1"/>
  <c r="I5030" i="1"/>
  <c r="H5031" i="1"/>
  <c r="I5031" i="1"/>
  <c r="H5032" i="1"/>
  <c r="I5032" i="1"/>
  <c r="H5033" i="1"/>
  <c r="I5033" i="1"/>
  <c r="H5034" i="1"/>
  <c r="I5034" i="1"/>
  <c r="H5035" i="1"/>
  <c r="I5035" i="1"/>
  <c r="H5036" i="1"/>
  <c r="I5036" i="1"/>
  <c r="H5037" i="1"/>
  <c r="I5037" i="1"/>
  <c r="H5038" i="1"/>
  <c r="I5038" i="1"/>
  <c r="H5039" i="1"/>
  <c r="I5039" i="1"/>
  <c r="H5040" i="1"/>
  <c r="I5040" i="1"/>
  <c r="H5041" i="1"/>
  <c r="I5041" i="1"/>
  <c r="H5042" i="1"/>
  <c r="I5042" i="1"/>
  <c r="H5043" i="1"/>
  <c r="I5043" i="1"/>
  <c r="H5044" i="1"/>
  <c r="I5044" i="1"/>
  <c r="H5045" i="1"/>
  <c r="I5045" i="1"/>
  <c r="H5046" i="1"/>
  <c r="I5046" i="1"/>
  <c r="H5047" i="1"/>
  <c r="I5047" i="1"/>
  <c r="H5048" i="1"/>
  <c r="I5048" i="1"/>
  <c r="H5049" i="1"/>
  <c r="I5049" i="1"/>
  <c r="H5050" i="1"/>
  <c r="I5050" i="1"/>
  <c r="H5051" i="1"/>
  <c r="I5051" i="1"/>
  <c r="H5052" i="1"/>
  <c r="I5052" i="1"/>
  <c r="H5053" i="1"/>
  <c r="I5053" i="1"/>
  <c r="H5054" i="1"/>
  <c r="I5054" i="1"/>
  <c r="H5055" i="1"/>
  <c r="I5055" i="1"/>
  <c r="H5056" i="1"/>
  <c r="I5056" i="1"/>
  <c r="H5057" i="1"/>
  <c r="I5057" i="1"/>
  <c r="H5058" i="1"/>
  <c r="I5058" i="1"/>
  <c r="H5059" i="1"/>
  <c r="I5059" i="1"/>
  <c r="H5060" i="1"/>
  <c r="I5060" i="1"/>
  <c r="H5061" i="1"/>
  <c r="I5061" i="1"/>
  <c r="H5062" i="1"/>
  <c r="I5062" i="1"/>
  <c r="H5063" i="1"/>
  <c r="I5063" i="1"/>
  <c r="H5064" i="1"/>
  <c r="I5064" i="1"/>
  <c r="H5065" i="1"/>
  <c r="I5065" i="1"/>
  <c r="H5066" i="1"/>
  <c r="I5066" i="1"/>
  <c r="H5067" i="1"/>
  <c r="I5067" i="1"/>
  <c r="H5068" i="1"/>
  <c r="I5068" i="1"/>
  <c r="H5069" i="1"/>
  <c r="I5069" i="1"/>
  <c r="H5070" i="1"/>
  <c r="I5070" i="1"/>
  <c r="H5071" i="1"/>
  <c r="I5071" i="1"/>
  <c r="H5072" i="1"/>
  <c r="I5072" i="1"/>
  <c r="H5073" i="1"/>
  <c r="I5073" i="1"/>
  <c r="H5074" i="1"/>
  <c r="I5074" i="1"/>
  <c r="H5075" i="1"/>
  <c r="I5075" i="1"/>
  <c r="H5076" i="1"/>
  <c r="I5076" i="1"/>
  <c r="H5077" i="1"/>
  <c r="I5077" i="1"/>
  <c r="H5078" i="1"/>
  <c r="I5078" i="1"/>
  <c r="H5079" i="1"/>
  <c r="I5079" i="1"/>
  <c r="H5080" i="1"/>
  <c r="I5080" i="1"/>
  <c r="H5081" i="1"/>
  <c r="I5081" i="1"/>
  <c r="H5082" i="1"/>
  <c r="I5082" i="1"/>
  <c r="H5083" i="1"/>
  <c r="I5083" i="1"/>
  <c r="H5084" i="1"/>
  <c r="I5084" i="1"/>
  <c r="H5085" i="1"/>
  <c r="I5085" i="1"/>
  <c r="H5086" i="1"/>
  <c r="I5086" i="1"/>
  <c r="H5087" i="1"/>
  <c r="I5087" i="1"/>
  <c r="H5088" i="1"/>
  <c r="I5088" i="1"/>
  <c r="H5089" i="1"/>
  <c r="I5089" i="1"/>
  <c r="H5090" i="1"/>
  <c r="I5090" i="1"/>
  <c r="H5091" i="1"/>
  <c r="I5091" i="1"/>
  <c r="H5092" i="1"/>
  <c r="I5092" i="1"/>
  <c r="H5093" i="1"/>
  <c r="I5093" i="1"/>
  <c r="H5094" i="1"/>
  <c r="I5094" i="1"/>
  <c r="H5095" i="1"/>
  <c r="I5095" i="1"/>
  <c r="H5096" i="1"/>
  <c r="I5096" i="1"/>
  <c r="H5097" i="1"/>
  <c r="I5097" i="1"/>
  <c r="H5098" i="1"/>
  <c r="I5098" i="1"/>
  <c r="H5099" i="1"/>
  <c r="I5099" i="1"/>
  <c r="H5100" i="1"/>
  <c r="I5100" i="1"/>
  <c r="H5101" i="1"/>
  <c r="I5101" i="1"/>
  <c r="H5102" i="1"/>
  <c r="I5102" i="1"/>
  <c r="H5103" i="1"/>
  <c r="I5103" i="1"/>
  <c r="H5104" i="1"/>
  <c r="I5104" i="1"/>
  <c r="H5105" i="1"/>
  <c r="I5105" i="1"/>
  <c r="H5106" i="1"/>
  <c r="I5106" i="1"/>
  <c r="H5107" i="1"/>
  <c r="I5107" i="1"/>
  <c r="H5108" i="1"/>
  <c r="I5108" i="1"/>
  <c r="H5109" i="1"/>
  <c r="I5109" i="1"/>
  <c r="H5110" i="1"/>
  <c r="I5110" i="1"/>
  <c r="H5111" i="1"/>
  <c r="I5111" i="1"/>
  <c r="H5112" i="1"/>
  <c r="I5112" i="1"/>
  <c r="H5113" i="1"/>
  <c r="I5113" i="1"/>
  <c r="H5114" i="1"/>
  <c r="I5114" i="1"/>
  <c r="H5115" i="1"/>
  <c r="I5115" i="1"/>
  <c r="H5116" i="1"/>
  <c r="I5116" i="1"/>
  <c r="H5117" i="1"/>
  <c r="I5117" i="1"/>
  <c r="H5118" i="1"/>
  <c r="I5118" i="1"/>
  <c r="H5119" i="1"/>
  <c r="I5119" i="1"/>
  <c r="H5120" i="1"/>
  <c r="I5120" i="1"/>
  <c r="H5121" i="1"/>
  <c r="I5121" i="1"/>
  <c r="H5122" i="1"/>
  <c r="I5122" i="1"/>
  <c r="H5123" i="1"/>
  <c r="I5123" i="1"/>
  <c r="H5124" i="1"/>
  <c r="I5124" i="1"/>
  <c r="H5125" i="1"/>
  <c r="I5125" i="1"/>
  <c r="H5126" i="1"/>
  <c r="I5126" i="1"/>
  <c r="H5127" i="1"/>
  <c r="I5127" i="1"/>
  <c r="H5128" i="1"/>
  <c r="I5128" i="1"/>
  <c r="H5129" i="1"/>
  <c r="I5129" i="1"/>
  <c r="H5130" i="1"/>
  <c r="I5130" i="1"/>
  <c r="H5131" i="1"/>
  <c r="I5131" i="1"/>
  <c r="H5132" i="1"/>
  <c r="I5132" i="1"/>
  <c r="H5133" i="1"/>
  <c r="I5133" i="1"/>
  <c r="H5134" i="1"/>
  <c r="I5134" i="1"/>
  <c r="H5135" i="1"/>
  <c r="I5135" i="1"/>
  <c r="H5136" i="1"/>
  <c r="I5136" i="1"/>
  <c r="H5137" i="1"/>
  <c r="I5137" i="1"/>
  <c r="H5138" i="1"/>
  <c r="I5138" i="1"/>
  <c r="H5139" i="1"/>
  <c r="I5139" i="1"/>
  <c r="H5140" i="1"/>
  <c r="I5140" i="1"/>
  <c r="H5141" i="1"/>
  <c r="I5141" i="1"/>
  <c r="H5142" i="1"/>
  <c r="I5142" i="1"/>
  <c r="H5143" i="1"/>
  <c r="I5143" i="1"/>
  <c r="H5144" i="1"/>
  <c r="I5144" i="1"/>
  <c r="H5145" i="1"/>
  <c r="I5145" i="1"/>
  <c r="H5146" i="1"/>
  <c r="I5146" i="1"/>
  <c r="H5147" i="1"/>
  <c r="I5147" i="1"/>
  <c r="H5148" i="1"/>
  <c r="I5148" i="1"/>
  <c r="H5149" i="1"/>
  <c r="I5149" i="1"/>
  <c r="H5150" i="1"/>
  <c r="I5150" i="1"/>
  <c r="H5151" i="1"/>
  <c r="I5151" i="1"/>
  <c r="H5152" i="1"/>
  <c r="I5152" i="1"/>
  <c r="H5154" i="1"/>
  <c r="I5154" i="1"/>
  <c r="H5155" i="1"/>
  <c r="I5155" i="1"/>
  <c r="H5156" i="1"/>
  <c r="I5156" i="1"/>
  <c r="H5157" i="1"/>
  <c r="I5157" i="1"/>
  <c r="H5158" i="1"/>
  <c r="I5158" i="1"/>
  <c r="H5159" i="1"/>
  <c r="I5159" i="1"/>
  <c r="H5160" i="1"/>
  <c r="I5160" i="1"/>
  <c r="H5161" i="1"/>
  <c r="I5161" i="1"/>
  <c r="H5162" i="1"/>
  <c r="I5162" i="1"/>
  <c r="H5163" i="1"/>
  <c r="I5163" i="1"/>
  <c r="H5164" i="1"/>
  <c r="I5164" i="1"/>
  <c r="H5165" i="1"/>
  <c r="I5165" i="1"/>
  <c r="H5166" i="1"/>
  <c r="I5166" i="1"/>
  <c r="H5167" i="1"/>
  <c r="I5167" i="1"/>
  <c r="H5168" i="1"/>
  <c r="I5168" i="1"/>
  <c r="H5169" i="1"/>
  <c r="I5169" i="1"/>
  <c r="H5170" i="1"/>
  <c r="I5170" i="1"/>
  <c r="H5171" i="1"/>
  <c r="I5171" i="1"/>
  <c r="H5172" i="1"/>
  <c r="I5172" i="1"/>
  <c r="H5173" i="1"/>
  <c r="I5173" i="1"/>
  <c r="H5174" i="1"/>
  <c r="I5174" i="1"/>
  <c r="H5175" i="1"/>
  <c r="I5175" i="1"/>
  <c r="H5176" i="1"/>
  <c r="I5176" i="1"/>
  <c r="H5177" i="1"/>
  <c r="I5177" i="1"/>
  <c r="H5178" i="1"/>
  <c r="I5178" i="1"/>
  <c r="H5179" i="1"/>
  <c r="I5179" i="1"/>
  <c r="H5180" i="1"/>
  <c r="I5180" i="1"/>
  <c r="H5181" i="1"/>
  <c r="I5181" i="1"/>
  <c r="H5182" i="1"/>
  <c r="I5182" i="1"/>
  <c r="H5183" i="1"/>
  <c r="I5183" i="1"/>
  <c r="H5184" i="1"/>
  <c r="I5184" i="1"/>
  <c r="H5185" i="1"/>
  <c r="I5185" i="1"/>
  <c r="H5186" i="1"/>
  <c r="I5186" i="1"/>
  <c r="H5187" i="1"/>
  <c r="I5187" i="1"/>
  <c r="H5188" i="1"/>
  <c r="I5188" i="1"/>
  <c r="H5189" i="1"/>
  <c r="I5189" i="1"/>
  <c r="H5190" i="1"/>
  <c r="I5190" i="1"/>
  <c r="H5191" i="1"/>
  <c r="I5191" i="1"/>
  <c r="H5192" i="1"/>
  <c r="I5192" i="1"/>
  <c r="H5193" i="1"/>
  <c r="I5193" i="1"/>
  <c r="H5194" i="1"/>
  <c r="I5194" i="1"/>
  <c r="H5195" i="1"/>
  <c r="I5195" i="1"/>
  <c r="H5196" i="1"/>
  <c r="I5196" i="1"/>
  <c r="H5197" i="1"/>
  <c r="I5197" i="1"/>
  <c r="H5198" i="1"/>
  <c r="I5198" i="1"/>
  <c r="H5199" i="1"/>
  <c r="I5199" i="1"/>
  <c r="H5200" i="1"/>
  <c r="I5200" i="1"/>
  <c r="H5201" i="1"/>
  <c r="I5201" i="1"/>
  <c r="H5202" i="1"/>
  <c r="I52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H5002" i="1"/>
  <c r="I50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G450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45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03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35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0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253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04" i="1"/>
  <c r="G4203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15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0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05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03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395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03" i="1"/>
  <c r="G3852" i="1"/>
  <c r="G390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03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<sst xmlns="http://schemas.openxmlformats.org/spreadsheetml/2006/main" count="13282" uniqueCount="188">
  <si>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</si>
  <si>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</si>
  <si>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</si>
  <si>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</si>
  <si>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</si>
  <si>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</si>
  <si>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</si>
  <si>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</si>
  <si>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</si>
  <si>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</si>
  <si>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</si>
  <si>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</si>
  <si>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</si>
  <si>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</si>
  <si>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</si>
  <si>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</si>
  <si>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</si>
  <si>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</si>
  <si>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</si>
  <si>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</si>
  <si>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</si>
  <si>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</si>
  <si>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</si>
  <si>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</si>
  <si>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</si>
  <si>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</si>
  <si>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</si>
  <si>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</si>
  <si>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</si>
  <si>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</si>
  <si>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</si>
  <si>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</si>
  <si>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</si>
  <si>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</si>
  <si>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</si>
  <si>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</si>
  <si>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</si>
  <si>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</si>
  <si>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</si>
  <si>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</si>
  <si>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</si>
  <si>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</si>
  <si>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</si>
  <si>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</si>
  <si>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</si>
  <si>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</si>
  <si>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</si>
  <si>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</si>
  <si>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</si>
  <si>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</si>
  <si>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</si>
  <si>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</si>
  <si>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</si>
  <si>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</si>
  <si>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</si>
  <si>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</si>
  <si>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</si>
  <si>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</si>
  <si>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</si>
  <si>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</si>
  <si>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</si>
  <si>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</si>
  <si>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</si>
  <si>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</si>
  <si>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</si>
  <si>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</si>
  <si>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</si>
  <si>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</si>
  <si>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</si>
  <si>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</si>
  <si>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</si>
  <si>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</si>
  <si>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</si>
  <si>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</si>
  <si>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</si>
  <si>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</si>
  <si>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</si>
  <si>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</si>
  <si>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</si>
  <si>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</si>
  <si>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</si>
  <si>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</si>
  <si>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</si>
  <si>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</si>
  <si>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</si>
  <si>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</si>
  <si>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</si>
  <si>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</si>
  <si>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</si>
  <si>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</si>
  <si>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</si>
  <si>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</si>
  <si>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</si>
  <si>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</si>
  <si>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</si>
  <si>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</si>
  <si>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</si>
  <si>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</si>
  <si>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</si>
  <si>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</si>
  <si>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</si>
  <si>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</si>
  <si>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</si>
  <si>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</si>
  <si>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</si>
  <si>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</si>
  <si>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</si>
  <si>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</si>
  <si>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</si>
  <si>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</si>
  <si>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</si>
  <si>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</si>
  <si>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</si>
  <si>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</si>
  <si>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</si>
  <si>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</si>
  <si>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</si>
  <si>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</si>
  <si>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</si>
  <si>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</si>
  <si>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</si>
  <si>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</si>
  <si>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</si>
  <si>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</si>
  <si>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</si>
  <si>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</si>
  <si>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</si>
  <si>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</si>
  <si>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</si>
  <si>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</si>
  <si>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</si>
  <si>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</si>
  <si>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</si>
  <si>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</si>
  <si>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</si>
  <si>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</si>
  <si>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</si>
  <si>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</si>
  <si>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</si>
  <si>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</si>
  <si>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</si>
  <si>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</si>
  <si>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</si>
  <si>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</si>
  <si>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</si>
  <si>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</si>
  <si>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</si>
  <si>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</si>
  <si>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</si>
  <si>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</si>
  <si>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</si>
  <si>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</si>
  <si>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</si>
  <si>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</si>
  <si>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</si>
  <si>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</si>
  <si>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</si>
  <si>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</si>
  <si>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</si>
  <si>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</si>
  <si>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</si>
  <si>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</si>
  <si>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</si>
  <si>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</si>
  <si>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</si>
  <si>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</si>
  <si>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</si>
  <si>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</si>
  <si>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</si>
  <si>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</si>
  <si>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</si>
  <si>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</si>
  <si>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</si>
  <si>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</si>
  <si>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</si>
  <si>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</si>
  <si>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</si>
  <si>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</si>
  <si>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</si>
  <si>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</si>
  <si>
    <t>56-1</t>
  </si>
  <si>
    <t>56-1</t>
    <phoneticPr fontId="1" type="noConversion"/>
  </si>
  <si>
    <t>56-2</t>
  </si>
  <si>
    <t>56-2</t>
    <phoneticPr fontId="1" type="noConversion"/>
  </si>
  <si>
    <t>57-1</t>
  </si>
  <si>
    <t>57-1</t>
    <phoneticPr fontId="1" type="noConversion"/>
  </si>
  <si>
    <t>57-2</t>
  </si>
  <si>
    <t>57-2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</si>
</sst>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5702"/>
  <sheetViews>
    <sheetView tabSelected="1" zoomScaleNormal="100" workbookViewId="0">
      <pane ySplit="1" topLeftCell="A5519" activePane="bottomLeft" state="frozen"/>
      <selection pane="bottomLeft" activeCell="G5540" sqref="G5540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02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0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  <row r="3803" spans="1:23" s="5" customFormat="1" x14ac:dyDescent="0.3">
      <c r="A3803" s="20">
        <v>3801</v>
      </c>
      <c r="C3803" s="11" t="s">
        <v>145</v>
      </c>
      <c r="E3803" s="10">
        <v>96884997118.307007</v>
      </c>
      <c r="F3803" s="10">
        <v>5</v>
      </c>
      <c r="G3803" s="22">
        <f>A3803^9.58+A3803^4+100*A3803+100</f>
        <v>1.9743383925546452E+34</v>
      </c>
      <c r="H3803" s="22">
        <f t="shared" ref="H3803:H3866" si="499">(A3803^2.14+50+50*A3803)*2</f>
        <v>92004661.79869929</v>
      </c>
      <c r="I3803" s="22">
        <f t="shared" ref="I3803:I3866" si="500">(A3803^6.082+A3803^4+1000*A3803+100)*2</f>
        <v>1.1856837119263797E+22</v>
      </c>
      <c r="J3803" s="10">
        <v>1</v>
      </c>
      <c r="K3803" s="10">
        <v>11</v>
      </c>
      <c r="L3803" s="10">
        <v>5</v>
      </c>
      <c r="M3803" s="10">
        <v>10000</v>
      </c>
      <c r="N3803" s="10">
        <v>10000</v>
      </c>
      <c r="O3803" s="10">
        <v>30</v>
      </c>
      <c r="P3803" s="10" t="b">
        <v>1</v>
      </c>
      <c r="Q3803" s="10">
        <v>0</v>
      </c>
      <c r="R3803" s="10" t="b">
        <v>0</v>
      </c>
      <c r="S3803" s="10">
        <v>101.000000000008</v>
      </c>
      <c r="T3803" s="10" t="s">
        <v>59</v>
      </c>
      <c r="U3803" s="22">
        <v>3898</v>
      </c>
      <c r="V3803" s="10">
        <v>14812</v>
      </c>
      <c r="W3803" s="22">
        <v>1.07</v>
      </c>
    </row>
    <row r="3804" spans="1:23" s="5" customFormat="1" x14ac:dyDescent="0.3">
      <c r="A3804" s="20">
        <v>3802</v>
      </c>
      <c r="C3804" s="11" t="s">
        <v>145</v>
      </c>
      <c r="E3804" s="10">
        <v>96884997118.307007</v>
      </c>
      <c r="F3804" s="10">
        <v>5</v>
      </c>
      <c r="G3804" s="22">
        <f t="shared" ref="G3804:G3852" si="501">A3804^9.58+A3804^4+100*A3804+100</f>
        <v>1.9793201140681275E+34</v>
      </c>
      <c r="H3804" s="22">
        <f t="shared" si="499"/>
        <v>92056354.998468861</v>
      </c>
      <c r="I3804" s="22">
        <f t="shared" si="500"/>
        <v>1.1875821993790932E+22</v>
      </c>
      <c r="J3804" s="10">
        <v>1</v>
      </c>
      <c r="K3804" s="10">
        <v>11</v>
      </c>
      <c r="L3804" s="10">
        <v>5</v>
      </c>
      <c r="M3804" s="10">
        <v>10000</v>
      </c>
      <c r="N3804" s="10">
        <v>10000</v>
      </c>
      <c r="O3804" s="10">
        <v>30</v>
      </c>
      <c r="P3804" s="10" t="b">
        <v>1</v>
      </c>
      <c r="Q3804" s="10">
        <v>0</v>
      </c>
      <c r="R3804" s="10" t="b">
        <v>0</v>
      </c>
      <c r="S3804" s="10">
        <v>101.000000000008</v>
      </c>
      <c r="T3804" s="10" t="s">
        <v>59</v>
      </c>
      <c r="U3804" s="22">
        <v>3899</v>
      </c>
      <c r="V3804" s="10">
        <v>14819</v>
      </c>
      <c r="W3804" s="22">
        <v>1.07</v>
      </c>
    </row>
    <row r="3805" spans="1:23" s="5" customFormat="1" x14ac:dyDescent="0.3">
      <c r="A3805" s="20">
        <v>3803</v>
      </c>
      <c r="C3805" s="11" t="s">
        <v>144</v>
      </c>
      <c r="E3805" s="10">
        <v>96884997118.307007</v>
      </c>
      <c r="F3805" s="10">
        <v>5</v>
      </c>
      <c r="G3805" s="22">
        <f t="shared" si="501"/>
        <v>1.984313090561772E+34</v>
      </c>
      <c r="H3805" s="22">
        <f t="shared" si="499"/>
        <v>92108063.670376167</v>
      </c>
      <c r="I3805" s="22">
        <f t="shared" si="500"/>
        <v>1.1894832261700524E+22</v>
      </c>
      <c r="J3805" s="10">
        <v>1</v>
      </c>
      <c r="K3805" s="10">
        <v>11</v>
      </c>
      <c r="L3805" s="10">
        <v>5</v>
      </c>
      <c r="M3805" s="10">
        <v>10000</v>
      </c>
      <c r="N3805" s="10">
        <v>10000</v>
      </c>
      <c r="O3805" s="10">
        <v>30</v>
      </c>
      <c r="P3805" s="10" t="b">
        <v>1</v>
      </c>
      <c r="Q3805" s="10">
        <v>0</v>
      </c>
      <c r="R3805" s="10" t="b">
        <v>0</v>
      </c>
      <c r="S3805" s="10">
        <v>101.000000000008</v>
      </c>
      <c r="T3805" s="10" t="s">
        <v>59</v>
      </c>
      <c r="U3805" s="22">
        <v>3900</v>
      </c>
      <c r="V3805" s="10">
        <v>14826</v>
      </c>
      <c r="W3805" s="22">
        <v>1.07</v>
      </c>
    </row>
    <row r="3806" spans="1:23" s="5" customFormat="1" x14ac:dyDescent="0.3">
      <c r="A3806" s="20">
        <v>3804</v>
      </c>
      <c r="C3806" s="11" t="s">
        <v>144</v>
      </c>
      <c r="E3806" s="10">
        <v>96884997118.307007</v>
      </c>
      <c r="F3806" s="10">
        <v>5</v>
      </c>
      <c r="G3806" s="22">
        <f t="shared" si="501"/>
        <v>1.989317344493927E+34</v>
      </c>
      <c r="H3806" s="22">
        <f t="shared" si="499"/>
        <v>92159787.814990327</v>
      </c>
      <c r="I3806" s="22">
        <f t="shared" si="500"/>
        <v>1.1913867950266855E+22</v>
      </c>
      <c r="J3806" s="10">
        <v>1</v>
      </c>
      <c r="K3806" s="10">
        <v>11</v>
      </c>
      <c r="L3806" s="10">
        <v>5</v>
      </c>
      <c r="M3806" s="10">
        <v>10000</v>
      </c>
      <c r="N3806" s="10">
        <v>10000</v>
      </c>
      <c r="O3806" s="10">
        <v>30</v>
      </c>
      <c r="P3806" s="10" t="b">
        <v>1</v>
      </c>
      <c r="Q3806" s="10">
        <v>0</v>
      </c>
      <c r="R3806" s="10" t="b">
        <v>0</v>
      </c>
      <c r="S3806" s="10">
        <v>101.000000000008</v>
      </c>
      <c r="T3806" s="10" t="s">
        <v>59</v>
      </c>
      <c r="U3806" s="22">
        <v>3901</v>
      </c>
      <c r="V3806" s="10">
        <v>14833</v>
      </c>
      <c r="W3806" s="22">
        <v>1.07</v>
      </c>
    </row>
    <row r="3807" spans="1:23" s="5" customFormat="1" x14ac:dyDescent="0.3">
      <c r="A3807" s="20">
        <v>3805</v>
      </c>
      <c r="C3807" s="11" t="s">
        <v>144</v>
      </c>
      <c r="E3807" s="10">
        <v>96884997118.307007</v>
      </c>
      <c r="F3807" s="10">
        <v>5</v>
      </c>
      <c r="G3807" s="22">
        <f t="shared" si="501"/>
        <v>1.9943328983618696E+34</v>
      </c>
      <c r="H3807" s="22">
        <f t="shared" si="499"/>
        <v>92211527.432881355</v>
      </c>
      <c r="I3807" s="22">
        <f t="shared" si="500"/>
        <v>1.1932929086787036E+22</v>
      </c>
      <c r="J3807" s="10">
        <v>1</v>
      </c>
      <c r="K3807" s="10">
        <v>11</v>
      </c>
      <c r="L3807" s="10">
        <v>5</v>
      </c>
      <c r="M3807" s="10">
        <v>10000</v>
      </c>
      <c r="N3807" s="10">
        <v>10000</v>
      </c>
      <c r="O3807" s="10">
        <v>30</v>
      </c>
      <c r="P3807" s="10" t="b">
        <v>1</v>
      </c>
      <c r="Q3807" s="10">
        <v>0</v>
      </c>
      <c r="R3807" s="10" t="b">
        <v>0</v>
      </c>
      <c r="S3807" s="10">
        <v>101.000000000008</v>
      </c>
      <c r="T3807" s="10" t="s">
        <v>59</v>
      </c>
      <c r="U3807" s="22">
        <v>3902</v>
      </c>
      <c r="V3807" s="10">
        <v>14840</v>
      </c>
      <c r="W3807" s="22">
        <v>1.07</v>
      </c>
    </row>
    <row r="3808" spans="1:23" s="5" customFormat="1" x14ac:dyDescent="0.3">
      <c r="A3808" s="20">
        <v>3806</v>
      </c>
      <c r="C3808" s="11" t="s">
        <v>144</v>
      </c>
      <c r="E3808" s="10">
        <v>96884997118.307007</v>
      </c>
      <c r="F3808" s="10">
        <v>5</v>
      </c>
      <c r="G3808" s="22">
        <f t="shared" si="501"/>
        <v>1.9993597747017495E+34</v>
      </c>
      <c r="H3808" s="22">
        <f t="shared" si="499"/>
        <v>92263282.524618298</v>
      </c>
      <c r="I3808" s="22">
        <f t="shared" si="500"/>
        <v>1.1952015698579499E+22</v>
      </c>
      <c r="J3808" s="10">
        <v>1</v>
      </c>
      <c r="K3808" s="10">
        <v>11</v>
      </c>
      <c r="L3808" s="10">
        <v>5</v>
      </c>
      <c r="M3808" s="10">
        <v>10000</v>
      </c>
      <c r="N3808" s="10">
        <v>10000</v>
      </c>
      <c r="O3808" s="10">
        <v>30</v>
      </c>
      <c r="P3808" s="10" t="b">
        <v>1</v>
      </c>
      <c r="Q3808" s="10">
        <v>0</v>
      </c>
      <c r="R3808" s="10" t="b">
        <v>0</v>
      </c>
      <c r="S3808" s="10">
        <v>101.000000000008</v>
      </c>
      <c r="T3808" s="10" t="s">
        <v>59</v>
      </c>
      <c r="U3808" s="22">
        <v>3903</v>
      </c>
      <c r="V3808" s="10">
        <v>14847</v>
      </c>
      <c r="W3808" s="22">
        <v>1.07</v>
      </c>
    </row>
    <row r="3809" spans="1:23" s="5" customFormat="1" x14ac:dyDescent="0.3">
      <c r="A3809" s="20">
        <v>3807</v>
      </c>
      <c r="C3809" s="11" t="s">
        <v>144</v>
      </c>
      <c r="E3809" s="10">
        <v>96884997118.307007</v>
      </c>
      <c r="F3809" s="10">
        <v>5</v>
      </c>
      <c r="G3809" s="22">
        <f t="shared" si="501"/>
        <v>2.0043979960887589E+34</v>
      </c>
      <c r="H3809" s="22">
        <f t="shared" si="499"/>
        <v>92315053.090770796</v>
      </c>
      <c r="I3809" s="22">
        <f t="shared" si="500"/>
        <v>1.1971127812985285E+22</v>
      </c>
      <c r="J3809" s="10">
        <v>1</v>
      </c>
      <c r="K3809" s="10">
        <v>11</v>
      </c>
      <c r="L3809" s="10">
        <v>5</v>
      </c>
      <c r="M3809" s="10">
        <v>10000</v>
      </c>
      <c r="N3809" s="10">
        <v>10000</v>
      </c>
      <c r="O3809" s="10">
        <v>30</v>
      </c>
      <c r="P3809" s="10" t="b">
        <v>1</v>
      </c>
      <c r="Q3809" s="10">
        <v>0</v>
      </c>
      <c r="R3809" s="10" t="b">
        <v>0</v>
      </c>
      <c r="S3809" s="10">
        <v>101.000000000008</v>
      </c>
      <c r="T3809" s="10" t="s">
        <v>59</v>
      </c>
      <c r="U3809" s="22">
        <v>3904</v>
      </c>
      <c r="V3809" s="10">
        <v>14854</v>
      </c>
      <c r="W3809" s="22">
        <v>1.07</v>
      </c>
    </row>
    <row r="3810" spans="1:23" s="5" customFormat="1" x14ac:dyDescent="0.3">
      <c r="A3810" s="20">
        <v>3808</v>
      </c>
      <c r="C3810" s="11" t="s">
        <v>144</v>
      </c>
      <c r="E3810" s="10">
        <v>96884997118.307007</v>
      </c>
      <c r="F3810" s="10">
        <v>5</v>
      </c>
      <c r="G3810" s="22">
        <f t="shared" si="501"/>
        <v>2.0094475851371037E+34</v>
      </c>
      <c r="H3810" s="22">
        <f t="shared" si="499"/>
        <v>92366839.131907761</v>
      </c>
      <c r="I3810" s="22">
        <f t="shared" si="500"/>
        <v>1.1990265457367449E+22</v>
      </c>
      <c r="J3810" s="10">
        <v>1</v>
      </c>
      <c r="K3810" s="10">
        <v>11</v>
      </c>
      <c r="L3810" s="10">
        <v>5</v>
      </c>
      <c r="M3810" s="10">
        <v>10000</v>
      </c>
      <c r="N3810" s="10">
        <v>10000</v>
      </c>
      <c r="O3810" s="10">
        <v>30</v>
      </c>
      <c r="P3810" s="10" t="b">
        <v>1</v>
      </c>
      <c r="Q3810" s="10">
        <v>0</v>
      </c>
      <c r="R3810" s="10" t="b">
        <v>0</v>
      </c>
      <c r="S3810" s="10">
        <v>101.000000000008</v>
      </c>
      <c r="T3810" s="10" t="s">
        <v>59</v>
      </c>
      <c r="U3810" s="22">
        <v>3905</v>
      </c>
      <c r="V3810" s="10">
        <v>14861</v>
      </c>
      <c r="W3810" s="22">
        <v>1.07</v>
      </c>
    </row>
    <row r="3811" spans="1:23" s="5" customFormat="1" x14ac:dyDescent="0.3">
      <c r="A3811" s="20">
        <v>3809</v>
      </c>
      <c r="C3811" s="11" t="s">
        <v>144</v>
      </c>
      <c r="E3811" s="10">
        <v>96884997118.307007</v>
      </c>
      <c r="F3811" s="10">
        <v>5</v>
      </c>
      <c r="G3811" s="22">
        <f t="shared" si="501"/>
        <v>2.0145085645002027E+34</v>
      </c>
      <c r="H3811" s="22">
        <f t="shared" si="499"/>
        <v>92418640.648598388</v>
      </c>
      <c r="I3811" s="22">
        <f t="shared" si="500"/>
        <v>1.2009428659111247E+22</v>
      </c>
      <c r="J3811" s="10">
        <v>1</v>
      </c>
      <c r="K3811" s="10">
        <v>11</v>
      </c>
      <c r="L3811" s="10">
        <v>5</v>
      </c>
      <c r="M3811" s="10">
        <v>10000</v>
      </c>
      <c r="N3811" s="10">
        <v>10000</v>
      </c>
      <c r="O3811" s="10">
        <v>30</v>
      </c>
      <c r="P3811" s="10" t="b">
        <v>1</v>
      </c>
      <c r="Q3811" s="10">
        <v>0</v>
      </c>
      <c r="R3811" s="10" t="b">
        <v>0</v>
      </c>
      <c r="S3811" s="10">
        <v>101.000000000008</v>
      </c>
      <c r="T3811" s="10" t="s">
        <v>59</v>
      </c>
      <c r="U3811" s="22">
        <v>3906</v>
      </c>
      <c r="V3811" s="10">
        <v>14868</v>
      </c>
      <c r="W3811" s="22">
        <v>1.07</v>
      </c>
    </row>
    <row r="3812" spans="1:23" s="5" customFormat="1" x14ac:dyDescent="0.3">
      <c r="A3812" s="20">
        <v>3810</v>
      </c>
      <c r="C3812" s="11" t="s">
        <v>144</v>
      </c>
      <c r="E3812" s="10">
        <v>96884997118.307007</v>
      </c>
      <c r="F3812" s="10">
        <v>5</v>
      </c>
      <c r="G3812" s="22">
        <f t="shared" si="501"/>
        <v>2.019580956870545E+34</v>
      </c>
      <c r="H3812" s="22">
        <f t="shared" si="499"/>
        <v>92470457.641411141</v>
      </c>
      <c r="I3812" s="22">
        <f t="shared" si="500"/>
        <v>1.2028617445623892E+22</v>
      </c>
      <c r="J3812" s="10">
        <v>1</v>
      </c>
      <c r="K3812" s="10">
        <v>11</v>
      </c>
      <c r="L3812" s="10">
        <v>5</v>
      </c>
      <c r="M3812" s="10">
        <v>10000</v>
      </c>
      <c r="N3812" s="10">
        <v>10000</v>
      </c>
      <c r="O3812" s="10">
        <v>30</v>
      </c>
      <c r="P3812" s="10" t="b">
        <v>1</v>
      </c>
      <c r="Q3812" s="10">
        <v>0</v>
      </c>
      <c r="R3812" s="10" t="b">
        <v>0</v>
      </c>
      <c r="S3812" s="10">
        <v>101.000000000008</v>
      </c>
      <c r="T3812" s="10" t="s">
        <v>59</v>
      </c>
      <c r="U3812" s="22">
        <v>3907</v>
      </c>
      <c r="V3812" s="10">
        <v>14875</v>
      </c>
      <c r="W3812" s="22">
        <v>1.07</v>
      </c>
    </row>
    <row r="3813" spans="1:23" s="5" customFormat="1" x14ac:dyDescent="0.3">
      <c r="A3813" s="20">
        <v>3811</v>
      </c>
      <c r="C3813" s="11" t="s">
        <v>144</v>
      </c>
      <c r="E3813" s="10">
        <v>96884997118.307007</v>
      </c>
      <c r="F3813" s="10">
        <v>5</v>
      </c>
      <c r="G3813" s="22">
        <f t="shared" si="501"/>
        <v>2.0246647849799459E+34</v>
      </c>
      <c r="H3813" s="22">
        <f t="shared" si="499"/>
        <v>92522290.11091505</v>
      </c>
      <c r="I3813" s="22">
        <f t="shared" si="500"/>
        <v>1.2047831844335154E+22</v>
      </c>
      <c r="J3813" s="10">
        <v>1</v>
      </c>
      <c r="K3813" s="10">
        <v>11</v>
      </c>
      <c r="L3813" s="10">
        <v>5</v>
      </c>
      <c r="M3813" s="10">
        <v>10000</v>
      </c>
      <c r="N3813" s="10">
        <v>10000</v>
      </c>
      <c r="O3813" s="10">
        <v>30</v>
      </c>
      <c r="P3813" s="10" t="b">
        <v>1</v>
      </c>
      <c r="Q3813" s="10">
        <v>0</v>
      </c>
      <c r="R3813" s="10" t="b">
        <v>0</v>
      </c>
      <c r="S3813" s="10">
        <v>101.000000000008</v>
      </c>
      <c r="T3813" s="10" t="s">
        <v>59</v>
      </c>
      <c r="U3813" s="22">
        <v>3908</v>
      </c>
      <c r="V3813" s="10">
        <v>14882</v>
      </c>
      <c r="W3813" s="22">
        <v>1.07</v>
      </c>
    </row>
    <row r="3814" spans="1:23" s="5" customFormat="1" x14ac:dyDescent="0.3">
      <c r="A3814" s="20">
        <v>3812</v>
      </c>
      <c r="C3814" s="11" t="s">
        <v>144</v>
      </c>
      <c r="E3814" s="10">
        <v>96884997118.307007</v>
      </c>
      <c r="F3814" s="10">
        <v>5</v>
      </c>
      <c r="G3814" s="22">
        <f t="shared" si="501"/>
        <v>2.0297600715995197E+34</v>
      </c>
      <c r="H3814" s="22">
        <f t="shared" si="499"/>
        <v>92574138.057679102</v>
      </c>
      <c r="I3814" s="22">
        <f t="shared" si="500"/>
        <v>1.206707188269686E+22</v>
      </c>
      <c r="J3814" s="10">
        <v>1</v>
      </c>
      <c r="K3814" s="10">
        <v>11</v>
      </c>
      <c r="L3814" s="10">
        <v>5</v>
      </c>
      <c r="M3814" s="10">
        <v>10000</v>
      </c>
      <c r="N3814" s="10">
        <v>10000</v>
      </c>
      <c r="O3814" s="10">
        <v>30</v>
      </c>
      <c r="P3814" s="10" t="b">
        <v>1</v>
      </c>
      <c r="Q3814" s="10">
        <v>0</v>
      </c>
      <c r="R3814" s="10" t="b">
        <v>0</v>
      </c>
      <c r="S3814" s="10">
        <v>101.000000000008</v>
      </c>
      <c r="T3814" s="10" t="s">
        <v>59</v>
      </c>
      <c r="U3814" s="22">
        <v>3909</v>
      </c>
      <c r="V3814" s="10">
        <v>14889</v>
      </c>
      <c r="W3814" s="22">
        <v>1.07</v>
      </c>
    </row>
    <row r="3815" spans="1:23" s="5" customFormat="1" x14ac:dyDescent="0.3">
      <c r="A3815" s="20">
        <v>3813</v>
      </c>
      <c r="C3815" s="11" t="s">
        <v>144</v>
      </c>
      <c r="E3815" s="10">
        <v>96884997118.307007</v>
      </c>
      <c r="F3815" s="10">
        <v>5</v>
      </c>
      <c r="G3815" s="22">
        <f t="shared" si="501"/>
        <v>2.0348668395395915E+34</v>
      </c>
      <c r="H3815" s="22">
        <f t="shared" si="499"/>
        <v>92626001.482271194</v>
      </c>
      <c r="I3815" s="22">
        <f t="shared" si="500"/>
        <v>1.2086337588182741E+22</v>
      </c>
      <c r="J3815" s="10">
        <v>1</v>
      </c>
      <c r="K3815" s="10">
        <v>11</v>
      </c>
      <c r="L3815" s="10">
        <v>5</v>
      </c>
      <c r="M3815" s="10">
        <v>10000</v>
      </c>
      <c r="N3815" s="10">
        <v>10000</v>
      </c>
      <c r="O3815" s="10">
        <v>30</v>
      </c>
      <c r="P3815" s="10" t="b">
        <v>1</v>
      </c>
      <c r="Q3815" s="10">
        <v>0</v>
      </c>
      <c r="R3815" s="10" t="b">
        <v>0</v>
      </c>
      <c r="S3815" s="10">
        <v>101.000000000008</v>
      </c>
      <c r="T3815" s="10" t="s">
        <v>59</v>
      </c>
      <c r="U3815" s="22">
        <v>3910</v>
      </c>
      <c r="V3815" s="10">
        <v>14896</v>
      </c>
      <c r="W3815" s="22">
        <v>1.07</v>
      </c>
    </row>
    <row r="3816" spans="1:23" s="5" customFormat="1" x14ac:dyDescent="0.3">
      <c r="A3816" s="20">
        <v>3814</v>
      </c>
      <c r="C3816" s="11" t="s">
        <v>144</v>
      </c>
      <c r="E3816" s="10">
        <v>96884997118.307007</v>
      </c>
      <c r="F3816" s="10">
        <v>5</v>
      </c>
      <c r="G3816" s="22">
        <f t="shared" si="501"/>
        <v>2.0399851116500719E+34</v>
      </c>
      <c r="H3816" s="22">
        <f t="shared" si="499"/>
        <v>92677880.38526012</v>
      </c>
      <c r="I3816" s="22">
        <f t="shared" si="500"/>
        <v>1.2105628988289281E+22</v>
      </c>
      <c r="J3816" s="10">
        <v>1</v>
      </c>
      <c r="K3816" s="10">
        <v>11</v>
      </c>
      <c r="L3816" s="10">
        <v>5</v>
      </c>
      <c r="M3816" s="10">
        <v>10000</v>
      </c>
      <c r="N3816" s="10">
        <v>10000</v>
      </c>
      <c r="O3816" s="10">
        <v>30</v>
      </c>
      <c r="P3816" s="10" t="b">
        <v>1</v>
      </c>
      <c r="Q3816" s="10">
        <v>0</v>
      </c>
      <c r="R3816" s="10" t="b">
        <v>0</v>
      </c>
      <c r="S3816" s="10">
        <v>101.000000000008</v>
      </c>
      <c r="T3816" s="10" t="s">
        <v>59</v>
      </c>
      <c r="U3816" s="22">
        <v>3911</v>
      </c>
      <c r="V3816" s="10">
        <v>14903</v>
      </c>
      <c r="W3816" s="22">
        <v>1.07</v>
      </c>
    </row>
    <row r="3817" spans="1:23" s="5" customFormat="1" x14ac:dyDescent="0.3">
      <c r="A3817" s="20">
        <v>3815</v>
      </c>
      <c r="C3817" s="11" t="s">
        <v>144</v>
      </c>
      <c r="E3817" s="10">
        <v>96884997118.307007</v>
      </c>
      <c r="F3817" s="10">
        <v>5</v>
      </c>
      <c r="G3817" s="22">
        <f t="shared" si="501"/>
        <v>2.0451149108201959E+34</v>
      </c>
      <c r="H3817" s="22">
        <f t="shared" si="499"/>
        <v>92729774.767213598</v>
      </c>
      <c r="I3817" s="22">
        <f t="shared" si="500"/>
        <v>1.2124946110534719E+22</v>
      </c>
      <c r="J3817" s="10">
        <v>1</v>
      </c>
      <c r="K3817" s="10">
        <v>11</v>
      </c>
      <c r="L3817" s="10">
        <v>5</v>
      </c>
      <c r="M3817" s="10">
        <v>10000</v>
      </c>
      <c r="N3817" s="10">
        <v>10000</v>
      </c>
      <c r="O3817" s="10">
        <v>30</v>
      </c>
      <c r="P3817" s="10" t="b">
        <v>1</v>
      </c>
      <c r="Q3817" s="10">
        <v>0</v>
      </c>
      <c r="R3817" s="10" t="b">
        <v>0</v>
      </c>
      <c r="S3817" s="10">
        <v>101.000000000008</v>
      </c>
      <c r="T3817" s="10" t="s">
        <v>59</v>
      </c>
      <c r="U3817" s="22">
        <v>3912</v>
      </c>
      <c r="V3817" s="10">
        <v>14910</v>
      </c>
      <c r="W3817" s="22">
        <v>1.07</v>
      </c>
    </row>
    <row r="3818" spans="1:23" s="5" customFormat="1" x14ac:dyDescent="0.3">
      <c r="A3818" s="20">
        <v>3816</v>
      </c>
      <c r="C3818" s="11" t="s">
        <v>144</v>
      </c>
      <c r="E3818" s="10">
        <v>96884997118.307007</v>
      </c>
      <c r="F3818" s="10">
        <v>5</v>
      </c>
      <c r="G3818" s="22">
        <f t="shared" si="501"/>
        <v>2.0502562599788414E+34</v>
      </c>
      <c r="H3818" s="22">
        <f t="shared" si="499"/>
        <v>92781684.628700554</v>
      </c>
      <c r="I3818" s="22">
        <f t="shared" si="500"/>
        <v>1.2144288982459902E+22</v>
      </c>
      <c r="J3818" s="10">
        <v>1</v>
      </c>
      <c r="K3818" s="10">
        <v>11</v>
      </c>
      <c r="L3818" s="10">
        <v>5</v>
      </c>
      <c r="M3818" s="10">
        <v>10000</v>
      </c>
      <c r="N3818" s="10">
        <v>10000</v>
      </c>
      <c r="O3818" s="10">
        <v>30</v>
      </c>
      <c r="P3818" s="10" t="b">
        <v>1</v>
      </c>
      <c r="Q3818" s="10">
        <v>0</v>
      </c>
      <c r="R3818" s="10" t="b">
        <v>0</v>
      </c>
      <c r="S3818" s="10">
        <v>101.000000000008</v>
      </c>
      <c r="T3818" s="10" t="s">
        <v>59</v>
      </c>
      <c r="U3818" s="22">
        <v>3913</v>
      </c>
      <c r="V3818" s="10">
        <v>14917</v>
      </c>
      <c r="W3818" s="22">
        <v>1.07</v>
      </c>
    </row>
    <row r="3819" spans="1:23" s="5" customFormat="1" x14ac:dyDescent="0.3">
      <c r="A3819" s="20">
        <v>3817</v>
      </c>
      <c r="C3819" s="11" t="s">
        <v>144</v>
      </c>
      <c r="E3819" s="10">
        <v>96884997118.307007</v>
      </c>
      <c r="F3819" s="10">
        <v>5</v>
      </c>
      <c r="G3819" s="22">
        <f t="shared" si="501"/>
        <v>2.0554091820943532E+34</v>
      </c>
      <c r="H3819" s="22">
        <f t="shared" si="499"/>
        <v>92833609.970288485</v>
      </c>
      <c r="I3819" s="22">
        <f t="shared" si="500"/>
        <v>1.2163657631627693E+22</v>
      </c>
      <c r="J3819" s="10">
        <v>1</v>
      </c>
      <c r="K3819" s="10">
        <v>11</v>
      </c>
      <c r="L3819" s="10">
        <v>5</v>
      </c>
      <c r="M3819" s="10">
        <v>10000</v>
      </c>
      <c r="N3819" s="10">
        <v>10000</v>
      </c>
      <c r="O3819" s="10">
        <v>30</v>
      </c>
      <c r="P3819" s="10" t="b">
        <v>1</v>
      </c>
      <c r="Q3819" s="10">
        <v>0</v>
      </c>
      <c r="R3819" s="10" t="b">
        <v>0</v>
      </c>
      <c r="S3819" s="10">
        <v>101.000000000008</v>
      </c>
      <c r="T3819" s="10" t="s">
        <v>59</v>
      </c>
      <c r="U3819" s="22">
        <v>3914</v>
      </c>
      <c r="V3819" s="10">
        <v>14924</v>
      </c>
      <c r="W3819" s="22">
        <v>1.07</v>
      </c>
    </row>
    <row r="3820" spans="1:23" s="5" customFormat="1" x14ac:dyDescent="0.3">
      <c r="A3820" s="20">
        <v>3818</v>
      </c>
      <c r="C3820" s="11" t="s">
        <v>144</v>
      </c>
      <c r="E3820" s="10">
        <v>96884997118.307007</v>
      </c>
      <c r="F3820" s="10">
        <v>5</v>
      </c>
      <c r="G3820" s="22">
        <f t="shared" si="501"/>
        <v>2.0605737001748349E+34</v>
      </c>
      <c r="H3820" s="22">
        <f t="shared" si="499"/>
        <v>92885550.792545438</v>
      </c>
      <c r="I3820" s="22">
        <f t="shared" si="500"/>
        <v>1.2183052085623427E+22</v>
      </c>
      <c r="J3820" s="10">
        <v>1</v>
      </c>
      <c r="K3820" s="10">
        <v>11</v>
      </c>
      <c r="L3820" s="10">
        <v>5</v>
      </c>
      <c r="M3820" s="10">
        <v>10000</v>
      </c>
      <c r="N3820" s="10">
        <v>10000</v>
      </c>
      <c r="O3820" s="10">
        <v>30</v>
      </c>
      <c r="P3820" s="10" t="b">
        <v>1</v>
      </c>
      <c r="Q3820" s="10">
        <v>0</v>
      </c>
      <c r="R3820" s="10" t="b">
        <v>0</v>
      </c>
      <c r="S3820" s="10">
        <v>101.000000000008</v>
      </c>
      <c r="T3820" s="10" t="s">
        <v>59</v>
      </c>
      <c r="U3820" s="22">
        <v>3915</v>
      </c>
      <c r="V3820" s="10">
        <v>14931</v>
      </c>
      <c r="W3820" s="22">
        <v>1.07</v>
      </c>
    </row>
    <row r="3821" spans="1:23" s="5" customFormat="1" x14ac:dyDescent="0.3">
      <c r="A3821" s="20">
        <v>3819</v>
      </c>
      <c r="C3821" s="11" t="s">
        <v>144</v>
      </c>
      <c r="E3821" s="10">
        <v>96884997118.307007</v>
      </c>
      <c r="F3821" s="10">
        <v>5</v>
      </c>
      <c r="G3821" s="22">
        <f t="shared" si="501"/>
        <v>2.0657498372679418E+34</v>
      </c>
      <c r="H3821" s="22">
        <f t="shared" si="499"/>
        <v>92937507.096038699</v>
      </c>
      <c r="I3821" s="22">
        <f t="shared" si="500"/>
        <v>1.2202472372054471E+22</v>
      </c>
      <c r="J3821" s="10">
        <v>1</v>
      </c>
      <c r="K3821" s="10">
        <v>11</v>
      </c>
      <c r="L3821" s="10">
        <v>5</v>
      </c>
      <c r="M3821" s="10">
        <v>10000</v>
      </c>
      <c r="N3821" s="10">
        <v>10000</v>
      </c>
      <c r="O3821" s="10">
        <v>30</v>
      </c>
      <c r="P3821" s="10" t="b">
        <v>1</v>
      </c>
      <c r="Q3821" s="10">
        <v>0</v>
      </c>
      <c r="R3821" s="10" t="b">
        <v>0</v>
      </c>
      <c r="S3821" s="10">
        <v>101.000000000008</v>
      </c>
      <c r="T3821" s="10" t="s">
        <v>59</v>
      </c>
      <c r="U3821" s="22">
        <v>3916</v>
      </c>
      <c r="V3821" s="10">
        <v>14938</v>
      </c>
      <c r="W3821" s="22">
        <v>1.07</v>
      </c>
    </row>
    <row r="3822" spans="1:23" s="5" customFormat="1" x14ac:dyDescent="0.3">
      <c r="A3822" s="20">
        <v>3820</v>
      </c>
      <c r="C3822" s="11" t="s">
        <v>144</v>
      </c>
      <c r="E3822" s="10">
        <v>96884997118.307007</v>
      </c>
      <c r="F3822" s="10">
        <v>5</v>
      </c>
      <c r="G3822" s="22">
        <f t="shared" si="501"/>
        <v>2.0709376164612026E+34</v>
      </c>
      <c r="H3822" s="22">
        <f t="shared" si="499"/>
        <v>92989478.881336376</v>
      </c>
      <c r="I3822" s="22">
        <f t="shared" si="500"/>
        <v>1.2221918518550595E+22</v>
      </c>
      <c r="J3822" s="10">
        <v>1</v>
      </c>
      <c r="K3822" s="10">
        <v>11</v>
      </c>
      <c r="L3822" s="10">
        <v>5</v>
      </c>
      <c r="M3822" s="10">
        <v>10000</v>
      </c>
      <c r="N3822" s="10">
        <v>10000</v>
      </c>
      <c r="O3822" s="10">
        <v>30</v>
      </c>
      <c r="P3822" s="10" t="b">
        <v>1</v>
      </c>
      <c r="Q3822" s="10">
        <v>0</v>
      </c>
      <c r="R3822" s="10" t="b">
        <v>0</v>
      </c>
      <c r="S3822" s="10">
        <v>101.000000000008</v>
      </c>
      <c r="T3822" s="10" t="s">
        <v>59</v>
      </c>
      <c r="U3822" s="22">
        <v>3917</v>
      </c>
      <c r="V3822" s="10">
        <v>14945</v>
      </c>
      <c r="W3822" s="22">
        <v>1.07</v>
      </c>
    </row>
    <row r="3823" spans="1:23" s="5" customFormat="1" x14ac:dyDescent="0.3">
      <c r="A3823" s="20">
        <v>3821</v>
      </c>
      <c r="C3823" s="11" t="s">
        <v>144</v>
      </c>
      <c r="E3823" s="10">
        <v>96884997118.307007</v>
      </c>
      <c r="F3823" s="10">
        <v>5</v>
      </c>
      <c r="G3823" s="22">
        <f t="shared" si="501"/>
        <v>2.0761370608819302E+34</v>
      </c>
      <c r="H3823" s="22">
        <f t="shared" si="499"/>
        <v>93041466.14900583</v>
      </c>
      <c r="I3823" s="22">
        <f t="shared" si="500"/>
        <v>1.2241390552764052E+22</v>
      </c>
      <c r="J3823" s="10">
        <v>1</v>
      </c>
      <c r="K3823" s="10">
        <v>11</v>
      </c>
      <c r="L3823" s="10">
        <v>5</v>
      </c>
      <c r="M3823" s="10">
        <v>10000</v>
      </c>
      <c r="N3823" s="10">
        <v>10000</v>
      </c>
      <c r="O3823" s="10">
        <v>30</v>
      </c>
      <c r="P3823" s="10" t="b">
        <v>1</v>
      </c>
      <c r="Q3823" s="10">
        <v>0</v>
      </c>
      <c r="R3823" s="10" t="b">
        <v>0</v>
      </c>
      <c r="S3823" s="10">
        <v>101.000000000008</v>
      </c>
      <c r="T3823" s="10" t="s">
        <v>59</v>
      </c>
      <c r="U3823" s="22">
        <v>3918</v>
      </c>
      <c r="V3823" s="10">
        <v>14952</v>
      </c>
      <c r="W3823" s="22">
        <v>1.07</v>
      </c>
    </row>
    <row r="3824" spans="1:23" s="5" customFormat="1" x14ac:dyDescent="0.3">
      <c r="A3824" s="20">
        <v>3822</v>
      </c>
      <c r="C3824" s="11" t="s">
        <v>144</v>
      </c>
      <c r="E3824" s="10">
        <v>96884997118.307007</v>
      </c>
      <c r="F3824" s="10">
        <v>5</v>
      </c>
      <c r="G3824" s="22">
        <f t="shared" si="501"/>
        <v>2.0813481936973091E+34</v>
      </c>
      <c r="H3824" s="22">
        <f t="shared" si="499"/>
        <v>93093468.899614602</v>
      </c>
      <c r="I3824" s="22">
        <f t="shared" si="500"/>
        <v>1.2260888502369169E+22</v>
      </c>
      <c r="J3824" s="10">
        <v>1</v>
      </c>
      <c r="K3824" s="10">
        <v>11</v>
      </c>
      <c r="L3824" s="10">
        <v>5</v>
      </c>
      <c r="M3824" s="10">
        <v>10000</v>
      </c>
      <c r="N3824" s="10">
        <v>10000</v>
      </c>
      <c r="O3824" s="10">
        <v>30</v>
      </c>
      <c r="P3824" s="10" t="b">
        <v>1</v>
      </c>
      <c r="Q3824" s="10">
        <v>0</v>
      </c>
      <c r="R3824" s="10" t="b">
        <v>0</v>
      </c>
      <c r="S3824" s="10">
        <v>101.000000000008</v>
      </c>
      <c r="T3824" s="10" t="s">
        <v>59</v>
      </c>
      <c r="U3824" s="22">
        <v>3919</v>
      </c>
      <c r="V3824" s="10">
        <v>14959</v>
      </c>
      <c r="W3824" s="22">
        <v>1.07</v>
      </c>
    </row>
    <row r="3825" spans="1:23" s="5" customFormat="1" x14ac:dyDescent="0.3">
      <c r="A3825" s="20">
        <v>3823</v>
      </c>
      <c r="C3825" s="11" t="s">
        <v>144</v>
      </c>
      <c r="E3825" s="10">
        <v>96884997118.307007</v>
      </c>
      <c r="F3825" s="10">
        <v>5</v>
      </c>
      <c r="G3825" s="22">
        <f t="shared" si="501"/>
        <v>2.0865710381144533E+34</v>
      </c>
      <c r="H3825" s="22">
        <f t="shared" si="499"/>
        <v>93145487.133729741</v>
      </c>
      <c r="I3825" s="22">
        <f t="shared" si="500"/>
        <v>1.2280412395062879E+22</v>
      </c>
      <c r="J3825" s="10">
        <v>1</v>
      </c>
      <c r="K3825" s="10">
        <v>11</v>
      </c>
      <c r="L3825" s="10">
        <v>5</v>
      </c>
      <c r="M3825" s="10">
        <v>10000</v>
      </c>
      <c r="N3825" s="10">
        <v>10000</v>
      </c>
      <c r="O3825" s="10">
        <v>30</v>
      </c>
      <c r="P3825" s="10" t="b">
        <v>1</v>
      </c>
      <c r="Q3825" s="10">
        <v>0</v>
      </c>
      <c r="R3825" s="10" t="b">
        <v>0</v>
      </c>
      <c r="S3825" s="10">
        <v>101.000000000008</v>
      </c>
      <c r="T3825" s="10" t="s">
        <v>59</v>
      </c>
      <c r="U3825" s="22">
        <v>3920</v>
      </c>
      <c r="V3825" s="10">
        <v>14966</v>
      </c>
      <c r="W3825" s="22">
        <v>1.07</v>
      </c>
    </row>
    <row r="3826" spans="1:23" s="5" customFormat="1" x14ac:dyDescent="0.3">
      <c r="A3826" s="20">
        <v>3824</v>
      </c>
      <c r="C3826" s="11" t="s">
        <v>144</v>
      </c>
      <c r="E3826" s="10">
        <v>96884997118.307007</v>
      </c>
      <c r="F3826" s="10">
        <v>5</v>
      </c>
      <c r="G3826" s="22">
        <f t="shared" si="501"/>
        <v>2.0918056173804027E+34</v>
      </c>
      <c r="H3826" s="22">
        <f t="shared" si="499"/>
        <v>93197520.851917848</v>
      </c>
      <c r="I3826" s="22">
        <f t="shared" si="500"/>
        <v>1.2299962258564017E+22</v>
      </c>
      <c r="J3826" s="10">
        <v>1</v>
      </c>
      <c r="K3826" s="10">
        <v>11</v>
      </c>
      <c r="L3826" s="10">
        <v>5</v>
      </c>
      <c r="M3826" s="10">
        <v>10000</v>
      </c>
      <c r="N3826" s="10">
        <v>10000</v>
      </c>
      <c r="O3826" s="10">
        <v>30</v>
      </c>
      <c r="P3826" s="10" t="b">
        <v>1</v>
      </c>
      <c r="Q3826" s="10">
        <v>0</v>
      </c>
      <c r="R3826" s="10" t="b">
        <v>0</v>
      </c>
      <c r="S3826" s="10">
        <v>101.000000000008</v>
      </c>
      <c r="T3826" s="10" t="s">
        <v>59</v>
      </c>
      <c r="U3826" s="22">
        <v>3921</v>
      </c>
      <c r="V3826" s="10">
        <v>14973</v>
      </c>
      <c r="W3826" s="22">
        <v>1.07</v>
      </c>
    </row>
    <row r="3827" spans="1:23" s="5" customFormat="1" x14ac:dyDescent="0.3">
      <c r="A3827" s="20">
        <v>3825</v>
      </c>
      <c r="C3827" s="11" t="s">
        <v>144</v>
      </c>
      <c r="E3827" s="10">
        <v>96884997118.307007</v>
      </c>
      <c r="F3827" s="10">
        <v>5</v>
      </c>
      <c r="G3827" s="22">
        <f t="shared" si="501"/>
        <v>2.0970519547823023E+34</v>
      </c>
      <c r="H3827" s="22">
        <f t="shared" si="499"/>
        <v>93249570.05474633</v>
      </c>
      <c r="I3827" s="22">
        <f t="shared" si="500"/>
        <v>1.2319538120614048E+22</v>
      </c>
      <c r="J3827" s="10">
        <v>1</v>
      </c>
      <c r="K3827" s="10">
        <v>11</v>
      </c>
      <c r="L3827" s="10">
        <v>5</v>
      </c>
      <c r="M3827" s="10">
        <v>10000</v>
      </c>
      <c r="N3827" s="10">
        <v>10000</v>
      </c>
      <c r="O3827" s="10">
        <v>30</v>
      </c>
      <c r="P3827" s="10" t="b">
        <v>1</v>
      </c>
      <c r="Q3827" s="10">
        <v>0</v>
      </c>
      <c r="R3827" s="10" t="b">
        <v>0</v>
      </c>
      <c r="S3827" s="10">
        <v>101.000000000008</v>
      </c>
      <c r="T3827" s="10" t="s">
        <v>59</v>
      </c>
      <c r="U3827" s="22">
        <v>3922</v>
      </c>
      <c r="V3827" s="10">
        <v>14980</v>
      </c>
      <c r="W3827" s="22">
        <v>1.07</v>
      </c>
    </row>
    <row r="3828" spans="1:23" s="5" customFormat="1" x14ac:dyDescent="0.3">
      <c r="A3828" s="20">
        <v>3826</v>
      </c>
      <c r="C3828" s="11" t="s">
        <v>144</v>
      </c>
      <c r="E3828" s="10">
        <v>96884997118.307007</v>
      </c>
      <c r="F3828" s="10">
        <v>5</v>
      </c>
      <c r="G3828" s="22">
        <f t="shared" si="501"/>
        <v>2.1023100736474291E+34</v>
      </c>
      <c r="H3828" s="22">
        <f t="shared" si="499"/>
        <v>93301634.742782459</v>
      </c>
      <c r="I3828" s="22">
        <f t="shared" si="500"/>
        <v>1.2339140008976975E+22</v>
      </c>
      <c r="J3828" s="10">
        <v>1</v>
      </c>
      <c r="K3828" s="10">
        <v>11</v>
      </c>
      <c r="L3828" s="10">
        <v>5</v>
      </c>
      <c r="M3828" s="10">
        <v>10000</v>
      </c>
      <c r="N3828" s="10">
        <v>10000</v>
      </c>
      <c r="O3828" s="10">
        <v>30</v>
      </c>
      <c r="P3828" s="10" t="b">
        <v>1</v>
      </c>
      <c r="Q3828" s="10">
        <v>0</v>
      </c>
      <c r="R3828" s="10" t="b">
        <v>0</v>
      </c>
      <c r="S3828" s="10">
        <v>101.000000000008</v>
      </c>
      <c r="T3828" s="10" t="s">
        <v>59</v>
      </c>
      <c r="U3828" s="22">
        <v>3923</v>
      </c>
      <c r="V3828" s="10">
        <v>14987</v>
      </c>
      <c r="W3828" s="22">
        <v>1.07</v>
      </c>
    </row>
    <row r="3829" spans="1:23" s="5" customFormat="1" x14ac:dyDescent="0.3">
      <c r="A3829" s="20">
        <v>3827</v>
      </c>
      <c r="C3829" s="11" t="s">
        <v>144</v>
      </c>
      <c r="E3829" s="10">
        <v>96884997118.307007</v>
      </c>
      <c r="F3829" s="10">
        <v>5</v>
      </c>
      <c r="G3829" s="22">
        <f t="shared" si="501"/>
        <v>2.1075799973431607E+34</v>
      </c>
      <c r="H3829" s="22">
        <f t="shared" si="499"/>
        <v>93353714.916592002</v>
      </c>
      <c r="I3829" s="22">
        <f t="shared" si="500"/>
        <v>1.2358767951438747E+22</v>
      </c>
      <c r="J3829" s="10">
        <v>1</v>
      </c>
      <c r="K3829" s="10">
        <v>11</v>
      </c>
      <c r="L3829" s="10">
        <v>5</v>
      </c>
      <c r="M3829" s="10">
        <v>10000</v>
      </c>
      <c r="N3829" s="10">
        <v>10000</v>
      </c>
      <c r="O3829" s="10">
        <v>30</v>
      </c>
      <c r="P3829" s="10" t="b">
        <v>1</v>
      </c>
      <c r="Q3829" s="10">
        <v>0</v>
      </c>
      <c r="R3829" s="10" t="b">
        <v>0</v>
      </c>
      <c r="S3829" s="10">
        <v>101.000000000008</v>
      </c>
      <c r="T3829" s="10" t="s">
        <v>59</v>
      </c>
      <c r="U3829" s="22">
        <v>3924</v>
      </c>
      <c r="V3829" s="10">
        <v>14994</v>
      </c>
      <c r="W3829" s="22">
        <v>1.07</v>
      </c>
    </row>
    <row r="3830" spans="1:23" s="5" customFormat="1" x14ac:dyDescent="0.3">
      <c r="A3830" s="20">
        <v>3828</v>
      </c>
      <c r="C3830" s="11" t="s">
        <v>144</v>
      </c>
      <c r="E3830" s="10">
        <v>96884997118.307007</v>
      </c>
      <c r="F3830" s="10">
        <v>5</v>
      </c>
      <c r="G3830" s="22">
        <f t="shared" si="501"/>
        <v>2.1128617492771826E+34</v>
      </c>
      <c r="H3830" s="22">
        <f t="shared" si="499"/>
        <v>93405810.576742545</v>
      </c>
      <c r="I3830" s="22">
        <f t="shared" si="500"/>
        <v>1.2378421975808314E+22</v>
      </c>
      <c r="J3830" s="10">
        <v>1</v>
      </c>
      <c r="K3830" s="10">
        <v>11</v>
      </c>
      <c r="L3830" s="10">
        <v>5</v>
      </c>
      <c r="M3830" s="10">
        <v>10000</v>
      </c>
      <c r="N3830" s="10">
        <v>10000</v>
      </c>
      <c r="O3830" s="10">
        <v>30</v>
      </c>
      <c r="P3830" s="10" t="b">
        <v>1</v>
      </c>
      <c r="Q3830" s="10">
        <v>0</v>
      </c>
      <c r="R3830" s="10" t="b">
        <v>0</v>
      </c>
      <c r="S3830" s="10">
        <v>101.000000000008</v>
      </c>
      <c r="T3830" s="10" t="s">
        <v>59</v>
      </c>
      <c r="U3830" s="22">
        <v>3925</v>
      </c>
      <c r="V3830" s="10">
        <v>15001</v>
      </c>
      <c r="W3830" s="22">
        <v>1.07</v>
      </c>
    </row>
    <row r="3831" spans="1:23" s="5" customFormat="1" x14ac:dyDescent="0.3">
      <c r="A3831" s="20">
        <v>3829</v>
      </c>
      <c r="C3831" s="11" t="s">
        <v>144</v>
      </c>
      <c r="E3831" s="10">
        <v>96884997118.307007</v>
      </c>
      <c r="F3831" s="10">
        <v>5</v>
      </c>
      <c r="G3831" s="22">
        <f t="shared" si="501"/>
        <v>2.1181553528973369E+34</v>
      </c>
      <c r="H3831" s="22">
        <f t="shared" si="499"/>
        <v>93457921.72379984</v>
      </c>
      <c r="I3831" s="22">
        <f t="shared" si="500"/>
        <v>1.2398102109916318E+22</v>
      </c>
      <c r="J3831" s="10">
        <v>1</v>
      </c>
      <c r="K3831" s="10">
        <v>11</v>
      </c>
      <c r="L3831" s="10">
        <v>5</v>
      </c>
      <c r="M3831" s="10">
        <v>10000</v>
      </c>
      <c r="N3831" s="10">
        <v>10000</v>
      </c>
      <c r="O3831" s="10">
        <v>30</v>
      </c>
      <c r="P3831" s="10" t="b">
        <v>1</v>
      </c>
      <c r="Q3831" s="10">
        <v>0</v>
      </c>
      <c r="R3831" s="10" t="b">
        <v>0</v>
      </c>
      <c r="S3831" s="10">
        <v>101.000000000008</v>
      </c>
      <c r="T3831" s="10" t="s">
        <v>59</v>
      </c>
      <c r="U3831" s="22">
        <v>3926</v>
      </c>
      <c r="V3831" s="10">
        <v>15008</v>
      </c>
      <c r="W3831" s="22">
        <v>1.07</v>
      </c>
    </row>
    <row r="3832" spans="1:23" s="5" customFormat="1" x14ac:dyDescent="0.3">
      <c r="A3832" s="20">
        <v>3830</v>
      </c>
      <c r="C3832" s="11" t="s">
        <v>144</v>
      </c>
      <c r="E3832" s="10">
        <v>96884997118.307007</v>
      </c>
      <c r="F3832" s="10">
        <v>5</v>
      </c>
      <c r="G3832" s="22">
        <f t="shared" si="501"/>
        <v>2.1234608316919516E+34</v>
      </c>
      <c r="H3832" s="22">
        <f t="shared" si="499"/>
        <v>93510048.358330473</v>
      </c>
      <c r="I3832" s="22">
        <f t="shared" si="500"/>
        <v>1.2417808381616434E+22</v>
      </c>
      <c r="J3832" s="10">
        <v>1</v>
      </c>
      <c r="K3832" s="10">
        <v>11</v>
      </c>
      <c r="L3832" s="10">
        <v>5</v>
      </c>
      <c r="M3832" s="10">
        <v>10000</v>
      </c>
      <c r="N3832" s="10">
        <v>10000</v>
      </c>
      <c r="O3832" s="10">
        <v>30</v>
      </c>
      <c r="P3832" s="10" t="b">
        <v>1</v>
      </c>
      <c r="Q3832" s="10">
        <v>0</v>
      </c>
      <c r="R3832" s="10" t="b">
        <v>0</v>
      </c>
      <c r="S3832" s="10">
        <v>101.000000000008</v>
      </c>
      <c r="T3832" s="10" t="s">
        <v>59</v>
      </c>
      <c r="U3832" s="22">
        <v>3927</v>
      </c>
      <c r="V3832" s="10">
        <v>15015</v>
      </c>
      <c r="W3832" s="22">
        <v>1.07</v>
      </c>
    </row>
    <row r="3833" spans="1:23" s="5" customFormat="1" x14ac:dyDescent="0.3">
      <c r="A3833" s="20">
        <v>3831</v>
      </c>
      <c r="C3833" s="11" t="s">
        <v>144</v>
      </c>
      <c r="E3833" s="10">
        <v>96884997118.307007</v>
      </c>
      <c r="F3833" s="10">
        <v>5</v>
      </c>
      <c r="G3833" s="22">
        <f t="shared" si="501"/>
        <v>2.1287782091895959E+34</v>
      </c>
      <c r="H3833" s="22">
        <f t="shared" si="499"/>
        <v>93562190.480900794</v>
      </c>
      <c r="I3833" s="22">
        <f t="shared" si="500"/>
        <v>1.24375408187844E+22</v>
      </c>
      <c r="J3833" s="10">
        <v>1</v>
      </c>
      <c r="K3833" s="10">
        <v>11</v>
      </c>
      <c r="L3833" s="10">
        <v>5</v>
      </c>
      <c r="M3833" s="10">
        <v>10000</v>
      </c>
      <c r="N3833" s="10">
        <v>10000</v>
      </c>
      <c r="O3833" s="10">
        <v>30</v>
      </c>
      <c r="P3833" s="10" t="b">
        <v>1</v>
      </c>
      <c r="Q3833" s="10">
        <v>0</v>
      </c>
      <c r="R3833" s="10" t="b">
        <v>0</v>
      </c>
      <c r="S3833" s="10">
        <v>101.000000000008</v>
      </c>
      <c r="T3833" s="10" t="s">
        <v>59</v>
      </c>
      <c r="U3833" s="22">
        <v>3928</v>
      </c>
      <c r="V3833" s="10">
        <v>15022</v>
      </c>
      <c r="W3833" s="22">
        <v>1.07</v>
      </c>
    </row>
    <row r="3834" spans="1:23" s="5" customFormat="1" x14ac:dyDescent="0.3">
      <c r="A3834" s="20">
        <v>3832</v>
      </c>
      <c r="C3834" s="11" t="s">
        <v>144</v>
      </c>
      <c r="E3834" s="10">
        <v>96884997118.307007</v>
      </c>
      <c r="F3834" s="10">
        <v>5</v>
      </c>
      <c r="G3834" s="22">
        <f t="shared" si="501"/>
        <v>2.1341075089594119E+34</v>
      </c>
      <c r="H3834" s="22">
        <f t="shared" si="499"/>
        <v>93614348.092076674</v>
      </c>
      <c r="I3834" s="22">
        <f t="shared" si="500"/>
        <v>1.2457299449318381E+22</v>
      </c>
      <c r="J3834" s="10">
        <v>1</v>
      </c>
      <c r="K3834" s="10">
        <v>11</v>
      </c>
      <c r="L3834" s="10">
        <v>5</v>
      </c>
      <c r="M3834" s="10">
        <v>10000</v>
      </c>
      <c r="N3834" s="10">
        <v>10000</v>
      </c>
      <c r="O3834" s="10">
        <v>30</v>
      </c>
      <c r="P3834" s="10" t="b">
        <v>1</v>
      </c>
      <c r="Q3834" s="10">
        <v>0</v>
      </c>
      <c r="R3834" s="10" t="b">
        <v>0</v>
      </c>
      <c r="S3834" s="10">
        <v>101.000000000008</v>
      </c>
      <c r="T3834" s="10" t="s">
        <v>59</v>
      </c>
      <c r="U3834" s="22">
        <v>3929</v>
      </c>
      <c r="V3834" s="10">
        <v>15029</v>
      </c>
      <c r="W3834" s="22">
        <v>1.07</v>
      </c>
    </row>
    <row r="3835" spans="1:23" s="5" customFormat="1" x14ac:dyDescent="0.3">
      <c r="A3835" s="20">
        <v>3833</v>
      </c>
      <c r="C3835" s="11" t="s">
        <v>144</v>
      </c>
      <c r="E3835" s="10">
        <v>96884997118.307007</v>
      </c>
      <c r="F3835" s="10">
        <v>5</v>
      </c>
      <c r="G3835" s="22">
        <f t="shared" si="501"/>
        <v>2.1394487546110497E+34</v>
      </c>
      <c r="H3835" s="22">
        <f t="shared" si="499"/>
        <v>93666521.192424074</v>
      </c>
      <c r="I3835" s="22">
        <f t="shared" si="500"/>
        <v>1.2477084301139426E+22</v>
      </c>
      <c r="J3835" s="10">
        <v>1</v>
      </c>
      <c r="K3835" s="10">
        <v>11</v>
      </c>
      <c r="L3835" s="10">
        <v>5</v>
      </c>
      <c r="M3835" s="10">
        <v>10000</v>
      </c>
      <c r="N3835" s="10">
        <v>10000</v>
      </c>
      <c r="O3835" s="10">
        <v>30</v>
      </c>
      <c r="P3835" s="10" t="b">
        <v>1</v>
      </c>
      <c r="Q3835" s="10">
        <v>0</v>
      </c>
      <c r="R3835" s="10" t="b">
        <v>0</v>
      </c>
      <c r="S3835" s="10">
        <v>101.000000000008</v>
      </c>
      <c r="T3835" s="10" t="s">
        <v>59</v>
      </c>
      <c r="U3835" s="22">
        <v>3930</v>
      </c>
      <c r="V3835" s="10">
        <v>15036</v>
      </c>
      <c r="W3835" s="22">
        <v>1.07</v>
      </c>
    </row>
    <row r="3836" spans="1:23" s="5" customFormat="1" x14ac:dyDescent="0.3">
      <c r="A3836" s="20">
        <v>3834</v>
      </c>
      <c r="C3836" s="11" t="s">
        <v>144</v>
      </c>
      <c r="E3836" s="10">
        <v>96884997118.307007</v>
      </c>
      <c r="F3836" s="10">
        <v>5</v>
      </c>
      <c r="G3836" s="22">
        <f t="shared" si="501"/>
        <v>2.1448019697946082E+34</v>
      </c>
      <c r="H3836" s="22">
        <f t="shared" si="499"/>
        <v>93718709.782508463</v>
      </c>
      <c r="I3836" s="22">
        <f t="shared" si="500"/>
        <v>1.2496895402190236E+22</v>
      </c>
      <c r="J3836" s="10">
        <v>1</v>
      </c>
      <c r="K3836" s="10">
        <v>11</v>
      </c>
      <c r="L3836" s="10">
        <v>5</v>
      </c>
      <c r="M3836" s="10">
        <v>10000</v>
      </c>
      <c r="N3836" s="10">
        <v>10000</v>
      </c>
      <c r="O3836" s="10">
        <v>30</v>
      </c>
      <c r="P3836" s="10" t="b">
        <v>1</v>
      </c>
      <c r="Q3836" s="10">
        <v>0</v>
      </c>
      <c r="R3836" s="10" t="b">
        <v>0</v>
      </c>
      <c r="S3836" s="10">
        <v>101.000000000008</v>
      </c>
      <c r="T3836" s="10" t="s">
        <v>59</v>
      </c>
      <c r="U3836" s="22">
        <v>3931</v>
      </c>
      <c r="V3836" s="10">
        <v>15043</v>
      </c>
      <c r="W3836" s="22">
        <v>1.07</v>
      </c>
    </row>
    <row r="3837" spans="1:23" s="5" customFormat="1" x14ac:dyDescent="0.3">
      <c r="A3837" s="20">
        <v>3835</v>
      </c>
      <c r="C3837" s="11" t="s">
        <v>144</v>
      </c>
      <c r="E3837" s="10">
        <v>96884997118.307007</v>
      </c>
      <c r="F3837" s="10">
        <v>5</v>
      </c>
      <c r="G3837" s="22">
        <f t="shared" si="501"/>
        <v>2.1501671782010545E+34</v>
      </c>
      <c r="H3837" s="22">
        <f t="shared" si="499"/>
        <v>93770913.862896711</v>
      </c>
      <c r="I3837" s="22">
        <f t="shared" si="500"/>
        <v>1.2516732780437035E+22</v>
      </c>
      <c r="J3837" s="10">
        <v>1</v>
      </c>
      <c r="K3837" s="10">
        <v>11</v>
      </c>
      <c r="L3837" s="10">
        <v>5</v>
      </c>
      <c r="M3837" s="10">
        <v>10000</v>
      </c>
      <c r="N3837" s="10">
        <v>10000</v>
      </c>
      <c r="O3837" s="10">
        <v>30</v>
      </c>
      <c r="P3837" s="10" t="b">
        <v>1</v>
      </c>
      <c r="Q3837" s="10">
        <v>0</v>
      </c>
      <c r="R3837" s="10" t="b">
        <v>0</v>
      </c>
      <c r="S3837" s="10">
        <v>101.000000000008</v>
      </c>
      <c r="T3837" s="10" t="s">
        <v>59</v>
      </c>
      <c r="U3837" s="22">
        <v>3932</v>
      </c>
      <c r="V3837" s="10">
        <v>15050</v>
      </c>
      <c r="W3837" s="22">
        <v>1.07</v>
      </c>
    </row>
    <row r="3838" spans="1:23" s="5" customFormat="1" x14ac:dyDescent="0.3">
      <c r="A3838" s="20">
        <v>3836</v>
      </c>
      <c r="C3838" s="11" t="s">
        <v>144</v>
      </c>
      <c r="E3838" s="10">
        <v>96884997118.307007</v>
      </c>
      <c r="F3838" s="10">
        <v>5</v>
      </c>
      <c r="G3838" s="22">
        <f t="shared" si="501"/>
        <v>2.1555444035617977E+34</v>
      </c>
      <c r="H3838" s="22">
        <f t="shared" si="499"/>
        <v>93823133.434152842</v>
      </c>
      <c r="I3838" s="22">
        <f t="shared" si="500"/>
        <v>1.2536596463867532E+22</v>
      </c>
      <c r="J3838" s="10">
        <v>1</v>
      </c>
      <c r="K3838" s="10">
        <v>11</v>
      </c>
      <c r="L3838" s="10">
        <v>5</v>
      </c>
      <c r="M3838" s="10">
        <v>10000</v>
      </c>
      <c r="N3838" s="10">
        <v>10000</v>
      </c>
      <c r="O3838" s="10">
        <v>30</v>
      </c>
      <c r="P3838" s="10" t="b">
        <v>1</v>
      </c>
      <c r="Q3838" s="10">
        <v>0</v>
      </c>
      <c r="R3838" s="10" t="b">
        <v>0</v>
      </c>
      <c r="S3838" s="10">
        <v>101.000000000008</v>
      </c>
      <c r="T3838" s="10" t="s">
        <v>59</v>
      </c>
      <c r="U3838" s="22">
        <v>3933</v>
      </c>
      <c r="V3838" s="10">
        <v>15057</v>
      </c>
      <c r="W3838" s="22">
        <v>1.07</v>
      </c>
    </row>
    <row r="3839" spans="1:23" s="5" customFormat="1" x14ac:dyDescent="0.3">
      <c r="A3839" s="20">
        <v>3837</v>
      </c>
      <c r="C3839" s="11" t="s">
        <v>144</v>
      </c>
      <c r="E3839" s="10">
        <v>96884997118.307007</v>
      </c>
      <c r="F3839" s="10">
        <v>5</v>
      </c>
      <c r="G3839" s="22">
        <f t="shared" si="501"/>
        <v>2.1609336696492037E+34</v>
      </c>
      <c r="H3839" s="22">
        <f t="shared" si="499"/>
        <v>93875368.496843636</v>
      </c>
      <c r="I3839" s="22">
        <f t="shared" si="500"/>
        <v>1.255648648049273E+22</v>
      </c>
      <c r="J3839" s="10">
        <v>1</v>
      </c>
      <c r="K3839" s="10">
        <v>11</v>
      </c>
      <c r="L3839" s="10">
        <v>5</v>
      </c>
      <c r="M3839" s="10">
        <v>10000</v>
      </c>
      <c r="N3839" s="10">
        <v>10000</v>
      </c>
      <c r="O3839" s="10">
        <v>30</v>
      </c>
      <c r="P3839" s="10" t="b">
        <v>1</v>
      </c>
      <c r="Q3839" s="10">
        <v>0</v>
      </c>
      <c r="R3839" s="10" t="b">
        <v>0</v>
      </c>
      <c r="S3839" s="10">
        <v>101.000000000008</v>
      </c>
      <c r="T3839" s="10" t="s">
        <v>59</v>
      </c>
      <c r="U3839" s="22">
        <v>3934</v>
      </c>
      <c r="V3839" s="10">
        <v>15064</v>
      </c>
      <c r="W3839" s="22">
        <v>1.07</v>
      </c>
    </row>
    <row r="3840" spans="1:23" s="5" customFormat="1" x14ac:dyDescent="0.3">
      <c r="A3840" s="20">
        <v>3838</v>
      </c>
      <c r="C3840" s="11" t="s">
        <v>144</v>
      </c>
      <c r="E3840" s="10">
        <v>96884997118.307007</v>
      </c>
      <c r="F3840" s="10">
        <v>5</v>
      </c>
      <c r="G3840" s="22">
        <f t="shared" si="501"/>
        <v>2.1663350002762891E+34</v>
      </c>
      <c r="H3840" s="22">
        <f t="shared" si="499"/>
        <v>93927619.051533654</v>
      </c>
      <c r="I3840" s="22">
        <f t="shared" si="500"/>
        <v>1.257640285834566E+22</v>
      </c>
      <c r="J3840" s="10">
        <v>1</v>
      </c>
      <c r="K3840" s="10">
        <v>11</v>
      </c>
      <c r="L3840" s="10">
        <v>5</v>
      </c>
      <c r="M3840" s="10">
        <v>10000</v>
      </c>
      <c r="N3840" s="10">
        <v>10000</v>
      </c>
      <c r="O3840" s="10">
        <v>30</v>
      </c>
      <c r="P3840" s="10" t="b">
        <v>1</v>
      </c>
      <c r="Q3840" s="10">
        <v>0</v>
      </c>
      <c r="R3840" s="10" t="b">
        <v>0</v>
      </c>
      <c r="S3840" s="10">
        <v>101.000000000008</v>
      </c>
      <c r="T3840" s="10" t="s">
        <v>59</v>
      </c>
      <c r="U3840" s="22">
        <v>3935</v>
      </c>
      <c r="V3840" s="10">
        <v>15071</v>
      </c>
      <c r="W3840" s="22">
        <v>1.07</v>
      </c>
    </row>
    <row r="3841" spans="1:23" s="5" customFormat="1" x14ac:dyDescent="0.3">
      <c r="A3841" s="20">
        <v>3839</v>
      </c>
      <c r="C3841" s="11" t="s">
        <v>144</v>
      </c>
      <c r="E3841" s="10">
        <v>96884997118.307007</v>
      </c>
      <c r="F3841" s="10">
        <v>5</v>
      </c>
      <c r="G3841" s="22">
        <f t="shared" si="501"/>
        <v>2.1717484192971147E+34</v>
      </c>
      <c r="H3841" s="22">
        <f t="shared" si="499"/>
        <v>93979885.098788217</v>
      </c>
      <c r="I3841" s="22">
        <f t="shared" si="500"/>
        <v>1.2596345625482042E+22</v>
      </c>
      <c r="J3841" s="10">
        <v>1</v>
      </c>
      <c r="K3841" s="10">
        <v>11</v>
      </c>
      <c r="L3841" s="10">
        <v>5</v>
      </c>
      <c r="M3841" s="10">
        <v>10000</v>
      </c>
      <c r="N3841" s="10">
        <v>10000</v>
      </c>
      <c r="O3841" s="10">
        <v>30</v>
      </c>
      <c r="P3841" s="10" t="b">
        <v>1</v>
      </c>
      <c r="Q3841" s="10">
        <v>0</v>
      </c>
      <c r="R3841" s="10" t="b">
        <v>0</v>
      </c>
      <c r="S3841" s="10">
        <v>101.000000000008</v>
      </c>
      <c r="T3841" s="10" t="s">
        <v>59</v>
      </c>
      <c r="U3841" s="22">
        <v>3936</v>
      </c>
      <c r="V3841" s="10">
        <v>15078</v>
      </c>
      <c r="W3841" s="22">
        <v>1.07</v>
      </c>
    </row>
    <row r="3842" spans="1:23" s="5" customFormat="1" x14ac:dyDescent="0.3">
      <c r="A3842" s="20">
        <v>3840</v>
      </c>
      <c r="C3842" s="11" t="s">
        <v>144</v>
      </c>
      <c r="E3842" s="10">
        <v>96884997118.307007</v>
      </c>
      <c r="F3842" s="10">
        <v>5</v>
      </c>
      <c r="G3842" s="22">
        <f t="shared" si="501"/>
        <v>2.1771739506064473E+34</v>
      </c>
      <c r="H3842" s="22">
        <f t="shared" si="499"/>
        <v>94032166.639172405</v>
      </c>
      <c r="I3842" s="22">
        <f t="shared" si="500"/>
        <v>1.2616314809980098E+22</v>
      </c>
      <c r="J3842" s="10">
        <v>1</v>
      </c>
      <c r="K3842" s="10">
        <v>11</v>
      </c>
      <c r="L3842" s="10">
        <v>5</v>
      </c>
      <c r="M3842" s="10">
        <v>10000</v>
      </c>
      <c r="N3842" s="10">
        <v>10000</v>
      </c>
      <c r="O3842" s="10">
        <v>30</v>
      </c>
      <c r="P3842" s="10" t="b">
        <v>1</v>
      </c>
      <c r="Q3842" s="10">
        <v>0</v>
      </c>
      <c r="R3842" s="10" t="b">
        <v>0</v>
      </c>
      <c r="S3842" s="10">
        <v>101.000000000008</v>
      </c>
      <c r="T3842" s="10" t="s">
        <v>59</v>
      </c>
      <c r="U3842" s="22">
        <v>3937</v>
      </c>
      <c r="V3842" s="10">
        <v>15085</v>
      </c>
      <c r="W3842" s="22">
        <v>1.07</v>
      </c>
    </row>
    <row r="3843" spans="1:23" s="5" customFormat="1" x14ac:dyDescent="0.3">
      <c r="A3843" s="20">
        <v>3841</v>
      </c>
      <c r="C3843" s="11" t="s">
        <v>144</v>
      </c>
      <c r="E3843" s="10">
        <v>96884997118.307007</v>
      </c>
      <c r="F3843" s="10">
        <v>5</v>
      </c>
      <c r="G3843" s="22">
        <f t="shared" si="501"/>
        <v>2.1826116181402774E+34</v>
      </c>
      <c r="H3843" s="22">
        <f t="shared" si="499"/>
        <v>94084463.67325139</v>
      </c>
      <c r="I3843" s="22">
        <f t="shared" si="500"/>
        <v>1.2636310439940661E+22</v>
      </c>
      <c r="J3843" s="10">
        <v>1</v>
      </c>
      <c r="K3843" s="10">
        <v>11</v>
      </c>
      <c r="L3843" s="10">
        <v>5</v>
      </c>
      <c r="M3843" s="10">
        <v>10000</v>
      </c>
      <c r="N3843" s="10">
        <v>10000</v>
      </c>
      <c r="O3843" s="10">
        <v>30</v>
      </c>
      <c r="P3843" s="10" t="b">
        <v>1</v>
      </c>
      <c r="Q3843" s="10">
        <v>0</v>
      </c>
      <c r="R3843" s="10" t="b">
        <v>0</v>
      </c>
      <c r="S3843" s="10">
        <v>101.000000000008</v>
      </c>
      <c r="T3843" s="10" t="s">
        <v>59</v>
      </c>
      <c r="U3843" s="22">
        <v>3938</v>
      </c>
      <c r="V3843" s="10">
        <v>15092</v>
      </c>
      <c r="W3843" s="22">
        <v>1.07</v>
      </c>
    </row>
    <row r="3844" spans="1:23" s="5" customFormat="1" x14ac:dyDescent="0.3">
      <c r="A3844" s="20">
        <v>3842</v>
      </c>
      <c r="C3844" s="11" t="s">
        <v>144</v>
      </c>
      <c r="E3844" s="10">
        <v>96884997118.307007</v>
      </c>
      <c r="F3844" s="10">
        <v>5</v>
      </c>
      <c r="G3844" s="22">
        <f t="shared" si="501"/>
        <v>2.188061445875481E+34</v>
      </c>
      <c r="H3844" s="22">
        <f t="shared" si="499"/>
        <v>94136776.201589748</v>
      </c>
      <c r="I3844" s="22">
        <f t="shared" si="500"/>
        <v>1.2656332543487187E+22</v>
      </c>
      <c r="J3844" s="10">
        <v>1</v>
      </c>
      <c r="K3844" s="10">
        <v>11</v>
      </c>
      <c r="L3844" s="10">
        <v>5</v>
      </c>
      <c r="M3844" s="10">
        <v>10000</v>
      </c>
      <c r="N3844" s="10">
        <v>10000</v>
      </c>
      <c r="O3844" s="10">
        <v>30</v>
      </c>
      <c r="P3844" s="10" t="b">
        <v>1</v>
      </c>
      <c r="Q3844" s="10">
        <v>0</v>
      </c>
      <c r="R3844" s="10" t="b">
        <v>0</v>
      </c>
      <c r="S3844" s="10">
        <v>101.000000000008</v>
      </c>
      <c r="T3844" s="10" t="s">
        <v>59</v>
      </c>
      <c r="U3844" s="22">
        <v>3939</v>
      </c>
      <c r="V3844" s="10">
        <v>15099</v>
      </c>
      <c r="W3844" s="22">
        <v>1.07</v>
      </c>
    </row>
    <row r="3845" spans="1:23" s="5" customFormat="1" x14ac:dyDescent="0.3">
      <c r="A3845" s="20">
        <v>3843</v>
      </c>
      <c r="C3845" s="11" t="s">
        <v>144</v>
      </c>
      <c r="E3845" s="10">
        <v>96884997118.307007</v>
      </c>
      <c r="F3845" s="10">
        <v>5</v>
      </c>
      <c r="G3845" s="22">
        <f t="shared" si="501"/>
        <v>2.1935234578301547E+34</v>
      </c>
      <c r="H3845" s="22">
        <f t="shared" si="499"/>
        <v>94189104.224752143</v>
      </c>
      <c r="I3845" s="22">
        <f t="shared" si="500"/>
        <v>1.2676381148765389E+22</v>
      </c>
      <c r="J3845" s="10">
        <v>1</v>
      </c>
      <c r="K3845" s="10">
        <v>11</v>
      </c>
      <c r="L3845" s="10">
        <v>5</v>
      </c>
      <c r="M3845" s="10">
        <v>10000</v>
      </c>
      <c r="N3845" s="10">
        <v>10000</v>
      </c>
      <c r="O3845" s="10">
        <v>30</v>
      </c>
      <c r="P3845" s="10" t="b">
        <v>1</v>
      </c>
      <c r="Q3845" s="10">
        <v>0</v>
      </c>
      <c r="R3845" s="10" t="b">
        <v>0</v>
      </c>
      <c r="S3845" s="10">
        <v>101.000000000008</v>
      </c>
      <c r="T3845" s="10" t="s">
        <v>59</v>
      </c>
      <c r="U3845" s="22">
        <v>3940</v>
      </c>
      <c r="V3845" s="10">
        <v>15106</v>
      </c>
      <c r="W3845" s="22">
        <v>1.07</v>
      </c>
    </row>
    <row r="3846" spans="1:23" s="5" customFormat="1" x14ac:dyDescent="0.3">
      <c r="A3846" s="20">
        <v>3844</v>
      </c>
      <c r="C3846" s="11" t="s">
        <v>144</v>
      </c>
      <c r="E3846" s="10">
        <v>96884997118.307007</v>
      </c>
      <c r="F3846" s="10">
        <v>5</v>
      </c>
      <c r="G3846" s="22">
        <f t="shared" si="501"/>
        <v>2.1989976780634566E+34</v>
      </c>
      <c r="H3846" s="22">
        <f t="shared" si="499"/>
        <v>94241447.743303284</v>
      </c>
      <c r="I3846" s="22">
        <f t="shared" si="500"/>
        <v>1.2696456283943988E+22</v>
      </c>
      <c r="J3846" s="10">
        <v>1</v>
      </c>
      <c r="K3846" s="10">
        <v>11</v>
      </c>
      <c r="L3846" s="10">
        <v>5</v>
      </c>
      <c r="M3846" s="10">
        <v>10000</v>
      </c>
      <c r="N3846" s="10">
        <v>10000</v>
      </c>
      <c r="O3846" s="10">
        <v>30</v>
      </c>
      <c r="P3846" s="10" t="b">
        <v>1</v>
      </c>
      <c r="Q3846" s="10">
        <v>0</v>
      </c>
      <c r="R3846" s="10" t="b">
        <v>0</v>
      </c>
      <c r="S3846" s="10">
        <v>101.000000000008</v>
      </c>
      <c r="T3846" s="10" t="s">
        <v>59</v>
      </c>
      <c r="U3846" s="22">
        <v>3941</v>
      </c>
      <c r="V3846" s="10">
        <v>15113</v>
      </c>
      <c r="W3846" s="22">
        <v>1.07</v>
      </c>
    </row>
    <row r="3847" spans="1:23" s="5" customFormat="1" x14ac:dyDescent="0.3">
      <c r="A3847" s="20">
        <v>3845</v>
      </c>
      <c r="C3847" s="11" t="s">
        <v>144</v>
      </c>
      <c r="E3847" s="10">
        <v>96884997118.307007</v>
      </c>
      <c r="F3847" s="10">
        <v>5</v>
      </c>
      <c r="G3847" s="22">
        <f t="shared" si="501"/>
        <v>2.2044841306758558E+34</v>
      </c>
      <c r="H3847" s="22">
        <f t="shared" si="499"/>
        <v>94293806.757807657</v>
      </c>
      <c r="I3847" s="22">
        <f t="shared" si="500"/>
        <v>1.2716557977213993E+22</v>
      </c>
      <c r="J3847" s="10">
        <v>1</v>
      </c>
      <c r="K3847" s="10">
        <v>11</v>
      </c>
      <c r="L3847" s="10">
        <v>5</v>
      </c>
      <c r="M3847" s="10">
        <v>10000</v>
      </c>
      <c r="N3847" s="10">
        <v>10000</v>
      </c>
      <c r="O3847" s="10">
        <v>30</v>
      </c>
      <c r="P3847" s="10" t="b">
        <v>1</v>
      </c>
      <c r="Q3847" s="10">
        <v>0</v>
      </c>
      <c r="R3847" s="10" t="b">
        <v>0</v>
      </c>
      <c r="S3847" s="10">
        <v>101.000000000008</v>
      </c>
      <c r="T3847" s="10" t="s">
        <v>59</v>
      </c>
      <c r="U3847" s="22">
        <v>3942</v>
      </c>
      <c r="V3847" s="10">
        <v>15120</v>
      </c>
      <c r="W3847" s="22">
        <v>1.07</v>
      </c>
    </row>
    <row r="3848" spans="1:23" s="5" customFormat="1" x14ac:dyDescent="0.3">
      <c r="A3848" s="20">
        <v>3846</v>
      </c>
      <c r="C3848" s="11" t="s">
        <v>144</v>
      </c>
      <c r="E3848" s="10">
        <v>96884997118.307007</v>
      </c>
      <c r="F3848" s="10">
        <v>5</v>
      </c>
      <c r="G3848" s="22">
        <f t="shared" si="501"/>
        <v>2.2099828398090624E+34</v>
      </c>
      <c r="H3848" s="22">
        <f t="shared" si="499"/>
        <v>94346181.268829077</v>
      </c>
      <c r="I3848" s="22">
        <f t="shared" si="500"/>
        <v>1.2736686256789163E+22</v>
      </c>
      <c r="J3848" s="10">
        <v>1</v>
      </c>
      <c r="K3848" s="10">
        <v>11</v>
      </c>
      <c r="L3848" s="10">
        <v>5</v>
      </c>
      <c r="M3848" s="10">
        <v>10000</v>
      </c>
      <c r="N3848" s="10">
        <v>10000</v>
      </c>
      <c r="O3848" s="10">
        <v>30</v>
      </c>
      <c r="P3848" s="10" t="b">
        <v>1</v>
      </c>
      <c r="Q3848" s="10">
        <v>0</v>
      </c>
      <c r="R3848" s="10" t="b">
        <v>0</v>
      </c>
      <c r="S3848" s="10">
        <v>101.000000000008</v>
      </c>
      <c r="T3848" s="10" t="s">
        <v>59</v>
      </c>
      <c r="U3848" s="22">
        <v>3943</v>
      </c>
      <c r="V3848" s="10">
        <v>15127</v>
      </c>
      <c r="W3848" s="22">
        <v>1.07</v>
      </c>
    </row>
    <row r="3849" spans="1:23" s="5" customFormat="1" x14ac:dyDescent="0.3">
      <c r="A3849" s="20">
        <v>3847</v>
      </c>
      <c r="C3849" s="11" t="s">
        <v>144</v>
      </c>
      <c r="E3849" s="10">
        <v>96884997118.307007</v>
      </c>
      <c r="F3849" s="10">
        <v>5</v>
      </c>
      <c r="G3849" s="22">
        <f t="shared" si="501"/>
        <v>2.2154938296461856E+34</v>
      </c>
      <c r="H3849" s="22">
        <f t="shared" si="499"/>
        <v>94398571.27693212</v>
      </c>
      <c r="I3849" s="22">
        <f t="shared" si="500"/>
        <v>1.2756841150905827E+22</v>
      </c>
      <c r="J3849" s="10">
        <v>1</v>
      </c>
      <c r="K3849" s="10">
        <v>11</v>
      </c>
      <c r="L3849" s="10">
        <v>5</v>
      </c>
      <c r="M3849" s="10">
        <v>10000</v>
      </c>
      <c r="N3849" s="10">
        <v>10000</v>
      </c>
      <c r="O3849" s="10">
        <v>30</v>
      </c>
      <c r="P3849" s="10" t="b">
        <v>1</v>
      </c>
      <c r="Q3849" s="10">
        <v>0</v>
      </c>
      <c r="R3849" s="10" t="b">
        <v>0</v>
      </c>
      <c r="S3849" s="10">
        <v>101.000000000008</v>
      </c>
      <c r="T3849" s="10" t="s">
        <v>59</v>
      </c>
      <c r="U3849" s="22">
        <v>3944</v>
      </c>
      <c r="V3849" s="10">
        <v>15134</v>
      </c>
      <c r="W3849" s="22">
        <v>1.07</v>
      </c>
    </row>
    <row r="3850" spans="1:23" s="5" customFormat="1" x14ac:dyDescent="0.3">
      <c r="A3850" s="20">
        <v>3848</v>
      </c>
      <c r="C3850" s="11" t="s">
        <v>144</v>
      </c>
      <c r="E3850" s="10">
        <v>96884997118.307007</v>
      </c>
      <c r="F3850" s="10">
        <v>5</v>
      </c>
      <c r="G3850" s="22">
        <f t="shared" si="501"/>
        <v>2.2210171244117258E+34</v>
      </c>
      <c r="H3850" s="22">
        <f t="shared" si="499"/>
        <v>94450976.782681093</v>
      </c>
      <c r="I3850" s="22">
        <f t="shared" si="500"/>
        <v>1.2777022687823006E+22</v>
      </c>
      <c r="J3850" s="10">
        <v>1</v>
      </c>
      <c r="K3850" s="10">
        <v>11</v>
      </c>
      <c r="L3850" s="10">
        <v>5</v>
      </c>
      <c r="M3850" s="10">
        <v>10000</v>
      </c>
      <c r="N3850" s="10">
        <v>10000</v>
      </c>
      <c r="O3850" s="10">
        <v>30</v>
      </c>
      <c r="P3850" s="10" t="b">
        <v>1</v>
      </c>
      <c r="Q3850" s="10">
        <v>0</v>
      </c>
      <c r="R3850" s="10" t="b">
        <v>0</v>
      </c>
      <c r="S3850" s="10">
        <v>101.000000000008</v>
      </c>
      <c r="T3850" s="10" t="s">
        <v>59</v>
      </c>
      <c r="U3850" s="22">
        <v>3945</v>
      </c>
      <c r="V3850" s="10">
        <v>15141</v>
      </c>
      <c r="W3850" s="22">
        <v>1.07</v>
      </c>
    </row>
    <row r="3851" spans="1:23" s="5" customFormat="1" x14ac:dyDescent="0.3">
      <c r="A3851" s="20">
        <v>3849</v>
      </c>
      <c r="C3851" s="11" t="s">
        <v>144</v>
      </c>
      <c r="E3851" s="10">
        <v>96884997118.307007</v>
      </c>
      <c r="F3851" s="10">
        <v>5</v>
      </c>
      <c r="G3851" s="22">
        <f t="shared" si="501"/>
        <v>2.2265527483716061E+34</v>
      </c>
      <c r="H3851" s="22">
        <f t="shared" si="499"/>
        <v>94503397.786639273</v>
      </c>
      <c r="I3851" s="22">
        <f t="shared" si="500"/>
        <v>1.2797230895822488E+22</v>
      </c>
      <c r="J3851" s="10">
        <v>1</v>
      </c>
      <c r="K3851" s="10">
        <v>11</v>
      </c>
      <c r="L3851" s="10">
        <v>5</v>
      </c>
      <c r="M3851" s="10">
        <v>10000</v>
      </c>
      <c r="N3851" s="10">
        <v>10000</v>
      </c>
      <c r="O3851" s="10">
        <v>30</v>
      </c>
      <c r="P3851" s="10" t="b">
        <v>1</v>
      </c>
      <c r="Q3851" s="10">
        <v>0</v>
      </c>
      <c r="R3851" s="10" t="b">
        <v>0</v>
      </c>
      <c r="S3851" s="10">
        <v>101.000000000008</v>
      </c>
      <c r="T3851" s="10" t="s">
        <v>59</v>
      </c>
      <c r="U3851" s="22">
        <v>3946</v>
      </c>
      <c r="V3851" s="10">
        <v>15148</v>
      </c>
      <c r="W3851" s="22">
        <v>1.07</v>
      </c>
    </row>
    <row r="3852" spans="1:23" s="5" customFormat="1" x14ac:dyDescent="0.3">
      <c r="A3852" s="20">
        <v>3850</v>
      </c>
      <c r="C3852" s="11" t="s">
        <v>144</v>
      </c>
      <c r="E3852" s="10">
        <v>96884997118.307007</v>
      </c>
      <c r="F3852" s="10">
        <v>5</v>
      </c>
      <c r="G3852" s="22">
        <f t="shared" si="501"/>
        <v>2.2321007258333879E+34</v>
      </c>
      <c r="H3852" s="22">
        <f t="shared" si="499"/>
        <v>94555834.289371386</v>
      </c>
      <c r="I3852" s="22">
        <f t="shared" si="500"/>
        <v>1.2817465803208409E+22</v>
      </c>
      <c r="J3852" s="10">
        <v>1</v>
      </c>
      <c r="K3852" s="10">
        <v>11</v>
      </c>
      <c r="L3852" s="10">
        <v>5</v>
      </c>
      <c r="M3852" s="10">
        <v>10000</v>
      </c>
      <c r="N3852" s="10">
        <v>10000</v>
      </c>
      <c r="O3852" s="10">
        <v>30</v>
      </c>
      <c r="P3852" s="10" t="b">
        <v>1</v>
      </c>
      <c r="Q3852" s="10">
        <v>0</v>
      </c>
      <c r="R3852" s="10" t="b">
        <v>0</v>
      </c>
      <c r="S3852" s="10">
        <v>101.000000000008</v>
      </c>
      <c r="T3852" s="10" t="s">
        <v>59</v>
      </c>
      <c r="U3852" s="22">
        <v>3947</v>
      </c>
      <c r="V3852" s="10">
        <v>15155</v>
      </c>
      <c r="W3852" s="22">
        <v>1.07</v>
      </c>
    </row>
    <row r="3853" spans="1:23" s="12" customFormat="1" x14ac:dyDescent="0.3">
      <c r="A3853" s="23">
        <v>3851</v>
      </c>
      <c r="C3853" s="24" t="s">
        <v>144</v>
      </c>
      <c r="E3853" s="14">
        <v>96884997118.307007</v>
      </c>
      <c r="F3853" s="14">
        <v>5</v>
      </c>
      <c r="G3853" s="25">
        <f t="shared" ref="G3853:G3901" si="502">A3853^9.6+A3853^4+100*A3853+100</f>
        <v>2.6394034423736719E+34</v>
      </c>
      <c r="H3853" s="25">
        <f t="shared" si="499"/>
        <v>94608286.291440129</v>
      </c>
      <c r="I3853" s="25">
        <f t="shared" si="500"/>
        <v>1.2837727438307789E+22</v>
      </c>
      <c r="J3853" s="14">
        <v>1</v>
      </c>
      <c r="K3853" s="14">
        <v>11</v>
      </c>
      <c r="L3853" s="14">
        <v>5</v>
      </c>
      <c r="M3853" s="14">
        <v>10000</v>
      </c>
      <c r="N3853" s="14">
        <v>10000</v>
      </c>
      <c r="O3853" s="14">
        <v>30</v>
      </c>
      <c r="P3853" s="14" t="b">
        <v>1</v>
      </c>
      <c r="Q3853" s="14">
        <v>0</v>
      </c>
      <c r="R3853" s="14" t="b">
        <v>0</v>
      </c>
      <c r="S3853" s="14">
        <v>101.000000000008</v>
      </c>
      <c r="T3853" s="14" t="s">
        <v>59</v>
      </c>
      <c r="U3853" s="25">
        <v>3948</v>
      </c>
      <c r="V3853" s="14">
        <v>15162</v>
      </c>
      <c r="W3853" s="25">
        <v>1.07</v>
      </c>
    </row>
    <row r="3854" spans="1:23" s="12" customFormat="1" x14ac:dyDescent="0.3">
      <c r="A3854" s="23">
        <v>3852</v>
      </c>
      <c r="C3854" s="24" t="s">
        <v>144</v>
      </c>
      <c r="E3854" s="14">
        <v>96884997118.307007</v>
      </c>
      <c r="F3854" s="14">
        <v>5</v>
      </c>
      <c r="G3854" s="25">
        <f t="shared" si="502"/>
        <v>2.6459904546321056E+34</v>
      </c>
      <c r="H3854" s="25">
        <f t="shared" si="499"/>
        <v>94660753.793409258</v>
      </c>
      <c r="I3854" s="25">
        <f t="shared" si="500"/>
        <v>1.2858015829470097E+22</v>
      </c>
      <c r="J3854" s="14">
        <v>1</v>
      </c>
      <c r="K3854" s="14">
        <v>11</v>
      </c>
      <c r="L3854" s="14">
        <v>5</v>
      </c>
      <c r="M3854" s="14">
        <v>10000</v>
      </c>
      <c r="N3854" s="14">
        <v>10000</v>
      </c>
      <c r="O3854" s="14">
        <v>30</v>
      </c>
      <c r="P3854" s="14" t="b">
        <v>1</v>
      </c>
      <c r="Q3854" s="14">
        <v>0</v>
      </c>
      <c r="R3854" s="14" t="b">
        <v>0</v>
      </c>
      <c r="S3854" s="14">
        <v>101.000000000008</v>
      </c>
      <c r="T3854" s="14" t="s">
        <v>59</v>
      </c>
      <c r="U3854" s="25">
        <v>3949</v>
      </c>
      <c r="V3854" s="14">
        <v>15169</v>
      </c>
      <c r="W3854" s="25">
        <v>1.07</v>
      </c>
    </row>
    <row r="3855" spans="1:23" s="12" customFormat="1" x14ac:dyDescent="0.3">
      <c r="A3855" s="23">
        <v>3853</v>
      </c>
      <c r="C3855" s="24" t="s">
        <v>144</v>
      </c>
      <c r="E3855" s="14">
        <v>96884997118.307007</v>
      </c>
      <c r="F3855" s="14">
        <v>5</v>
      </c>
      <c r="G3855" s="25">
        <f t="shared" si="502"/>
        <v>2.6525921895247967E+34</v>
      </c>
      <c r="H3855" s="25">
        <f t="shared" si="499"/>
        <v>94713236.795842528</v>
      </c>
      <c r="I3855" s="25">
        <f t="shared" si="500"/>
        <v>1.2878331005068078E+22</v>
      </c>
      <c r="J3855" s="14">
        <v>1</v>
      </c>
      <c r="K3855" s="14">
        <v>11</v>
      </c>
      <c r="L3855" s="14">
        <v>5</v>
      </c>
      <c r="M3855" s="14">
        <v>10000</v>
      </c>
      <c r="N3855" s="14">
        <v>10000</v>
      </c>
      <c r="O3855" s="14">
        <v>30</v>
      </c>
      <c r="P3855" s="14" t="b">
        <v>1</v>
      </c>
      <c r="Q3855" s="14">
        <v>0</v>
      </c>
      <c r="R3855" s="14" t="b">
        <v>0</v>
      </c>
      <c r="S3855" s="14">
        <v>101.000000000008</v>
      </c>
      <c r="T3855" s="14" t="s">
        <v>59</v>
      </c>
      <c r="U3855" s="25">
        <v>3950</v>
      </c>
      <c r="V3855" s="14">
        <v>15176</v>
      </c>
      <c r="W3855" s="25">
        <v>1.07</v>
      </c>
    </row>
    <row r="3856" spans="1:23" s="12" customFormat="1" x14ac:dyDescent="0.3">
      <c r="A3856" s="23">
        <v>3854</v>
      </c>
      <c r="C3856" s="24" t="s">
        <v>144</v>
      </c>
      <c r="E3856" s="14">
        <v>96884997118.307007</v>
      </c>
      <c r="F3856" s="14">
        <v>5</v>
      </c>
      <c r="G3856" s="25">
        <f t="shared" si="502"/>
        <v>2.6592086761244349E+34</v>
      </c>
      <c r="H3856" s="25">
        <f t="shared" si="499"/>
        <v>94765735.299303368</v>
      </c>
      <c r="I3856" s="25">
        <f t="shared" si="500"/>
        <v>1.2898672993496484E+22</v>
      </c>
      <c r="J3856" s="14">
        <v>1</v>
      </c>
      <c r="K3856" s="14">
        <v>11</v>
      </c>
      <c r="L3856" s="14">
        <v>5</v>
      </c>
      <c r="M3856" s="14">
        <v>10000</v>
      </c>
      <c r="N3856" s="14">
        <v>10000</v>
      </c>
      <c r="O3856" s="14">
        <v>30</v>
      </c>
      <c r="P3856" s="14" t="b">
        <v>1</v>
      </c>
      <c r="Q3856" s="14">
        <v>0</v>
      </c>
      <c r="R3856" s="14" t="b">
        <v>0</v>
      </c>
      <c r="S3856" s="14">
        <v>101.000000000008</v>
      </c>
      <c r="T3856" s="14" t="s">
        <v>59</v>
      </c>
      <c r="U3856" s="25">
        <v>3951</v>
      </c>
      <c r="V3856" s="14">
        <v>15183</v>
      </c>
      <c r="W3856" s="25">
        <v>1.07</v>
      </c>
    </row>
    <row r="3857" spans="1:23" s="12" customFormat="1" x14ac:dyDescent="0.3">
      <c r="A3857" s="23">
        <v>3855</v>
      </c>
      <c r="C3857" s="24" t="s">
        <v>144</v>
      </c>
      <c r="E3857" s="14">
        <v>96884997118.307007</v>
      </c>
      <c r="F3857" s="14">
        <v>5</v>
      </c>
      <c r="G3857" s="25">
        <f t="shared" si="502"/>
        <v>2.6658399435534541E+34</v>
      </c>
      <c r="H3857" s="25">
        <f t="shared" si="499"/>
        <v>94818249.30435425</v>
      </c>
      <c r="I3857" s="25">
        <f t="shared" si="500"/>
        <v>1.2919041823173278E+22</v>
      </c>
      <c r="J3857" s="14">
        <v>1</v>
      </c>
      <c r="K3857" s="14">
        <v>11</v>
      </c>
      <c r="L3857" s="14">
        <v>5</v>
      </c>
      <c r="M3857" s="14">
        <v>10000</v>
      </c>
      <c r="N3857" s="14">
        <v>10000</v>
      </c>
      <c r="O3857" s="14">
        <v>30</v>
      </c>
      <c r="P3857" s="14" t="b">
        <v>1</v>
      </c>
      <c r="Q3857" s="14">
        <v>0</v>
      </c>
      <c r="R3857" s="14" t="b">
        <v>0</v>
      </c>
      <c r="S3857" s="14">
        <v>101.000000000008</v>
      </c>
      <c r="T3857" s="14" t="s">
        <v>59</v>
      </c>
      <c r="U3857" s="25">
        <v>3952</v>
      </c>
      <c r="V3857" s="14">
        <v>15190</v>
      </c>
      <c r="W3857" s="25">
        <v>1.07</v>
      </c>
    </row>
    <row r="3858" spans="1:23" s="12" customFormat="1" x14ac:dyDescent="0.3">
      <c r="A3858" s="23">
        <v>3856</v>
      </c>
      <c r="C3858" s="24" t="s">
        <v>144</v>
      </c>
      <c r="E3858" s="14">
        <v>96884997118.307007</v>
      </c>
      <c r="F3858" s="14">
        <v>5</v>
      </c>
      <c r="G3858" s="25">
        <f t="shared" si="502"/>
        <v>2.6724860209843305E+34</v>
      </c>
      <c r="H3858" s="25">
        <f t="shared" si="499"/>
        <v>94870778.811558962</v>
      </c>
      <c r="I3858" s="25">
        <f t="shared" si="500"/>
        <v>1.2939437522538908E+22</v>
      </c>
      <c r="J3858" s="14">
        <v>1</v>
      </c>
      <c r="K3858" s="14">
        <v>11</v>
      </c>
      <c r="L3858" s="14">
        <v>5</v>
      </c>
      <c r="M3858" s="14">
        <v>10000</v>
      </c>
      <c r="N3858" s="14">
        <v>10000</v>
      </c>
      <c r="O3858" s="14">
        <v>30</v>
      </c>
      <c r="P3858" s="14" t="b">
        <v>1</v>
      </c>
      <c r="Q3858" s="14">
        <v>0</v>
      </c>
      <c r="R3858" s="14" t="b">
        <v>0</v>
      </c>
      <c r="S3858" s="14">
        <v>101.000000000008</v>
      </c>
      <c r="T3858" s="14" t="s">
        <v>59</v>
      </c>
      <c r="U3858" s="25">
        <v>3953</v>
      </c>
      <c r="V3858" s="14">
        <v>15197</v>
      </c>
      <c r="W3858" s="25">
        <v>1.07</v>
      </c>
    </row>
    <row r="3859" spans="1:23" s="12" customFormat="1" x14ac:dyDescent="0.3">
      <c r="A3859" s="23">
        <v>3857</v>
      </c>
      <c r="C3859" s="24" t="s">
        <v>144</v>
      </c>
      <c r="E3859" s="14">
        <v>96884997118.307007</v>
      </c>
      <c r="F3859" s="14">
        <v>5</v>
      </c>
      <c r="G3859" s="25">
        <f t="shared" si="502"/>
        <v>2.6791469376394657E+34</v>
      </c>
      <c r="H3859" s="25">
        <f t="shared" si="499"/>
        <v>94923323.821480259</v>
      </c>
      <c r="I3859" s="25">
        <f t="shared" si="500"/>
        <v>1.2959860120056681E+22</v>
      </c>
      <c r="J3859" s="14">
        <v>1</v>
      </c>
      <c r="K3859" s="14">
        <v>11</v>
      </c>
      <c r="L3859" s="14">
        <v>5</v>
      </c>
      <c r="M3859" s="14">
        <v>10000</v>
      </c>
      <c r="N3859" s="14">
        <v>10000</v>
      </c>
      <c r="O3859" s="14">
        <v>30</v>
      </c>
      <c r="P3859" s="14" t="b">
        <v>1</v>
      </c>
      <c r="Q3859" s="14">
        <v>0</v>
      </c>
      <c r="R3859" s="14" t="b">
        <v>0</v>
      </c>
      <c r="S3859" s="14">
        <v>101.000000000008</v>
      </c>
      <c r="T3859" s="14" t="s">
        <v>59</v>
      </c>
      <c r="U3859" s="25">
        <v>3954</v>
      </c>
      <c r="V3859" s="14">
        <v>15204</v>
      </c>
      <c r="W3859" s="25">
        <v>1.07</v>
      </c>
    </row>
    <row r="3860" spans="1:23" s="12" customFormat="1" x14ac:dyDescent="0.3">
      <c r="A3860" s="23">
        <v>3858</v>
      </c>
      <c r="C3860" s="24" t="s">
        <v>144</v>
      </c>
      <c r="E3860" s="14">
        <v>96884997118.307007</v>
      </c>
      <c r="F3860" s="14">
        <v>5</v>
      </c>
      <c r="G3860" s="25">
        <f t="shared" si="502"/>
        <v>2.6858227227912588E+34</v>
      </c>
      <c r="H3860" s="25">
        <f t="shared" si="499"/>
        <v>94975884.334680244</v>
      </c>
      <c r="I3860" s="25">
        <f t="shared" si="500"/>
        <v>1.2980309644212594E+22</v>
      </c>
      <c r="J3860" s="14">
        <v>1</v>
      </c>
      <c r="K3860" s="14">
        <v>11</v>
      </c>
      <c r="L3860" s="14">
        <v>5</v>
      </c>
      <c r="M3860" s="14">
        <v>10000</v>
      </c>
      <c r="N3860" s="14">
        <v>10000</v>
      </c>
      <c r="O3860" s="14">
        <v>30</v>
      </c>
      <c r="P3860" s="14" t="b">
        <v>1</v>
      </c>
      <c r="Q3860" s="14">
        <v>0</v>
      </c>
      <c r="R3860" s="14" t="b">
        <v>0</v>
      </c>
      <c r="S3860" s="14">
        <v>101.000000000008</v>
      </c>
      <c r="T3860" s="14" t="s">
        <v>59</v>
      </c>
      <c r="U3860" s="25">
        <v>3955</v>
      </c>
      <c r="V3860" s="14">
        <v>15211</v>
      </c>
      <c r="W3860" s="25">
        <v>1.07</v>
      </c>
    </row>
    <row r="3861" spans="1:23" s="12" customFormat="1" x14ac:dyDescent="0.3">
      <c r="A3861" s="23">
        <v>3859</v>
      </c>
      <c r="C3861" s="24" t="s">
        <v>144</v>
      </c>
      <c r="E3861" s="14">
        <v>96884997118.307007</v>
      </c>
      <c r="F3861" s="14">
        <v>5</v>
      </c>
      <c r="G3861" s="25">
        <f t="shared" si="502"/>
        <v>2.6925134057624815E+34</v>
      </c>
      <c r="H3861" s="25">
        <f t="shared" si="499"/>
        <v>95028460.351722687</v>
      </c>
      <c r="I3861" s="25">
        <f t="shared" si="500"/>
        <v>1.300078612351553E+22</v>
      </c>
      <c r="J3861" s="14">
        <v>1</v>
      </c>
      <c r="K3861" s="14">
        <v>11</v>
      </c>
      <c r="L3861" s="14">
        <v>5</v>
      </c>
      <c r="M3861" s="14">
        <v>10000</v>
      </c>
      <c r="N3861" s="14">
        <v>10000</v>
      </c>
      <c r="O3861" s="14">
        <v>30</v>
      </c>
      <c r="P3861" s="14" t="b">
        <v>1</v>
      </c>
      <c r="Q3861" s="14">
        <v>0</v>
      </c>
      <c r="R3861" s="14" t="b">
        <v>0</v>
      </c>
      <c r="S3861" s="14">
        <v>101.000000000008</v>
      </c>
      <c r="T3861" s="14" t="s">
        <v>59</v>
      </c>
      <c r="U3861" s="25">
        <v>3956</v>
      </c>
      <c r="V3861" s="14">
        <v>15218</v>
      </c>
      <c r="W3861" s="25">
        <v>1.07</v>
      </c>
    </row>
    <row r="3862" spans="1:23" s="12" customFormat="1" x14ac:dyDescent="0.3">
      <c r="A3862" s="23">
        <v>3860</v>
      </c>
      <c r="C3862" s="24" t="s">
        <v>144</v>
      </c>
      <c r="E3862" s="14">
        <v>96884997118.307007</v>
      </c>
      <c r="F3862" s="14">
        <v>5</v>
      </c>
      <c r="G3862" s="25">
        <f t="shared" si="502"/>
        <v>2.6992190159258196E+34</v>
      </c>
      <c r="H3862" s="25">
        <f t="shared" si="499"/>
        <v>95081051.873169318</v>
      </c>
      <c r="I3862" s="25">
        <f t="shared" si="500"/>
        <v>1.3021289586496979E+22</v>
      </c>
      <c r="J3862" s="14">
        <v>1</v>
      </c>
      <c r="K3862" s="14">
        <v>11</v>
      </c>
      <c r="L3862" s="14">
        <v>5</v>
      </c>
      <c r="M3862" s="14">
        <v>10000</v>
      </c>
      <c r="N3862" s="14">
        <v>10000</v>
      </c>
      <c r="O3862" s="14">
        <v>30</v>
      </c>
      <c r="P3862" s="14" t="b">
        <v>1</v>
      </c>
      <c r="Q3862" s="14">
        <v>0</v>
      </c>
      <c r="R3862" s="14" t="b">
        <v>0</v>
      </c>
      <c r="S3862" s="14">
        <v>101.000000000008</v>
      </c>
      <c r="T3862" s="14" t="s">
        <v>59</v>
      </c>
      <c r="U3862" s="25">
        <v>3957</v>
      </c>
      <c r="V3862" s="14">
        <v>15225</v>
      </c>
      <c r="W3862" s="25">
        <v>1.07</v>
      </c>
    </row>
    <row r="3863" spans="1:23" s="12" customFormat="1" x14ac:dyDescent="0.3">
      <c r="A3863" s="23">
        <v>3861</v>
      </c>
      <c r="C3863" s="24" t="s">
        <v>144</v>
      </c>
      <c r="E3863" s="14">
        <v>96884997118.307007</v>
      </c>
      <c r="F3863" s="14">
        <v>5</v>
      </c>
      <c r="G3863" s="25">
        <f t="shared" si="502"/>
        <v>2.7059395827043988E+34</v>
      </c>
      <c r="H3863" s="25">
        <f t="shared" si="499"/>
        <v>95133658.899582848</v>
      </c>
      <c r="I3863" s="25">
        <f t="shared" si="500"/>
        <v>1.3041820061711343E+22</v>
      </c>
      <c r="J3863" s="14">
        <v>1</v>
      </c>
      <c r="K3863" s="14">
        <v>11</v>
      </c>
      <c r="L3863" s="14">
        <v>5</v>
      </c>
      <c r="M3863" s="14">
        <v>10000</v>
      </c>
      <c r="N3863" s="14">
        <v>10000</v>
      </c>
      <c r="O3863" s="14">
        <v>30</v>
      </c>
      <c r="P3863" s="14" t="b">
        <v>1</v>
      </c>
      <c r="Q3863" s="14">
        <v>0</v>
      </c>
      <c r="R3863" s="14" t="b">
        <v>0</v>
      </c>
      <c r="S3863" s="14">
        <v>101.000000000008</v>
      </c>
      <c r="T3863" s="14" t="s">
        <v>59</v>
      </c>
      <c r="U3863" s="25">
        <v>3958</v>
      </c>
      <c r="V3863" s="14">
        <v>15232</v>
      </c>
      <c r="W3863" s="25">
        <v>1.07</v>
      </c>
    </row>
    <row r="3864" spans="1:23" s="12" customFormat="1" x14ac:dyDescent="0.3">
      <c r="A3864" s="23">
        <v>3862</v>
      </c>
      <c r="C3864" s="24" t="s">
        <v>144</v>
      </c>
      <c r="E3864" s="14">
        <v>96884997118.307007</v>
      </c>
      <c r="F3864" s="14">
        <v>5</v>
      </c>
      <c r="G3864" s="25">
        <f t="shared" si="502"/>
        <v>2.712675135571671E+34</v>
      </c>
      <c r="H3864" s="25">
        <f t="shared" si="499"/>
        <v>95186281.431525603</v>
      </c>
      <c r="I3864" s="25">
        <f t="shared" si="500"/>
        <v>1.3062377577735839E+22</v>
      </c>
      <c r="J3864" s="14">
        <v>1</v>
      </c>
      <c r="K3864" s="14">
        <v>11</v>
      </c>
      <c r="L3864" s="14">
        <v>5</v>
      </c>
      <c r="M3864" s="14">
        <v>10000</v>
      </c>
      <c r="N3864" s="14">
        <v>10000</v>
      </c>
      <c r="O3864" s="14">
        <v>30</v>
      </c>
      <c r="P3864" s="14" t="b">
        <v>1</v>
      </c>
      <c r="Q3864" s="14">
        <v>0</v>
      </c>
      <c r="R3864" s="14" t="b">
        <v>0</v>
      </c>
      <c r="S3864" s="14">
        <v>101.000000000008</v>
      </c>
      <c r="T3864" s="14" t="s">
        <v>59</v>
      </c>
      <c r="U3864" s="25">
        <v>3959</v>
      </c>
      <c r="V3864" s="14">
        <v>15239</v>
      </c>
      <c r="W3864" s="25">
        <v>1.07</v>
      </c>
    </row>
    <row r="3865" spans="1:23" s="12" customFormat="1" x14ac:dyDescent="0.3">
      <c r="A3865" s="23">
        <v>3863</v>
      </c>
      <c r="C3865" s="24" t="s">
        <v>144</v>
      </c>
      <c r="E3865" s="14">
        <v>96884997118.307007</v>
      </c>
      <c r="F3865" s="14">
        <v>5</v>
      </c>
      <c r="G3865" s="25">
        <f t="shared" si="502"/>
        <v>2.7194257040515201E+34</v>
      </c>
      <c r="H3865" s="25">
        <f t="shared" si="499"/>
        <v>95238919.469559908</v>
      </c>
      <c r="I3865" s="25">
        <f t="shared" si="500"/>
        <v>1.3082962163170611E+22</v>
      </c>
      <c r="J3865" s="14">
        <v>1</v>
      </c>
      <c r="K3865" s="14">
        <v>11</v>
      </c>
      <c r="L3865" s="14">
        <v>5</v>
      </c>
      <c r="M3865" s="14">
        <v>10000</v>
      </c>
      <c r="N3865" s="14">
        <v>10000</v>
      </c>
      <c r="O3865" s="14">
        <v>30</v>
      </c>
      <c r="P3865" s="14" t="b">
        <v>1</v>
      </c>
      <c r="Q3865" s="14">
        <v>0</v>
      </c>
      <c r="R3865" s="14" t="b">
        <v>0</v>
      </c>
      <c r="S3865" s="14">
        <v>101.000000000008</v>
      </c>
      <c r="T3865" s="14" t="s">
        <v>59</v>
      </c>
      <c r="U3865" s="25">
        <v>3960</v>
      </c>
      <c r="V3865" s="14">
        <v>15246</v>
      </c>
      <c r="W3865" s="25">
        <v>1.07</v>
      </c>
    </row>
    <row r="3866" spans="1:23" s="12" customFormat="1" x14ac:dyDescent="0.3">
      <c r="A3866" s="23">
        <v>3864</v>
      </c>
      <c r="C3866" s="24" t="s">
        <v>144</v>
      </c>
      <c r="E3866" s="14">
        <v>96884997118.307007</v>
      </c>
      <c r="F3866" s="14">
        <v>5</v>
      </c>
      <c r="G3866" s="25">
        <f t="shared" si="502"/>
        <v>2.7261913177182609E+34</v>
      </c>
      <c r="H3866" s="25">
        <f t="shared" si="499"/>
        <v>95291573.014247328</v>
      </c>
      <c r="I3866" s="25">
        <f t="shared" si="500"/>
        <v>1.3103573846638176E+22</v>
      </c>
      <c r="J3866" s="14">
        <v>1</v>
      </c>
      <c r="K3866" s="14">
        <v>11</v>
      </c>
      <c r="L3866" s="14">
        <v>5</v>
      </c>
      <c r="M3866" s="14">
        <v>10000</v>
      </c>
      <c r="N3866" s="14">
        <v>10000</v>
      </c>
      <c r="O3866" s="14">
        <v>30</v>
      </c>
      <c r="P3866" s="14" t="b">
        <v>1</v>
      </c>
      <c r="Q3866" s="14">
        <v>0</v>
      </c>
      <c r="R3866" s="14" t="b">
        <v>0</v>
      </c>
      <c r="S3866" s="14">
        <v>101.000000000008</v>
      </c>
      <c r="T3866" s="14" t="s">
        <v>59</v>
      </c>
      <c r="U3866" s="25">
        <v>3961</v>
      </c>
      <c r="V3866" s="14">
        <v>15253</v>
      </c>
      <c r="W3866" s="25">
        <v>1.07</v>
      </c>
    </row>
    <row r="3867" spans="1:23" s="12" customFormat="1" x14ac:dyDescent="0.3">
      <c r="A3867" s="23">
        <v>3865</v>
      </c>
      <c r="C3867" s="24" t="s">
        <v>144</v>
      </c>
      <c r="E3867" s="14">
        <v>96884997118.307007</v>
      </c>
      <c r="F3867" s="14">
        <v>5</v>
      </c>
      <c r="G3867" s="25">
        <f t="shared" si="502"/>
        <v>2.7329720061969028E+34</v>
      </c>
      <c r="H3867" s="25">
        <f t="shared" ref="H3867:H3930" si="503">(A3867^2.14+50+50*A3867)*2</f>
        <v>95344242.066150114</v>
      </c>
      <c r="I3867" s="25">
        <f t="shared" ref="I3867:I3930" si="504">(A3867^6.082+A3867^4+1000*A3867+100)*2</f>
        <v>1.3124212656784559E+22</v>
      </c>
      <c r="J3867" s="14">
        <v>1</v>
      </c>
      <c r="K3867" s="14">
        <v>11</v>
      </c>
      <c r="L3867" s="14">
        <v>5</v>
      </c>
      <c r="M3867" s="14">
        <v>10000</v>
      </c>
      <c r="N3867" s="14">
        <v>10000</v>
      </c>
      <c r="O3867" s="14">
        <v>30</v>
      </c>
      <c r="P3867" s="14" t="b">
        <v>1</v>
      </c>
      <c r="Q3867" s="14">
        <v>0</v>
      </c>
      <c r="R3867" s="14" t="b">
        <v>0</v>
      </c>
      <c r="S3867" s="14">
        <v>101.000000000008</v>
      </c>
      <c r="T3867" s="14" t="s">
        <v>59</v>
      </c>
      <c r="U3867" s="25">
        <v>3962</v>
      </c>
      <c r="V3867" s="14">
        <v>15260</v>
      </c>
      <c r="W3867" s="25">
        <v>1.07</v>
      </c>
    </row>
    <row r="3868" spans="1:23" s="12" customFormat="1" x14ac:dyDescent="0.3">
      <c r="A3868" s="23">
        <v>3866</v>
      </c>
      <c r="C3868" s="24" t="s">
        <v>144</v>
      </c>
      <c r="E3868" s="14">
        <v>96884997118.307007</v>
      </c>
      <c r="F3868" s="14">
        <v>5</v>
      </c>
      <c r="G3868" s="25">
        <f t="shared" si="502"/>
        <v>2.7397677991629527E+34</v>
      </c>
      <c r="H3868" s="25">
        <f t="shared" si="503"/>
        <v>95396926.625830069</v>
      </c>
      <c r="I3868" s="25">
        <f t="shared" si="504"/>
        <v>1.3144878622278077E+22</v>
      </c>
      <c r="J3868" s="14">
        <v>1</v>
      </c>
      <c r="K3868" s="14">
        <v>11</v>
      </c>
      <c r="L3868" s="14">
        <v>5</v>
      </c>
      <c r="M3868" s="14">
        <v>10000</v>
      </c>
      <c r="N3868" s="14">
        <v>10000</v>
      </c>
      <c r="O3868" s="14">
        <v>30</v>
      </c>
      <c r="P3868" s="14" t="b">
        <v>1</v>
      </c>
      <c r="Q3868" s="14">
        <v>0</v>
      </c>
      <c r="R3868" s="14" t="b">
        <v>0</v>
      </c>
      <c r="S3868" s="14">
        <v>101.000000000008</v>
      </c>
      <c r="T3868" s="14" t="s">
        <v>59</v>
      </c>
      <c r="U3868" s="25">
        <v>3963</v>
      </c>
      <c r="V3868" s="14">
        <v>15267</v>
      </c>
      <c r="W3868" s="25">
        <v>1.07</v>
      </c>
    </row>
    <row r="3869" spans="1:23" s="12" customFormat="1" x14ac:dyDescent="0.3">
      <c r="A3869" s="23">
        <v>3867</v>
      </c>
      <c r="C3869" s="24" t="s">
        <v>144</v>
      </c>
      <c r="E3869" s="14">
        <v>96884997118.307007</v>
      </c>
      <c r="F3869" s="14">
        <v>5</v>
      </c>
      <c r="G3869" s="25">
        <f t="shared" si="502"/>
        <v>2.7465787263427575E+34</v>
      </c>
      <c r="H3869" s="25">
        <f t="shared" si="503"/>
        <v>95449626.693848625</v>
      </c>
      <c r="I3869" s="25">
        <f t="shared" si="504"/>
        <v>1.3165571771810303E+22</v>
      </c>
      <c r="J3869" s="14">
        <v>1</v>
      </c>
      <c r="K3869" s="14">
        <v>11</v>
      </c>
      <c r="L3869" s="14">
        <v>5</v>
      </c>
      <c r="M3869" s="14">
        <v>10000</v>
      </c>
      <c r="N3869" s="14">
        <v>10000</v>
      </c>
      <c r="O3869" s="14">
        <v>30</v>
      </c>
      <c r="P3869" s="14" t="b">
        <v>1</v>
      </c>
      <c r="Q3869" s="14">
        <v>0</v>
      </c>
      <c r="R3869" s="14" t="b">
        <v>0</v>
      </c>
      <c r="S3869" s="14">
        <v>101.000000000008</v>
      </c>
      <c r="T3869" s="14" t="s">
        <v>59</v>
      </c>
      <c r="U3869" s="25">
        <v>3964</v>
      </c>
      <c r="V3869" s="14">
        <v>15274</v>
      </c>
      <c r="W3869" s="25">
        <v>1.07</v>
      </c>
    </row>
    <row r="3870" spans="1:23" s="12" customFormat="1" x14ac:dyDescent="0.3">
      <c r="A3870" s="23">
        <v>3868</v>
      </c>
      <c r="C3870" s="24" t="s">
        <v>144</v>
      </c>
      <c r="E3870" s="14">
        <v>96884997118.307007</v>
      </c>
      <c r="F3870" s="14">
        <v>5</v>
      </c>
      <c r="G3870" s="25">
        <f t="shared" si="502"/>
        <v>2.7534048175134243E+34</v>
      </c>
      <c r="H3870" s="25">
        <f t="shared" si="503"/>
        <v>95502342.27076748</v>
      </c>
      <c r="I3870" s="25">
        <f t="shared" si="504"/>
        <v>1.3186292134095404E+22</v>
      </c>
      <c r="J3870" s="14">
        <v>1</v>
      </c>
      <c r="K3870" s="14">
        <v>11</v>
      </c>
      <c r="L3870" s="14">
        <v>5</v>
      </c>
      <c r="M3870" s="14">
        <v>10000</v>
      </c>
      <c r="N3870" s="14">
        <v>10000</v>
      </c>
      <c r="O3870" s="14">
        <v>30</v>
      </c>
      <c r="P3870" s="14" t="b">
        <v>1</v>
      </c>
      <c r="Q3870" s="14">
        <v>0</v>
      </c>
      <c r="R3870" s="14" t="b">
        <v>0</v>
      </c>
      <c r="S3870" s="14">
        <v>101.000000000008</v>
      </c>
      <c r="T3870" s="14" t="s">
        <v>59</v>
      </c>
      <c r="U3870" s="25">
        <v>3965</v>
      </c>
      <c r="V3870" s="14">
        <v>15281</v>
      </c>
      <c r="W3870" s="25">
        <v>1.07</v>
      </c>
    </row>
    <row r="3871" spans="1:23" s="12" customFormat="1" x14ac:dyDescent="0.3">
      <c r="A3871" s="23">
        <v>3869</v>
      </c>
      <c r="C3871" s="24" t="s">
        <v>144</v>
      </c>
      <c r="E3871" s="14">
        <v>96884997118.307007</v>
      </c>
      <c r="F3871" s="14">
        <v>5</v>
      </c>
      <c r="G3871" s="25">
        <f t="shared" si="502"/>
        <v>2.7602461025028903E+34</v>
      </c>
      <c r="H3871" s="25">
        <f t="shared" si="503"/>
        <v>95555073.357148275</v>
      </c>
      <c r="I3871" s="25">
        <f t="shared" si="504"/>
        <v>1.320703973787072E+22</v>
      </c>
      <c r="J3871" s="14">
        <v>1</v>
      </c>
      <c r="K3871" s="14">
        <v>11</v>
      </c>
      <c r="L3871" s="14">
        <v>5</v>
      </c>
      <c r="M3871" s="14">
        <v>10000</v>
      </c>
      <c r="N3871" s="14">
        <v>10000</v>
      </c>
      <c r="O3871" s="14">
        <v>30</v>
      </c>
      <c r="P3871" s="14" t="b">
        <v>1</v>
      </c>
      <c r="Q3871" s="14">
        <v>0</v>
      </c>
      <c r="R3871" s="14" t="b">
        <v>0</v>
      </c>
      <c r="S3871" s="14">
        <v>101.000000000008</v>
      </c>
      <c r="T3871" s="14" t="s">
        <v>59</v>
      </c>
      <c r="U3871" s="25">
        <v>3966</v>
      </c>
      <c r="V3871" s="14">
        <v>15288</v>
      </c>
      <c r="W3871" s="25">
        <v>1.07</v>
      </c>
    </row>
    <row r="3872" spans="1:23" s="12" customFormat="1" x14ac:dyDescent="0.3">
      <c r="A3872" s="23">
        <v>3870</v>
      </c>
      <c r="C3872" s="24" t="s">
        <v>144</v>
      </c>
      <c r="E3872" s="14">
        <v>96884997118.307007</v>
      </c>
      <c r="F3872" s="14">
        <v>5</v>
      </c>
      <c r="G3872" s="25">
        <f t="shared" si="502"/>
        <v>2.7671026111899971E+34</v>
      </c>
      <c r="H3872" s="25">
        <f t="shared" si="503"/>
        <v>95607819.953551561</v>
      </c>
      <c r="I3872" s="25">
        <f t="shared" si="504"/>
        <v>1.3227814611896121E+22</v>
      </c>
      <c r="J3872" s="14">
        <v>1</v>
      </c>
      <c r="K3872" s="14">
        <v>11</v>
      </c>
      <c r="L3872" s="14">
        <v>5</v>
      </c>
      <c r="M3872" s="14">
        <v>10000</v>
      </c>
      <c r="N3872" s="14">
        <v>10000</v>
      </c>
      <c r="O3872" s="14">
        <v>30</v>
      </c>
      <c r="P3872" s="14" t="b">
        <v>1</v>
      </c>
      <c r="Q3872" s="14">
        <v>0</v>
      </c>
      <c r="R3872" s="14" t="b">
        <v>0</v>
      </c>
      <c r="S3872" s="14">
        <v>101.000000000008</v>
      </c>
      <c r="T3872" s="14" t="s">
        <v>59</v>
      </c>
      <c r="U3872" s="25">
        <v>3967</v>
      </c>
      <c r="V3872" s="14">
        <v>15295</v>
      </c>
      <c r="W3872" s="25">
        <v>1.07</v>
      </c>
    </row>
    <row r="3873" spans="1:23" s="12" customFormat="1" x14ac:dyDescent="0.3">
      <c r="A3873" s="23">
        <v>3871</v>
      </c>
      <c r="C3873" s="24" t="s">
        <v>144</v>
      </c>
      <c r="E3873" s="14">
        <v>96884997118.307007</v>
      </c>
      <c r="F3873" s="14">
        <v>5</v>
      </c>
      <c r="G3873" s="25">
        <f t="shared" si="502"/>
        <v>2.7739743735047596E+34</v>
      </c>
      <c r="H3873" s="25">
        <f t="shared" si="503"/>
        <v>95660582.060539469</v>
      </c>
      <c r="I3873" s="25">
        <f t="shared" si="504"/>
        <v>1.324861678495485E+22</v>
      </c>
      <c r="J3873" s="14">
        <v>1</v>
      </c>
      <c r="K3873" s="14">
        <v>11</v>
      </c>
      <c r="L3873" s="14">
        <v>5</v>
      </c>
      <c r="M3873" s="14">
        <v>10000</v>
      </c>
      <c r="N3873" s="14">
        <v>10000</v>
      </c>
      <c r="O3873" s="14">
        <v>30</v>
      </c>
      <c r="P3873" s="14" t="b">
        <v>1</v>
      </c>
      <c r="Q3873" s="14">
        <v>0</v>
      </c>
      <c r="R3873" s="14" t="b">
        <v>0</v>
      </c>
      <c r="S3873" s="14">
        <v>101.000000000008</v>
      </c>
      <c r="T3873" s="14" t="s">
        <v>59</v>
      </c>
      <c r="U3873" s="25">
        <v>3968</v>
      </c>
      <c r="V3873" s="14">
        <v>15302</v>
      </c>
      <c r="W3873" s="25">
        <v>1.07</v>
      </c>
    </row>
    <row r="3874" spans="1:23" s="12" customFormat="1" x14ac:dyDescent="0.3">
      <c r="A3874" s="23">
        <v>3872</v>
      </c>
      <c r="C3874" s="24" t="s">
        <v>144</v>
      </c>
      <c r="E3874" s="14">
        <v>96884997118.307007</v>
      </c>
      <c r="F3874" s="14">
        <v>5</v>
      </c>
      <c r="G3874" s="25">
        <f t="shared" si="502"/>
        <v>2.780861419428165E+34</v>
      </c>
      <c r="H3874" s="25">
        <f t="shared" si="503"/>
        <v>95713359.678672716</v>
      </c>
      <c r="I3874" s="25">
        <f t="shared" si="504"/>
        <v>1.326944628585289E+22</v>
      </c>
      <c r="J3874" s="14">
        <v>1</v>
      </c>
      <c r="K3874" s="14">
        <v>11</v>
      </c>
      <c r="L3874" s="14">
        <v>5</v>
      </c>
      <c r="M3874" s="14">
        <v>10000</v>
      </c>
      <c r="N3874" s="14">
        <v>10000</v>
      </c>
      <c r="O3874" s="14">
        <v>30</v>
      </c>
      <c r="P3874" s="14" t="b">
        <v>1</v>
      </c>
      <c r="Q3874" s="14">
        <v>0</v>
      </c>
      <c r="R3874" s="14" t="b">
        <v>0</v>
      </c>
      <c r="S3874" s="14">
        <v>101.000000000008</v>
      </c>
      <c r="T3874" s="14" t="s">
        <v>59</v>
      </c>
      <c r="U3874" s="25">
        <v>3969</v>
      </c>
      <c r="V3874" s="14">
        <v>15309</v>
      </c>
      <c r="W3874" s="25">
        <v>1.07</v>
      </c>
    </row>
    <row r="3875" spans="1:23" s="12" customFormat="1" x14ac:dyDescent="0.3">
      <c r="A3875" s="23">
        <v>3873</v>
      </c>
      <c r="C3875" s="24" t="s">
        <v>144</v>
      </c>
      <c r="E3875" s="14">
        <v>96884997118.307007</v>
      </c>
      <c r="F3875" s="14">
        <v>5</v>
      </c>
      <c r="G3875" s="25">
        <f t="shared" si="502"/>
        <v>2.7877637789922836E+34</v>
      </c>
      <c r="H3875" s="25">
        <f t="shared" si="503"/>
        <v>95766152.808511943</v>
      </c>
      <c r="I3875" s="25">
        <f t="shared" si="504"/>
        <v>1.3290303143418876E+22</v>
      </c>
      <c r="J3875" s="14">
        <v>1</v>
      </c>
      <c r="K3875" s="14">
        <v>11</v>
      </c>
      <c r="L3875" s="14">
        <v>5</v>
      </c>
      <c r="M3875" s="14">
        <v>10000</v>
      </c>
      <c r="N3875" s="14">
        <v>10000</v>
      </c>
      <c r="O3875" s="14">
        <v>30</v>
      </c>
      <c r="P3875" s="14" t="b">
        <v>1</v>
      </c>
      <c r="Q3875" s="14">
        <v>0</v>
      </c>
      <c r="R3875" s="14" t="b">
        <v>0</v>
      </c>
      <c r="S3875" s="14">
        <v>101.000000000008</v>
      </c>
      <c r="T3875" s="14" t="s">
        <v>59</v>
      </c>
      <c r="U3875" s="25">
        <v>3970</v>
      </c>
      <c r="V3875" s="14">
        <v>15316</v>
      </c>
      <c r="W3875" s="25">
        <v>1.07</v>
      </c>
    </row>
    <row r="3876" spans="1:23" s="12" customFormat="1" x14ac:dyDescent="0.3">
      <c r="A3876" s="23">
        <v>3874</v>
      </c>
      <c r="C3876" s="24" t="s">
        <v>144</v>
      </c>
      <c r="E3876" s="14">
        <v>96884997118.307007</v>
      </c>
      <c r="F3876" s="14">
        <v>5</v>
      </c>
      <c r="G3876" s="25">
        <f t="shared" si="502"/>
        <v>2.7946814822805799E+34</v>
      </c>
      <c r="H3876" s="25">
        <f t="shared" si="503"/>
        <v>95818961.450617999</v>
      </c>
      <c r="I3876" s="25">
        <f t="shared" si="504"/>
        <v>1.331118738650485E+22</v>
      </c>
      <c r="J3876" s="14">
        <v>1</v>
      </c>
      <c r="K3876" s="14">
        <v>11</v>
      </c>
      <c r="L3876" s="14">
        <v>5</v>
      </c>
      <c r="M3876" s="14">
        <v>10000</v>
      </c>
      <c r="N3876" s="14">
        <v>10000</v>
      </c>
      <c r="O3876" s="14">
        <v>30</v>
      </c>
      <c r="P3876" s="14" t="b">
        <v>1</v>
      </c>
      <c r="Q3876" s="14">
        <v>0</v>
      </c>
      <c r="R3876" s="14" t="b">
        <v>0</v>
      </c>
      <c r="S3876" s="14">
        <v>101.000000000008</v>
      </c>
      <c r="T3876" s="14" t="s">
        <v>59</v>
      </c>
      <c r="U3876" s="25">
        <v>3971</v>
      </c>
      <c r="V3876" s="14">
        <v>15323</v>
      </c>
      <c r="W3876" s="25">
        <v>1.07</v>
      </c>
    </row>
    <row r="3877" spans="1:23" s="12" customFormat="1" x14ac:dyDescent="0.3">
      <c r="A3877" s="23">
        <v>3875</v>
      </c>
      <c r="C3877" s="24" t="s">
        <v>144</v>
      </c>
      <c r="E3877" s="14">
        <v>96884997118.307007</v>
      </c>
      <c r="F3877" s="14">
        <v>5</v>
      </c>
      <c r="G3877" s="25">
        <f t="shared" si="502"/>
        <v>2.8016145594277095E+34</v>
      </c>
      <c r="H3877" s="25">
        <f t="shared" si="503"/>
        <v>95871785.605551973</v>
      </c>
      <c r="I3877" s="25">
        <f t="shared" si="504"/>
        <v>1.3332099043985619E+22</v>
      </c>
      <c r="J3877" s="14">
        <v>1</v>
      </c>
      <c r="K3877" s="14">
        <v>11</v>
      </c>
      <c r="L3877" s="14">
        <v>5</v>
      </c>
      <c r="M3877" s="14">
        <v>10000</v>
      </c>
      <c r="N3877" s="14">
        <v>10000</v>
      </c>
      <c r="O3877" s="14">
        <v>30</v>
      </c>
      <c r="P3877" s="14" t="b">
        <v>1</v>
      </c>
      <c r="Q3877" s="14">
        <v>0</v>
      </c>
      <c r="R3877" s="14" t="b">
        <v>0</v>
      </c>
      <c r="S3877" s="14">
        <v>101.000000000008</v>
      </c>
      <c r="T3877" s="14" t="s">
        <v>59</v>
      </c>
      <c r="U3877" s="25">
        <v>3972</v>
      </c>
      <c r="V3877" s="14">
        <v>15330</v>
      </c>
      <c r="W3877" s="25">
        <v>1.07</v>
      </c>
    </row>
    <row r="3878" spans="1:23" s="12" customFormat="1" x14ac:dyDescent="0.3">
      <c r="A3878" s="23">
        <v>3876</v>
      </c>
      <c r="C3878" s="24" t="s">
        <v>144</v>
      </c>
      <c r="E3878" s="14">
        <v>96884997118.307007</v>
      </c>
      <c r="F3878" s="14">
        <v>5</v>
      </c>
      <c r="G3878" s="25">
        <f t="shared" si="502"/>
        <v>2.8085630406197906E+34</v>
      </c>
      <c r="H3878" s="25">
        <f t="shared" si="503"/>
        <v>95924625.273873851</v>
      </c>
      <c r="I3878" s="25">
        <f t="shared" si="504"/>
        <v>1.3353038144758952E+22</v>
      </c>
      <c r="J3878" s="14">
        <v>1</v>
      </c>
      <c r="K3878" s="14">
        <v>11</v>
      </c>
      <c r="L3878" s="14">
        <v>5</v>
      </c>
      <c r="M3878" s="14">
        <v>10000</v>
      </c>
      <c r="N3878" s="14">
        <v>10000</v>
      </c>
      <c r="O3878" s="14">
        <v>30</v>
      </c>
      <c r="P3878" s="14" t="b">
        <v>1</v>
      </c>
      <c r="Q3878" s="14">
        <v>0</v>
      </c>
      <c r="R3878" s="14" t="b">
        <v>0</v>
      </c>
      <c r="S3878" s="14">
        <v>101.000000000008</v>
      </c>
      <c r="T3878" s="14" t="s">
        <v>59</v>
      </c>
      <c r="U3878" s="25">
        <v>3973</v>
      </c>
      <c r="V3878" s="14">
        <v>15337</v>
      </c>
      <c r="W3878" s="25">
        <v>1.07</v>
      </c>
    </row>
    <row r="3879" spans="1:23" s="12" customFormat="1" x14ac:dyDescent="0.3">
      <c r="A3879" s="23">
        <v>3877</v>
      </c>
      <c r="C3879" s="24" t="s">
        <v>144</v>
      </c>
      <c r="E3879" s="14">
        <v>96884997118.307007</v>
      </c>
      <c r="F3879" s="14">
        <v>5</v>
      </c>
      <c r="G3879" s="25">
        <f t="shared" si="502"/>
        <v>2.8155269560943572E+34</v>
      </c>
      <c r="H3879" s="25">
        <f t="shared" si="503"/>
        <v>95977480.456144154</v>
      </c>
      <c r="I3879" s="25">
        <f t="shared" si="504"/>
        <v>1.3374004717745496E+22</v>
      </c>
      <c r="J3879" s="14">
        <v>1</v>
      </c>
      <c r="K3879" s="14">
        <v>11</v>
      </c>
      <c r="L3879" s="14">
        <v>5</v>
      </c>
      <c r="M3879" s="14">
        <v>10000</v>
      </c>
      <c r="N3879" s="14">
        <v>10000</v>
      </c>
      <c r="O3879" s="14">
        <v>30</v>
      </c>
      <c r="P3879" s="14" t="b">
        <v>1</v>
      </c>
      <c r="Q3879" s="14">
        <v>0</v>
      </c>
      <c r="R3879" s="14" t="b">
        <v>0</v>
      </c>
      <c r="S3879" s="14">
        <v>101.000000000008</v>
      </c>
      <c r="T3879" s="14" t="s">
        <v>59</v>
      </c>
      <c r="U3879" s="25">
        <v>3974</v>
      </c>
      <c r="V3879" s="14">
        <v>15344</v>
      </c>
      <c r="W3879" s="25">
        <v>1.07</v>
      </c>
    </row>
    <row r="3880" spans="1:23" s="12" customFormat="1" x14ac:dyDescent="0.3">
      <c r="A3880" s="23">
        <v>3878</v>
      </c>
      <c r="C3880" s="24" t="s">
        <v>144</v>
      </c>
      <c r="E3880" s="14">
        <v>96884997118.307007</v>
      </c>
      <c r="F3880" s="14">
        <v>5</v>
      </c>
      <c r="G3880" s="25">
        <f t="shared" si="502"/>
        <v>2.8225063361405147E+34</v>
      </c>
      <c r="H3880" s="25">
        <f t="shared" si="503"/>
        <v>96030351.152923316</v>
      </c>
      <c r="I3880" s="25">
        <f t="shared" si="504"/>
        <v>1.3394998791889356E+22</v>
      </c>
      <c r="J3880" s="14">
        <v>1</v>
      </c>
      <c r="K3880" s="14">
        <v>11</v>
      </c>
      <c r="L3880" s="14">
        <v>5</v>
      </c>
      <c r="M3880" s="14">
        <v>10000</v>
      </c>
      <c r="N3880" s="14">
        <v>10000</v>
      </c>
      <c r="O3880" s="14">
        <v>30</v>
      </c>
      <c r="P3880" s="14" t="b">
        <v>1</v>
      </c>
      <c r="Q3880" s="14">
        <v>0</v>
      </c>
      <c r="R3880" s="14" t="b">
        <v>0</v>
      </c>
      <c r="S3880" s="14">
        <v>101.000000000008</v>
      </c>
      <c r="T3880" s="14" t="s">
        <v>59</v>
      </c>
      <c r="U3880" s="25">
        <v>3975</v>
      </c>
      <c r="V3880" s="14">
        <v>15351</v>
      </c>
      <c r="W3880" s="25">
        <v>1.07</v>
      </c>
    </row>
    <row r="3881" spans="1:23" s="12" customFormat="1" x14ac:dyDescent="0.3">
      <c r="A3881" s="23">
        <v>3879</v>
      </c>
      <c r="C3881" s="24" t="s">
        <v>144</v>
      </c>
      <c r="E3881" s="14">
        <v>96884997118.307007</v>
      </c>
      <c r="F3881" s="14">
        <v>5</v>
      </c>
      <c r="G3881" s="25">
        <f t="shared" si="502"/>
        <v>2.829501211098932E+34</v>
      </c>
      <c r="H3881" s="25">
        <f t="shared" si="503"/>
        <v>96083237.364771947</v>
      </c>
      <c r="I3881" s="25">
        <f t="shared" si="504"/>
        <v>1.3416020396157153E+22</v>
      </c>
      <c r="J3881" s="14">
        <v>1</v>
      </c>
      <c r="K3881" s="14">
        <v>11</v>
      </c>
      <c r="L3881" s="14">
        <v>5</v>
      </c>
      <c r="M3881" s="14">
        <v>10000</v>
      </c>
      <c r="N3881" s="14">
        <v>10000</v>
      </c>
      <c r="O3881" s="14">
        <v>30</v>
      </c>
      <c r="P3881" s="14" t="b">
        <v>1</v>
      </c>
      <c r="Q3881" s="14">
        <v>0</v>
      </c>
      <c r="R3881" s="14" t="b">
        <v>0</v>
      </c>
      <c r="S3881" s="14">
        <v>101.000000000008</v>
      </c>
      <c r="T3881" s="14" t="s">
        <v>59</v>
      </c>
      <c r="U3881" s="25">
        <v>3976</v>
      </c>
      <c r="V3881" s="14">
        <v>15358</v>
      </c>
      <c r="W3881" s="25">
        <v>1.07</v>
      </c>
    </row>
    <row r="3882" spans="1:23" s="12" customFormat="1" x14ac:dyDescent="0.3">
      <c r="A3882" s="23">
        <v>3880</v>
      </c>
      <c r="C3882" s="24" t="s">
        <v>144</v>
      </c>
      <c r="E3882" s="14">
        <v>96884997118.307007</v>
      </c>
      <c r="F3882" s="14">
        <v>5</v>
      </c>
      <c r="G3882" s="25">
        <f t="shared" si="502"/>
        <v>2.836511611361956E+34</v>
      </c>
      <c r="H3882" s="25">
        <f t="shared" si="503"/>
        <v>96136139.092249528</v>
      </c>
      <c r="I3882" s="25">
        <f t="shared" si="504"/>
        <v>1.3437069559538794E+22</v>
      </c>
      <c r="J3882" s="14">
        <v>1</v>
      </c>
      <c r="K3882" s="14">
        <v>11</v>
      </c>
      <c r="L3882" s="14">
        <v>5</v>
      </c>
      <c r="M3882" s="14">
        <v>10000</v>
      </c>
      <c r="N3882" s="14">
        <v>10000</v>
      </c>
      <c r="O3882" s="14">
        <v>30</v>
      </c>
      <c r="P3882" s="14" t="b">
        <v>1</v>
      </c>
      <c r="Q3882" s="14">
        <v>0</v>
      </c>
      <c r="R3882" s="14" t="b">
        <v>0</v>
      </c>
      <c r="S3882" s="14">
        <v>101.000000000008</v>
      </c>
      <c r="T3882" s="14" t="s">
        <v>59</v>
      </c>
      <c r="U3882" s="25">
        <v>3977</v>
      </c>
      <c r="V3882" s="14">
        <v>15365</v>
      </c>
      <c r="W3882" s="25">
        <v>1.07</v>
      </c>
    </row>
    <row r="3883" spans="1:23" s="12" customFormat="1" x14ac:dyDescent="0.3">
      <c r="A3883" s="23">
        <v>3881</v>
      </c>
      <c r="C3883" s="24" t="s">
        <v>144</v>
      </c>
      <c r="E3883" s="14">
        <v>96884997118.307007</v>
      </c>
      <c r="F3883" s="14">
        <v>5</v>
      </c>
      <c r="G3883" s="25">
        <f t="shared" si="502"/>
        <v>2.8435375673736853E+34</v>
      </c>
      <c r="H3883" s="25">
        <f t="shared" si="503"/>
        <v>96189056.335916087</v>
      </c>
      <c r="I3883" s="25">
        <f t="shared" si="504"/>
        <v>1.3458146311047202E+22</v>
      </c>
      <c r="J3883" s="14">
        <v>1</v>
      </c>
      <c r="K3883" s="14">
        <v>11</v>
      </c>
      <c r="L3883" s="14">
        <v>5</v>
      </c>
      <c r="M3883" s="14">
        <v>10000</v>
      </c>
      <c r="N3883" s="14">
        <v>10000</v>
      </c>
      <c r="O3883" s="14">
        <v>30</v>
      </c>
      <c r="P3883" s="14" t="b">
        <v>1</v>
      </c>
      <c r="Q3883" s="14">
        <v>0</v>
      </c>
      <c r="R3883" s="14" t="b">
        <v>0</v>
      </c>
      <c r="S3883" s="14">
        <v>101.000000000008</v>
      </c>
      <c r="T3883" s="14" t="s">
        <v>59</v>
      </c>
      <c r="U3883" s="25">
        <v>3978</v>
      </c>
      <c r="V3883" s="14">
        <v>15372</v>
      </c>
      <c r="W3883" s="25">
        <v>1.07</v>
      </c>
    </row>
    <row r="3884" spans="1:23" s="12" customFormat="1" x14ac:dyDescent="0.3">
      <c r="A3884" s="23">
        <v>3882</v>
      </c>
      <c r="C3884" s="24" t="s">
        <v>144</v>
      </c>
      <c r="E3884" s="14">
        <v>96884997118.307007</v>
      </c>
      <c r="F3884" s="14">
        <v>5</v>
      </c>
      <c r="G3884" s="25">
        <f t="shared" si="502"/>
        <v>2.8505791096301246E+34</v>
      </c>
      <c r="H3884" s="25">
        <f t="shared" si="503"/>
        <v>96241989.096331507</v>
      </c>
      <c r="I3884" s="25">
        <f t="shared" si="504"/>
        <v>1.3479250679718224E+22</v>
      </c>
      <c r="J3884" s="14">
        <v>1</v>
      </c>
      <c r="K3884" s="14">
        <v>11</v>
      </c>
      <c r="L3884" s="14">
        <v>5</v>
      </c>
      <c r="M3884" s="14">
        <v>10000</v>
      </c>
      <c r="N3884" s="14">
        <v>10000</v>
      </c>
      <c r="O3884" s="14">
        <v>30</v>
      </c>
      <c r="P3884" s="14" t="b">
        <v>1</v>
      </c>
      <c r="Q3884" s="14">
        <v>0</v>
      </c>
      <c r="R3884" s="14" t="b">
        <v>0</v>
      </c>
      <c r="S3884" s="14">
        <v>101.000000000008</v>
      </c>
      <c r="T3884" s="14" t="s">
        <v>59</v>
      </c>
      <c r="U3884" s="25">
        <v>3979</v>
      </c>
      <c r="V3884" s="14">
        <v>15379</v>
      </c>
      <c r="W3884" s="25">
        <v>1.07</v>
      </c>
    </row>
    <row r="3885" spans="1:23" s="12" customFormat="1" x14ac:dyDescent="0.3">
      <c r="A3885" s="23">
        <v>3883</v>
      </c>
      <c r="C3885" s="24" t="s">
        <v>144</v>
      </c>
      <c r="E3885" s="14">
        <v>96884997118.307007</v>
      </c>
      <c r="F3885" s="14">
        <v>5</v>
      </c>
      <c r="G3885" s="25">
        <f t="shared" si="502"/>
        <v>2.8576362686790577E+34</v>
      </c>
      <c r="H3885" s="25">
        <f t="shared" si="503"/>
        <v>96294937.374055177</v>
      </c>
      <c r="I3885" s="25">
        <f t="shared" si="504"/>
        <v>1.3500382694610836E+22</v>
      </c>
      <c r="J3885" s="14">
        <v>1</v>
      </c>
      <c r="K3885" s="14">
        <v>11</v>
      </c>
      <c r="L3885" s="14">
        <v>5</v>
      </c>
      <c r="M3885" s="14">
        <v>10000</v>
      </c>
      <c r="N3885" s="14">
        <v>10000</v>
      </c>
      <c r="O3885" s="14">
        <v>30</v>
      </c>
      <c r="P3885" s="14" t="b">
        <v>1</v>
      </c>
      <c r="Q3885" s="14">
        <v>0</v>
      </c>
      <c r="R3885" s="14" t="b">
        <v>0</v>
      </c>
      <c r="S3885" s="14">
        <v>101.000000000008</v>
      </c>
      <c r="T3885" s="14" t="s">
        <v>59</v>
      </c>
      <c r="U3885" s="25">
        <v>3980</v>
      </c>
      <c r="V3885" s="14">
        <v>15386</v>
      </c>
      <c r="W3885" s="25">
        <v>1.07</v>
      </c>
    </row>
    <row r="3886" spans="1:23" s="12" customFormat="1" x14ac:dyDescent="0.3">
      <c r="A3886" s="23">
        <v>3884</v>
      </c>
      <c r="C3886" s="24" t="s">
        <v>144</v>
      </c>
      <c r="E3886" s="14">
        <v>96884997118.307007</v>
      </c>
      <c r="F3886" s="14">
        <v>5</v>
      </c>
      <c r="G3886" s="25">
        <f t="shared" si="502"/>
        <v>2.8647090751204043E+34</v>
      </c>
      <c r="H3886" s="25">
        <f t="shared" si="503"/>
        <v>96347901.169647351</v>
      </c>
      <c r="I3886" s="25">
        <f t="shared" si="504"/>
        <v>1.352154238480725E+22</v>
      </c>
      <c r="J3886" s="14">
        <v>1</v>
      </c>
      <c r="K3886" s="14">
        <v>11</v>
      </c>
      <c r="L3886" s="14">
        <v>5</v>
      </c>
      <c r="M3886" s="14">
        <v>10000</v>
      </c>
      <c r="N3886" s="14">
        <v>10000</v>
      </c>
      <c r="O3886" s="14">
        <v>30</v>
      </c>
      <c r="P3886" s="14" t="b">
        <v>1</v>
      </c>
      <c r="Q3886" s="14">
        <v>0</v>
      </c>
      <c r="R3886" s="14" t="b">
        <v>0</v>
      </c>
      <c r="S3886" s="14">
        <v>101.000000000008</v>
      </c>
      <c r="T3886" s="14" t="s">
        <v>59</v>
      </c>
      <c r="U3886" s="25">
        <v>3981</v>
      </c>
      <c r="V3886" s="14">
        <v>15393</v>
      </c>
      <c r="W3886" s="25">
        <v>1.07</v>
      </c>
    </row>
    <row r="3887" spans="1:23" s="12" customFormat="1" x14ac:dyDescent="0.3">
      <c r="A3887" s="23">
        <v>3885</v>
      </c>
      <c r="C3887" s="24" t="s">
        <v>144</v>
      </c>
      <c r="E3887" s="14">
        <v>96884997118.307007</v>
      </c>
      <c r="F3887" s="14">
        <v>5</v>
      </c>
      <c r="G3887" s="25">
        <f t="shared" si="502"/>
        <v>2.8717975596059293E+34</v>
      </c>
      <c r="H3887" s="25">
        <f t="shared" si="503"/>
        <v>96400880.483666435</v>
      </c>
      <c r="I3887" s="25">
        <f t="shared" si="504"/>
        <v>1.3542729779412635E+22</v>
      </c>
      <c r="J3887" s="14">
        <v>1</v>
      </c>
      <c r="K3887" s="14">
        <v>11</v>
      </c>
      <c r="L3887" s="14">
        <v>5</v>
      </c>
      <c r="M3887" s="14">
        <v>10000</v>
      </c>
      <c r="N3887" s="14">
        <v>10000</v>
      </c>
      <c r="O3887" s="14">
        <v>30</v>
      </c>
      <c r="P3887" s="14" t="b">
        <v>1</v>
      </c>
      <c r="Q3887" s="14">
        <v>0</v>
      </c>
      <c r="R3887" s="14" t="b">
        <v>0</v>
      </c>
      <c r="S3887" s="14">
        <v>101.000000000008</v>
      </c>
      <c r="T3887" s="14" t="s">
        <v>59</v>
      </c>
      <c r="U3887" s="25">
        <v>3982</v>
      </c>
      <c r="V3887" s="14">
        <v>15400</v>
      </c>
      <c r="W3887" s="25">
        <v>1.07</v>
      </c>
    </row>
    <row r="3888" spans="1:23" s="12" customFormat="1" x14ac:dyDescent="0.3">
      <c r="A3888" s="23">
        <v>3886</v>
      </c>
      <c r="C3888" s="24" t="s">
        <v>144</v>
      </c>
      <c r="E3888" s="14">
        <v>96884997118.307007</v>
      </c>
      <c r="F3888" s="14">
        <v>5</v>
      </c>
      <c r="G3888" s="25">
        <f t="shared" si="502"/>
        <v>2.878901752839765E+34</v>
      </c>
      <c r="H3888" s="25">
        <f t="shared" si="503"/>
        <v>96453875.316672713</v>
      </c>
      <c r="I3888" s="25">
        <f t="shared" si="504"/>
        <v>1.3563944907555127E+22</v>
      </c>
      <c r="J3888" s="14">
        <v>1</v>
      </c>
      <c r="K3888" s="14">
        <v>11</v>
      </c>
      <c r="L3888" s="14">
        <v>5</v>
      </c>
      <c r="M3888" s="14">
        <v>10000</v>
      </c>
      <c r="N3888" s="14">
        <v>10000</v>
      </c>
      <c r="O3888" s="14">
        <v>30</v>
      </c>
      <c r="P3888" s="14" t="b">
        <v>1</v>
      </c>
      <c r="Q3888" s="14">
        <v>0</v>
      </c>
      <c r="R3888" s="14" t="b">
        <v>0</v>
      </c>
      <c r="S3888" s="14">
        <v>101.000000000008</v>
      </c>
      <c r="T3888" s="14" t="s">
        <v>59</v>
      </c>
      <c r="U3888" s="25">
        <v>3983</v>
      </c>
      <c r="V3888" s="14">
        <v>15407</v>
      </c>
      <c r="W3888" s="25">
        <v>1.07</v>
      </c>
    </row>
    <row r="3889" spans="1:23" s="12" customFormat="1" x14ac:dyDescent="0.3">
      <c r="A3889" s="23">
        <v>3887</v>
      </c>
      <c r="C3889" s="24" t="s">
        <v>144</v>
      </c>
      <c r="E3889" s="14">
        <v>96884997118.307007</v>
      </c>
      <c r="F3889" s="14">
        <v>5</v>
      </c>
      <c r="G3889" s="25">
        <f t="shared" si="502"/>
        <v>2.8860216855781586E+34</v>
      </c>
      <c r="H3889" s="25">
        <f t="shared" si="503"/>
        <v>96506885.669224918</v>
      </c>
      <c r="I3889" s="25">
        <f t="shared" si="504"/>
        <v>1.358518779838641E+22</v>
      </c>
      <c r="J3889" s="14">
        <v>1</v>
      </c>
      <c r="K3889" s="14">
        <v>11</v>
      </c>
      <c r="L3889" s="14">
        <v>5</v>
      </c>
      <c r="M3889" s="14">
        <v>10000</v>
      </c>
      <c r="N3889" s="14">
        <v>10000</v>
      </c>
      <c r="O3889" s="14">
        <v>30</v>
      </c>
      <c r="P3889" s="14" t="b">
        <v>1</v>
      </c>
      <c r="Q3889" s="14">
        <v>0</v>
      </c>
      <c r="R3889" s="14" t="b">
        <v>0</v>
      </c>
      <c r="S3889" s="14">
        <v>101.000000000008</v>
      </c>
      <c r="T3889" s="14" t="s">
        <v>59</v>
      </c>
      <c r="U3889" s="25">
        <v>3984</v>
      </c>
      <c r="V3889" s="14">
        <v>15414</v>
      </c>
      <c r="W3889" s="25">
        <v>1.07</v>
      </c>
    </row>
    <row r="3890" spans="1:23" s="12" customFormat="1" x14ac:dyDescent="0.3">
      <c r="A3890" s="23">
        <v>3888</v>
      </c>
      <c r="C3890" s="24" t="s">
        <v>144</v>
      </c>
      <c r="E3890" s="14">
        <v>96884997118.307007</v>
      </c>
      <c r="F3890" s="14">
        <v>5</v>
      </c>
      <c r="G3890" s="25">
        <f t="shared" si="502"/>
        <v>2.8931573886294656E+34</v>
      </c>
      <c r="H3890" s="25">
        <f t="shared" si="503"/>
        <v>96559911.541881979</v>
      </c>
      <c r="I3890" s="25">
        <f t="shared" si="504"/>
        <v>1.360645848108068E+22</v>
      </c>
      <c r="J3890" s="14">
        <v>1</v>
      </c>
      <c r="K3890" s="14">
        <v>11</v>
      </c>
      <c r="L3890" s="14">
        <v>5</v>
      </c>
      <c r="M3890" s="14">
        <v>10000</v>
      </c>
      <c r="N3890" s="14">
        <v>10000</v>
      </c>
      <c r="O3890" s="14">
        <v>30</v>
      </c>
      <c r="P3890" s="14" t="b">
        <v>1</v>
      </c>
      <c r="Q3890" s="14">
        <v>0</v>
      </c>
      <c r="R3890" s="14" t="b">
        <v>0</v>
      </c>
      <c r="S3890" s="14">
        <v>101.000000000008</v>
      </c>
      <c r="T3890" s="14" t="s">
        <v>59</v>
      </c>
      <c r="U3890" s="25">
        <v>3985</v>
      </c>
      <c r="V3890" s="14">
        <v>15421</v>
      </c>
      <c r="W3890" s="25">
        <v>1.07</v>
      </c>
    </row>
    <row r="3891" spans="1:23" s="12" customFormat="1" x14ac:dyDescent="0.3">
      <c r="A3891" s="23">
        <v>3889</v>
      </c>
      <c r="C3891" s="24" t="s">
        <v>144</v>
      </c>
      <c r="E3891" s="14">
        <v>96884997118.307007</v>
      </c>
      <c r="F3891" s="14">
        <v>5</v>
      </c>
      <c r="G3891" s="25">
        <f t="shared" si="502"/>
        <v>2.9003088928547158E+34</v>
      </c>
      <c r="H3891" s="25">
        <f t="shared" si="503"/>
        <v>96612952.935202941</v>
      </c>
      <c r="I3891" s="25">
        <f t="shared" si="504"/>
        <v>1.36277569848359E+22</v>
      </c>
      <c r="J3891" s="14">
        <v>1</v>
      </c>
      <c r="K3891" s="14">
        <v>11</v>
      </c>
      <c r="L3891" s="14">
        <v>5</v>
      </c>
      <c r="M3891" s="14">
        <v>10000</v>
      </c>
      <c r="N3891" s="14">
        <v>10000</v>
      </c>
      <c r="O3891" s="14">
        <v>30</v>
      </c>
      <c r="P3891" s="14" t="b">
        <v>1</v>
      </c>
      <c r="Q3891" s="14">
        <v>0</v>
      </c>
      <c r="R3891" s="14" t="b">
        <v>0</v>
      </c>
      <c r="S3891" s="14">
        <v>101.000000000008</v>
      </c>
      <c r="T3891" s="14" t="s">
        <v>59</v>
      </c>
      <c r="U3891" s="25">
        <v>3986</v>
      </c>
      <c r="V3891" s="14">
        <v>15428</v>
      </c>
      <c r="W3891" s="25">
        <v>1.07</v>
      </c>
    </row>
    <row r="3892" spans="1:23" s="12" customFormat="1" x14ac:dyDescent="0.3">
      <c r="A3892" s="23">
        <v>3890</v>
      </c>
      <c r="C3892" s="24" t="s">
        <v>144</v>
      </c>
      <c r="E3892" s="14">
        <v>96884997118.307007</v>
      </c>
      <c r="F3892" s="14">
        <v>5</v>
      </c>
      <c r="G3892" s="25">
        <f t="shared" si="502"/>
        <v>2.9074762291670726E+34</v>
      </c>
      <c r="H3892" s="25">
        <f t="shared" si="503"/>
        <v>96666009.849747047</v>
      </c>
      <c r="I3892" s="25">
        <f t="shared" si="504"/>
        <v>1.3649083338872848E+22</v>
      </c>
      <c r="J3892" s="14">
        <v>1</v>
      </c>
      <c r="K3892" s="14">
        <v>11</v>
      </c>
      <c r="L3892" s="14">
        <v>5</v>
      </c>
      <c r="M3892" s="14">
        <v>10000</v>
      </c>
      <c r="N3892" s="14">
        <v>10000</v>
      </c>
      <c r="O3892" s="14">
        <v>30</v>
      </c>
      <c r="P3892" s="14" t="b">
        <v>1</v>
      </c>
      <c r="Q3892" s="14">
        <v>0</v>
      </c>
      <c r="R3892" s="14" t="b">
        <v>0</v>
      </c>
      <c r="S3892" s="14">
        <v>101.000000000008</v>
      </c>
      <c r="T3892" s="14" t="s">
        <v>59</v>
      </c>
      <c r="U3892" s="25">
        <v>3987</v>
      </c>
      <c r="V3892" s="14">
        <v>15435</v>
      </c>
      <c r="W3892" s="25">
        <v>1.07</v>
      </c>
    </row>
    <row r="3893" spans="1:23" s="12" customFormat="1" x14ac:dyDescent="0.3">
      <c r="A3893" s="23">
        <v>3891</v>
      </c>
      <c r="C3893" s="24" t="s">
        <v>144</v>
      </c>
      <c r="E3893" s="14">
        <v>96884997118.307007</v>
      </c>
      <c r="F3893" s="14">
        <v>5</v>
      </c>
      <c r="G3893" s="25">
        <f t="shared" si="502"/>
        <v>2.914659428532442E+34</v>
      </c>
      <c r="H3893" s="25">
        <f t="shared" si="503"/>
        <v>96719082.286072299</v>
      </c>
      <c r="I3893" s="25">
        <f t="shared" si="504"/>
        <v>1.3670437572435411E+22</v>
      </c>
      <c r="J3893" s="14">
        <v>1</v>
      </c>
      <c r="K3893" s="14">
        <v>11</v>
      </c>
      <c r="L3893" s="14">
        <v>5</v>
      </c>
      <c r="M3893" s="14">
        <v>10000</v>
      </c>
      <c r="N3893" s="14">
        <v>10000</v>
      </c>
      <c r="O3893" s="14">
        <v>30</v>
      </c>
      <c r="P3893" s="14" t="b">
        <v>1</v>
      </c>
      <c r="Q3893" s="14">
        <v>0</v>
      </c>
      <c r="R3893" s="14" t="b">
        <v>0</v>
      </c>
      <c r="S3893" s="14">
        <v>101.000000000008</v>
      </c>
      <c r="T3893" s="14" t="s">
        <v>59</v>
      </c>
      <c r="U3893" s="25">
        <v>3988</v>
      </c>
      <c r="V3893" s="14">
        <v>15442</v>
      </c>
      <c r="W3893" s="25">
        <v>1.07</v>
      </c>
    </row>
    <row r="3894" spans="1:23" s="12" customFormat="1" x14ac:dyDescent="0.3">
      <c r="A3894" s="23">
        <v>3892</v>
      </c>
      <c r="C3894" s="24" t="s">
        <v>144</v>
      </c>
      <c r="E3894" s="14">
        <v>96884997118.307007</v>
      </c>
      <c r="F3894" s="14">
        <v>5</v>
      </c>
      <c r="G3894" s="25">
        <f t="shared" si="502"/>
        <v>2.9218585219691349E+34</v>
      </c>
      <c r="H3894" s="25">
        <f t="shared" si="503"/>
        <v>96772170.244737878</v>
      </c>
      <c r="I3894" s="25">
        <f t="shared" si="504"/>
        <v>1.3691819714790799E+22</v>
      </c>
      <c r="J3894" s="14">
        <v>1</v>
      </c>
      <c r="K3894" s="14">
        <v>11</v>
      </c>
      <c r="L3894" s="14">
        <v>5</v>
      </c>
      <c r="M3894" s="14">
        <v>10000</v>
      </c>
      <c r="N3894" s="14">
        <v>10000</v>
      </c>
      <c r="O3894" s="14">
        <v>30</v>
      </c>
      <c r="P3894" s="14" t="b">
        <v>1</v>
      </c>
      <c r="Q3894" s="14">
        <v>0</v>
      </c>
      <c r="R3894" s="14" t="b">
        <v>0</v>
      </c>
      <c r="S3894" s="14">
        <v>101.000000000008</v>
      </c>
      <c r="T3894" s="14" t="s">
        <v>59</v>
      </c>
      <c r="U3894" s="25">
        <v>3989</v>
      </c>
      <c r="V3894" s="14">
        <v>15449</v>
      </c>
      <c r="W3894" s="25">
        <v>1.07</v>
      </c>
    </row>
    <row r="3895" spans="1:23" s="12" customFormat="1" x14ac:dyDescent="0.3">
      <c r="A3895" s="23">
        <v>3893</v>
      </c>
      <c r="C3895" s="24" t="s">
        <v>144</v>
      </c>
      <c r="E3895" s="14">
        <v>96884997118.307007</v>
      </c>
      <c r="F3895" s="14">
        <v>5</v>
      </c>
      <c r="G3895" s="25">
        <f t="shared" si="502"/>
        <v>2.929073540548275E+34</v>
      </c>
      <c r="H3895" s="25">
        <f t="shared" si="503"/>
        <v>96825273.726301745</v>
      </c>
      <c r="I3895" s="25">
        <f t="shared" si="504"/>
        <v>1.3713229795229444E+22</v>
      </c>
      <c r="J3895" s="14">
        <v>1</v>
      </c>
      <c r="K3895" s="14">
        <v>11</v>
      </c>
      <c r="L3895" s="14">
        <v>5</v>
      </c>
      <c r="M3895" s="14">
        <v>10000</v>
      </c>
      <c r="N3895" s="14">
        <v>10000</v>
      </c>
      <c r="O3895" s="14">
        <v>30</v>
      </c>
      <c r="P3895" s="14" t="b">
        <v>1</v>
      </c>
      <c r="Q3895" s="14">
        <v>0</v>
      </c>
      <c r="R3895" s="14" t="b">
        <v>0</v>
      </c>
      <c r="S3895" s="14">
        <v>101.000000000008</v>
      </c>
      <c r="T3895" s="14" t="s">
        <v>59</v>
      </c>
      <c r="U3895" s="25">
        <v>3990</v>
      </c>
      <c r="V3895" s="14">
        <v>15456</v>
      </c>
      <c r="W3895" s="25">
        <v>1.07</v>
      </c>
    </row>
    <row r="3896" spans="1:23" s="12" customFormat="1" x14ac:dyDescent="0.3">
      <c r="A3896" s="23">
        <v>3894</v>
      </c>
      <c r="C3896" s="24" t="s">
        <v>144</v>
      </c>
      <c r="E3896" s="14">
        <v>96884997118.307007</v>
      </c>
      <c r="F3896" s="14">
        <v>5</v>
      </c>
      <c r="G3896" s="25">
        <f t="shared" si="502"/>
        <v>2.9363045153935392E+34</v>
      </c>
      <c r="H3896" s="25">
        <f t="shared" si="503"/>
        <v>96878392.731322318</v>
      </c>
      <c r="I3896" s="25">
        <f t="shared" si="504"/>
        <v>1.3734667843064832E+22</v>
      </c>
      <c r="J3896" s="14">
        <v>1</v>
      </c>
      <c r="K3896" s="14">
        <v>11</v>
      </c>
      <c r="L3896" s="14">
        <v>5</v>
      </c>
      <c r="M3896" s="14">
        <v>10000</v>
      </c>
      <c r="N3896" s="14">
        <v>10000</v>
      </c>
      <c r="O3896" s="14">
        <v>30</v>
      </c>
      <c r="P3896" s="14" t="b">
        <v>1</v>
      </c>
      <c r="Q3896" s="14">
        <v>0</v>
      </c>
      <c r="R3896" s="14" t="b">
        <v>0</v>
      </c>
      <c r="S3896" s="14">
        <v>101.000000000008</v>
      </c>
      <c r="T3896" s="14" t="s">
        <v>59</v>
      </c>
      <c r="U3896" s="25">
        <v>3991</v>
      </c>
      <c r="V3896" s="14">
        <v>15463</v>
      </c>
      <c r="W3896" s="25">
        <v>1.07</v>
      </c>
    </row>
    <row r="3897" spans="1:23" s="12" customFormat="1" x14ac:dyDescent="0.3">
      <c r="A3897" s="23">
        <v>3895</v>
      </c>
      <c r="C3897" s="24" t="s">
        <v>144</v>
      </c>
      <c r="E3897" s="14">
        <v>96884997118.307007</v>
      </c>
      <c r="F3897" s="14">
        <v>5</v>
      </c>
      <c r="G3897" s="25">
        <f t="shared" si="502"/>
        <v>2.9435514776815663E+34</v>
      </c>
      <c r="H3897" s="25">
        <f t="shared" si="503"/>
        <v>96931527.260357812</v>
      </c>
      <c r="I3897" s="25">
        <f t="shared" si="504"/>
        <v>1.37561338876338E+22</v>
      </c>
      <c r="J3897" s="14">
        <v>1</v>
      </c>
      <c r="K3897" s="14">
        <v>11</v>
      </c>
      <c r="L3897" s="14">
        <v>5</v>
      </c>
      <c r="M3897" s="14">
        <v>10000</v>
      </c>
      <c r="N3897" s="14">
        <v>10000</v>
      </c>
      <c r="O3897" s="14">
        <v>30</v>
      </c>
      <c r="P3897" s="14" t="b">
        <v>1</v>
      </c>
      <c r="Q3897" s="14">
        <v>0</v>
      </c>
      <c r="R3897" s="14" t="b">
        <v>0</v>
      </c>
      <c r="S3897" s="14">
        <v>101.000000000008</v>
      </c>
      <c r="T3897" s="14" t="s">
        <v>59</v>
      </c>
      <c r="U3897" s="25">
        <v>3992</v>
      </c>
      <c r="V3897" s="14">
        <v>15470</v>
      </c>
      <c r="W3897" s="25">
        <v>1.07</v>
      </c>
    </row>
    <row r="3898" spans="1:23" s="12" customFormat="1" x14ac:dyDescent="0.3">
      <c r="A3898" s="23">
        <v>3896</v>
      </c>
      <c r="C3898" s="24" t="s">
        <v>144</v>
      </c>
      <c r="E3898" s="14">
        <v>96884997118.307007</v>
      </c>
      <c r="F3898" s="14">
        <v>5</v>
      </c>
      <c r="G3898" s="25">
        <f t="shared" si="502"/>
        <v>2.9508144586418261E+34</v>
      </c>
      <c r="H3898" s="25">
        <f t="shared" si="503"/>
        <v>96984677.31396623</v>
      </c>
      <c r="I3898" s="25">
        <f t="shared" si="504"/>
        <v>1.3777627958296242E+22</v>
      </c>
      <c r="J3898" s="14">
        <v>1</v>
      </c>
      <c r="K3898" s="14">
        <v>11</v>
      </c>
      <c r="L3898" s="14">
        <v>5</v>
      </c>
      <c r="M3898" s="14">
        <v>10000</v>
      </c>
      <c r="N3898" s="14">
        <v>10000</v>
      </c>
      <c r="O3898" s="14">
        <v>30</v>
      </c>
      <c r="P3898" s="14" t="b">
        <v>1</v>
      </c>
      <c r="Q3898" s="14">
        <v>0</v>
      </c>
      <c r="R3898" s="14" t="b">
        <v>0</v>
      </c>
      <c r="S3898" s="14">
        <v>101.000000000008</v>
      </c>
      <c r="T3898" s="14" t="s">
        <v>59</v>
      </c>
      <c r="U3898" s="25">
        <v>3993</v>
      </c>
      <c r="V3898" s="14">
        <v>15477</v>
      </c>
      <c r="W3898" s="25">
        <v>1.07</v>
      </c>
    </row>
    <row r="3899" spans="1:23" s="12" customFormat="1" x14ac:dyDescent="0.3">
      <c r="A3899" s="23">
        <v>3897</v>
      </c>
      <c r="C3899" s="24" t="s">
        <v>144</v>
      </c>
      <c r="E3899" s="14">
        <v>96884997118.307007</v>
      </c>
      <c r="F3899" s="14">
        <v>5</v>
      </c>
      <c r="G3899" s="25">
        <f t="shared" si="502"/>
        <v>2.9580934895567747E+34</v>
      </c>
      <c r="H3899" s="25">
        <f t="shared" si="503"/>
        <v>97037842.892705992</v>
      </c>
      <c r="I3899" s="25">
        <f t="shared" si="504"/>
        <v>1.3799150084435621E+22</v>
      </c>
      <c r="J3899" s="14">
        <v>1</v>
      </c>
      <c r="K3899" s="14">
        <v>11</v>
      </c>
      <c r="L3899" s="14">
        <v>5</v>
      </c>
      <c r="M3899" s="14">
        <v>10000</v>
      </c>
      <c r="N3899" s="14">
        <v>10000</v>
      </c>
      <c r="O3899" s="14">
        <v>30</v>
      </c>
      <c r="P3899" s="14" t="b">
        <v>1</v>
      </c>
      <c r="Q3899" s="14">
        <v>0</v>
      </c>
      <c r="R3899" s="14" t="b">
        <v>0</v>
      </c>
      <c r="S3899" s="14">
        <v>101.000000000008</v>
      </c>
      <c r="T3899" s="14" t="s">
        <v>59</v>
      </c>
      <c r="U3899" s="25">
        <v>3994</v>
      </c>
      <c r="V3899" s="14">
        <v>15484</v>
      </c>
      <c r="W3899" s="25">
        <v>1.07</v>
      </c>
    </row>
    <row r="3900" spans="1:23" s="12" customFormat="1" x14ac:dyDescent="0.3">
      <c r="A3900" s="23">
        <v>3898</v>
      </c>
      <c r="C3900" s="24" t="s">
        <v>144</v>
      </c>
      <c r="E3900" s="14">
        <v>96884997118.307007</v>
      </c>
      <c r="F3900" s="14">
        <v>5</v>
      </c>
      <c r="G3900" s="25">
        <f t="shared" si="502"/>
        <v>2.965388601761849E+34</v>
      </c>
      <c r="H3900" s="25">
        <f t="shared" si="503"/>
        <v>97091023.997133985</v>
      </c>
      <c r="I3900" s="25">
        <f t="shared" si="504"/>
        <v>1.3820700295458292E+22</v>
      </c>
      <c r="J3900" s="14">
        <v>1</v>
      </c>
      <c r="K3900" s="14">
        <v>11</v>
      </c>
      <c r="L3900" s="14">
        <v>5</v>
      </c>
      <c r="M3900" s="14">
        <v>10000</v>
      </c>
      <c r="N3900" s="14">
        <v>10000</v>
      </c>
      <c r="O3900" s="14">
        <v>30</v>
      </c>
      <c r="P3900" s="14" t="b">
        <v>1</v>
      </c>
      <c r="Q3900" s="14">
        <v>0</v>
      </c>
      <c r="R3900" s="14" t="b">
        <v>0</v>
      </c>
      <c r="S3900" s="14">
        <v>101.000000000008</v>
      </c>
      <c r="T3900" s="14" t="s">
        <v>59</v>
      </c>
      <c r="U3900" s="25">
        <v>3995</v>
      </c>
      <c r="V3900" s="14">
        <v>15491</v>
      </c>
      <c r="W3900" s="25">
        <v>1.07</v>
      </c>
    </row>
    <row r="3901" spans="1:23" s="12" customFormat="1" x14ac:dyDescent="0.3">
      <c r="A3901" s="23">
        <v>3899</v>
      </c>
      <c r="C3901" s="24" t="s">
        <v>144</v>
      </c>
      <c r="E3901" s="14">
        <v>96884997118.307007</v>
      </c>
      <c r="F3901" s="14">
        <v>5</v>
      </c>
      <c r="G3901" s="25">
        <f t="shared" si="502"/>
        <v>2.9726998266456665E+34</v>
      </c>
      <c r="H3901" s="25">
        <f t="shared" si="503"/>
        <v>97144220.627809197</v>
      </c>
      <c r="I3901" s="25">
        <f t="shared" si="504"/>
        <v>1.3842278620794198E+22</v>
      </c>
      <c r="J3901" s="14">
        <v>1</v>
      </c>
      <c r="K3901" s="14">
        <v>11</v>
      </c>
      <c r="L3901" s="14">
        <v>5</v>
      </c>
      <c r="M3901" s="14">
        <v>10000</v>
      </c>
      <c r="N3901" s="14">
        <v>10000</v>
      </c>
      <c r="O3901" s="14">
        <v>30</v>
      </c>
      <c r="P3901" s="14" t="b">
        <v>1</v>
      </c>
      <c r="Q3901" s="14">
        <v>0</v>
      </c>
      <c r="R3901" s="14" t="b">
        <v>0</v>
      </c>
      <c r="S3901" s="14">
        <v>101.000000000008</v>
      </c>
      <c r="T3901" s="14" t="s">
        <v>59</v>
      </c>
      <c r="U3901" s="25">
        <v>3996</v>
      </c>
      <c r="V3901" s="14">
        <v>15498</v>
      </c>
      <c r="W3901" s="25">
        <v>1.07</v>
      </c>
    </row>
    <row r="3902" spans="1:23" s="12" customFormat="1" x14ac:dyDescent="0.3">
      <c r="A3902" s="23">
        <v>3900</v>
      </c>
      <c r="C3902" s="24" t="s">
        <v>144</v>
      </c>
      <c r="E3902" s="14">
        <v>96884997118.307007</v>
      </c>
      <c r="F3902" s="14">
        <v>5</v>
      </c>
      <c r="G3902" s="25">
        <f>A3902^9.6+A3902^4+100*A3902+100</f>
        <v>2.9800271956500181E+34</v>
      </c>
      <c r="H3902" s="25">
        <f t="shared" si="503"/>
        <v>97197432.785287678</v>
      </c>
      <c r="I3902" s="25">
        <f t="shared" si="504"/>
        <v>1.3863885089896084E+22</v>
      </c>
      <c r="J3902" s="14">
        <v>1</v>
      </c>
      <c r="K3902" s="14">
        <v>11</v>
      </c>
      <c r="L3902" s="14">
        <v>5</v>
      </c>
      <c r="M3902" s="14">
        <v>10000</v>
      </c>
      <c r="N3902" s="14">
        <v>10000</v>
      </c>
      <c r="O3902" s="14">
        <v>30</v>
      </c>
      <c r="P3902" s="14" t="b">
        <v>1</v>
      </c>
      <c r="Q3902" s="14">
        <v>0</v>
      </c>
      <c r="R3902" s="14" t="b">
        <v>0</v>
      </c>
      <c r="S3902" s="14">
        <v>101.000000000008</v>
      </c>
      <c r="T3902" s="14" t="s">
        <v>59</v>
      </c>
      <c r="U3902" s="25">
        <v>3997</v>
      </c>
      <c r="V3902" s="14">
        <v>15505</v>
      </c>
      <c r="W3902" s="25">
        <v>1.07</v>
      </c>
    </row>
    <row r="3903" spans="1:23" s="5" customFormat="1" x14ac:dyDescent="0.3">
      <c r="A3903" s="20">
        <v>3901</v>
      </c>
      <c r="C3903" s="11" t="s">
        <v>147</v>
      </c>
      <c r="E3903" s="10">
        <v>96884997118.307007</v>
      </c>
      <c r="F3903" s="10">
        <v>5</v>
      </c>
      <c r="G3903" s="22">
        <f>A3903^9.62+A3903^4+100*A3903+100</f>
        <v>3.5246227654942855E+34</v>
      </c>
      <c r="H3903" s="22">
        <f t="shared" si="503"/>
        <v>97250660.470128283</v>
      </c>
      <c r="I3903" s="22">
        <f t="shared" si="504"/>
        <v>1.388551973224051E+22</v>
      </c>
      <c r="J3903" s="10">
        <v>1</v>
      </c>
      <c r="K3903" s="10">
        <v>11</v>
      </c>
      <c r="L3903" s="10">
        <v>5</v>
      </c>
      <c r="M3903" s="10">
        <v>10000</v>
      </c>
      <c r="N3903" s="10">
        <v>10000</v>
      </c>
      <c r="O3903" s="10">
        <v>30</v>
      </c>
      <c r="P3903" s="10" t="b">
        <v>1</v>
      </c>
      <c r="Q3903" s="10">
        <v>0</v>
      </c>
      <c r="R3903" s="10" t="b">
        <v>0</v>
      </c>
      <c r="S3903" s="10">
        <v>101.000000000008</v>
      </c>
      <c r="T3903" s="10" t="s">
        <v>59</v>
      </c>
      <c r="U3903" s="22">
        <v>3998</v>
      </c>
      <c r="V3903" s="10">
        <v>15512</v>
      </c>
      <c r="W3903" s="22">
        <v>1.07</v>
      </c>
    </row>
    <row r="3904" spans="1:23" s="5" customFormat="1" x14ac:dyDescent="0.3">
      <c r="A3904" s="20">
        <v>3902</v>
      </c>
      <c r="C3904" s="11" t="s">
        <v>147</v>
      </c>
      <c r="E3904" s="10">
        <v>96884997118.307007</v>
      </c>
      <c r="F3904" s="10">
        <v>5</v>
      </c>
      <c r="G3904" s="22">
        <f t="shared" ref="G3904:G3952" si="505">A3904^9.62+A3904^4+100*A3904+100</f>
        <v>3.5333242156968866E+34</v>
      </c>
      <c r="H3904" s="22">
        <f t="shared" si="503"/>
        <v>97303903.682887584</v>
      </c>
      <c r="I3904" s="22">
        <f t="shared" si="504"/>
        <v>1.3907182577327257E+22</v>
      </c>
      <c r="J3904" s="10">
        <v>1</v>
      </c>
      <c r="K3904" s="10">
        <v>11</v>
      </c>
      <c r="L3904" s="10">
        <v>5</v>
      </c>
      <c r="M3904" s="10">
        <v>10000</v>
      </c>
      <c r="N3904" s="10">
        <v>10000</v>
      </c>
      <c r="O3904" s="10">
        <v>30</v>
      </c>
      <c r="P3904" s="10" t="b">
        <v>1</v>
      </c>
      <c r="Q3904" s="10">
        <v>0</v>
      </c>
      <c r="R3904" s="10" t="b">
        <v>0</v>
      </c>
      <c r="S3904" s="10">
        <v>101.000000000008</v>
      </c>
      <c r="T3904" s="10" t="s">
        <v>59</v>
      </c>
      <c r="U3904" s="22">
        <v>3999</v>
      </c>
      <c r="V3904" s="10">
        <v>15519</v>
      </c>
      <c r="W3904" s="22">
        <v>1.07</v>
      </c>
    </row>
    <row r="3905" spans="1:23" s="5" customFormat="1" x14ac:dyDescent="0.3">
      <c r="A3905" s="20">
        <v>3903</v>
      </c>
      <c r="C3905" s="11" t="s">
        <v>146</v>
      </c>
      <c r="E3905" s="10">
        <v>96884997118.307007</v>
      </c>
      <c r="F3905" s="10">
        <v>5</v>
      </c>
      <c r="G3905" s="22">
        <f t="shared" si="505"/>
        <v>3.5420449097253003E+34</v>
      </c>
      <c r="H3905" s="22">
        <f t="shared" si="503"/>
        <v>97357162.424122915</v>
      </c>
      <c r="I3905" s="22">
        <f t="shared" si="504"/>
        <v>1.3928873654679039E+22</v>
      </c>
      <c r="J3905" s="10">
        <v>1</v>
      </c>
      <c r="K3905" s="10">
        <v>11</v>
      </c>
      <c r="L3905" s="10">
        <v>5</v>
      </c>
      <c r="M3905" s="10">
        <v>10000</v>
      </c>
      <c r="N3905" s="10">
        <v>10000</v>
      </c>
      <c r="O3905" s="10">
        <v>30</v>
      </c>
      <c r="P3905" s="10" t="b">
        <v>1</v>
      </c>
      <c r="Q3905" s="10">
        <v>0</v>
      </c>
      <c r="R3905" s="10" t="b">
        <v>0</v>
      </c>
      <c r="S3905" s="10">
        <v>101.000000000008</v>
      </c>
      <c r="T3905" s="10" t="s">
        <v>59</v>
      </c>
      <c r="U3905" s="22">
        <v>4000</v>
      </c>
      <c r="V3905" s="10">
        <v>15526</v>
      </c>
      <c r="W3905" s="22">
        <v>1.07</v>
      </c>
    </row>
    <row r="3906" spans="1:23" s="5" customFormat="1" x14ac:dyDescent="0.3">
      <c r="A3906" s="20">
        <v>3904</v>
      </c>
      <c r="C3906" s="11" t="s">
        <v>146</v>
      </c>
      <c r="E3906" s="10">
        <v>96884997118.307007</v>
      </c>
      <c r="F3906" s="10">
        <v>5</v>
      </c>
      <c r="G3906" s="22">
        <f t="shared" si="505"/>
        <v>3.5507848851916649E+34</v>
      </c>
      <c r="H3906" s="22">
        <f t="shared" si="503"/>
        <v>97410436.694391668</v>
      </c>
      <c r="I3906" s="22">
        <f t="shared" si="504"/>
        <v>1.3950592993842216E+22</v>
      </c>
      <c r="J3906" s="10">
        <v>1</v>
      </c>
      <c r="K3906" s="10">
        <v>11</v>
      </c>
      <c r="L3906" s="10">
        <v>5</v>
      </c>
      <c r="M3906" s="10">
        <v>10000</v>
      </c>
      <c r="N3906" s="10">
        <v>10000</v>
      </c>
      <c r="O3906" s="10">
        <v>30</v>
      </c>
      <c r="P3906" s="10" t="b">
        <v>1</v>
      </c>
      <c r="Q3906" s="10">
        <v>0</v>
      </c>
      <c r="R3906" s="10" t="b">
        <v>0</v>
      </c>
      <c r="S3906" s="10">
        <v>101.000000000008</v>
      </c>
      <c r="T3906" s="10" t="s">
        <v>59</v>
      </c>
      <c r="U3906" s="22">
        <v>4001</v>
      </c>
      <c r="V3906" s="10">
        <v>15533</v>
      </c>
      <c r="W3906" s="22">
        <v>1.07</v>
      </c>
    </row>
    <row r="3907" spans="1:23" s="5" customFormat="1" x14ac:dyDescent="0.3">
      <c r="A3907" s="20">
        <v>3905</v>
      </c>
      <c r="C3907" s="11" t="s">
        <v>146</v>
      </c>
      <c r="E3907" s="10">
        <v>96884997118.307007</v>
      </c>
      <c r="F3907" s="10">
        <v>5</v>
      </c>
      <c r="G3907" s="22">
        <f t="shared" si="505"/>
        <v>3.5595441797718415E+34</v>
      </c>
      <c r="H3907" s="22">
        <f t="shared" si="503"/>
        <v>97463726.494250312</v>
      </c>
      <c r="I3907" s="22">
        <f t="shared" si="504"/>
        <v>1.3972340624386498E+22</v>
      </c>
      <c r="J3907" s="10">
        <v>1</v>
      </c>
      <c r="K3907" s="10">
        <v>11</v>
      </c>
      <c r="L3907" s="10">
        <v>5</v>
      </c>
      <c r="M3907" s="10">
        <v>10000</v>
      </c>
      <c r="N3907" s="10">
        <v>10000</v>
      </c>
      <c r="O3907" s="10">
        <v>30</v>
      </c>
      <c r="P3907" s="10" t="b">
        <v>1</v>
      </c>
      <c r="Q3907" s="10">
        <v>0</v>
      </c>
      <c r="R3907" s="10" t="b">
        <v>0</v>
      </c>
      <c r="S3907" s="10">
        <v>101.000000000008</v>
      </c>
      <c r="T3907" s="10" t="s">
        <v>59</v>
      </c>
      <c r="U3907" s="22">
        <v>4002</v>
      </c>
      <c r="V3907" s="10">
        <v>15540</v>
      </c>
      <c r="W3907" s="22">
        <v>1.07</v>
      </c>
    </row>
    <row r="3908" spans="1:23" s="5" customFormat="1" x14ac:dyDescent="0.3">
      <c r="A3908" s="20">
        <v>3906</v>
      </c>
      <c r="C3908" s="11" t="s">
        <v>146</v>
      </c>
      <c r="E3908" s="10">
        <v>96884997118.307007</v>
      </c>
      <c r="F3908" s="10">
        <v>5</v>
      </c>
      <c r="G3908" s="22">
        <f t="shared" si="505"/>
        <v>3.5683228312058099E+34</v>
      </c>
      <c r="H3908" s="22">
        <f t="shared" si="503"/>
        <v>97517031.824256048</v>
      </c>
      <c r="I3908" s="22">
        <f t="shared" si="504"/>
        <v>1.3994116575904666E+22</v>
      </c>
      <c r="J3908" s="10">
        <v>1</v>
      </c>
      <c r="K3908" s="10">
        <v>11</v>
      </c>
      <c r="L3908" s="10">
        <v>5</v>
      </c>
      <c r="M3908" s="10">
        <v>10000</v>
      </c>
      <c r="N3908" s="10">
        <v>10000</v>
      </c>
      <c r="O3908" s="10">
        <v>30</v>
      </c>
      <c r="P3908" s="10" t="b">
        <v>1</v>
      </c>
      <c r="Q3908" s="10">
        <v>0</v>
      </c>
      <c r="R3908" s="10" t="b">
        <v>0</v>
      </c>
      <c r="S3908" s="10">
        <v>101.000000000008</v>
      </c>
      <c r="T3908" s="10" t="s">
        <v>59</v>
      </c>
      <c r="U3908" s="22">
        <v>4003</v>
      </c>
      <c r="V3908" s="10">
        <v>15547</v>
      </c>
      <c r="W3908" s="22">
        <v>1.07</v>
      </c>
    </row>
    <row r="3909" spans="1:23" s="5" customFormat="1" x14ac:dyDescent="0.3">
      <c r="A3909" s="20">
        <v>3907</v>
      </c>
      <c r="C3909" s="11" t="s">
        <v>146</v>
      </c>
      <c r="E3909" s="10">
        <v>96884997118.307007</v>
      </c>
      <c r="F3909" s="10">
        <v>5</v>
      </c>
      <c r="G3909" s="22">
        <f t="shared" si="505"/>
        <v>3.5771208772974022E+34</v>
      </c>
      <c r="H3909" s="22">
        <f t="shared" si="503"/>
        <v>97570352.684965134</v>
      </c>
      <c r="I3909" s="22">
        <f t="shared" si="504"/>
        <v>1.4015920878013263E+22</v>
      </c>
      <c r="J3909" s="10">
        <v>1</v>
      </c>
      <c r="K3909" s="10">
        <v>11</v>
      </c>
      <c r="L3909" s="10">
        <v>5</v>
      </c>
      <c r="M3909" s="10">
        <v>10000</v>
      </c>
      <c r="N3909" s="10">
        <v>10000</v>
      </c>
      <c r="O3909" s="10">
        <v>30</v>
      </c>
      <c r="P3909" s="10" t="b">
        <v>1</v>
      </c>
      <c r="Q3909" s="10">
        <v>0</v>
      </c>
      <c r="R3909" s="10" t="b">
        <v>0</v>
      </c>
      <c r="S3909" s="10">
        <v>101.000000000008</v>
      </c>
      <c r="T3909" s="10" t="s">
        <v>59</v>
      </c>
      <c r="U3909" s="22">
        <v>4004</v>
      </c>
      <c r="V3909" s="10">
        <v>15554</v>
      </c>
      <c r="W3909" s="22">
        <v>1.07</v>
      </c>
    </row>
    <row r="3910" spans="1:23" s="5" customFormat="1" x14ac:dyDescent="0.3">
      <c r="A3910" s="20">
        <v>3908</v>
      </c>
      <c r="C3910" s="11" t="s">
        <v>146</v>
      </c>
      <c r="E3910" s="10">
        <v>96884997118.307007</v>
      </c>
      <c r="F3910" s="10">
        <v>5</v>
      </c>
      <c r="G3910" s="22">
        <f t="shared" si="505"/>
        <v>3.5859383559147523E+34</v>
      </c>
      <c r="H3910" s="22">
        <f t="shared" si="503"/>
        <v>97623689.076934904</v>
      </c>
      <c r="I3910" s="22">
        <f t="shared" si="504"/>
        <v>1.4037753560352025E+22</v>
      </c>
      <c r="J3910" s="10">
        <v>1</v>
      </c>
      <c r="K3910" s="10">
        <v>11</v>
      </c>
      <c r="L3910" s="10">
        <v>5</v>
      </c>
      <c r="M3910" s="10">
        <v>10000</v>
      </c>
      <c r="N3910" s="10">
        <v>10000</v>
      </c>
      <c r="O3910" s="10">
        <v>30</v>
      </c>
      <c r="P3910" s="10" t="b">
        <v>1</v>
      </c>
      <c r="Q3910" s="10">
        <v>0</v>
      </c>
      <c r="R3910" s="10" t="b">
        <v>0</v>
      </c>
      <c r="S3910" s="10">
        <v>101.000000000008</v>
      </c>
      <c r="T3910" s="10" t="s">
        <v>59</v>
      </c>
      <c r="U3910" s="22">
        <v>4005</v>
      </c>
      <c r="V3910" s="10">
        <v>15561</v>
      </c>
      <c r="W3910" s="22">
        <v>1.07</v>
      </c>
    </row>
    <row r="3911" spans="1:23" s="5" customFormat="1" x14ac:dyDescent="0.3">
      <c r="A3911" s="20">
        <v>3909</v>
      </c>
      <c r="C3911" s="11" t="s">
        <v>146</v>
      </c>
      <c r="E3911" s="10">
        <v>96884997118.307007</v>
      </c>
      <c r="F3911" s="10">
        <v>5</v>
      </c>
      <c r="G3911" s="22">
        <f t="shared" si="505"/>
        <v>3.5947753049899794E+34</v>
      </c>
      <c r="H3911" s="22">
        <f t="shared" si="503"/>
        <v>97677041.000721008</v>
      </c>
      <c r="I3911" s="22">
        <f t="shared" si="504"/>
        <v>1.4059614652583884E+22</v>
      </c>
      <c r="J3911" s="10">
        <v>1</v>
      </c>
      <c r="K3911" s="10">
        <v>11</v>
      </c>
      <c r="L3911" s="10">
        <v>5</v>
      </c>
      <c r="M3911" s="10">
        <v>10000</v>
      </c>
      <c r="N3911" s="10">
        <v>10000</v>
      </c>
      <c r="O3911" s="10">
        <v>30</v>
      </c>
      <c r="P3911" s="10" t="b">
        <v>1</v>
      </c>
      <c r="Q3911" s="10">
        <v>0</v>
      </c>
      <c r="R3911" s="10" t="b">
        <v>0</v>
      </c>
      <c r="S3911" s="10">
        <v>101.000000000008</v>
      </c>
      <c r="T3911" s="10" t="s">
        <v>59</v>
      </c>
      <c r="U3911" s="22">
        <v>4006</v>
      </c>
      <c r="V3911" s="10">
        <v>15568</v>
      </c>
      <c r="W3911" s="22">
        <v>1.07</v>
      </c>
    </row>
    <row r="3912" spans="1:23" s="5" customFormat="1" x14ac:dyDescent="0.3">
      <c r="A3912" s="20">
        <v>3910</v>
      </c>
      <c r="C3912" s="11" t="s">
        <v>146</v>
      </c>
      <c r="E3912" s="10">
        <v>96884997118.307007</v>
      </c>
      <c r="F3912" s="10">
        <v>5</v>
      </c>
      <c r="G3912" s="22">
        <f t="shared" si="505"/>
        <v>3.6036317625198913E+34</v>
      </c>
      <c r="H3912" s="22">
        <f t="shared" si="503"/>
        <v>97730408.456880555</v>
      </c>
      <c r="I3912" s="22">
        <f t="shared" si="504"/>
        <v>1.408150418439557E+22</v>
      </c>
      <c r="J3912" s="10">
        <v>1</v>
      </c>
      <c r="K3912" s="10">
        <v>11</v>
      </c>
      <c r="L3912" s="10">
        <v>5</v>
      </c>
      <c r="M3912" s="10">
        <v>10000</v>
      </c>
      <c r="N3912" s="10">
        <v>10000</v>
      </c>
      <c r="O3912" s="10">
        <v>30</v>
      </c>
      <c r="P3912" s="10" t="b">
        <v>1</v>
      </c>
      <c r="Q3912" s="10">
        <v>0</v>
      </c>
      <c r="R3912" s="10" t="b">
        <v>0</v>
      </c>
      <c r="S3912" s="10">
        <v>101.000000000008</v>
      </c>
      <c r="T3912" s="10" t="s">
        <v>59</v>
      </c>
      <c r="U3912" s="22">
        <v>4007</v>
      </c>
      <c r="V3912" s="10">
        <v>15575</v>
      </c>
      <c r="W3912" s="22">
        <v>1.07</v>
      </c>
    </row>
    <row r="3913" spans="1:23" s="5" customFormat="1" x14ac:dyDescent="0.3">
      <c r="A3913" s="20">
        <v>3911</v>
      </c>
      <c r="C3913" s="11" t="s">
        <v>146</v>
      </c>
      <c r="E3913" s="10">
        <v>96884997118.307007</v>
      </c>
      <c r="F3913" s="10">
        <v>5</v>
      </c>
      <c r="G3913" s="22">
        <f t="shared" si="505"/>
        <v>3.6125077665652578E+34</v>
      </c>
      <c r="H3913" s="22">
        <f t="shared" si="503"/>
        <v>97783791.445969641</v>
      </c>
      <c r="I3913" s="22">
        <f t="shared" si="504"/>
        <v>1.4103422185496929E+22</v>
      </c>
      <c r="J3913" s="10">
        <v>1</v>
      </c>
      <c r="K3913" s="10">
        <v>11</v>
      </c>
      <c r="L3913" s="10">
        <v>5</v>
      </c>
      <c r="M3913" s="10">
        <v>10000</v>
      </c>
      <c r="N3913" s="10">
        <v>10000</v>
      </c>
      <c r="O3913" s="10">
        <v>30</v>
      </c>
      <c r="P3913" s="10" t="b">
        <v>1</v>
      </c>
      <c r="Q3913" s="10">
        <v>0</v>
      </c>
      <c r="R3913" s="10" t="b">
        <v>0</v>
      </c>
      <c r="S3913" s="10">
        <v>101.000000000008</v>
      </c>
      <c r="T3913" s="10" t="s">
        <v>59</v>
      </c>
      <c r="U3913" s="22">
        <v>4008</v>
      </c>
      <c r="V3913" s="10">
        <v>15582</v>
      </c>
      <c r="W3913" s="22">
        <v>1.07</v>
      </c>
    </row>
    <row r="3914" spans="1:23" s="5" customFormat="1" x14ac:dyDescent="0.3">
      <c r="A3914" s="20">
        <v>3912</v>
      </c>
      <c r="C3914" s="11" t="s">
        <v>146</v>
      </c>
      <c r="E3914" s="10">
        <v>96884997118.307007</v>
      </c>
      <c r="F3914" s="10">
        <v>5</v>
      </c>
      <c r="G3914" s="22">
        <f t="shared" si="505"/>
        <v>3.6214033552515689E+34</v>
      </c>
      <c r="H3914" s="22">
        <f t="shared" si="503"/>
        <v>97837189.968543708</v>
      </c>
      <c r="I3914" s="22">
        <f t="shared" si="504"/>
        <v>1.4125368685621238E+22</v>
      </c>
      <c r="J3914" s="10">
        <v>1</v>
      </c>
      <c r="K3914" s="10">
        <v>11</v>
      </c>
      <c r="L3914" s="10">
        <v>5</v>
      </c>
      <c r="M3914" s="10">
        <v>10000</v>
      </c>
      <c r="N3914" s="10">
        <v>10000</v>
      </c>
      <c r="O3914" s="10">
        <v>30</v>
      </c>
      <c r="P3914" s="10" t="b">
        <v>1</v>
      </c>
      <c r="Q3914" s="10">
        <v>0</v>
      </c>
      <c r="R3914" s="10" t="b">
        <v>0</v>
      </c>
      <c r="S3914" s="10">
        <v>101.000000000008</v>
      </c>
      <c r="T3914" s="10" t="s">
        <v>59</v>
      </c>
      <c r="U3914" s="22">
        <v>4009</v>
      </c>
      <c r="V3914" s="10">
        <v>15589</v>
      </c>
      <c r="W3914" s="22">
        <v>1.07</v>
      </c>
    </row>
    <row r="3915" spans="1:23" s="5" customFormat="1" x14ac:dyDescent="0.3">
      <c r="A3915" s="20">
        <v>3913</v>
      </c>
      <c r="C3915" s="11" t="s">
        <v>146</v>
      </c>
      <c r="E3915" s="10">
        <v>96884997118.307007</v>
      </c>
      <c r="F3915" s="10">
        <v>5</v>
      </c>
      <c r="G3915" s="22">
        <f t="shared" si="505"/>
        <v>3.6303185667689211E+34</v>
      </c>
      <c r="H3915" s="22">
        <f t="shared" si="503"/>
        <v>97890604.025158927</v>
      </c>
      <c r="I3915" s="22">
        <f t="shared" si="504"/>
        <v>1.4147343714525299E+22</v>
      </c>
      <c r="J3915" s="10">
        <v>1</v>
      </c>
      <c r="K3915" s="10">
        <v>11</v>
      </c>
      <c r="L3915" s="10">
        <v>5</v>
      </c>
      <c r="M3915" s="10">
        <v>10000</v>
      </c>
      <c r="N3915" s="10">
        <v>10000</v>
      </c>
      <c r="O3915" s="10">
        <v>30</v>
      </c>
      <c r="P3915" s="10" t="b">
        <v>1</v>
      </c>
      <c r="Q3915" s="10">
        <v>0</v>
      </c>
      <c r="R3915" s="10" t="b">
        <v>0</v>
      </c>
      <c r="S3915" s="10">
        <v>101.000000000008</v>
      </c>
      <c r="T3915" s="10" t="s">
        <v>59</v>
      </c>
      <c r="U3915" s="22">
        <v>4010</v>
      </c>
      <c r="V3915" s="10">
        <v>15596</v>
      </c>
      <c r="W3915" s="22">
        <v>1.07</v>
      </c>
    </row>
    <row r="3916" spans="1:23" s="5" customFormat="1" x14ac:dyDescent="0.3">
      <c r="A3916" s="20">
        <v>3914</v>
      </c>
      <c r="C3916" s="11" t="s">
        <v>146</v>
      </c>
      <c r="E3916" s="10">
        <v>96884997118.307007</v>
      </c>
      <c r="F3916" s="10">
        <v>5</v>
      </c>
      <c r="G3916" s="22">
        <f t="shared" si="505"/>
        <v>3.6392534393721099E+34</v>
      </c>
      <c r="H3916" s="22">
        <f t="shared" si="503"/>
        <v>97944033.616371855</v>
      </c>
      <c r="I3916" s="22">
        <f t="shared" si="504"/>
        <v>1.4169347301989671E+22</v>
      </c>
      <c r="J3916" s="10">
        <v>1</v>
      </c>
      <c r="K3916" s="10">
        <v>11</v>
      </c>
      <c r="L3916" s="10">
        <v>5</v>
      </c>
      <c r="M3916" s="10">
        <v>10000</v>
      </c>
      <c r="N3916" s="10">
        <v>10000</v>
      </c>
      <c r="O3916" s="10">
        <v>30</v>
      </c>
      <c r="P3916" s="10" t="b">
        <v>1</v>
      </c>
      <c r="Q3916" s="10">
        <v>0</v>
      </c>
      <c r="R3916" s="10" t="b">
        <v>0</v>
      </c>
      <c r="S3916" s="10">
        <v>101.000000000008</v>
      </c>
      <c r="T3916" s="10" t="s">
        <v>59</v>
      </c>
      <c r="U3916" s="22">
        <v>4011</v>
      </c>
      <c r="V3916" s="10">
        <v>15603</v>
      </c>
      <c r="W3916" s="22">
        <v>1.07</v>
      </c>
    </row>
    <row r="3917" spans="1:23" s="5" customFormat="1" x14ac:dyDescent="0.3">
      <c r="A3917" s="20">
        <v>3915</v>
      </c>
      <c r="C3917" s="11" t="s">
        <v>146</v>
      </c>
      <c r="E3917" s="10">
        <v>96884997118.307007</v>
      </c>
      <c r="F3917" s="10">
        <v>5</v>
      </c>
      <c r="G3917" s="22">
        <f t="shared" si="505"/>
        <v>3.648208011380619E+34</v>
      </c>
      <c r="H3917" s="22">
        <f t="shared" si="503"/>
        <v>97997478.742737666</v>
      </c>
      <c r="I3917" s="22">
        <f t="shared" si="504"/>
        <v>1.4191379477817759E+22</v>
      </c>
      <c r="J3917" s="10">
        <v>1</v>
      </c>
      <c r="K3917" s="10">
        <v>11</v>
      </c>
      <c r="L3917" s="10">
        <v>5</v>
      </c>
      <c r="M3917" s="10">
        <v>10000</v>
      </c>
      <c r="N3917" s="10">
        <v>10000</v>
      </c>
      <c r="O3917" s="10">
        <v>30</v>
      </c>
      <c r="P3917" s="10" t="b">
        <v>1</v>
      </c>
      <c r="Q3917" s="10">
        <v>0</v>
      </c>
      <c r="R3917" s="10" t="b">
        <v>0</v>
      </c>
      <c r="S3917" s="10">
        <v>101.000000000008</v>
      </c>
      <c r="T3917" s="10" t="s">
        <v>59</v>
      </c>
      <c r="U3917" s="22">
        <v>4012</v>
      </c>
      <c r="V3917" s="10">
        <v>15610</v>
      </c>
      <c r="W3917" s="22">
        <v>1.07</v>
      </c>
    </row>
    <row r="3918" spans="1:23" s="5" customFormat="1" x14ac:dyDescent="0.3">
      <c r="A3918" s="20">
        <v>3916</v>
      </c>
      <c r="C3918" s="11" t="s">
        <v>146</v>
      </c>
      <c r="E3918" s="10">
        <v>96884997118.307007</v>
      </c>
      <c r="F3918" s="10">
        <v>5</v>
      </c>
      <c r="G3918" s="22">
        <f t="shared" si="505"/>
        <v>3.6571823211787615E+34</v>
      </c>
      <c r="H3918" s="22">
        <f t="shared" si="503"/>
        <v>98050939.404812247</v>
      </c>
      <c r="I3918" s="22">
        <f t="shared" si="504"/>
        <v>1.4213440271836839E+22</v>
      </c>
      <c r="J3918" s="10">
        <v>1</v>
      </c>
      <c r="K3918" s="10">
        <v>11</v>
      </c>
      <c r="L3918" s="10">
        <v>5</v>
      </c>
      <c r="M3918" s="10">
        <v>10000</v>
      </c>
      <c r="N3918" s="10">
        <v>10000</v>
      </c>
      <c r="O3918" s="10">
        <v>30</v>
      </c>
      <c r="P3918" s="10" t="b">
        <v>1</v>
      </c>
      <c r="Q3918" s="10">
        <v>0</v>
      </c>
      <c r="R3918" s="10" t="b">
        <v>0</v>
      </c>
      <c r="S3918" s="10">
        <v>101.000000000008</v>
      </c>
      <c r="T3918" s="10" t="s">
        <v>59</v>
      </c>
      <c r="U3918" s="22">
        <v>4013</v>
      </c>
      <c r="V3918" s="10">
        <v>15617</v>
      </c>
      <c r="W3918" s="22">
        <v>1.07</v>
      </c>
    </row>
    <row r="3919" spans="1:23" s="5" customFormat="1" x14ac:dyDescent="0.3">
      <c r="A3919" s="20">
        <v>3917</v>
      </c>
      <c r="C3919" s="11" t="s">
        <v>146</v>
      </c>
      <c r="E3919" s="10">
        <v>96884997118.307007</v>
      </c>
      <c r="F3919" s="10">
        <v>5</v>
      </c>
      <c r="G3919" s="22">
        <f t="shared" si="505"/>
        <v>3.6661764072158796E+34</v>
      </c>
      <c r="H3919" s="22">
        <f t="shared" si="503"/>
        <v>98104415.603150815</v>
      </c>
      <c r="I3919" s="22">
        <f t="shared" si="504"/>
        <v>1.4235529713897462E+22</v>
      </c>
      <c r="J3919" s="10">
        <v>1</v>
      </c>
      <c r="K3919" s="10">
        <v>11</v>
      </c>
      <c r="L3919" s="10">
        <v>5</v>
      </c>
      <c r="M3919" s="10">
        <v>10000</v>
      </c>
      <c r="N3919" s="10">
        <v>10000</v>
      </c>
      <c r="O3919" s="10">
        <v>30</v>
      </c>
      <c r="P3919" s="10" t="b">
        <v>1</v>
      </c>
      <c r="Q3919" s="10">
        <v>0</v>
      </c>
      <c r="R3919" s="10" t="b">
        <v>0</v>
      </c>
      <c r="S3919" s="10">
        <v>101.000000000008</v>
      </c>
      <c r="T3919" s="10" t="s">
        <v>59</v>
      </c>
      <c r="U3919" s="22">
        <v>4014</v>
      </c>
      <c r="V3919" s="10">
        <v>15624</v>
      </c>
      <c r="W3919" s="22">
        <v>1.07</v>
      </c>
    </row>
    <row r="3920" spans="1:23" s="5" customFormat="1" x14ac:dyDescent="0.3">
      <c r="A3920" s="20">
        <v>3918</v>
      </c>
      <c r="C3920" s="11" t="s">
        <v>146</v>
      </c>
      <c r="E3920" s="10">
        <v>96884997118.307007</v>
      </c>
      <c r="F3920" s="10">
        <v>5</v>
      </c>
      <c r="G3920" s="22">
        <f t="shared" si="505"/>
        <v>3.6751903080064853E+34</v>
      </c>
      <c r="H3920" s="22">
        <f t="shared" si="503"/>
        <v>98157907.338308915</v>
      </c>
      <c r="I3920" s="22">
        <f t="shared" si="504"/>
        <v>1.4257647833874168E+22</v>
      </c>
      <c r="J3920" s="10">
        <v>1</v>
      </c>
      <c r="K3920" s="10">
        <v>11</v>
      </c>
      <c r="L3920" s="10">
        <v>5</v>
      </c>
      <c r="M3920" s="10">
        <v>10000</v>
      </c>
      <c r="N3920" s="10">
        <v>10000</v>
      </c>
      <c r="O3920" s="10">
        <v>30</v>
      </c>
      <c r="P3920" s="10" t="b">
        <v>1</v>
      </c>
      <c r="Q3920" s="10">
        <v>0</v>
      </c>
      <c r="R3920" s="10" t="b">
        <v>0</v>
      </c>
      <c r="S3920" s="10">
        <v>101.000000000008</v>
      </c>
      <c r="T3920" s="10" t="s">
        <v>59</v>
      </c>
      <c r="U3920" s="22">
        <v>4015</v>
      </c>
      <c r="V3920" s="10">
        <v>15631</v>
      </c>
      <c r="W3920" s="22">
        <v>1.07</v>
      </c>
    </row>
    <row r="3921" spans="1:23" s="5" customFormat="1" x14ac:dyDescent="0.3">
      <c r="A3921" s="20">
        <v>3919</v>
      </c>
      <c r="C3921" s="11" t="s">
        <v>146</v>
      </c>
      <c r="E3921" s="10">
        <v>96884997118.307007</v>
      </c>
      <c r="F3921" s="10">
        <v>5</v>
      </c>
      <c r="G3921" s="22">
        <f t="shared" si="505"/>
        <v>3.6842240621300963E+34</v>
      </c>
      <c r="H3921" s="22">
        <f t="shared" si="503"/>
        <v>98211414.610842139</v>
      </c>
      <c r="I3921" s="22">
        <f t="shared" si="504"/>
        <v>1.4279794661664494E+22</v>
      </c>
      <c r="J3921" s="10">
        <v>1</v>
      </c>
      <c r="K3921" s="10">
        <v>11</v>
      </c>
      <c r="L3921" s="10">
        <v>5</v>
      </c>
      <c r="M3921" s="10">
        <v>10000</v>
      </c>
      <c r="N3921" s="10">
        <v>10000</v>
      </c>
      <c r="O3921" s="10">
        <v>30</v>
      </c>
      <c r="P3921" s="10" t="b">
        <v>1</v>
      </c>
      <c r="Q3921" s="10">
        <v>0</v>
      </c>
      <c r="R3921" s="10" t="b">
        <v>0</v>
      </c>
      <c r="S3921" s="10">
        <v>101.000000000008</v>
      </c>
      <c r="T3921" s="10" t="s">
        <v>59</v>
      </c>
      <c r="U3921" s="22">
        <v>4016</v>
      </c>
      <c r="V3921" s="10">
        <v>15638</v>
      </c>
      <c r="W3921" s="22">
        <v>1.07</v>
      </c>
    </row>
    <row r="3922" spans="1:23" s="5" customFormat="1" x14ac:dyDescent="0.3">
      <c r="A3922" s="20">
        <v>3920</v>
      </c>
      <c r="C3922" s="11" t="s">
        <v>146</v>
      </c>
      <c r="E3922" s="10">
        <v>96884997118.307007</v>
      </c>
      <c r="F3922" s="10">
        <v>5</v>
      </c>
      <c r="G3922" s="22">
        <f t="shared" si="505"/>
        <v>3.6932777082313259E+34</v>
      </c>
      <c r="H3922" s="22">
        <f t="shared" si="503"/>
        <v>98264937.421304613</v>
      </c>
      <c r="I3922" s="22">
        <f t="shared" si="504"/>
        <v>1.430197022718947E+22</v>
      </c>
      <c r="J3922" s="10">
        <v>1</v>
      </c>
      <c r="K3922" s="10">
        <v>11</v>
      </c>
      <c r="L3922" s="10">
        <v>5</v>
      </c>
      <c r="M3922" s="10">
        <v>10000</v>
      </c>
      <c r="N3922" s="10">
        <v>10000</v>
      </c>
      <c r="O3922" s="10">
        <v>30</v>
      </c>
      <c r="P3922" s="10" t="b">
        <v>1</v>
      </c>
      <c r="Q3922" s="10">
        <v>0</v>
      </c>
      <c r="R3922" s="10" t="b">
        <v>0</v>
      </c>
      <c r="S3922" s="10">
        <v>101.000000000008</v>
      </c>
      <c r="T3922" s="10" t="s">
        <v>59</v>
      </c>
      <c r="U3922" s="22">
        <v>4017</v>
      </c>
      <c r="V3922" s="10">
        <v>15645</v>
      </c>
      <c r="W3922" s="22">
        <v>1.07</v>
      </c>
    </row>
    <row r="3923" spans="1:23" s="5" customFormat="1" x14ac:dyDescent="0.3">
      <c r="A3923" s="20">
        <v>3921</v>
      </c>
      <c r="C3923" s="11" t="s">
        <v>146</v>
      </c>
      <c r="E3923" s="10">
        <v>96884997118.307007</v>
      </c>
      <c r="F3923" s="10">
        <v>5</v>
      </c>
      <c r="G3923" s="22">
        <f t="shared" si="505"/>
        <v>3.7023512850203943E+34</v>
      </c>
      <c r="H3923" s="22">
        <f t="shared" si="503"/>
        <v>98318475.77025193</v>
      </c>
      <c r="I3923" s="22">
        <f t="shared" si="504"/>
        <v>1.4324174560394064E+22</v>
      </c>
      <c r="J3923" s="10">
        <v>1</v>
      </c>
      <c r="K3923" s="10">
        <v>11</v>
      </c>
      <c r="L3923" s="10">
        <v>5</v>
      </c>
      <c r="M3923" s="10">
        <v>10000</v>
      </c>
      <c r="N3923" s="10">
        <v>10000</v>
      </c>
      <c r="O3923" s="10">
        <v>30</v>
      </c>
      <c r="P3923" s="10" t="b">
        <v>1</v>
      </c>
      <c r="Q3923" s="10">
        <v>0</v>
      </c>
      <c r="R3923" s="10" t="b">
        <v>0</v>
      </c>
      <c r="S3923" s="10">
        <v>101.000000000008</v>
      </c>
      <c r="T3923" s="10" t="s">
        <v>59</v>
      </c>
      <c r="U3923" s="22">
        <v>4018</v>
      </c>
      <c r="V3923" s="10">
        <v>15652</v>
      </c>
      <c r="W3923" s="22">
        <v>1.07</v>
      </c>
    </row>
    <row r="3924" spans="1:23" s="5" customFormat="1" x14ac:dyDescent="0.3">
      <c r="A3924" s="20">
        <v>3922</v>
      </c>
      <c r="C3924" s="11" t="s">
        <v>146</v>
      </c>
      <c r="E3924" s="10">
        <v>96884997118.307007</v>
      </c>
      <c r="F3924" s="10">
        <v>5</v>
      </c>
      <c r="G3924" s="22">
        <f t="shared" si="505"/>
        <v>3.7114448312729598E+34</v>
      </c>
      <c r="H3924" s="22">
        <f t="shared" si="503"/>
        <v>98372029.658239603</v>
      </c>
      <c r="I3924" s="22">
        <f t="shared" si="504"/>
        <v>1.4346407691246664E+22</v>
      </c>
      <c r="J3924" s="10">
        <v>1</v>
      </c>
      <c r="K3924" s="10">
        <v>11</v>
      </c>
      <c r="L3924" s="10">
        <v>5</v>
      </c>
      <c r="M3924" s="10">
        <v>10000</v>
      </c>
      <c r="N3924" s="10">
        <v>10000</v>
      </c>
      <c r="O3924" s="10">
        <v>30</v>
      </c>
      <c r="P3924" s="10" t="b">
        <v>1</v>
      </c>
      <c r="Q3924" s="10">
        <v>0</v>
      </c>
      <c r="R3924" s="10" t="b">
        <v>0</v>
      </c>
      <c r="S3924" s="10">
        <v>101.000000000008</v>
      </c>
      <c r="T3924" s="10" t="s">
        <v>59</v>
      </c>
      <c r="U3924" s="22">
        <v>4019</v>
      </c>
      <c r="V3924" s="10">
        <v>15659</v>
      </c>
      <c r="W3924" s="22">
        <v>1.07</v>
      </c>
    </row>
    <row r="3925" spans="1:23" s="5" customFormat="1" x14ac:dyDescent="0.3">
      <c r="A3925" s="20">
        <v>3923</v>
      </c>
      <c r="C3925" s="11" t="s">
        <v>146</v>
      </c>
      <c r="E3925" s="10">
        <v>96884997118.307007</v>
      </c>
      <c r="F3925" s="10">
        <v>5</v>
      </c>
      <c r="G3925" s="22">
        <f t="shared" si="505"/>
        <v>3.7205583858298984E+34</v>
      </c>
      <c r="H3925" s="22">
        <f t="shared" si="503"/>
        <v>98425599.085821047</v>
      </c>
      <c r="I3925" s="22">
        <f t="shared" si="504"/>
        <v>1.4368669649738886E+22</v>
      </c>
      <c r="J3925" s="10">
        <v>1</v>
      </c>
      <c r="K3925" s="10">
        <v>11</v>
      </c>
      <c r="L3925" s="10">
        <v>5</v>
      </c>
      <c r="M3925" s="10">
        <v>10000</v>
      </c>
      <c r="N3925" s="10">
        <v>10000</v>
      </c>
      <c r="O3925" s="10">
        <v>30</v>
      </c>
      <c r="P3925" s="10" t="b">
        <v>1</v>
      </c>
      <c r="Q3925" s="10">
        <v>0</v>
      </c>
      <c r="R3925" s="10" t="b">
        <v>0</v>
      </c>
      <c r="S3925" s="10">
        <v>101.000000000008</v>
      </c>
      <c r="T3925" s="10" t="s">
        <v>59</v>
      </c>
      <c r="U3925" s="22">
        <v>4020</v>
      </c>
      <c r="V3925" s="10">
        <v>15666</v>
      </c>
      <c r="W3925" s="22">
        <v>1.07</v>
      </c>
    </row>
    <row r="3926" spans="1:23" s="5" customFormat="1" x14ac:dyDescent="0.3">
      <c r="A3926" s="20">
        <v>3924</v>
      </c>
      <c r="C3926" s="11" t="s">
        <v>146</v>
      </c>
      <c r="E3926" s="10">
        <v>96884997118.307007</v>
      </c>
      <c r="F3926" s="10">
        <v>5</v>
      </c>
      <c r="G3926" s="22">
        <f t="shared" si="505"/>
        <v>3.7296919875980252E+34</v>
      </c>
      <c r="H3926" s="22">
        <f t="shared" si="503"/>
        <v>98479184.053552449</v>
      </c>
      <c r="I3926" s="22">
        <f t="shared" si="504"/>
        <v>1.4390960465886612E+22</v>
      </c>
      <c r="J3926" s="10">
        <v>1</v>
      </c>
      <c r="K3926" s="10">
        <v>11</v>
      </c>
      <c r="L3926" s="10">
        <v>5</v>
      </c>
      <c r="M3926" s="10">
        <v>10000</v>
      </c>
      <c r="N3926" s="10">
        <v>10000</v>
      </c>
      <c r="O3926" s="10">
        <v>30</v>
      </c>
      <c r="P3926" s="10" t="b">
        <v>1</v>
      </c>
      <c r="Q3926" s="10">
        <v>0</v>
      </c>
      <c r="R3926" s="10" t="b">
        <v>0</v>
      </c>
      <c r="S3926" s="10">
        <v>101.000000000008</v>
      </c>
      <c r="T3926" s="10" t="s">
        <v>59</v>
      </c>
      <c r="U3926" s="22">
        <v>4021</v>
      </c>
      <c r="V3926" s="10">
        <v>15673</v>
      </c>
      <c r="W3926" s="22">
        <v>1.07</v>
      </c>
    </row>
    <row r="3927" spans="1:23" s="5" customFormat="1" x14ac:dyDescent="0.3">
      <c r="A3927" s="20">
        <v>3925</v>
      </c>
      <c r="C3927" s="11" t="s">
        <v>146</v>
      </c>
      <c r="E3927" s="10">
        <v>96884997118.307007</v>
      </c>
      <c r="F3927" s="10">
        <v>5</v>
      </c>
      <c r="G3927" s="22">
        <f t="shared" si="505"/>
        <v>3.7388456755496625E+34</v>
      </c>
      <c r="H3927" s="22">
        <f t="shared" si="503"/>
        <v>98532784.561987177</v>
      </c>
      <c r="I3927" s="22">
        <f t="shared" si="504"/>
        <v>1.4413280169728567E+22</v>
      </c>
      <c r="J3927" s="10">
        <v>1</v>
      </c>
      <c r="K3927" s="10">
        <v>11</v>
      </c>
      <c r="L3927" s="10">
        <v>5</v>
      </c>
      <c r="M3927" s="10">
        <v>10000</v>
      </c>
      <c r="N3927" s="10">
        <v>10000</v>
      </c>
      <c r="O3927" s="10">
        <v>30</v>
      </c>
      <c r="P3927" s="10" t="b">
        <v>1</v>
      </c>
      <c r="Q3927" s="10">
        <v>0</v>
      </c>
      <c r="R3927" s="10" t="b">
        <v>0</v>
      </c>
      <c r="S3927" s="10">
        <v>101.000000000008</v>
      </c>
      <c r="T3927" s="10" t="s">
        <v>59</v>
      </c>
      <c r="U3927" s="22">
        <v>4022</v>
      </c>
      <c r="V3927" s="10">
        <v>15680</v>
      </c>
      <c r="W3927" s="22">
        <v>1.07</v>
      </c>
    </row>
    <row r="3928" spans="1:23" s="5" customFormat="1" x14ac:dyDescent="0.3">
      <c r="A3928" s="20">
        <v>3926</v>
      </c>
      <c r="C3928" s="11" t="s">
        <v>146</v>
      </c>
      <c r="E3928" s="10">
        <v>96884997118.307007</v>
      </c>
      <c r="F3928" s="10">
        <v>5</v>
      </c>
      <c r="G3928" s="22">
        <f t="shared" si="505"/>
        <v>3.7480194887230492E+34</v>
      </c>
      <c r="H3928" s="22">
        <f t="shared" si="503"/>
        <v>98586400.611679971</v>
      </c>
      <c r="I3928" s="22">
        <f t="shared" si="504"/>
        <v>1.4435628791327552E+22</v>
      </c>
      <c r="J3928" s="10">
        <v>1</v>
      </c>
      <c r="K3928" s="10">
        <v>11</v>
      </c>
      <c r="L3928" s="10">
        <v>5</v>
      </c>
      <c r="M3928" s="10">
        <v>10000</v>
      </c>
      <c r="N3928" s="10">
        <v>10000</v>
      </c>
      <c r="O3928" s="10">
        <v>30</v>
      </c>
      <c r="P3928" s="10" t="b">
        <v>1</v>
      </c>
      <c r="Q3928" s="10">
        <v>0</v>
      </c>
      <c r="R3928" s="10" t="b">
        <v>0</v>
      </c>
      <c r="S3928" s="10">
        <v>101.000000000008</v>
      </c>
      <c r="T3928" s="10" t="s">
        <v>59</v>
      </c>
      <c r="U3928" s="22">
        <v>4023</v>
      </c>
      <c r="V3928" s="10">
        <v>15687</v>
      </c>
      <c r="W3928" s="22">
        <v>1.07</v>
      </c>
    </row>
    <row r="3929" spans="1:23" s="5" customFormat="1" x14ac:dyDescent="0.3">
      <c r="A3929" s="20">
        <v>3927</v>
      </c>
      <c r="C3929" s="11" t="s">
        <v>146</v>
      </c>
      <c r="E3929" s="10">
        <v>96884997118.307007</v>
      </c>
      <c r="F3929" s="10">
        <v>5</v>
      </c>
      <c r="G3929" s="22">
        <f t="shared" si="505"/>
        <v>3.757213466222222E+34</v>
      </c>
      <c r="H3929" s="22">
        <f t="shared" si="503"/>
        <v>98640032.203185141</v>
      </c>
      <c r="I3929" s="22">
        <f t="shared" si="504"/>
        <v>1.4458006360769744E+22</v>
      </c>
      <c r="J3929" s="10">
        <v>1</v>
      </c>
      <c r="K3929" s="10">
        <v>11</v>
      </c>
      <c r="L3929" s="10">
        <v>5</v>
      </c>
      <c r="M3929" s="10">
        <v>10000</v>
      </c>
      <c r="N3929" s="10">
        <v>10000</v>
      </c>
      <c r="O3929" s="10">
        <v>30</v>
      </c>
      <c r="P3929" s="10" t="b">
        <v>1</v>
      </c>
      <c r="Q3929" s="10">
        <v>0</v>
      </c>
      <c r="R3929" s="10" t="b">
        <v>0</v>
      </c>
      <c r="S3929" s="10">
        <v>101.000000000008</v>
      </c>
      <c r="T3929" s="10" t="s">
        <v>59</v>
      </c>
      <c r="U3929" s="22">
        <v>4024</v>
      </c>
      <c r="V3929" s="10">
        <v>15694</v>
      </c>
      <c r="W3929" s="22">
        <v>1.07</v>
      </c>
    </row>
    <row r="3930" spans="1:23" s="5" customFormat="1" x14ac:dyDescent="0.3">
      <c r="A3930" s="20">
        <v>3928</v>
      </c>
      <c r="C3930" s="11" t="s">
        <v>146</v>
      </c>
      <c r="E3930" s="10">
        <v>96884997118.307007</v>
      </c>
      <c r="F3930" s="10">
        <v>5</v>
      </c>
      <c r="G3930" s="22">
        <f t="shared" si="505"/>
        <v>3.7664276472172693E+34</v>
      </c>
      <c r="H3930" s="22">
        <f t="shared" si="503"/>
        <v>98693679.337056637</v>
      </c>
      <c r="I3930" s="22">
        <f t="shared" si="504"/>
        <v>1.4480412908165012E+22</v>
      </c>
      <c r="J3930" s="10">
        <v>1</v>
      </c>
      <c r="K3930" s="10">
        <v>11</v>
      </c>
      <c r="L3930" s="10">
        <v>5</v>
      </c>
      <c r="M3930" s="10">
        <v>10000</v>
      </c>
      <c r="N3930" s="10">
        <v>10000</v>
      </c>
      <c r="O3930" s="10">
        <v>30</v>
      </c>
      <c r="P3930" s="10" t="b">
        <v>1</v>
      </c>
      <c r="Q3930" s="10">
        <v>0</v>
      </c>
      <c r="R3930" s="10" t="b">
        <v>0</v>
      </c>
      <c r="S3930" s="10">
        <v>101.000000000008</v>
      </c>
      <c r="T3930" s="10" t="s">
        <v>59</v>
      </c>
      <c r="U3930" s="22">
        <v>4025</v>
      </c>
      <c r="V3930" s="10">
        <v>15701</v>
      </c>
      <c r="W3930" s="22">
        <v>1.07</v>
      </c>
    </row>
    <row r="3931" spans="1:23" s="5" customFormat="1" x14ac:dyDescent="0.3">
      <c r="A3931" s="20">
        <v>3929</v>
      </c>
      <c r="C3931" s="11" t="s">
        <v>146</v>
      </c>
      <c r="E3931" s="10">
        <v>96884997118.307007</v>
      </c>
      <c r="F3931" s="10">
        <v>5</v>
      </c>
      <c r="G3931" s="22">
        <f t="shared" si="505"/>
        <v>3.7756620709444772E+34</v>
      </c>
      <c r="H3931" s="22">
        <f t="shared" ref="H3931:H3994" si="506">(A3931^2.14+50+50*A3931)*2</f>
        <v>98747342.013849035</v>
      </c>
      <c r="I3931" s="22">
        <f t="shared" ref="I3931:I3994" si="507">(A3931^6.082+A3931^4+1000*A3931+100)*2</f>
        <v>1.4502848463647229E+22</v>
      </c>
      <c r="J3931" s="10">
        <v>1</v>
      </c>
      <c r="K3931" s="10">
        <v>11</v>
      </c>
      <c r="L3931" s="10">
        <v>5</v>
      </c>
      <c r="M3931" s="10">
        <v>10000</v>
      </c>
      <c r="N3931" s="10">
        <v>10000</v>
      </c>
      <c r="O3931" s="10">
        <v>30</v>
      </c>
      <c r="P3931" s="10" t="b">
        <v>1</v>
      </c>
      <c r="Q3931" s="10">
        <v>0</v>
      </c>
      <c r="R3931" s="10" t="b">
        <v>0</v>
      </c>
      <c r="S3931" s="10">
        <v>101.000000000008</v>
      </c>
      <c r="T3931" s="10" t="s">
        <v>59</v>
      </c>
      <c r="U3931" s="22">
        <v>4026</v>
      </c>
      <c r="V3931" s="10">
        <v>15708</v>
      </c>
      <c r="W3931" s="22">
        <v>1.07</v>
      </c>
    </row>
    <row r="3932" spans="1:23" s="5" customFormat="1" x14ac:dyDescent="0.3">
      <c r="A3932" s="20">
        <v>3930</v>
      </c>
      <c r="C3932" s="11" t="s">
        <v>146</v>
      </c>
      <c r="E3932" s="10">
        <v>96884997118.307007</v>
      </c>
      <c r="F3932" s="10">
        <v>5</v>
      </c>
      <c r="G3932" s="22">
        <f t="shared" si="505"/>
        <v>3.7849167767060502E+34</v>
      </c>
      <c r="H3932" s="22">
        <f t="shared" si="506"/>
        <v>98801020.234115794</v>
      </c>
      <c r="I3932" s="22">
        <f t="shared" si="507"/>
        <v>1.4525313057373165E+22</v>
      </c>
      <c r="J3932" s="10">
        <v>1</v>
      </c>
      <c r="K3932" s="10">
        <v>11</v>
      </c>
      <c r="L3932" s="10">
        <v>5</v>
      </c>
      <c r="M3932" s="10">
        <v>10000</v>
      </c>
      <c r="N3932" s="10">
        <v>10000</v>
      </c>
      <c r="O3932" s="10">
        <v>30</v>
      </c>
      <c r="P3932" s="10" t="b">
        <v>1</v>
      </c>
      <c r="Q3932" s="10">
        <v>0</v>
      </c>
      <c r="R3932" s="10" t="b">
        <v>0</v>
      </c>
      <c r="S3932" s="10">
        <v>101.000000000008</v>
      </c>
      <c r="T3932" s="10" t="s">
        <v>59</v>
      </c>
      <c r="U3932" s="22">
        <v>4027</v>
      </c>
      <c r="V3932" s="10">
        <v>15715</v>
      </c>
      <c r="W3932" s="22">
        <v>1.07</v>
      </c>
    </row>
    <row r="3933" spans="1:23" s="5" customFormat="1" x14ac:dyDescent="0.3">
      <c r="A3933" s="20">
        <v>3931</v>
      </c>
      <c r="C3933" s="11" t="s">
        <v>146</v>
      </c>
      <c r="E3933" s="10">
        <v>96884997118.307007</v>
      </c>
      <c r="F3933" s="10">
        <v>5</v>
      </c>
      <c r="G3933" s="22">
        <f t="shared" si="505"/>
        <v>3.7941918038706858E+34</v>
      </c>
      <c r="H3933" s="22">
        <f t="shared" si="506"/>
        <v>98854713.998410717</v>
      </c>
      <c r="I3933" s="22">
        <f t="shared" si="507"/>
        <v>1.4547806719523923E+22</v>
      </c>
      <c r="J3933" s="10">
        <v>1</v>
      </c>
      <c r="K3933" s="10">
        <v>11</v>
      </c>
      <c r="L3933" s="10">
        <v>5</v>
      </c>
      <c r="M3933" s="10">
        <v>10000</v>
      </c>
      <c r="N3933" s="10">
        <v>10000</v>
      </c>
      <c r="O3933" s="10">
        <v>30</v>
      </c>
      <c r="P3933" s="10" t="b">
        <v>1</v>
      </c>
      <c r="Q3933" s="10">
        <v>0</v>
      </c>
      <c r="R3933" s="10" t="b">
        <v>0</v>
      </c>
      <c r="S3933" s="10">
        <v>101.000000000008</v>
      </c>
      <c r="T3933" s="10" t="s">
        <v>59</v>
      </c>
      <c r="U3933" s="22">
        <v>4028</v>
      </c>
      <c r="V3933" s="10">
        <v>15722</v>
      </c>
      <c r="W3933" s="22">
        <v>1.07</v>
      </c>
    </row>
    <row r="3934" spans="1:23" s="5" customFormat="1" x14ac:dyDescent="0.3">
      <c r="A3934" s="20">
        <v>3932</v>
      </c>
      <c r="C3934" s="11" t="s">
        <v>146</v>
      </c>
      <c r="E3934" s="10">
        <v>96884997118.307007</v>
      </c>
      <c r="F3934" s="10">
        <v>5</v>
      </c>
      <c r="G3934" s="22">
        <f t="shared" si="505"/>
        <v>3.8034871918734545E+34</v>
      </c>
      <c r="H3934" s="22">
        <f t="shared" si="506"/>
        <v>98908423.30728747</v>
      </c>
      <c r="I3934" s="22">
        <f t="shared" si="507"/>
        <v>1.4570329480304037E+22</v>
      </c>
      <c r="J3934" s="10">
        <v>1</v>
      </c>
      <c r="K3934" s="10">
        <v>11</v>
      </c>
      <c r="L3934" s="10">
        <v>5</v>
      </c>
      <c r="M3934" s="10">
        <v>10000</v>
      </c>
      <c r="N3934" s="10">
        <v>10000</v>
      </c>
      <c r="O3934" s="10">
        <v>30</v>
      </c>
      <c r="P3934" s="10" t="b">
        <v>1</v>
      </c>
      <c r="Q3934" s="10">
        <v>0</v>
      </c>
      <c r="R3934" s="10" t="b">
        <v>0</v>
      </c>
      <c r="S3934" s="10">
        <v>101.000000000008</v>
      </c>
      <c r="T3934" s="10" t="s">
        <v>59</v>
      </c>
      <c r="U3934" s="22">
        <v>4029</v>
      </c>
      <c r="V3934" s="10">
        <v>15729</v>
      </c>
      <c r="W3934" s="22">
        <v>1.07</v>
      </c>
    </row>
    <row r="3935" spans="1:23" s="5" customFormat="1" x14ac:dyDescent="0.3">
      <c r="A3935" s="20">
        <v>3933</v>
      </c>
      <c r="C3935" s="11" t="s">
        <v>146</v>
      </c>
      <c r="E3935" s="10">
        <v>96884997118.307007</v>
      </c>
      <c r="F3935" s="10">
        <v>5</v>
      </c>
      <c r="G3935" s="22">
        <f t="shared" si="505"/>
        <v>3.8128029802156777E+34</v>
      </c>
      <c r="H3935" s="22">
        <f t="shared" si="506"/>
        <v>98962148.161300018</v>
      </c>
      <c r="I3935" s="22">
        <f t="shared" si="507"/>
        <v>1.4592881369941669E+22</v>
      </c>
      <c r="J3935" s="10">
        <v>1</v>
      </c>
      <c r="K3935" s="10">
        <v>11</v>
      </c>
      <c r="L3935" s="10">
        <v>5</v>
      </c>
      <c r="M3935" s="10">
        <v>10000</v>
      </c>
      <c r="N3935" s="10">
        <v>10000</v>
      </c>
      <c r="O3935" s="10">
        <v>30</v>
      </c>
      <c r="P3935" s="10" t="b">
        <v>1</v>
      </c>
      <c r="Q3935" s="10">
        <v>0</v>
      </c>
      <c r="R3935" s="10" t="b">
        <v>0</v>
      </c>
      <c r="S3935" s="10">
        <v>101.000000000008</v>
      </c>
      <c r="T3935" s="10" t="s">
        <v>59</v>
      </c>
      <c r="U3935" s="22">
        <v>4030</v>
      </c>
      <c r="V3935" s="10">
        <v>15736</v>
      </c>
      <c r="W3935" s="22">
        <v>1.07</v>
      </c>
    </row>
    <row r="3936" spans="1:23" s="5" customFormat="1" x14ac:dyDescent="0.3">
      <c r="A3936" s="20">
        <v>3934</v>
      </c>
      <c r="C3936" s="11" t="s">
        <v>146</v>
      </c>
      <c r="E3936" s="10">
        <v>96884997118.307007</v>
      </c>
      <c r="F3936" s="10">
        <v>5</v>
      </c>
      <c r="G3936" s="22">
        <f t="shared" si="505"/>
        <v>3.8221392084655093E+34</v>
      </c>
      <c r="H3936" s="22">
        <f t="shared" si="506"/>
        <v>99015888.561001226</v>
      </c>
      <c r="I3936" s="22">
        <f t="shared" si="507"/>
        <v>1.4615462418688745E+22</v>
      </c>
      <c r="J3936" s="10">
        <v>1</v>
      </c>
      <c r="K3936" s="10">
        <v>11</v>
      </c>
      <c r="L3936" s="10">
        <v>5</v>
      </c>
      <c r="M3936" s="10">
        <v>10000</v>
      </c>
      <c r="N3936" s="10">
        <v>10000</v>
      </c>
      <c r="O3936" s="10">
        <v>30</v>
      </c>
      <c r="P3936" s="10" t="b">
        <v>1</v>
      </c>
      <c r="Q3936" s="10">
        <v>0</v>
      </c>
      <c r="R3936" s="10" t="b">
        <v>0</v>
      </c>
      <c r="S3936" s="10">
        <v>101.000000000008</v>
      </c>
      <c r="T3936" s="10" t="s">
        <v>59</v>
      </c>
      <c r="U3936" s="22">
        <v>4031</v>
      </c>
      <c r="V3936" s="10">
        <v>15743</v>
      </c>
      <c r="W3936" s="22">
        <v>1.07</v>
      </c>
    </row>
    <row r="3937" spans="1:23" s="5" customFormat="1" x14ac:dyDescent="0.3">
      <c r="A3937" s="20">
        <v>3935</v>
      </c>
      <c r="C3937" s="11" t="s">
        <v>146</v>
      </c>
      <c r="E3937" s="10">
        <v>96884997118.307007</v>
      </c>
      <c r="F3937" s="10">
        <v>5</v>
      </c>
      <c r="G3937" s="22">
        <f t="shared" si="505"/>
        <v>3.8314959162575951E+34</v>
      </c>
      <c r="H3937" s="22">
        <f t="shared" si="506"/>
        <v>99069644.506944537</v>
      </c>
      <c r="I3937" s="22">
        <f t="shared" si="507"/>
        <v>1.4638072656820949E+22</v>
      </c>
      <c r="J3937" s="10">
        <v>1</v>
      </c>
      <c r="K3937" s="10">
        <v>11</v>
      </c>
      <c r="L3937" s="10">
        <v>5</v>
      </c>
      <c r="M3937" s="10">
        <v>10000</v>
      </c>
      <c r="N3937" s="10">
        <v>10000</v>
      </c>
      <c r="O3937" s="10">
        <v>30</v>
      </c>
      <c r="P3937" s="10" t="b">
        <v>1</v>
      </c>
      <c r="Q3937" s="10">
        <v>0</v>
      </c>
      <c r="R3937" s="10" t="b">
        <v>0</v>
      </c>
      <c r="S3937" s="10">
        <v>101.000000000008</v>
      </c>
      <c r="T3937" s="10" t="s">
        <v>59</v>
      </c>
      <c r="U3937" s="22">
        <v>4032</v>
      </c>
      <c r="V3937" s="10">
        <v>15750</v>
      </c>
      <c r="W3937" s="22">
        <v>1.07</v>
      </c>
    </row>
    <row r="3938" spans="1:23" s="5" customFormat="1" x14ac:dyDescent="0.3">
      <c r="A3938" s="20">
        <v>3936</v>
      </c>
      <c r="C3938" s="11" t="s">
        <v>146</v>
      </c>
      <c r="E3938" s="10">
        <v>96884997118.307007</v>
      </c>
      <c r="F3938" s="10">
        <v>5</v>
      </c>
      <c r="G3938" s="22">
        <f t="shared" si="505"/>
        <v>3.8408731432933848E+34</v>
      </c>
      <c r="H3938" s="22">
        <f t="shared" si="506"/>
        <v>99123415.999683306</v>
      </c>
      <c r="I3938" s="22">
        <f t="shared" si="507"/>
        <v>1.4660712114637637E+22</v>
      </c>
      <c r="J3938" s="10">
        <v>1</v>
      </c>
      <c r="K3938" s="10">
        <v>11</v>
      </c>
      <c r="L3938" s="10">
        <v>5</v>
      </c>
      <c r="M3938" s="10">
        <v>10000</v>
      </c>
      <c r="N3938" s="10">
        <v>10000</v>
      </c>
      <c r="O3938" s="10">
        <v>30</v>
      </c>
      <c r="P3938" s="10" t="b">
        <v>1</v>
      </c>
      <c r="Q3938" s="10">
        <v>0</v>
      </c>
      <c r="R3938" s="10" t="b">
        <v>0</v>
      </c>
      <c r="S3938" s="10">
        <v>101.000000000008</v>
      </c>
      <c r="T3938" s="10" t="s">
        <v>59</v>
      </c>
      <c r="U3938" s="22">
        <v>4033</v>
      </c>
      <c r="V3938" s="10">
        <v>15757</v>
      </c>
      <c r="W3938" s="22">
        <v>1.07</v>
      </c>
    </row>
    <row r="3939" spans="1:23" s="5" customFormat="1" x14ac:dyDescent="0.3">
      <c r="A3939" s="20">
        <v>3937</v>
      </c>
      <c r="C3939" s="11" t="s">
        <v>146</v>
      </c>
      <c r="E3939" s="10">
        <v>96884997118.307007</v>
      </c>
      <c r="F3939" s="10">
        <v>5</v>
      </c>
      <c r="G3939" s="22">
        <f t="shared" si="505"/>
        <v>3.8502709293411735E+34</v>
      </c>
      <c r="H3939" s="22">
        <f t="shared" si="506"/>
        <v>99177203.039771184</v>
      </c>
      <c r="I3939" s="22">
        <f t="shared" si="507"/>
        <v>1.4683380822462157E+22</v>
      </c>
      <c r="J3939" s="10">
        <v>1</v>
      </c>
      <c r="K3939" s="10">
        <v>11</v>
      </c>
      <c r="L3939" s="10">
        <v>5</v>
      </c>
      <c r="M3939" s="10">
        <v>10000</v>
      </c>
      <c r="N3939" s="10">
        <v>10000</v>
      </c>
      <c r="O3939" s="10">
        <v>30</v>
      </c>
      <c r="P3939" s="10" t="b">
        <v>1</v>
      </c>
      <c r="Q3939" s="10">
        <v>0</v>
      </c>
      <c r="R3939" s="10" t="b">
        <v>0</v>
      </c>
      <c r="S3939" s="10">
        <v>101.000000000008</v>
      </c>
      <c r="T3939" s="10" t="s">
        <v>59</v>
      </c>
      <c r="U3939" s="22">
        <v>4034</v>
      </c>
      <c r="V3939" s="10">
        <v>15764</v>
      </c>
      <c r="W3939" s="22">
        <v>1.07</v>
      </c>
    </row>
    <row r="3940" spans="1:23" s="5" customFormat="1" x14ac:dyDescent="0.3">
      <c r="A3940" s="20">
        <v>3938</v>
      </c>
      <c r="C3940" s="11" t="s">
        <v>146</v>
      </c>
      <c r="E3940" s="10">
        <v>96884997118.307007</v>
      </c>
      <c r="F3940" s="10">
        <v>5</v>
      </c>
      <c r="G3940" s="22">
        <f t="shared" si="505"/>
        <v>3.8596893142361397E+34</v>
      </c>
      <c r="H3940" s="22">
        <f t="shared" si="506"/>
        <v>99231005.627759919</v>
      </c>
      <c r="I3940" s="22">
        <f t="shared" si="507"/>
        <v>1.4706078810640921E+22</v>
      </c>
      <c r="J3940" s="10">
        <v>1</v>
      </c>
      <c r="K3940" s="10">
        <v>11</v>
      </c>
      <c r="L3940" s="10">
        <v>5</v>
      </c>
      <c r="M3940" s="10">
        <v>10000</v>
      </c>
      <c r="N3940" s="10">
        <v>10000</v>
      </c>
      <c r="O3940" s="10">
        <v>30</v>
      </c>
      <c r="P3940" s="10" t="b">
        <v>1</v>
      </c>
      <c r="Q3940" s="10">
        <v>0</v>
      </c>
      <c r="R3940" s="10" t="b">
        <v>0</v>
      </c>
      <c r="S3940" s="10">
        <v>101.000000000008</v>
      </c>
      <c r="T3940" s="10" t="s">
        <v>59</v>
      </c>
      <c r="U3940" s="22">
        <v>4035</v>
      </c>
      <c r="V3940" s="10">
        <v>15771</v>
      </c>
      <c r="W3940" s="22">
        <v>1.07</v>
      </c>
    </row>
    <row r="3941" spans="1:23" s="5" customFormat="1" x14ac:dyDescent="0.3">
      <c r="A3941" s="20">
        <v>3939</v>
      </c>
      <c r="C3941" s="11" t="s">
        <v>146</v>
      </c>
      <c r="E3941" s="10">
        <v>96884997118.307007</v>
      </c>
      <c r="F3941" s="10">
        <v>5</v>
      </c>
      <c r="G3941" s="22">
        <f t="shared" si="505"/>
        <v>3.8691283378806043E+34</v>
      </c>
      <c r="H3941" s="22">
        <f t="shared" si="506"/>
        <v>99284823.764202937</v>
      </c>
      <c r="I3941" s="22">
        <f t="shared" si="507"/>
        <v>1.4728806109544775E+22</v>
      </c>
      <c r="J3941" s="10">
        <v>1</v>
      </c>
      <c r="K3941" s="10">
        <v>11</v>
      </c>
      <c r="L3941" s="10">
        <v>5</v>
      </c>
      <c r="M3941" s="10">
        <v>10000</v>
      </c>
      <c r="N3941" s="10">
        <v>10000</v>
      </c>
      <c r="O3941" s="10">
        <v>30</v>
      </c>
      <c r="P3941" s="10" t="b">
        <v>1</v>
      </c>
      <c r="Q3941" s="10">
        <v>0</v>
      </c>
      <c r="R3941" s="10" t="b">
        <v>0</v>
      </c>
      <c r="S3941" s="10">
        <v>101.000000000008</v>
      </c>
      <c r="T3941" s="10" t="s">
        <v>59</v>
      </c>
      <c r="U3941" s="22">
        <v>4036</v>
      </c>
      <c r="V3941" s="10">
        <v>15778</v>
      </c>
      <c r="W3941" s="22">
        <v>1.07</v>
      </c>
    </row>
    <row r="3942" spans="1:23" s="5" customFormat="1" x14ac:dyDescent="0.3">
      <c r="A3942" s="20">
        <v>3940</v>
      </c>
      <c r="C3942" s="11" t="s">
        <v>146</v>
      </c>
      <c r="E3942" s="10">
        <v>96884997118.307007</v>
      </c>
      <c r="F3942" s="10">
        <v>5</v>
      </c>
      <c r="G3942" s="22">
        <f t="shared" si="505"/>
        <v>3.8785880402439623E+34</v>
      </c>
      <c r="H3942" s="22">
        <f t="shared" si="506"/>
        <v>99338657.449652851</v>
      </c>
      <c r="I3942" s="22">
        <f t="shared" si="507"/>
        <v>1.4751562749568275E+22</v>
      </c>
      <c r="J3942" s="10">
        <v>1</v>
      </c>
      <c r="K3942" s="10">
        <v>11</v>
      </c>
      <c r="L3942" s="10">
        <v>5</v>
      </c>
      <c r="M3942" s="10">
        <v>10000</v>
      </c>
      <c r="N3942" s="10">
        <v>10000</v>
      </c>
      <c r="O3942" s="10">
        <v>30</v>
      </c>
      <c r="P3942" s="10" t="b">
        <v>1</v>
      </c>
      <c r="Q3942" s="10">
        <v>0</v>
      </c>
      <c r="R3942" s="10" t="b">
        <v>0</v>
      </c>
      <c r="S3942" s="10">
        <v>101.000000000008</v>
      </c>
      <c r="T3942" s="10" t="s">
        <v>59</v>
      </c>
      <c r="U3942" s="22">
        <v>4037</v>
      </c>
      <c r="V3942" s="10">
        <v>15785</v>
      </c>
      <c r="W3942" s="22">
        <v>1.07</v>
      </c>
    </row>
    <row r="3943" spans="1:23" s="5" customFormat="1" x14ac:dyDescent="0.3">
      <c r="A3943" s="20">
        <v>3941</v>
      </c>
      <c r="C3943" s="11" t="s">
        <v>146</v>
      </c>
      <c r="E3943" s="10">
        <v>96884997118.307007</v>
      </c>
      <c r="F3943" s="10">
        <v>5</v>
      </c>
      <c r="G3943" s="22">
        <f t="shared" si="505"/>
        <v>3.888068461362832E+34</v>
      </c>
      <c r="H3943" s="22">
        <f t="shared" si="506"/>
        <v>99392506.684662133</v>
      </c>
      <c r="I3943" s="22">
        <f t="shared" si="507"/>
        <v>1.4774348761129483E+22</v>
      </c>
      <c r="J3943" s="10">
        <v>1</v>
      </c>
      <c r="K3943" s="10">
        <v>11</v>
      </c>
      <c r="L3943" s="10">
        <v>5</v>
      </c>
      <c r="M3943" s="10">
        <v>10000</v>
      </c>
      <c r="N3943" s="10">
        <v>10000</v>
      </c>
      <c r="O3943" s="10">
        <v>30</v>
      </c>
      <c r="P3943" s="10" t="b">
        <v>1</v>
      </c>
      <c r="Q3943" s="10">
        <v>0</v>
      </c>
      <c r="R3943" s="10" t="b">
        <v>0</v>
      </c>
      <c r="S3943" s="10">
        <v>101.000000000008</v>
      </c>
      <c r="T3943" s="10" t="s">
        <v>59</v>
      </c>
      <c r="U3943" s="22">
        <v>4038</v>
      </c>
      <c r="V3943" s="10">
        <v>15792</v>
      </c>
      <c r="W3943" s="22">
        <v>1.07</v>
      </c>
    </row>
    <row r="3944" spans="1:23" s="5" customFormat="1" x14ac:dyDescent="0.3">
      <c r="A3944" s="20">
        <v>3942</v>
      </c>
      <c r="C3944" s="11" t="s">
        <v>146</v>
      </c>
      <c r="E3944" s="10">
        <v>96884997118.307007</v>
      </c>
      <c r="F3944" s="10">
        <v>5</v>
      </c>
      <c r="G3944" s="22">
        <f t="shared" si="505"/>
        <v>3.8975696413411494E+34</v>
      </c>
      <c r="H3944" s="22">
        <f t="shared" si="506"/>
        <v>99446371.469783515</v>
      </c>
      <c r="I3944" s="22">
        <f t="shared" si="507"/>
        <v>1.4797164174670517E+22</v>
      </c>
      <c r="J3944" s="10">
        <v>1</v>
      </c>
      <c r="K3944" s="10">
        <v>11</v>
      </c>
      <c r="L3944" s="10">
        <v>5</v>
      </c>
      <c r="M3944" s="10">
        <v>10000</v>
      </c>
      <c r="N3944" s="10">
        <v>10000</v>
      </c>
      <c r="O3944" s="10">
        <v>30</v>
      </c>
      <c r="P3944" s="10" t="b">
        <v>1</v>
      </c>
      <c r="Q3944" s="10">
        <v>0</v>
      </c>
      <c r="R3944" s="10" t="b">
        <v>0</v>
      </c>
      <c r="S3944" s="10">
        <v>101.000000000008</v>
      </c>
      <c r="T3944" s="10" t="s">
        <v>59</v>
      </c>
      <c r="U3944" s="22">
        <v>4039</v>
      </c>
      <c r="V3944" s="10">
        <v>15799</v>
      </c>
      <c r="W3944" s="22">
        <v>1.07</v>
      </c>
    </row>
    <row r="3945" spans="1:23" s="5" customFormat="1" x14ac:dyDescent="0.3">
      <c r="A3945" s="20">
        <v>3943</v>
      </c>
      <c r="C3945" s="11" t="s">
        <v>146</v>
      </c>
      <c r="E3945" s="10">
        <v>96884997118.307007</v>
      </c>
      <c r="F3945" s="10">
        <v>5</v>
      </c>
      <c r="G3945" s="22">
        <f t="shared" si="505"/>
        <v>3.9070916203503747E+34</v>
      </c>
      <c r="H3945" s="22">
        <f t="shared" si="506"/>
        <v>99500251.805569574</v>
      </c>
      <c r="I3945" s="22">
        <f t="shared" si="507"/>
        <v>1.482000902065702E+22</v>
      </c>
      <c r="J3945" s="10">
        <v>1</v>
      </c>
      <c r="K3945" s="10">
        <v>11</v>
      </c>
      <c r="L3945" s="10">
        <v>5</v>
      </c>
      <c r="M3945" s="10">
        <v>10000</v>
      </c>
      <c r="N3945" s="10">
        <v>10000</v>
      </c>
      <c r="O3945" s="10">
        <v>30</v>
      </c>
      <c r="P3945" s="10" t="b">
        <v>1</v>
      </c>
      <c r="Q3945" s="10">
        <v>0</v>
      </c>
      <c r="R3945" s="10" t="b">
        <v>0</v>
      </c>
      <c r="S3945" s="10">
        <v>101.000000000008</v>
      </c>
      <c r="T3945" s="10" t="s">
        <v>59</v>
      </c>
      <c r="U3945" s="22">
        <v>4040</v>
      </c>
      <c r="V3945" s="10">
        <v>15806</v>
      </c>
      <c r="W3945" s="22">
        <v>1.07</v>
      </c>
    </row>
    <row r="3946" spans="1:23" s="5" customFormat="1" x14ac:dyDescent="0.3">
      <c r="A3946" s="20">
        <v>3944</v>
      </c>
      <c r="C3946" s="11" t="s">
        <v>146</v>
      </c>
      <c r="E3946" s="10">
        <v>96884997118.307007</v>
      </c>
      <c r="F3946" s="10">
        <v>5</v>
      </c>
      <c r="G3946" s="22">
        <f t="shared" si="505"/>
        <v>3.91663443862931E+34</v>
      </c>
      <c r="H3946" s="22">
        <f t="shared" si="506"/>
        <v>99554147.692571729</v>
      </c>
      <c r="I3946" s="22">
        <f t="shared" si="507"/>
        <v>1.484288332957881E+22</v>
      </c>
      <c r="J3946" s="10">
        <v>1</v>
      </c>
      <c r="K3946" s="10">
        <v>11</v>
      </c>
      <c r="L3946" s="10">
        <v>5</v>
      </c>
      <c r="M3946" s="10">
        <v>10000</v>
      </c>
      <c r="N3946" s="10">
        <v>10000</v>
      </c>
      <c r="O3946" s="10">
        <v>30</v>
      </c>
      <c r="P3946" s="10" t="b">
        <v>1</v>
      </c>
      <c r="Q3946" s="10">
        <v>0</v>
      </c>
      <c r="R3946" s="10" t="b">
        <v>0</v>
      </c>
      <c r="S3946" s="10">
        <v>101.000000000008</v>
      </c>
      <c r="T3946" s="10" t="s">
        <v>59</v>
      </c>
      <c r="U3946" s="22">
        <v>4041</v>
      </c>
      <c r="V3946" s="10">
        <v>15813</v>
      </c>
      <c r="W3946" s="22">
        <v>1.07</v>
      </c>
    </row>
    <row r="3947" spans="1:23" s="5" customFormat="1" x14ac:dyDescent="0.3">
      <c r="A3947" s="20">
        <v>3945</v>
      </c>
      <c r="C3947" s="11" t="s">
        <v>146</v>
      </c>
      <c r="E3947" s="10">
        <v>96884997118.307007</v>
      </c>
      <c r="F3947" s="10">
        <v>5</v>
      </c>
      <c r="G3947" s="22">
        <f t="shared" si="505"/>
        <v>3.9261981364845849E+34</v>
      </c>
      <c r="H3947" s="22">
        <f t="shared" si="506"/>
        <v>99608059.131342649</v>
      </c>
      <c r="I3947" s="22">
        <f t="shared" si="507"/>
        <v>1.4865787131949253E+22</v>
      </c>
      <c r="J3947" s="10">
        <v>1</v>
      </c>
      <c r="K3947" s="10">
        <v>11</v>
      </c>
      <c r="L3947" s="10">
        <v>5</v>
      </c>
      <c r="M3947" s="10">
        <v>10000</v>
      </c>
      <c r="N3947" s="10">
        <v>10000</v>
      </c>
      <c r="O3947" s="10">
        <v>30</v>
      </c>
      <c r="P3947" s="10" t="b">
        <v>1</v>
      </c>
      <c r="Q3947" s="10">
        <v>0</v>
      </c>
      <c r="R3947" s="10" t="b">
        <v>0</v>
      </c>
      <c r="S3947" s="10">
        <v>101.000000000008</v>
      </c>
      <c r="T3947" s="10" t="s">
        <v>59</v>
      </c>
      <c r="U3947" s="22">
        <v>4042</v>
      </c>
      <c r="V3947" s="10">
        <v>15820</v>
      </c>
      <c r="W3947" s="22">
        <v>1.07</v>
      </c>
    </row>
    <row r="3948" spans="1:23" s="5" customFormat="1" x14ac:dyDescent="0.3">
      <c r="A3948" s="20">
        <v>3946</v>
      </c>
      <c r="C3948" s="11" t="s">
        <v>146</v>
      </c>
      <c r="E3948" s="10">
        <v>96884997118.307007</v>
      </c>
      <c r="F3948" s="10">
        <v>5</v>
      </c>
      <c r="G3948" s="22">
        <f t="shared" si="505"/>
        <v>3.9357827542903036E+34</v>
      </c>
      <c r="H3948" s="22">
        <f t="shared" si="506"/>
        <v>99661986.122434169</v>
      </c>
      <c r="I3948" s="22">
        <f t="shared" si="507"/>
        <v>1.4888720458305805E+22</v>
      </c>
      <c r="J3948" s="10">
        <v>1</v>
      </c>
      <c r="K3948" s="10">
        <v>11</v>
      </c>
      <c r="L3948" s="10">
        <v>5</v>
      </c>
      <c r="M3948" s="10">
        <v>10000</v>
      </c>
      <c r="N3948" s="10">
        <v>10000</v>
      </c>
      <c r="O3948" s="10">
        <v>30</v>
      </c>
      <c r="P3948" s="10" t="b">
        <v>1</v>
      </c>
      <c r="Q3948" s="10">
        <v>0</v>
      </c>
      <c r="R3948" s="10" t="b">
        <v>0</v>
      </c>
      <c r="S3948" s="10">
        <v>101.000000000008</v>
      </c>
      <c r="T3948" s="10" t="s">
        <v>59</v>
      </c>
      <c r="U3948" s="22">
        <v>4043</v>
      </c>
      <c r="V3948" s="10">
        <v>15827</v>
      </c>
      <c r="W3948" s="22">
        <v>1.07</v>
      </c>
    </row>
    <row r="3949" spans="1:23" s="5" customFormat="1" x14ac:dyDescent="0.3">
      <c r="A3949" s="20">
        <v>3947</v>
      </c>
      <c r="C3949" s="11" t="s">
        <v>146</v>
      </c>
      <c r="E3949" s="10">
        <v>96884997118.307007</v>
      </c>
      <c r="F3949" s="10">
        <v>5</v>
      </c>
      <c r="G3949" s="22">
        <f t="shared" si="505"/>
        <v>3.9453883324885896E+34</v>
      </c>
      <c r="H3949" s="22">
        <f t="shared" si="506"/>
        <v>99715928.666398317</v>
      </c>
      <c r="I3949" s="22">
        <f t="shared" si="507"/>
        <v>1.4911683339209708E+22</v>
      </c>
      <c r="J3949" s="10">
        <v>1</v>
      </c>
      <c r="K3949" s="10">
        <v>11</v>
      </c>
      <c r="L3949" s="10">
        <v>5</v>
      </c>
      <c r="M3949" s="10">
        <v>10000</v>
      </c>
      <c r="N3949" s="10">
        <v>10000</v>
      </c>
      <c r="O3949" s="10">
        <v>30</v>
      </c>
      <c r="P3949" s="10" t="b">
        <v>1</v>
      </c>
      <c r="Q3949" s="10">
        <v>0</v>
      </c>
      <c r="R3949" s="10" t="b">
        <v>0</v>
      </c>
      <c r="S3949" s="10">
        <v>101.000000000008</v>
      </c>
      <c r="T3949" s="10" t="s">
        <v>59</v>
      </c>
      <c r="U3949" s="22">
        <v>4044</v>
      </c>
      <c r="V3949" s="10">
        <v>15834</v>
      </c>
      <c r="W3949" s="22">
        <v>1.07</v>
      </c>
    </row>
    <row r="3950" spans="1:23" s="5" customFormat="1" x14ac:dyDescent="0.3">
      <c r="A3950" s="20">
        <v>3948</v>
      </c>
      <c r="C3950" s="11" t="s">
        <v>146</v>
      </c>
      <c r="E3950" s="10">
        <v>96884997118.307007</v>
      </c>
      <c r="F3950" s="10">
        <v>5</v>
      </c>
      <c r="G3950" s="22">
        <f t="shared" si="505"/>
        <v>3.9550149115894016E+34</v>
      </c>
      <c r="H3950" s="22">
        <f t="shared" si="506"/>
        <v>99769886.763786972</v>
      </c>
      <c r="I3950" s="22">
        <f t="shared" si="507"/>
        <v>1.4934675805245993E+22</v>
      </c>
      <c r="J3950" s="10">
        <v>1</v>
      </c>
      <c r="K3950" s="10">
        <v>11</v>
      </c>
      <c r="L3950" s="10">
        <v>5</v>
      </c>
      <c r="M3950" s="10">
        <v>10000</v>
      </c>
      <c r="N3950" s="10">
        <v>10000</v>
      </c>
      <c r="O3950" s="10">
        <v>30</v>
      </c>
      <c r="P3950" s="10" t="b">
        <v>1</v>
      </c>
      <c r="Q3950" s="10">
        <v>0</v>
      </c>
      <c r="R3950" s="10" t="b">
        <v>0</v>
      </c>
      <c r="S3950" s="10">
        <v>101.000000000008</v>
      </c>
      <c r="T3950" s="10" t="s">
        <v>59</v>
      </c>
      <c r="U3950" s="22">
        <v>4045</v>
      </c>
      <c r="V3950" s="10">
        <v>15841</v>
      </c>
      <c r="W3950" s="22">
        <v>1.07</v>
      </c>
    </row>
    <row r="3951" spans="1:23" s="5" customFormat="1" x14ac:dyDescent="0.3">
      <c r="A3951" s="20">
        <v>3949</v>
      </c>
      <c r="C3951" s="11" t="s">
        <v>146</v>
      </c>
      <c r="E3951" s="10">
        <v>96884997118.307007</v>
      </c>
      <c r="F3951" s="10">
        <v>5</v>
      </c>
      <c r="G3951" s="22">
        <f t="shared" si="505"/>
        <v>3.9646625321705713E+34</v>
      </c>
      <c r="H3951" s="22">
        <f t="shared" si="506"/>
        <v>99823860.415151149</v>
      </c>
      <c r="I3951" s="22">
        <f t="shared" si="507"/>
        <v>1.4957697887023596E+22</v>
      </c>
      <c r="J3951" s="10">
        <v>1</v>
      </c>
      <c r="K3951" s="10">
        <v>11</v>
      </c>
      <c r="L3951" s="10">
        <v>5</v>
      </c>
      <c r="M3951" s="10">
        <v>10000</v>
      </c>
      <c r="N3951" s="10">
        <v>10000</v>
      </c>
      <c r="O3951" s="10">
        <v>30</v>
      </c>
      <c r="P3951" s="10" t="b">
        <v>1</v>
      </c>
      <c r="Q3951" s="10">
        <v>0</v>
      </c>
      <c r="R3951" s="10" t="b">
        <v>0</v>
      </c>
      <c r="S3951" s="10">
        <v>101.000000000008</v>
      </c>
      <c r="T3951" s="10" t="s">
        <v>59</v>
      </c>
      <c r="U3951" s="22">
        <v>4046</v>
      </c>
      <c r="V3951" s="10">
        <v>15848</v>
      </c>
      <c r="W3951" s="22">
        <v>1.07</v>
      </c>
    </row>
    <row r="3952" spans="1:23" s="5" customFormat="1" x14ac:dyDescent="0.3">
      <c r="A3952" s="20">
        <v>3950</v>
      </c>
      <c r="C3952" s="11" t="s">
        <v>146</v>
      </c>
      <c r="E3952" s="10">
        <v>96884997118.307007</v>
      </c>
      <c r="F3952" s="10">
        <v>5</v>
      </c>
      <c r="G3952" s="22">
        <f t="shared" si="505"/>
        <v>3.974331234878182E+34</v>
      </c>
      <c r="H3952" s="22">
        <f t="shared" si="506"/>
        <v>99877849.621042401</v>
      </c>
      <c r="I3952" s="22">
        <f t="shared" si="507"/>
        <v>1.4980749615175272E+22</v>
      </c>
      <c r="J3952" s="10">
        <v>1</v>
      </c>
      <c r="K3952" s="10">
        <v>11</v>
      </c>
      <c r="L3952" s="10">
        <v>5</v>
      </c>
      <c r="M3952" s="10">
        <v>10000</v>
      </c>
      <c r="N3952" s="10">
        <v>10000</v>
      </c>
      <c r="O3952" s="10">
        <v>30</v>
      </c>
      <c r="P3952" s="10" t="b">
        <v>1</v>
      </c>
      <c r="Q3952" s="10">
        <v>0</v>
      </c>
      <c r="R3952" s="10" t="b">
        <v>0</v>
      </c>
      <c r="S3952" s="10">
        <v>101.000000000008</v>
      </c>
      <c r="T3952" s="10" t="s">
        <v>59</v>
      </c>
      <c r="U3952" s="22">
        <v>4047</v>
      </c>
      <c r="V3952" s="10">
        <v>15855</v>
      </c>
      <c r="W3952" s="22">
        <v>1.07</v>
      </c>
    </row>
    <row r="3953" spans="1:23" s="12" customFormat="1" x14ac:dyDescent="0.3">
      <c r="A3953" s="23">
        <v>3951</v>
      </c>
      <c r="C3953" s="24" t="s">
        <v>146</v>
      </c>
      <c r="E3953" s="14">
        <v>96884997118.307007</v>
      </c>
      <c r="F3953" s="14">
        <v>5</v>
      </c>
      <c r="G3953" s="22">
        <f>A3953^9.64+A3953^4+100*A3953+100</f>
        <v>4.7017092168598896E+34</v>
      </c>
      <c r="H3953" s="25">
        <f t="shared" si="506"/>
        <v>99931854.382012844</v>
      </c>
      <c r="I3953" s="25">
        <f t="shared" si="507"/>
        <v>1.5003831020358344E+22</v>
      </c>
      <c r="J3953" s="14">
        <v>1</v>
      </c>
      <c r="K3953" s="14">
        <v>11</v>
      </c>
      <c r="L3953" s="14">
        <v>5</v>
      </c>
      <c r="M3953" s="14">
        <v>10000</v>
      </c>
      <c r="N3953" s="14">
        <v>10000</v>
      </c>
      <c r="O3953" s="14">
        <v>30</v>
      </c>
      <c r="P3953" s="14" t="b">
        <v>1</v>
      </c>
      <c r="Q3953" s="14">
        <v>0</v>
      </c>
      <c r="R3953" s="14" t="b">
        <v>0</v>
      </c>
      <c r="S3953" s="14">
        <v>101.000000000008</v>
      </c>
      <c r="T3953" s="14" t="s">
        <v>59</v>
      </c>
      <c r="U3953" s="25">
        <v>4048</v>
      </c>
      <c r="V3953" s="14">
        <v>15862</v>
      </c>
      <c r="W3953" s="25">
        <v>1.07</v>
      </c>
    </row>
    <row r="3954" spans="1:23" s="12" customFormat="1" x14ac:dyDescent="0.3">
      <c r="A3954" s="23">
        <v>3952</v>
      </c>
      <c r="C3954" s="24" t="s">
        <v>146</v>
      </c>
      <c r="E3954" s="14">
        <v>96884997118.307007</v>
      </c>
      <c r="F3954" s="14">
        <v>5</v>
      </c>
      <c r="G3954" s="22">
        <f t="shared" ref="G3954:G4002" si="508">A3954^9.64+A3954^4+100*A3954+100</f>
        <v>4.7131934148657421E+34</v>
      </c>
      <c r="H3954" s="25">
        <f t="shared" si="506"/>
        <v>99985874.698612958</v>
      </c>
      <c r="I3954" s="25">
        <f t="shared" si="507"/>
        <v>1.5026942133252896E+22</v>
      </c>
      <c r="J3954" s="14">
        <v>1</v>
      </c>
      <c r="K3954" s="14">
        <v>11</v>
      </c>
      <c r="L3954" s="14">
        <v>5</v>
      </c>
      <c r="M3954" s="14">
        <v>10000</v>
      </c>
      <c r="N3954" s="14">
        <v>10000</v>
      </c>
      <c r="O3954" s="14">
        <v>30</v>
      </c>
      <c r="P3954" s="14" t="b">
        <v>1</v>
      </c>
      <c r="Q3954" s="14">
        <v>0</v>
      </c>
      <c r="R3954" s="14" t="b">
        <v>0</v>
      </c>
      <c r="S3954" s="14">
        <v>101.000000000008</v>
      </c>
      <c r="T3954" s="14" t="s">
        <v>59</v>
      </c>
      <c r="U3954" s="25">
        <v>4049</v>
      </c>
      <c r="V3954" s="14">
        <v>15869</v>
      </c>
      <c r="W3954" s="25">
        <v>1.07</v>
      </c>
    </row>
    <row r="3955" spans="1:23" s="12" customFormat="1" x14ac:dyDescent="0.3">
      <c r="A3955" s="23">
        <v>3953</v>
      </c>
      <c r="C3955" s="24" t="s">
        <v>146</v>
      </c>
      <c r="E3955" s="14">
        <v>96884997118.307007</v>
      </c>
      <c r="F3955" s="14">
        <v>5</v>
      </c>
      <c r="G3955" s="22">
        <f t="shared" si="508"/>
        <v>4.7247027474893749E+34</v>
      </c>
      <c r="H3955" s="25">
        <f t="shared" si="506"/>
        <v>100039910.57139415</v>
      </c>
      <c r="I3955" s="25">
        <f t="shared" si="507"/>
        <v>1.5050082984564036E+22</v>
      </c>
      <c r="J3955" s="14">
        <v>1</v>
      </c>
      <c r="K3955" s="14">
        <v>11</v>
      </c>
      <c r="L3955" s="14">
        <v>5</v>
      </c>
      <c r="M3955" s="14">
        <v>10000</v>
      </c>
      <c r="N3955" s="14">
        <v>10000</v>
      </c>
      <c r="O3955" s="14">
        <v>30</v>
      </c>
      <c r="P3955" s="14" t="b">
        <v>1</v>
      </c>
      <c r="Q3955" s="14">
        <v>0</v>
      </c>
      <c r="R3955" s="14" t="b">
        <v>0</v>
      </c>
      <c r="S3955" s="14">
        <v>101.000000000008</v>
      </c>
      <c r="T3955" s="14" t="s">
        <v>59</v>
      </c>
      <c r="U3955" s="25">
        <v>4050</v>
      </c>
      <c r="V3955" s="14">
        <v>15876</v>
      </c>
      <c r="W3955" s="25">
        <v>1.07</v>
      </c>
    </row>
    <row r="3956" spans="1:23" s="12" customFormat="1" x14ac:dyDescent="0.3">
      <c r="A3956" s="23">
        <v>3954</v>
      </c>
      <c r="C3956" s="24" t="s">
        <v>146</v>
      </c>
      <c r="E3956" s="14">
        <v>96884997118.307007</v>
      </c>
      <c r="F3956" s="14">
        <v>5</v>
      </c>
      <c r="G3956" s="22">
        <f t="shared" si="508"/>
        <v>4.7362372633618214E+34</v>
      </c>
      <c r="H3956" s="25">
        <f t="shared" si="506"/>
        <v>100093962.0009076</v>
      </c>
      <c r="I3956" s="25">
        <f t="shared" si="507"/>
        <v>1.5073253605020296E+22</v>
      </c>
      <c r="J3956" s="14">
        <v>1</v>
      </c>
      <c r="K3956" s="14">
        <v>11</v>
      </c>
      <c r="L3956" s="14">
        <v>5</v>
      </c>
      <c r="M3956" s="14">
        <v>10000</v>
      </c>
      <c r="N3956" s="14">
        <v>10000</v>
      </c>
      <c r="O3956" s="14">
        <v>30</v>
      </c>
      <c r="P3956" s="14" t="b">
        <v>1</v>
      </c>
      <c r="Q3956" s="14">
        <v>0</v>
      </c>
      <c r="R3956" s="14" t="b">
        <v>0</v>
      </c>
      <c r="S3956" s="14">
        <v>101.000000000008</v>
      </c>
      <c r="T3956" s="14" t="s">
        <v>59</v>
      </c>
      <c r="U3956" s="25">
        <v>4051</v>
      </c>
      <c r="V3956" s="14">
        <v>15883</v>
      </c>
      <c r="W3956" s="25">
        <v>1.07</v>
      </c>
    </row>
    <row r="3957" spans="1:23" s="12" customFormat="1" x14ac:dyDescent="0.3">
      <c r="A3957" s="23">
        <v>3955</v>
      </c>
      <c r="C3957" s="24" t="s">
        <v>146</v>
      </c>
      <c r="E3957" s="14">
        <v>96884997118.307007</v>
      </c>
      <c r="F3957" s="14">
        <v>5</v>
      </c>
      <c r="G3957" s="22">
        <f t="shared" si="508"/>
        <v>4.7477970111957795E+34</v>
      </c>
      <c r="H3957" s="25">
        <f t="shared" si="506"/>
        <v>100148028.98770435</v>
      </c>
      <c r="I3957" s="25">
        <f t="shared" si="507"/>
        <v>1.5096454025374283E+22</v>
      </c>
      <c r="J3957" s="14">
        <v>1</v>
      </c>
      <c r="K3957" s="14">
        <v>11</v>
      </c>
      <c r="L3957" s="14">
        <v>5</v>
      </c>
      <c r="M3957" s="14">
        <v>10000</v>
      </c>
      <c r="N3957" s="14">
        <v>10000</v>
      </c>
      <c r="O3957" s="14">
        <v>30</v>
      </c>
      <c r="P3957" s="14" t="b">
        <v>1</v>
      </c>
      <c r="Q3957" s="14">
        <v>0</v>
      </c>
      <c r="R3957" s="14" t="b">
        <v>0</v>
      </c>
      <c r="S3957" s="14">
        <v>101.000000000008</v>
      </c>
      <c r="T3957" s="14" t="s">
        <v>59</v>
      </c>
      <c r="U3957" s="25">
        <v>4052</v>
      </c>
      <c r="V3957" s="14">
        <v>15890</v>
      </c>
      <c r="W3957" s="25">
        <v>1.07</v>
      </c>
    </row>
    <row r="3958" spans="1:23" s="12" customFormat="1" x14ac:dyDescent="0.3">
      <c r="A3958" s="23">
        <v>3956</v>
      </c>
      <c r="C3958" s="24" t="s">
        <v>146</v>
      </c>
      <c r="E3958" s="14">
        <v>96884997118.307007</v>
      </c>
      <c r="F3958" s="14">
        <v>5</v>
      </c>
      <c r="G3958" s="22">
        <f t="shared" si="508"/>
        <v>4.7593820397859339E+34</v>
      </c>
      <c r="H3958" s="25">
        <f t="shared" si="506"/>
        <v>100202111.53233449</v>
      </c>
      <c r="I3958" s="25">
        <f t="shared" si="507"/>
        <v>1.511968427640248E+22</v>
      </c>
      <c r="J3958" s="14">
        <v>1</v>
      </c>
      <c r="K3958" s="14">
        <v>11</v>
      </c>
      <c r="L3958" s="14">
        <v>5</v>
      </c>
      <c r="M3958" s="14">
        <v>10000</v>
      </c>
      <c r="N3958" s="14">
        <v>10000</v>
      </c>
      <c r="O3958" s="14">
        <v>30</v>
      </c>
      <c r="P3958" s="14" t="b">
        <v>1</v>
      </c>
      <c r="Q3958" s="14">
        <v>0</v>
      </c>
      <c r="R3958" s="14" t="b">
        <v>0</v>
      </c>
      <c r="S3958" s="14">
        <v>101.000000000008</v>
      </c>
      <c r="T3958" s="14" t="s">
        <v>59</v>
      </c>
      <c r="U3958" s="25">
        <v>4053</v>
      </c>
      <c r="V3958" s="14">
        <v>15897</v>
      </c>
      <c r="W3958" s="25">
        <v>1.07</v>
      </c>
    </row>
    <row r="3959" spans="1:23" s="12" customFormat="1" x14ac:dyDescent="0.3">
      <c r="A3959" s="23">
        <v>3957</v>
      </c>
      <c r="C3959" s="24" t="s">
        <v>146</v>
      </c>
      <c r="E3959" s="14">
        <v>96884997118.307007</v>
      </c>
      <c r="F3959" s="14">
        <v>5</v>
      </c>
      <c r="G3959" s="22">
        <f t="shared" si="508"/>
        <v>4.7709923980090653E+34</v>
      </c>
      <c r="H3959" s="25">
        <f t="shared" si="506"/>
        <v>100256209.63534971</v>
      </c>
      <c r="I3959" s="25">
        <f t="shared" si="507"/>
        <v>1.5142944388905687E+22</v>
      </c>
      <c r="J3959" s="14">
        <v>1</v>
      </c>
      <c r="K3959" s="14">
        <v>11</v>
      </c>
      <c r="L3959" s="14">
        <v>5</v>
      </c>
      <c r="M3959" s="14">
        <v>10000</v>
      </c>
      <c r="N3959" s="14">
        <v>10000</v>
      </c>
      <c r="O3959" s="14">
        <v>30</v>
      </c>
      <c r="P3959" s="14" t="b">
        <v>1</v>
      </c>
      <c r="Q3959" s="14">
        <v>0</v>
      </c>
      <c r="R3959" s="14" t="b">
        <v>0</v>
      </c>
      <c r="S3959" s="14">
        <v>101.000000000008</v>
      </c>
      <c r="T3959" s="14" t="s">
        <v>59</v>
      </c>
      <c r="U3959" s="25">
        <v>4054</v>
      </c>
      <c r="V3959" s="14">
        <v>15904</v>
      </c>
      <c r="W3959" s="25">
        <v>1.07</v>
      </c>
    </row>
    <row r="3960" spans="1:23" s="12" customFormat="1" x14ac:dyDescent="0.3">
      <c r="A3960" s="23">
        <v>3958</v>
      </c>
      <c r="C3960" s="24" t="s">
        <v>146</v>
      </c>
      <c r="E3960" s="14">
        <v>96884997118.307007</v>
      </c>
      <c r="F3960" s="14">
        <v>5</v>
      </c>
      <c r="G3960" s="22">
        <f t="shared" si="508"/>
        <v>4.7826281348236995E+34</v>
      </c>
      <c r="H3960" s="25">
        <f t="shared" si="506"/>
        <v>100310323.29729934</v>
      </c>
      <c r="I3960" s="25">
        <f t="shared" si="507"/>
        <v>1.5166234393708161E+22</v>
      </c>
      <c r="J3960" s="14">
        <v>1</v>
      </c>
      <c r="K3960" s="14">
        <v>11</v>
      </c>
      <c r="L3960" s="14">
        <v>5</v>
      </c>
      <c r="M3960" s="14">
        <v>10000</v>
      </c>
      <c r="N3960" s="14">
        <v>10000</v>
      </c>
      <c r="O3960" s="14">
        <v>30</v>
      </c>
      <c r="P3960" s="14" t="b">
        <v>1</v>
      </c>
      <c r="Q3960" s="14">
        <v>0</v>
      </c>
      <c r="R3960" s="14" t="b">
        <v>0</v>
      </c>
      <c r="S3960" s="14">
        <v>101.000000000008</v>
      </c>
      <c r="T3960" s="14" t="s">
        <v>59</v>
      </c>
      <c r="U3960" s="25">
        <v>4055</v>
      </c>
      <c r="V3960" s="14">
        <v>15911</v>
      </c>
      <c r="W3960" s="25">
        <v>1.07</v>
      </c>
    </row>
    <row r="3961" spans="1:23" s="12" customFormat="1" x14ac:dyDescent="0.3">
      <c r="A3961" s="23">
        <v>3959</v>
      </c>
      <c r="C3961" s="24" t="s">
        <v>146</v>
      </c>
      <c r="E3961" s="14">
        <v>96884997118.307007</v>
      </c>
      <c r="F3961" s="14">
        <v>5</v>
      </c>
      <c r="G3961" s="22">
        <f t="shared" si="508"/>
        <v>4.7942892992710323E+34</v>
      </c>
      <c r="H3961" s="25">
        <f t="shared" si="506"/>
        <v>100364452.51873468</v>
      </c>
      <c r="I3961" s="25">
        <f t="shared" si="507"/>
        <v>1.518955432165872E+22</v>
      </c>
      <c r="J3961" s="14">
        <v>1</v>
      </c>
      <c r="K3961" s="14">
        <v>11</v>
      </c>
      <c r="L3961" s="14">
        <v>5</v>
      </c>
      <c r="M3961" s="14">
        <v>10000</v>
      </c>
      <c r="N3961" s="14">
        <v>10000</v>
      </c>
      <c r="O3961" s="14">
        <v>30</v>
      </c>
      <c r="P3961" s="14" t="b">
        <v>1</v>
      </c>
      <c r="Q3961" s="14">
        <v>0</v>
      </c>
      <c r="R3961" s="14" t="b">
        <v>0</v>
      </c>
      <c r="S3961" s="14">
        <v>101.000000000008</v>
      </c>
      <c r="T3961" s="14" t="s">
        <v>59</v>
      </c>
      <c r="U3961" s="25">
        <v>4056</v>
      </c>
      <c r="V3961" s="14">
        <v>15918</v>
      </c>
      <c r="W3961" s="25">
        <v>1.07</v>
      </c>
    </row>
    <row r="3962" spans="1:23" s="12" customFormat="1" x14ac:dyDescent="0.3">
      <c r="A3962" s="23">
        <v>3960</v>
      </c>
      <c r="C3962" s="24" t="s">
        <v>146</v>
      </c>
      <c r="E3962" s="14">
        <v>96884997118.307007</v>
      </c>
      <c r="F3962" s="14">
        <v>5</v>
      </c>
      <c r="G3962" s="22">
        <f t="shared" si="508"/>
        <v>4.8059759404743697E+34</v>
      </c>
      <c r="H3962" s="25">
        <f t="shared" si="506"/>
        <v>100418597.30020602</v>
      </c>
      <c r="I3962" s="25">
        <f t="shared" si="507"/>
        <v>1.5212904203629973E+22</v>
      </c>
      <c r="J3962" s="14">
        <v>1</v>
      </c>
      <c r="K3962" s="14">
        <v>11</v>
      </c>
      <c r="L3962" s="14">
        <v>5</v>
      </c>
      <c r="M3962" s="14">
        <v>10000</v>
      </c>
      <c r="N3962" s="14">
        <v>10000</v>
      </c>
      <c r="O3962" s="14">
        <v>30</v>
      </c>
      <c r="P3962" s="14" t="b">
        <v>1</v>
      </c>
      <c r="Q3962" s="14">
        <v>0</v>
      </c>
      <c r="R3962" s="14" t="b">
        <v>0</v>
      </c>
      <c r="S3962" s="14">
        <v>101.000000000008</v>
      </c>
      <c r="T3962" s="14" t="s">
        <v>59</v>
      </c>
      <c r="U3962" s="25">
        <v>4057</v>
      </c>
      <c r="V3962" s="14">
        <v>15925</v>
      </c>
      <c r="W3962" s="25">
        <v>1.07</v>
      </c>
    </row>
    <row r="3963" spans="1:23" s="12" customFormat="1" x14ac:dyDescent="0.3">
      <c r="A3963" s="23">
        <v>3961</v>
      </c>
      <c r="C3963" s="24" t="s">
        <v>146</v>
      </c>
      <c r="E3963" s="14">
        <v>96884997118.307007</v>
      </c>
      <c r="F3963" s="14">
        <v>5</v>
      </c>
      <c r="G3963" s="22">
        <f t="shared" si="508"/>
        <v>4.8176881076393094E+34</v>
      </c>
      <c r="H3963" s="25">
        <f t="shared" si="506"/>
        <v>100472757.6422628</v>
      </c>
      <c r="I3963" s="25">
        <f t="shared" si="507"/>
        <v>1.5236284070518363E+22</v>
      </c>
      <c r="J3963" s="14">
        <v>1</v>
      </c>
      <c r="K3963" s="14">
        <v>11</v>
      </c>
      <c r="L3963" s="14">
        <v>5</v>
      </c>
      <c r="M3963" s="14">
        <v>10000</v>
      </c>
      <c r="N3963" s="14">
        <v>10000</v>
      </c>
      <c r="O3963" s="14">
        <v>30</v>
      </c>
      <c r="P3963" s="14" t="b">
        <v>1</v>
      </c>
      <c r="Q3963" s="14">
        <v>0</v>
      </c>
      <c r="R3963" s="14" t="b">
        <v>0</v>
      </c>
      <c r="S3963" s="14">
        <v>101.000000000008</v>
      </c>
      <c r="T3963" s="14" t="s">
        <v>59</v>
      </c>
      <c r="U3963" s="25">
        <v>4058</v>
      </c>
      <c r="V3963" s="14">
        <v>15932</v>
      </c>
      <c r="W3963" s="25">
        <v>1.07</v>
      </c>
    </row>
    <row r="3964" spans="1:23" s="12" customFormat="1" x14ac:dyDescent="0.3">
      <c r="A3964" s="23">
        <v>3962</v>
      </c>
      <c r="C3964" s="24" t="s">
        <v>146</v>
      </c>
      <c r="E3964" s="14">
        <v>96884997118.307007</v>
      </c>
      <c r="F3964" s="14">
        <v>5</v>
      </c>
      <c r="G3964" s="22">
        <f t="shared" si="508"/>
        <v>4.8294258500544715E+34</v>
      </c>
      <c r="H3964" s="25">
        <f t="shared" si="506"/>
        <v>100526933.54545596</v>
      </c>
      <c r="I3964" s="25">
        <f t="shared" si="507"/>
        <v>1.5259693953245015E+22</v>
      </c>
      <c r="J3964" s="14">
        <v>1</v>
      </c>
      <c r="K3964" s="14">
        <v>11</v>
      </c>
      <c r="L3964" s="14">
        <v>5</v>
      </c>
      <c r="M3964" s="14">
        <v>10000</v>
      </c>
      <c r="N3964" s="14">
        <v>10000</v>
      </c>
      <c r="O3964" s="14">
        <v>30</v>
      </c>
      <c r="P3964" s="14" t="b">
        <v>1</v>
      </c>
      <c r="Q3964" s="14">
        <v>0</v>
      </c>
      <c r="R3964" s="14" t="b">
        <v>0</v>
      </c>
      <c r="S3964" s="14">
        <v>101.000000000008</v>
      </c>
      <c r="T3964" s="14" t="s">
        <v>59</v>
      </c>
      <c r="U3964" s="25">
        <v>4059</v>
      </c>
      <c r="V3964" s="14">
        <v>15939</v>
      </c>
      <c r="W3964" s="25">
        <v>1.07</v>
      </c>
    </row>
    <row r="3965" spans="1:23" s="12" customFormat="1" x14ac:dyDescent="0.3">
      <c r="A3965" s="23">
        <v>3963</v>
      </c>
      <c r="C3965" s="24" t="s">
        <v>146</v>
      </c>
      <c r="E3965" s="14">
        <v>96884997118.307007</v>
      </c>
      <c r="F3965" s="14">
        <v>5</v>
      </c>
      <c r="G3965" s="22">
        <f t="shared" si="508"/>
        <v>4.8411892170907302E+34</v>
      </c>
      <c r="H3965" s="25">
        <f t="shared" si="506"/>
        <v>100581125.0103348</v>
      </c>
      <c r="I3965" s="25">
        <f t="shared" si="507"/>
        <v>1.528313388275435E+22</v>
      </c>
      <c r="J3965" s="14">
        <v>1</v>
      </c>
      <c r="K3965" s="14">
        <v>11</v>
      </c>
      <c r="L3965" s="14">
        <v>5</v>
      </c>
      <c r="M3965" s="14">
        <v>10000</v>
      </c>
      <c r="N3965" s="14">
        <v>10000</v>
      </c>
      <c r="O3965" s="14">
        <v>30</v>
      </c>
      <c r="P3965" s="14" t="b">
        <v>1</v>
      </c>
      <c r="Q3965" s="14">
        <v>0</v>
      </c>
      <c r="R3965" s="14" t="b">
        <v>0</v>
      </c>
      <c r="S3965" s="14">
        <v>101.000000000008</v>
      </c>
      <c r="T3965" s="14" t="s">
        <v>59</v>
      </c>
      <c r="U3965" s="25">
        <v>4060</v>
      </c>
      <c r="V3965" s="14">
        <v>15946</v>
      </c>
      <c r="W3965" s="25">
        <v>1.07</v>
      </c>
    </row>
    <row r="3966" spans="1:23" s="12" customFormat="1" x14ac:dyDescent="0.3">
      <c r="A3966" s="23">
        <v>3964</v>
      </c>
      <c r="C3966" s="24" t="s">
        <v>146</v>
      </c>
      <c r="E3966" s="14">
        <v>96884997118.307007</v>
      </c>
      <c r="F3966" s="14">
        <v>5</v>
      </c>
      <c r="G3966" s="22">
        <f t="shared" si="508"/>
        <v>4.8529782582020759E+34</v>
      </c>
      <c r="H3966" s="25">
        <f t="shared" si="506"/>
        <v>100635332.03744946</v>
      </c>
      <c r="I3966" s="25">
        <f t="shared" si="507"/>
        <v>1.5306603890015512E+22</v>
      </c>
      <c r="J3966" s="14">
        <v>1</v>
      </c>
      <c r="K3966" s="14">
        <v>11</v>
      </c>
      <c r="L3966" s="14">
        <v>5</v>
      </c>
      <c r="M3966" s="14">
        <v>10000</v>
      </c>
      <c r="N3966" s="14">
        <v>10000</v>
      </c>
      <c r="O3966" s="14">
        <v>30</v>
      </c>
      <c r="P3966" s="14" t="b">
        <v>1</v>
      </c>
      <c r="Q3966" s="14">
        <v>0</v>
      </c>
      <c r="R3966" s="14" t="b">
        <v>0</v>
      </c>
      <c r="S3966" s="14">
        <v>101.000000000008</v>
      </c>
      <c r="T3966" s="14" t="s">
        <v>59</v>
      </c>
      <c r="U3966" s="25">
        <v>4061</v>
      </c>
      <c r="V3966" s="14">
        <v>15953</v>
      </c>
      <c r="W3966" s="25">
        <v>1.07</v>
      </c>
    </row>
    <row r="3967" spans="1:23" s="12" customFormat="1" x14ac:dyDescent="0.3">
      <c r="A3967" s="23">
        <v>3965</v>
      </c>
      <c r="C3967" s="24" t="s">
        <v>146</v>
      </c>
      <c r="E3967" s="14">
        <v>96884997118.307007</v>
      </c>
      <c r="F3967" s="14">
        <v>5</v>
      </c>
      <c r="G3967" s="22">
        <f t="shared" si="508"/>
        <v>4.8647930229251251E+34</v>
      </c>
      <c r="H3967" s="25">
        <f t="shared" si="506"/>
        <v>100689554.62734947</v>
      </c>
      <c r="I3967" s="25">
        <f t="shared" si="507"/>
        <v>1.5330104006021267E+22</v>
      </c>
      <c r="J3967" s="14">
        <v>1</v>
      </c>
      <c r="K3967" s="14">
        <v>11</v>
      </c>
      <c r="L3967" s="14">
        <v>5</v>
      </c>
      <c r="M3967" s="14">
        <v>10000</v>
      </c>
      <c r="N3967" s="14">
        <v>10000</v>
      </c>
      <c r="O3967" s="14">
        <v>30</v>
      </c>
      <c r="P3967" s="14" t="b">
        <v>1</v>
      </c>
      <c r="Q3967" s="14">
        <v>0</v>
      </c>
      <c r="R3967" s="14" t="b">
        <v>0</v>
      </c>
      <c r="S3967" s="14">
        <v>101.000000000008</v>
      </c>
      <c r="T3967" s="14" t="s">
        <v>59</v>
      </c>
      <c r="U3967" s="25">
        <v>4062</v>
      </c>
      <c r="V3967" s="14">
        <v>15960</v>
      </c>
      <c r="W3967" s="25">
        <v>1.07</v>
      </c>
    </row>
    <row r="3968" spans="1:23" s="12" customFormat="1" x14ac:dyDescent="0.3">
      <c r="A3968" s="23">
        <v>3966</v>
      </c>
      <c r="C3968" s="24" t="s">
        <v>146</v>
      </c>
      <c r="E3968" s="14">
        <v>96884997118.307007</v>
      </c>
      <c r="F3968" s="14">
        <v>5</v>
      </c>
      <c r="G3968" s="22">
        <f t="shared" si="508"/>
        <v>4.8766335608799138E+34</v>
      </c>
      <c r="H3968" s="25">
        <f t="shared" si="506"/>
        <v>100743792.78058444</v>
      </c>
      <c r="I3968" s="25">
        <f t="shared" si="507"/>
        <v>1.5353634261788705E+22</v>
      </c>
      <c r="J3968" s="14">
        <v>1</v>
      </c>
      <c r="K3968" s="14">
        <v>11</v>
      </c>
      <c r="L3968" s="14">
        <v>5</v>
      </c>
      <c r="M3968" s="14">
        <v>10000</v>
      </c>
      <c r="N3968" s="14">
        <v>10000</v>
      </c>
      <c r="O3968" s="14">
        <v>30</v>
      </c>
      <c r="P3968" s="14" t="b">
        <v>1</v>
      </c>
      <c r="Q3968" s="14">
        <v>0</v>
      </c>
      <c r="R3968" s="14" t="b">
        <v>0</v>
      </c>
      <c r="S3968" s="14">
        <v>101.000000000008</v>
      </c>
      <c r="T3968" s="14" t="s">
        <v>59</v>
      </c>
      <c r="U3968" s="25">
        <v>4063</v>
      </c>
      <c r="V3968" s="14">
        <v>15967</v>
      </c>
      <c r="W3968" s="25">
        <v>1.07</v>
      </c>
    </row>
    <row r="3969" spans="1:23" s="12" customFormat="1" x14ac:dyDescent="0.3">
      <c r="A3969" s="23">
        <v>3967</v>
      </c>
      <c r="C3969" s="24" t="s">
        <v>146</v>
      </c>
      <c r="E3969" s="14">
        <v>96884997118.307007</v>
      </c>
      <c r="F3969" s="14">
        <v>5</v>
      </c>
      <c r="G3969" s="22">
        <f t="shared" si="508"/>
        <v>4.8884999217694037E+34</v>
      </c>
      <c r="H3969" s="25">
        <f t="shared" si="506"/>
        <v>100798046.49770415</v>
      </c>
      <c r="I3969" s="25">
        <f t="shared" si="507"/>
        <v>1.5377194688359214E+22</v>
      </c>
      <c r="J3969" s="14">
        <v>1</v>
      </c>
      <c r="K3969" s="14">
        <v>11</v>
      </c>
      <c r="L3969" s="14">
        <v>5</v>
      </c>
      <c r="M3969" s="14">
        <v>10000</v>
      </c>
      <c r="N3969" s="14">
        <v>10000</v>
      </c>
      <c r="O3969" s="14">
        <v>30</v>
      </c>
      <c r="P3969" s="14" t="b">
        <v>1</v>
      </c>
      <c r="Q3969" s="14">
        <v>0</v>
      </c>
      <c r="R3969" s="14" t="b">
        <v>0</v>
      </c>
      <c r="S3969" s="14">
        <v>101.000000000008</v>
      </c>
      <c r="T3969" s="14" t="s">
        <v>59</v>
      </c>
      <c r="U3969" s="25">
        <v>4064</v>
      </c>
      <c r="V3969" s="14">
        <v>15974</v>
      </c>
      <c r="W3969" s="25">
        <v>1.07</v>
      </c>
    </row>
    <row r="3970" spans="1:23" s="12" customFormat="1" x14ac:dyDescent="0.3">
      <c r="A3970" s="23">
        <v>3968</v>
      </c>
      <c r="C3970" s="24" t="s">
        <v>146</v>
      </c>
      <c r="E3970" s="14">
        <v>96884997118.307007</v>
      </c>
      <c r="F3970" s="14">
        <v>5</v>
      </c>
      <c r="G3970" s="22">
        <f t="shared" si="508"/>
        <v>4.900392155379731E+34</v>
      </c>
      <c r="H3970" s="25">
        <f t="shared" si="506"/>
        <v>100852315.7792577</v>
      </c>
      <c r="I3970" s="25">
        <f t="shared" si="507"/>
        <v>1.5400785316797856E+22</v>
      </c>
      <c r="J3970" s="14">
        <v>1</v>
      </c>
      <c r="K3970" s="14">
        <v>11</v>
      </c>
      <c r="L3970" s="14">
        <v>5</v>
      </c>
      <c r="M3970" s="14">
        <v>10000</v>
      </c>
      <c r="N3970" s="14">
        <v>10000</v>
      </c>
      <c r="O3970" s="14">
        <v>30</v>
      </c>
      <c r="P3970" s="14" t="b">
        <v>1</v>
      </c>
      <c r="Q3970" s="14">
        <v>0</v>
      </c>
      <c r="R3970" s="14" t="b">
        <v>0</v>
      </c>
      <c r="S3970" s="14">
        <v>101.000000000008</v>
      </c>
      <c r="T3970" s="14" t="s">
        <v>59</v>
      </c>
      <c r="U3970" s="25">
        <v>4065</v>
      </c>
      <c r="V3970" s="14">
        <v>15981</v>
      </c>
      <c r="W3970" s="25">
        <v>1.07</v>
      </c>
    </row>
    <row r="3971" spans="1:23" s="12" customFormat="1" x14ac:dyDescent="0.3">
      <c r="A3971" s="23">
        <v>3969</v>
      </c>
      <c r="C3971" s="24" t="s">
        <v>146</v>
      </c>
      <c r="E3971" s="14">
        <v>96884997118.307007</v>
      </c>
      <c r="F3971" s="14">
        <v>5</v>
      </c>
      <c r="G3971" s="22">
        <f t="shared" si="508"/>
        <v>4.9123103115808142E+34</v>
      </c>
      <c r="H3971" s="25">
        <f t="shared" si="506"/>
        <v>100906600.62579432</v>
      </c>
      <c r="I3971" s="25">
        <f t="shared" si="507"/>
        <v>1.5424406178194352E+22</v>
      </c>
      <c r="J3971" s="14">
        <v>1</v>
      </c>
      <c r="K3971" s="14">
        <v>11</v>
      </c>
      <c r="L3971" s="14">
        <v>5</v>
      </c>
      <c r="M3971" s="14">
        <v>10000</v>
      </c>
      <c r="N3971" s="14">
        <v>10000</v>
      </c>
      <c r="O3971" s="14">
        <v>30</v>
      </c>
      <c r="P3971" s="14" t="b">
        <v>1</v>
      </c>
      <c r="Q3971" s="14">
        <v>0</v>
      </c>
      <c r="R3971" s="14" t="b">
        <v>0</v>
      </c>
      <c r="S3971" s="14">
        <v>101.000000000008</v>
      </c>
      <c r="T3971" s="14" t="s">
        <v>59</v>
      </c>
      <c r="U3971" s="25">
        <v>4066</v>
      </c>
      <c r="V3971" s="14">
        <v>15988</v>
      </c>
      <c r="W3971" s="25">
        <v>1.07</v>
      </c>
    </row>
    <row r="3972" spans="1:23" s="12" customFormat="1" x14ac:dyDescent="0.3">
      <c r="A3972" s="23">
        <v>3970</v>
      </c>
      <c r="C3972" s="24" t="s">
        <v>146</v>
      </c>
      <c r="E3972" s="14">
        <v>96884997118.307007</v>
      </c>
      <c r="F3972" s="14">
        <v>5</v>
      </c>
      <c r="G3972" s="22">
        <f t="shared" si="508"/>
        <v>4.9242544403257704E+34</v>
      </c>
      <c r="H3972" s="25">
        <f t="shared" si="506"/>
        <v>100960901.03786296</v>
      </c>
      <c r="I3972" s="25">
        <f t="shared" si="507"/>
        <v>1.5448057303662118E+22</v>
      </c>
      <c r="J3972" s="14">
        <v>1</v>
      </c>
      <c r="K3972" s="14">
        <v>11</v>
      </c>
      <c r="L3972" s="14">
        <v>5</v>
      </c>
      <c r="M3972" s="14">
        <v>10000</v>
      </c>
      <c r="N3972" s="14">
        <v>10000</v>
      </c>
      <c r="O3972" s="14">
        <v>30</v>
      </c>
      <c r="P3972" s="14" t="b">
        <v>1</v>
      </c>
      <c r="Q3972" s="14">
        <v>0</v>
      </c>
      <c r="R3972" s="14" t="b">
        <v>0</v>
      </c>
      <c r="S3972" s="14">
        <v>101.000000000008</v>
      </c>
      <c r="T3972" s="14" t="s">
        <v>59</v>
      </c>
      <c r="U3972" s="25">
        <v>4067</v>
      </c>
      <c r="V3972" s="14">
        <v>15995</v>
      </c>
      <c r="W3972" s="25">
        <v>1.07</v>
      </c>
    </row>
    <row r="3973" spans="1:23" s="12" customFormat="1" x14ac:dyDescent="0.3">
      <c r="A3973" s="23">
        <v>3971</v>
      </c>
      <c r="C3973" s="24" t="s">
        <v>146</v>
      </c>
      <c r="E3973" s="14">
        <v>96884997118.307007</v>
      </c>
      <c r="F3973" s="14">
        <v>5</v>
      </c>
      <c r="G3973" s="22">
        <f t="shared" si="508"/>
        <v>4.936224591651389E+34</v>
      </c>
      <c r="H3973" s="25">
        <f t="shared" si="506"/>
        <v>101015217.016013</v>
      </c>
      <c r="I3973" s="25">
        <f t="shared" si="507"/>
        <v>1.5471738724339138E+22</v>
      </c>
      <c r="J3973" s="14">
        <v>1</v>
      </c>
      <c r="K3973" s="14">
        <v>11</v>
      </c>
      <c r="L3973" s="14">
        <v>5</v>
      </c>
      <c r="M3973" s="14">
        <v>10000</v>
      </c>
      <c r="N3973" s="14">
        <v>10000</v>
      </c>
      <c r="O3973" s="14">
        <v>30</v>
      </c>
      <c r="P3973" s="14" t="b">
        <v>1</v>
      </c>
      <c r="Q3973" s="14">
        <v>0</v>
      </c>
      <c r="R3973" s="14" t="b">
        <v>0</v>
      </c>
      <c r="S3973" s="14">
        <v>101.000000000008</v>
      </c>
      <c r="T3973" s="14" t="s">
        <v>59</v>
      </c>
      <c r="U3973" s="25">
        <v>4068</v>
      </c>
      <c r="V3973" s="14">
        <v>16002</v>
      </c>
      <c r="W3973" s="25">
        <v>1.07</v>
      </c>
    </row>
    <row r="3974" spans="1:23" s="12" customFormat="1" x14ac:dyDescent="0.3">
      <c r="A3974" s="23">
        <v>3972</v>
      </c>
      <c r="C3974" s="24" t="s">
        <v>146</v>
      </c>
      <c r="E3974" s="14">
        <v>96884997118.307007</v>
      </c>
      <c r="F3974" s="14">
        <v>5</v>
      </c>
      <c r="G3974" s="22">
        <f t="shared" si="508"/>
        <v>4.9482208156784507E+34</v>
      </c>
      <c r="H3974" s="25">
        <f t="shared" si="506"/>
        <v>101069548.56079318</v>
      </c>
      <c r="I3974" s="25">
        <f t="shared" si="507"/>
        <v>1.5495450471387214E+22</v>
      </c>
      <c r="J3974" s="14">
        <v>1</v>
      </c>
      <c r="K3974" s="14">
        <v>11</v>
      </c>
      <c r="L3974" s="14">
        <v>5</v>
      </c>
      <c r="M3974" s="14">
        <v>10000</v>
      </c>
      <c r="N3974" s="14">
        <v>10000</v>
      </c>
      <c r="O3974" s="14">
        <v>30</v>
      </c>
      <c r="P3974" s="14" t="b">
        <v>1</v>
      </c>
      <c r="Q3974" s="14">
        <v>0</v>
      </c>
      <c r="R3974" s="14" t="b">
        <v>0</v>
      </c>
      <c r="S3974" s="14">
        <v>101.000000000008</v>
      </c>
      <c r="T3974" s="14" t="s">
        <v>59</v>
      </c>
      <c r="U3974" s="25">
        <v>4069</v>
      </c>
      <c r="V3974" s="14">
        <v>16009</v>
      </c>
      <c r="W3974" s="25">
        <v>1.07</v>
      </c>
    </row>
    <row r="3975" spans="1:23" s="12" customFormat="1" x14ac:dyDescent="0.3">
      <c r="A3975" s="23">
        <v>3973</v>
      </c>
      <c r="C3975" s="24" t="s">
        <v>146</v>
      </c>
      <c r="E3975" s="14">
        <v>96884997118.307007</v>
      </c>
      <c r="F3975" s="14">
        <v>5</v>
      </c>
      <c r="G3975" s="22">
        <f t="shared" si="508"/>
        <v>4.9602431626112929E+34</v>
      </c>
      <c r="H3975" s="25">
        <f t="shared" si="506"/>
        <v>101123895.67275199</v>
      </c>
      <c r="I3975" s="25">
        <f t="shared" si="507"/>
        <v>1.5519192575992641E+22</v>
      </c>
      <c r="J3975" s="14">
        <v>1</v>
      </c>
      <c r="K3975" s="14">
        <v>11</v>
      </c>
      <c r="L3975" s="14">
        <v>5</v>
      </c>
      <c r="M3975" s="14">
        <v>10000</v>
      </c>
      <c r="N3975" s="14">
        <v>10000</v>
      </c>
      <c r="O3975" s="14">
        <v>30</v>
      </c>
      <c r="P3975" s="14" t="b">
        <v>1</v>
      </c>
      <c r="Q3975" s="14">
        <v>0</v>
      </c>
      <c r="R3975" s="14" t="b">
        <v>0</v>
      </c>
      <c r="S3975" s="14">
        <v>101.000000000008</v>
      </c>
      <c r="T3975" s="14" t="s">
        <v>59</v>
      </c>
      <c r="U3975" s="25">
        <v>4070</v>
      </c>
      <c r="V3975" s="14">
        <v>16016</v>
      </c>
      <c r="W3975" s="25">
        <v>1.07</v>
      </c>
    </row>
    <row r="3976" spans="1:23" s="12" customFormat="1" x14ac:dyDescent="0.3">
      <c r="A3976" s="23">
        <v>3974</v>
      </c>
      <c r="C3976" s="24" t="s">
        <v>146</v>
      </c>
      <c r="E3976" s="14">
        <v>96884997118.307007</v>
      </c>
      <c r="F3976" s="14">
        <v>5</v>
      </c>
      <c r="G3976" s="22">
        <f t="shared" si="508"/>
        <v>4.9722916827384832E+34</v>
      </c>
      <c r="H3976" s="25">
        <f t="shared" si="506"/>
        <v>101178258.35243832</v>
      </c>
      <c r="I3976" s="25">
        <f t="shared" si="507"/>
        <v>1.5542965069365654E+22</v>
      </c>
      <c r="J3976" s="14">
        <v>1</v>
      </c>
      <c r="K3976" s="14">
        <v>11</v>
      </c>
      <c r="L3976" s="14">
        <v>5</v>
      </c>
      <c r="M3976" s="14">
        <v>10000</v>
      </c>
      <c r="N3976" s="14">
        <v>10000</v>
      </c>
      <c r="O3976" s="14">
        <v>30</v>
      </c>
      <c r="P3976" s="14" t="b">
        <v>1</v>
      </c>
      <c r="Q3976" s="14">
        <v>0</v>
      </c>
      <c r="R3976" s="14" t="b">
        <v>0</v>
      </c>
      <c r="S3976" s="14">
        <v>101.000000000008</v>
      </c>
      <c r="T3976" s="14" t="s">
        <v>59</v>
      </c>
      <c r="U3976" s="25">
        <v>4071</v>
      </c>
      <c r="V3976" s="14">
        <v>16023</v>
      </c>
      <c r="W3976" s="25">
        <v>1.07</v>
      </c>
    </row>
    <row r="3977" spans="1:23" s="12" customFormat="1" x14ac:dyDescent="0.3">
      <c r="A3977" s="23">
        <v>3975</v>
      </c>
      <c r="C3977" s="24" t="s">
        <v>146</v>
      </c>
      <c r="E3977" s="14">
        <v>96884997118.307007</v>
      </c>
      <c r="F3977" s="14">
        <v>5</v>
      </c>
      <c r="G3977" s="22">
        <f t="shared" si="508"/>
        <v>4.9843664264325897E+34</v>
      </c>
      <c r="H3977" s="25">
        <f t="shared" si="506"/>
        <v>101232636.60040039</v>
      </c>
      <c r="I3977" s="25">
        <f t="shared" si="507"/>
        <v>1.5566767982740997E+22</v>
      </c>
      <c r="J3977" s="14">
        <v>1</v>
      </c>
      <c r="K3977" s="14">
        <v>11</v>
      </c>
      <c r="L3977" s="14">
        <v>5</v>
      </c>
      <c r="M3977" s="14">
        <v>10000</v>
      </c>
      <c r="N3977" s="14">
        <v>10000</v>
      </c>
      <c r="O3977" s="14">
        <v>30</v>
      </c>
      <c r="P3977" s="14" t="b">
        <v>1</v>
      </c>
      <c r="Q3977" s="14">
        <v>0</v>
      </c>
      <c r="R3977" s="14" t="b">
        <v>0</v>
      </c>
      <c r="S3977" s="14">
        <v>101.000000000008</v>
      </c>
      <c r="T3977" s="14" t="s">
        <v>59</v>
      </c>
      <c r="U3977" s="25">
        <v>4072</v>
      </c>
      <c r="V3977" s="14">
        <v>16030</v>
      </c>
      <c r="W3977" s="25">
        <v>1.07</v>
      </c>
    </row>
    <row r="3978" spans="1:23" s="12" customFormat="1" x14ac:dyDescent="0.3">
      <c r="A3978" s="23">
        <v>3976</v>
      </c>
      <c r="C3978" s="24" t="s">
        <v>146</v>
      </c>
      <c r="E3978" s="14">
        <v>96884997118.307007</v>
      </c>
      <c r="F3978" s="14">
        <v>5</v>
      </c>
      <c r="G3978" s="22">
        <f t="shared" si="508"/>
        <v>4.9964674441505102E+34</v>
      </c>
      <c r="H3978" s="25">
        <f t="shared" si="506"/>
        <v>101287030.41718687</v>
      </c>
      <c r="I3978" s="25">
        <f t="shared" si="507"/>
        <v>1.5590601347377385E+22</v>
      </c>
      <c r="J3978" s="14">
        <v>1</v>
      </c>
      <c r="K3978" s="14">
        <v>11</v>
      </c>
      <c r="L3978" s="14">
        <v>5</v>
      </c>
      <c r="M3978" s="14">
        <v>10000</v>
      </c>
      <c r="N3978" s="14">
        <v>10000</v>
      </c>
      <c r="O3978" s="14">
        <v>30</v>
      </c>
      <c r="P3978" s="14" t="b">
        <v>1</v>
      </c>
      <c r="Q3978" s="14">
        <v>0</v>
      </c>
      <c r="R3978" s="14" t="b">
        <v>0</v>
      </c>
      <c r="S3978" s="14">
        <v>101.000000000008</v>
      </c>
      <c r="T3978" s="14" t="s">
        <v>59</v>
      </c>
      <c r="U3978" s="25">
        <v>4073</v>
      </c>
      <c r="V3978" s="14">
        <v>16037</v>
      </c>
      <c r="W3978" s="25">
        <v>1.07</v>
      </c>
    </row>
    <row r="3979" spans="1:23" s="12" customFormat="1" x14ac:dyDescent="0.3">
      <c r="A3979" s="23">
        <v>3977</v>
      </c>
      <c r="C3979" s="24" t="s">
        <v>146</v>
      </c>
      <c r="E3979" s="14">
        <v>96884997118.307007</v>
      </c>
      <c r="F3979" s="14">
        <v>5</v>
      </c>
      <c r="G3979" s="22">
        <f t="shared" si="508"/>
        <v>5.0085947864333775E+34</v>
      </c>
      <c r="H3979" s="25">
        <f t="shared" si="506"/>
        <v>101341439.8033461</v>
      </c>
      <c r="I3979" s="25">
        <f t="shared" si="507"/>
        <v>1.5614465194558063E+22</v>
      </c>
      <c r="J3979" s="14">
        <v>1</v>
      </c>
      <c r="K3979" s="14">
        <v>11</v>
      </c>
      <c r="L3979" s="14">
        <v>5</v>
      </c>
      <c r="M3979" s="14">
        <v>10000</v>
      </c>
      <c r="N3979" s="14">
        <v>10000</v>
      </c>
      <c r="O3979" s="14">
        <v>30</v>
      </c>
      <c r="P3979" s="14" t="b">
        <v>1</v>
      </c>
      <c r="Q3979" s="14">
        <v>0</v>
      </c>
      <c r="R3979" s="14" t="b">
        <v>0</v>
      </c>
      <c r="S3979" s="14">
        <v>101.000000000008</v>
      </c>
      <c r="T3979" s="14" t="s">
        <v>59</v>
      </c>
      <c r="U3979" s="25">
        <v>4074</v>
      </c>
      <c r="V3979" s="14">
        <v>16044</v>
      </c>
      <c r="W3979" s="25">
        <v>1.07</v>
      </c>
    </row>
    <row r="3980" spans="1:23" s="12" customFormat="1" x14ac:dyDescent="0.3">
      <c r="A3980" s="23">
        <v>3978</v>
      </c>
      <c r="C3980" s="24" t="s">
        <v>146</v>
      </c>
      <c r="E3980" s="14">
        <v>96884997118.307007</v>
      </c>
      <c r="F3980" s="14">
        <v>5</v>
      </c>
      <c r="G3980" s="22">
        <f t="shared" si="508"/>
        <v>5.0207485039068879E+34</v>
      </c>
      <c r="H3980" s="25">
        <f t="shared" si="506"/>
        <v>101395864.7594261</v>
      </c>
      <c r="I3980" s="25">
        <f t="shared" si="507"/>
        <v>1.5638359555590259E+22</v>
      </c>
      <c r="J3980" s="14">
        <v>1</v>
      </c>
      <c r="K3980" s="14">
        <v>11</v>
      </c>
      <c r="L3980" s="14">
        <v>5</v>
      </c>
      <c r="M3980" s="14">
        <v>10000</v>
      </c>
      <c r="N3980" s="14">
        <v>10000</v>
      </c>
      <c r="O3980" s="14">
        <v>30</v>
      </c>
      <c r="P3980" s="14" t="b">
        <v>1</v>
      </c>
      <c r="Q3980" s="14">
        <v>0</v>
      </c>
      <c r="R3980" s="14" t="b">
        <v>0</v>
      </c>
      <c r="S3980" s="14">
        <v>101.000000000008</v>
      </c>
      <c r="T3980" s="14" t="s">
        <v>59</v>
      </c>
      <c r="U3980" s="25">
        <v>4075</v>
      </c>
      <c r="V3980" s="14">
        <v>16051</v>
      </c>
      <c r="W3980" s="25">
        <v>1.07</v>
      </c>
    </row>
    <row r="3981" spans="1:23" s="12" customFormat="1" x14ac:dyDescent="0.3">
      <c r="A3981" s="23">
        <v>3979</v>
      </c>
      <c r="C3981" s="24" t="s">
        <v>146</v>
      </c>
      <c r="E3981" s="14">
        <v>96884997118.307007</v>
      </c>
      <c r="F3981" s="14">
        <v>5</v>
      </c>
      <c r="G3981" s="22">
        <f t="shared" si="508"/>
        <v>5.0329286472813576E+34</v>
      </c>
      <c r="H3981" s="25">
        <f t="shared" si="506"/>
        <v>101450305.28597461</v>
      </c>
      <c r="I3981" s="25">
        <f t="shared" si="507"/>
        <v>1.5662284461805534E+22</v>
      </c>
      <c r="J3981" s="14">
        <v>1</v>
      </c>
      <c r="K3981" s="14">
        <v>11</v>
      </c>
      <c r="L3981" s="14">
        <v>5</v>
      </c>
      <c r="M3981" s="14">
        <v>10000</v>
      </c>
      <c r="N3981" s="14">
        <v>10000</v>
      </c>
      <c r="O3981" s="14">
        <v>30</v>
      </c>
      <c r="P3981" s="14" t="b">
        <v>1</v>
      </c>
      <c r="Q3981" s="14">
        <v>0</v>
      </c>
      <c r="R3981" s="14" t="b">
        <v>0</v>
      </c>
      <c r="S3981" s="14">
        <v>101.000000000008</v>
      </c>
      <c r="T3981" s="14" t="s">
        <v>59</v>
      </c>
      <c r="U3981" s="25">
        <v>4076</v>
      </c>
      <c r="V3981" s="14">
        <v>16058</v>
      </c>
      <c r="W3981" s="25">
        <v>1.07</v>
      </c>
    </row>
    <row r="3982" spans="1:23" s="12" customFormat="1" x14ac:dyDescent="0.3">
      <c r="A3982" s="23">
        <v>3980</v>
      </c>
      <c r="C3982" s="24" t="s">
        <v>146</v>
      </c>
      <c r="E3982" s="14">
        <v>96884997118.307007</v>
      </c>
      <c r="F3982" s="14">
        <v>5</v>
      </c>
      <c r="G3982" s="22">
        <f t="shared" si="508"/>
        <v>5.0451352673516895E+34</v>
      </c>
      <c r="H3982" s="25">
        <f t="shared" si="506"/>
        <v>101504761.38354008</v>
      </c>
      <c r="I3982" s="25">
        <f t="shared" si="507"/>
        <v>1.5686239944559903E+22</v>
      </c>
      <c r="J3982" s="14">
        <v>1</v>
      </c>
      <c r="K3982" s="14">
        <v>11</v>
      </c>
      <c r="L3982" s="14">
        <v>5</v>
      </c>
      <c r="M3982" s="14">
        <v>10000</v>
      </c>
      <c r="N3982" s="14">
        <v>10000</v>
      </c>
      <c r="O3982" s="14">
        <v>30</v>
      </c>
      <c r="P3982" s="14" t="b">
        <v>1</v>
      </c>
      <c r="Q3982" s="14">
        <v>0</v>
      </c>
      <c r="R3982" s="14" t="b">
        <v>0</v>
      </c>
      <c r="S3982" s="14">
        <v>101.000000000008</v>
      </c>
      <c r="T3982" s="14" t="s">
        <v>59</v>
      </c>
      <c r="U3982" s="25">
        <v>4077</v>
      </c>
      <c r="V3982" s="14">
        <v>16065</v>
      </c>
      <c r="W3982" s="25">
        <v>1.07</v>
      </c>
    </row>
    <row r="3983" spans="1:23" s="12" customFormat="1" x14ac:dyDescent="0.3">
      <c r="A3983" s="23">
        <v>3981</v>
      </c>
      <c r="C3983" s="24" t="s">
        <v>146</v>
      </c>
      <c r="E3983" s="14">
        <v>96884997118.307007</v>
      </c>
      <c r="F3983" s="14">
        <v>5</v>
      </c>
      <c r="G3983" s="22">
        <f t="shared" si="508"/>
        <v>5.0573684149977835E+34</v>
      </c>
      <c r="H3983" s="25">
        <f t="shared" si="506"/>
        <v>101559233.05267031</v>
      </c>
      <c r="I3983" s="25">
        <f t="shared" si="507"/>
        <v>1.5710226035233505E+22</v>
      </c>
      <c r="J3983" s="14">
        <v>1</v>
      </c>
      <c r="K3983" s="14">
        <v>11</v>
      </c>
      <c r="L3983" s="14">
        <v>5</v>
      </c>
      <c r="M3983" s="14">
        <v>10000</v>
      </c>
      <c r="N3983" s="14">
        <v>10000</v>
      </c>
      <c r="O3983" s="14">
        <v>30</v>
      </c>
      <c r="P3983" s="14" t="b">
        <v>1</v>
      </c>
      <c r="Q3983" s="14">
        <v>0</v>
      </c>
      <c r="R3983" s="14" t="b">
        <v>0</v>
      </c>
      <c r="S3983" s="14">
        <v>101.000000000008</v>
      </c>
      <c r="T3983" s="14" t="s">
        <v>59</v>
      </c>
      <c r="U3983" s="25">
        <v>4078</v>
      </c>
      <c r="V3983" s="14">
        <v>16072</v>
      </c>
      <c r="W3983" s="25">
        <v>1.07</v>
      </c>
    </row>
    <row r="3984" spans="1:23" s="12" customFormat="1" x14ac:dyDescent="0.3">
      <c r="A3984" s="23">
        <v>3982</v>
      </c>
      <c r="C3984" s="24" t="s">
        <v>146</v>
      </c>
      <c r="E3984" s="14">
        <v>96884997118.307007</v>
      </c>
      <c r="F3984" s="14">
        <v>5</v>
      </c>
      <c r="G3984" s="22">
        <f t="shared" si="508"/>
        <v>5.0696281411843677E+34</v>
      </c>
      <c r="H3984" s="25">
        <f t="shared" si="506"/>
        <v>101613720.2939124</v>
      </c>
      <c r="I3984" s="25">
        <f t="shared" si="507"/>
        <v>1.5734242765230842E+22</v>
      </c>
      <c r="J3984" s="14">
        <v>1</v>
      </c>
      <c r="K3984" s="14">
        <v>11</v>
      </c>
      <c r="L3984" s="14">
        <v>5</v>
      </c>
      <c r="M3984" s="14">
        <v>10000</v>
      </c>
      <c r="N3984" s="14">
        <v>10000</v>
      </c>
      <c r="O3984" s="14">
        <v>30</v>
      </c>
      <c r="P3984" s="14" t="b">
        <v>1</v>
      </c>
      <c r="Q3984" s="14">
        <v>0</v>
      </c>
      <c r="R3984" s="14" t="b">
        <v>0</v>
      </c>
      <c r="S3984" s="14">
        <v>101.000000000008</v>
      </c>
      <c r="T3984" s="14" t="s">
        <v>59</v>
      </c>
      <c r="U3984" s="25">
        <v>4079</v>
      </c>
      <c r="V3984" s="14">
        <v>16079</v>
      </c>
      <c r="W3984" s="25">
        <v>1.07</v>
      </c>
    </row>
    <row r="3985" spans="1:23" s="12" customFormat="1" x14ac:dyDescent="0.3">
      <c r="A3985" s="23">
        <v>3983</v>
      </c>
      <c r="C3985" s="24" t="s">
        <v>146</v>
      </c>
      <c r="E3985" s="14">
        <v>96884997118.307007</v>
      </c>
      <c r="F3985" s="14">
        <v>5</v>
      </c>
      <c r="G3985" s="22">
        <f t="shared" si="508"/>
        <v>5.0819144969612595E+34</v>
      </c>
      <c r="H3985" s="25">
        <f t="shared" si="506"/>
        <v>101668223.10781454</v>
      </c>
      <c r="I3985" s="25">
        <f t="shared" si="507"/>
        <v>1.5758290165980564E+22</v>
      </c>
      <c r="J3985" s="14">
        <v>1</v>
      </c>
      <c r="K3985" s="14">
        <v>11</v>
      </c>
      <c r="L3985" s="14">
        <v>5</v>
      </c>
      <c r="M3985" s="14">
        <v>10000</v>
      </c>
      <c r="N3985" s="14">
        <v>10000</v>
      </c>
      <c r="O3985" s="14">
        <v>30</v>
      </c>
      <c r="P3985" s="14" t="b">
        <v>1</v>
      </c>
      <c r="Q3985" s="14">
        <v>0</v>
      </c>
      <c r="R3985" s="14" t="b">
        <v>0</v>
      </c>
      <c r="S3985" s="14">
        <v>101.000000000008</v>
      </c>
      <c r="T3985" s="14" t="s">
        <v>59</v>
      </c>
      <c r="U3985" s="25">
        <v>4080</v>
      </c>
      <c r="V3985" s="14">
        <v>16086</v>
      </c>
      <c r="W3985" s="25">
        <v>1.07</v>
      </c>
    </row>
    <row r="3986" spans="1:23" s="12" customFormat="1" x14ac:dyDescent="0.3">
      <c r="A3986" s="23">
        <v>3984</v>
      </c>
      <c r="C3986" s="24" t="s">
        <v>146</v>
      </c>
      <c r="E3986" s="14">
        <v>96884997118.307007</v>
      </c>
      <c r="F3986" s="14">
        <v>5</v>
      </c>
      <c r="G3986" s="22">
        <f t="shared" si="508"/>
        <v>5.0942275334636333E+34</v>
      </c>
      <c r="H3986" s="25">
        <f t="shared" si="506"/>
        <v>101722741.49492384</v>
      </c>
      <c r="I3986" s="25">
        <f t="shared" si="507"/>
        <v>1.5782368268936265E+22</v>
      </c>
      <c r="J3986" s="14">
        <v>1</v>
      </c>
      <c r="K3986" s="14">
        <v>11</v>
      </c>
      <c r="L3986" s="14">
        <v>5</v>
      </c>
      <c r="M3986" s="14">
        <v>10000</v>
      </c>
      <c r="N3986" s="14">
        <v>10000</v>
      </c>
      <c r="O3986" s="14">
        <v>30</v>
      </c>
      <c r="P3986" s="14" t="b">
        <v>1</v>
      </c>
      <c r="Q3986" s="14">
        <v>0</v>
      </c>
      <c r="R3986" s="14" t="b">
        <v>0</v>
      </c>
      <c r="S3986" s="14">
        <v>101.000000000008</v>
      </c>
      <c r="T3986" s="14" t="s">
        <v>59</v>
      </c>
      <c r="U3986" s="25">
        <v>4081</v>
      </c>
      <c r="V3986" s="14">
        <v>16093</v>
      </c>
      <c r="W3986" s="25">
        <v>1.07</v>
      </c>
    </row>
    <row r="3987" spans="1:23" s="12" customFormat="1" x14ac:dyDescent="0.3">
      <c r="A3987" s="23">
        <v>3985</v>
      </c>
      <c r="C3987" s="24" t="s">
        <v>146</v>
      </c>
      <c r="E3987" s="14">
        <v>96884997118.307007</v>
      </c>
      <c r="F3987" s="14">
        <v>5</v>
      </c>
      <c r="G3987" s="22">
        <f t="shared" si="508"/>
        <v>5.1065673019117037E+34</v>
      </c>
      <c r="H3987" s="25">
        <f t="shared" si="506"/>
        <v>101777275.45578784</v>
      </c>
      <c r="I3987" s="25">
        <f t="shared" si="507"/>
        <v>1.5806477105574925E+22</v>
      </c>
      <c r="J3987" s="14">
        <v>1</v>
      </c>
      <c r="K3987" s="14">
        <v>11</v>
      </c>
      <c r="L3987" s="14">
        <v>5</v>
      </c>
      <c r="M3987" s="14">
        <v>10000</v>
      </c>
      <c r="N3987" s="14">
        <v>10000</v>
      </c>
      <c r="O3987" s="14">
        <v>30</v>
      </c>
      <c r="P3987" s="14" t="b">
        <v>1</v>
      </c>
      <c r="Q3987" s="14">
        <v>0</v>
      </c>
      <c r="R3987" s="14" t="b">
        <v>0</v>
      </c>
      <c r="S3987" s="14">
        <v>101.000000000008</v>
      </c>
      <c r="T3987" s="14" t="s">
        <v>59</v>
      </c>
      <c r="U3987" s="25">
        <v>4082</v>
      </c>
      <c r="V3987" s="14">
        <v>16100</v>
      </c>
      <c r="W3987" s="25">
        <v>1.07</v>
      </c>
    </row>
    <row r="3988" spans="1:23" s="12" customFormat="1" x14ac:dyDescent="0.3">
      <c r="A3988" s="23">
        <v>3986</v>
      </c>
      <c r="C3988" s="24" t="s">
        <v>146</v>
      </c>
      <c r="E3988" s="14">
        <v>96884997118.307007</v>
      </c>
      <c r="F3988" s="14">
        <v>5</v>
      </c>
      <c r="G3988" s="22">
        <f t="shared" si="508"/>
        <v>5.118933853611424E+34</v>
      </c>
      <c r="H3988" s="25">
        <f t="shared" si="506"/>
        <v>101831824.99095365</v>
      </c>
      <c r="I3988" s="25">
        <f t="shared" si="507"/>
        <v>1.5830616707398818E+22</v>
      </c>
      <c r="J3988" s="14">
        <v>1</v>
      </c>
      <c r="K3988" s="14">
        <v>11</v>
      </c>
      <c r="L3988" s="14">
        <v>5</v>
      </c>
      <c r="M3988" s="14">
        <v>10000</v>
      </c>
      <c r="N3988" s="14">
        <v>10000</v>
      </c>
      <c r="O3988" s="14">
        <v>30</v>
      </c>
      <c r="P3988" s="14" t="b">
        <v>1</v>
      </c>
      <c r="Q3988" s="14">
        <v>0</v>
      </c>
      <c r="R3988" s="14" t="b">
        <v>0</v>
      </c>
      <c r="S3988" s="14">
        <v>101.000000000008</v>
      </c>
      <c r="T3988" s="14" t="s">
        <v>59</v>
      </c>
      <c r="U3988" s="25">
        <v>4083</v>
      </c>
      <c r="V3988" s="14">
        <v>16107</v>
      </c>
      <c r="W3988" s="25">
        <v>1.07</v>
      </c>
    </row>
    <row r="3989" spans="1:23" s="12" customFormat="1" x14ac:dyDescent="0.3">
      <c r="A3989" s="23">
        <v>3987</v>
      </c>
      <c r="C3989" s="24" t="s">
        <v>146</v>
      </c>
      <c r="E3989" s="14">
        <v>96884997118.307007</v>
      </c>
      <c r="F3989" s="14">
        <v>5</v>
      </c>
      <c r="G3989" s="22">
        <f t="shared" si="508"/>
        <v>5.1313272399541004E+34</v>
      </c>
      <c r="H3989" s="25">
        <f t="shared" si="506"/>
        <v>101886390.10096811</v>
      </c>
      <c r="I3989" s="25">
        <f t="shared" si="507"/>
        <v>1.5854787105933966E+22</v>
      </c>
      <c r="J3989" s="14">
        <v>1</v>
      </c>
      <c r="K3989" s="14">
        <v>11</v>
      </c>
      <c r="L3989" s="14">
        <v>5</v>
      </c>
      <c r="M3989" s="14">
        <v>10000</v>
      </c>
      <c r="N3989" s="14">
        <v>10000</v>
      </c>
      <c r="O3989" s="14">
        <v>30</v>
      </c>
      <c r="P3989" s="14" t="b">
        <v>1</v>
      </c>
      <c r="Q3989" s="14">
        <v>0</v>
      </c>
      <c r="R3989" s="14" t="b">
        <v>0</v>
      </c>
      <c r="S3989" s="14">
        <v>101.000000000008</v>
      </c>
      <c r="T3989" s="14" t="s">
        <v>59</v>
      </c>
      <c r="U3989" s="25">
        <v>4084</v>
      </c>
      <c r="V3989" s="14">
        <v>16114</v>
      </c>
      <c r="W3989" s="25">
        <v>1.07</v>
      </c>
    </row>
    <row r="3990" spans="1:23" s="12" customFormat="1" x14ac:dyDescent="0.3">
      <c r="A3990" s="23">
        <v>3988</v>
      </c>
      <c r="C3990" s="24" t="s">
        <v>146</v>
      </c>
      <c r="E3990" s="14">
        <v>96884997118.307007</v>
      </c>
      <c r="F3990" s="14">
        <v>5</v>
      </c>
      <c r="G3990" s="22">
        <f t="shared" si="508"/>
        <v>5.1437475124166545E+34</v>
      </c>
      <c r="H3990" s="25">
        <f t="shared" si="506"/>
        <v>101940970.78637831</v>
      </c>
      <c r="I3990" s="25">
        <f t="shared" si="507"/>
        <v>1.5878988332730923E+22</v>
      </c>
      <c r="J3990" s="14">
        <v>1</v>
      </c>
      <c r="K3990" s="14">
        <v>11</v>
      </c>
      <c r="L3990" s="14">
        <v>5</v>
      </c>
      <c r="M3990" s="14">
        <v>10000</v>
      </c>
      <c r="N3990" s="14">
        <v>10000</v>
      </c>
      <c r="O3990" s="14">
        <v>30</v>
      </c>
      <c r="P3990" s="14" t="b">
        <v>1</v>
      </c>
      <c r="Q3990" s="14">
        <v>0</v>
      </c>
      <c r="R3990" s="14" t="b">
        <v>0</v>
      </c>
      <c r="S3990" s="14">
        <v>101.000000000008</v>
      </c>
      <c r="T3990" s="14" t="s">
        <v>59</v>
      </c>
      <c r="U3990" s="25">
        <v>4085</v>
      </c>
      <c r="V3990" s="14">
        <v>16121</v>
      </c>
      <c r="W3990" s="25">
        <v>1.07</v>
      </c>
    </row>
    <row r="3991" spans="1:23" s="12" customFormat="1" x14ac:dyDescent="0.3">
      <c r="A3991" s="23">
        <v>3989</v>
      </c>
      <c r="C3991" s="24" t="s">
        <v>146</v>
      </c>
      <c r="E3991" s="14">
        <v>96884997118.307007</v>
      </c>
      <c r="F3991" s="14">
        <v>5</v>
      </c>
      <c r="G3991" s="22">
        <f t="shared" si="508"/>
        <v>5.1561947225620367E+34</v>
      </c>
      <c r="H3991" s="25">
        <f t="shared" si="506"/>
        <v>101995567.04773143</v>
      </c>
      <c r="I3991" s="25">
        <f t="shared" si="507"/>
        <v>1.5903220419364789E+22</v>
      </c>
      <c r="J3991" s="14">
        <v>1</v>
      </c>
      <c r="K3991" s="14">
        <v>11</v>
      </c>
      <c r="L3991" s="14">
        <v>5</v>
      </c>
      <c r="M3991" s="14">
        <v>10000</v>
      </c>
      <c r="N3991" s="14">
        <v>10000</v>
      </c>
      <c r="O3991" s="14">
        <v>30</v>
      </c>
      <c r="P3991" s="14" t="b">
        <v>1</v>
      </c>
      <c r="Q3991" s="14">
        <v>0</v>
      </c>
      <c r="R3991" s="14" t="b">
        <v>0</v>
      </c>
      <c r="S3991" s="14">
        <v>101.000000000008</v>
      </c>
      <c r="T3991" s="14" t="s">
        <v>59</v>
      </c>
      <c r="U3991" s="25">
        <v>4086</v>
      </c>
      <c r="V3991" s="14">
        <v>16128</v>
      </c>
      <c r="W3991" s="25">
        <v>1.07</v>
      </c>
    </row>
    <row r="3992" spans="1:23" s="12" customFormat="1" x14ac:dyDescent="0.3">
      <c r="A3992" s="23">
        <v>3990</v>
      </c>
      <c r="C3992" s="24" t="s">
        <v>146</v>
      </c>
      <c r="E3992" s="14">
        <v>96884997118.307007</v>
      </c>
      <c r="F3992" s="14">
        <v>5</v>
      </c>
      <c r="G3992" s="22">
        <f t="shared" si="508"/>
        <v>5.1686689220390561E+34</v>
      </c>
      <c r="H3992" s="25">
        <f t="shared" si="506"/>
        <v>102050178.88557421</v>
      </c>
      <c r="I3992" s="25">
        <f t="shared" si="507"/>
        <v>1.5927483397435231E+22</v>
      </c>
      <c r="J3992" s="14">
        <v>1</v>
      </c>
      <c r="K3992" s="14">
        <v>11</v>
      </c>
      <c r="L3992" s="14">
        <v>5</v>
      </c>
      <c r="M3992" s="14">
        <v>10000</v>
      </c>
      <c r="N3992" s="14">
        <v>10000</v>
      </c>
      <c r="O3992" s="14">
        <v>30</v>
      </c>
      <c r="P3992" s="14" t="b">
        <v>1</v>
      </c>
      <c r="Q3992" s="14">
        <v>0</v>
      </c>
      <c r="R3992" s="14" t="b">
        <v>0</v>
      </c>
      <c r="S3992" s="14">
        <v>101.000000000008</v>
      </c>
      <c r="T3992" s="14" t="s">
        <v>59</v>
      </c>
      <c r="U3992" s="25">
        <v>4087</v>
      </c>
      <c r="V3992" s="14">
        <v>16135</v>
      </c>
      <c r="W3992" s="25">
        <v>1.07</v>
      </c>
    </row>
    <row r="3993" spans="1:23" s="12" customFormat="1" x14ac:dyDescent="0.3">
      <c r="A3993" s="23">
        <v>3991</v>
      </c>
      <c r="C3993" s="24" t="s">
        <v>146</v>
      </c>
      <c r="E3993" s="14">
        <v>96884997118.307007</v>
      </c>
      <c r="F3993" s="14">
        <v>5</v>
      </c>
      <c r="G3993" s="22">
        <f t="shared" si="508"/>
        <v>5.1811701625824237E+34</v>
      </c>
      <c r="H3993" s="25">
        <f t="shared" si="506"/>
        <v>102104806.30045232</v>
      </c>
      <c r="I3993" s="25">
        <f t="shared" si="507"/>
        <v>1.5951777298565684E+22</v>
      </c>
      <c r="J3993" s="14">
        <v>1</v>
      </c>
      <c r="K3993" s="14">
        <v>11</v>
      </c>
      <c r="L3993" s="14">
        <v>5</v>
      </c>
      <c r="M3993" s="14">
        <v>10000</v>
      </c>
      <c r="N3993" s="14">
        <v>10000</v>
      </c>
      <c r="O3993" s="14">
        <v>30</v>
      </c>
      <c r="P3993" s="14" t="b">
        <v>1</v>
      </c>
      <c r="Q3993" s="14">
        <v>0</v>
      </c>
      <c r="R3993" s="14" t="b">
        <v>0</v>
      </c>
      <c r="S3993" s="14">
        <v>101.000000000008</v>
      </c>
      <c r="T3993" s="14" t="s">
        <v>59</v>
      </c>
      <c r="U3993" s="25">
        <v>4088</v>
      </c>
      <c r="V3993" s="14">
        <v>16142</v>
      </c>
      <c r="W3993" s="25">
        <v>1.07</v>
      </c>
    </row>
    <row r="3994" spans="1:23" s="12" customFormat="1" x14ac:dyDescent="0.3">
      <c r="A3994" s="23">
        <v>3992</v>
      </c>
      <c r="C3994" s="24" t="s">
        <v>146</v>
      </c>
      <c r="E3994" s="14">
        <v>96884997118.307007</v>
      </c>
      <c r="F3994" s="14">
        <v>5</v>
      </c>
      <c r="G3994" s="22">
        <f t="shared" si="508"/>
        <v>5.193698496013242E+34</v>
      </c>
      <c r="H3994" s="25">
        <f t="shared" si="506"/>
        <v>102159449.29291357</v>
      </c>
      <c r="I3994" s="25">
        <f t="shared" si="507"/>
        <v>1.5976102154404851E+22</v>
      </c>
      <c r="J3994" s="14">
        <v>1</v>
      </c>
      <c r="K3994" s="14">
        <v>11</v>
      </c>
      <c r="L3994" s="14">
        <v>5</v>
      </c>
      <c r="M3994" s="14">
        <v>10000</v>
      </c>
      <c r="N3994" s="14">
        <v>10000</v>
      </c>
      <c r="O3994" s="14">
        <v>30</v>
      </c>
      <c r="P3994" s="14" t="b">
        <v>1</v>
      </c>
      <c r="Q3994" s="14">
        <v>0</v>
      </c>
      <c r="R3994" s="14" t="b">
        <v>0</v>
      </c>
      <c r="S3994" s="14">
        <v>101.000000000008</v>
      </c>
      <c r="T3994" s="14" t="s">
        <v>59</v>
      </c>
      <c r="U3994" s="25">
        <v>4089</v>
      </c>
      <c r="V3994" s="14">
        <v>16149</v>
      </c>
      <c r="W3994" s="25">
        <v>1.07</v>
      </c>
    </row>
    <row r="3995" spans="1:23" s="12" customFormat="1" x14ac:dyDescent="0.3">
      <c r="A3995" s="23">
        <v>3993</v>
      </c>
      <c r="C3995" s="24" t="s">
        <v>146</v>
      </c>
      <c r="E3995" s="14">
        <v>96884997118.307007</v>
      </c>
      <c r="F3995" s="14">
        <v>5</v>
      </c>
      <c r="G3995" s="22">
        <f t="shared" si="508"/>
        <v>5.2062539742387609E+34</v>
      </c>
      <c r="H3995" s="25">
        <f t="shared" ref="H3995:H4002" si="509">(A3995^2.14+50+50*A3995)*2</f>
        <v>102214107.86350356</v>
      </c>
      <c r="I3995" s="25">
        <f t="shared" ref="I3995:I4002" si="510">(A3995^6.082+A3995^4+1000*A3995+100)*2</f>
        <v>1.6000457996625221E+22</v>
      </c>
      <c r="J3995" s="14">
        <v>1</v>
      </c>
      <c r="K3995" s="14">
        <v>11</v>
      </c>
      <c r="L3995" s="14">
        <v>5</v>
      </c>
      <c r="M3995" s="14">
        <v>10000</v>
      </c>
      <c r="N3995" s="14">
        <v>10000</v>
      </c>
      <c r="O3995" s="14">
        <v>30</v>
      </c>
      <c r="P3995" s="14" t="b">
        <v>1</v>
      </c>
      <c r="Q3995" s="14">
        <v>0</v>
      </c>
      <c r="R3995" s="14" t="b">
        <v>0</v>
      </c>
      <c r="S3995" s="14">
        <v>101.000000000008</v>
      </c>
      <c r="T3995" s="14" t="s">
        <v>59</v>
      </c>
      <c r="U3995" s="25">
        <v>4090</v>
      </c>
      <c r="V3995" s="14">
        <v>16156</v>
      </c>
      <c r="W3995" s="25">
        <v>1.07</v>
      </c>
    </row>
    <row r="3996" spans="1:23" s="12" customFormat="1" x14ac:dyDescent="0.3">
      <c r="A3996" s="23">
        <v>3994</v>
      </c>
      <c r="C3996" s="24" t="s">
        <v>146</v>
      </c>
      <c r="E3996" s="14">
        <v>96884997118.307007</v>
      </c>
      <c r="F3996" s="14">
        <v>5</v>
      </c>
      <c r="G3996" s="22">
        <f t="shared" si="508"/>
        <v>5.2188366492524917E+34</v>
      </c>
      <c r="H3996" s="25">
        <f t="shared" si="509"/>
        <v>102268782.01276895</v>
      </c>
      <c r="I3996" s="25">
        <f t="shared" si="510"/>
        <v>1.6024844856924012E+22</v>
      </c>
      <c r="J3996" s="14">
        <v>1</v>
      </c>
      <c r="K3996" s="14">
        <v>11</v>
      </c>
      <c r="L3996" s="14">
        <v>5</v>
      </c>
      <c r="M3996" s="14">
        <v>10000</v>
      </c>
      <c r="N3996" s="14">
        <v>10000</v>
      </c>
      <c r="O3996" s="14">
        <v>30</v>
      </c>
      <c r="P3996" s="14" t="b">
        <v>1</v>
      </c>
      <c r="Q3996" s="14">
        <v>0</v>
      </c>
      <c r="R3996" s="14" t="b">
        <v>0</v>
      </c>
      <c r="S3996" s="14">
        <v>101.000000000008</v>
      </c>
      <c r="T3996" s="14" t="s">
        <v>59</v>
      </c>
      <c r="U3996" s="25">
        <v>4091</v>
      </c>
      <c r="V3996" s="14">
        <v>16163</v>
      </c>
      <c r="W3996" s="25">
        <v>1.07</v>
      </c>
    </row>
    <row r="3997" spans="1:23" s="12" customFormat="1" x14ac:dyDescent="0.3">
      <c r="A3997" s="23">
        <v>3995</v>
      </c>
      <c r="C3997" s="24" t="s">
        <v>146</v>
      </c>
      <c r="E3997" s="14">
        <v>96884997118.307007</v>
      </c>
      <c r="F3997" s="14">
        <v>5</v>
      </c>
      <c r="G3997" s="22">
        <f t="shared" si="508"/>
        <v>5.2314465731348493E+34</v>
      </c>
      <c r="H3997" s="25">
        <f t="shared" si="509"/>
        <v>102323471.74125566</v>
      </c>
      <c r="I3997" s="25">
        <f t="shared" si="510"/>
        <v>1.6049262767022925E+22</v>
      </c>
      <c r="J3997" s="14">
        <v>1</v>
      </c>
      <c r="K3997" s="14">
        <v>11</v>
      </c>
      <c r="L3997" s="14">
        <v>5</v>
      </c>
      <c r="M3997" s="14">
        <v>10000</v>
      </c>
      <c r="N3997" s="14">
        <v>10000</v>
      </c>
      <c r="O3997" s="14">
        <v>30</v>
      </c>
      <c r="P3997" s="14" t="b">
        <v>1</v>
      </c>
      <c r="Q3997" s="14">
        <v>0</v>
      </c>
      <c r="R3997" s="14" t="b">
        <v>0</v>
      </c>
      <c r="S3997" s="14">
        <v>101.000000000008</v>
      </c>
      <c r="T3997" s="14" t="s">
        <v>59</v>
      </c>
      <c r="U3997" s="25">
        <v>4092</v>
      </c>
      <c r="V3997" s="14">
        <v>16170</v>
      </c>
      <c r="W3997" s="25">
        <v>1.07</v>
      </c>
    </row>
    <row r="3998" spans="1:23" s="12" customFormat="1" x14ac:dyDescent="0.3">
      <c r="A3998" s="23">
        <v>3996</v>
      </c>
      <c r="C3998" s="24" t="s">
        <v>146</v>
      </c>
      <c r="E3998" s="14">
        <v>96884997118.307007</v>
      </c>
      <c r="F3998" s="14">
        <v>5</v>
      </c>
      <c r="G3998" s="22">
        <f t="shared" si="508"/>
        <v>5.2440837980526837E+34</v>
      </c>
      <c r="H3998" s="25">
        <f t="shared" si="509"/>
        <v>102378177.04950985</v>
      </c>
      <c r="I3998" s="25">
        <f t="shared" si="510"/>
        <v>1.6073711758668292E+22</v>
      </c>
      <c r="J3998" s="14">
        <v>1</v>
      </c>
      <c r="K3998" s="14">
        <v>11</v>
      </c>
      <c r="L3998" s="14">
        <v>5</v>
      </c>
      <c r="M3998" s="14">
        <v>10000</v>
      </c>
      <c r="N3998" s="14">
        <v>10000</v>
      </c>
      <c r="O3998" s="14">
        <v>30</v>
      </c>
      <c r="P3998" s="14" t="b">
        <v>1</v>
      </c>
      <c r="Q3998" s="14">
        <v>0</v>
      </c>
      <c r="R3998" s="14" t="b">
        <v>0</v>
      </c>
      <c r="S3998" s="14">
        <v>101.000000000008</v>
      </c>
      <c r="T3998" s="14" t="s">
        <v>59</v>
      </c>
      <c r="U3998" s="25">
        <v>4093</v>
      </c>
      <c r="V3998" s="14">
        <v>16177</v>
      </c>
      <c r="W3998" s="25">
        <v>1.07</v>
      </c>
    </row>
    <row r="3999" spans="1:23" s="12" customFormat="1" x14ac:dyDescent="0.3">
      <c r="A3999" s="23">
        <v>3997</v>
      </c>
      <c r="C3999" s="24" t="s">
        <v>146</v>
      </c>
      <c r="E3999" s="14">
        <v>96884997118.307007</v>
      </c>
      <c r="F3999" s="14">
        <v>5</v>
      </c>
      <c r="G3999" s="22">
        <f t="shared" si="508"/>
        <v>5.2567483762595436E+34</v>
      </c>
      <c r="H3999" s="25">
        <f t="shared" si="509"/>
        <v>102432897.93807736</v>
      </c>
      <c r="I3999" s="25">
        <f t="shared" si="510"/>
        <v>1.6098191863630508E+22</v>
      </c>
      <c r="J3999" s="14">
        <v>1</v>
      </c>
      <c r="K3999" s="14">
        <v>11</v>
      </c>
      <c r="L3999" s="14">
        <v>5</v>
      </c>
      <c r="M3999" s="14">
        <v>10000</v>
      </c>
      <c r="N3999" s="14">
        <v>10000</v>
      </c>
      <c r="O3999" s="14">
        <v>30</v>
      </c>
      <c r="P3999" s="14" t="b">
        <v>1</v>
      </c>
      <c r="Q3999" s="14">
        <v>0</v>
      </c>
      <c r="R3999" s="14" t="b">
        <v>0</v>
      </c>
      <c r="S3999" s="14">
        <v>101.000000000008</v>
      </c>
      <c r="T3999" s="14" t="s">
        <v>59</v>
      </c>
      <c r="U3999" s="25">
        <v>4094</v>
      </c>
      <c r="V3999" s="14">
        <v>16184</v>
      </c>
      <c r="W3999" s="25">
        <v>1.07</v>
      </c>
    </row>
    <row r="4000" spans="1:23" s="12" customFormat="1" x14ac:dyDescent="0.3">
      <c r="A4000" s="23">
        <v>3998</v>
      </c>
      <c r="C4000" s="24" t="s">
        <v>146</v>
      </c>
      <c r="E4000" s="14">
        <v>96884997118.307007</v>
      </c>
      <c r="F4000" s="14">
        <v>5</v>
      </c>
      <c r="G4000" s="22">
        <f t="shared" si="508"/>
        <v>5.2694403600960268E+34</v>
      </c>
      <c r="H4000" s="25">
        <f t="shared" si="509"/>
        <v>102487634.40750393</v>
      </c>
      <c r="I4000" s="25">
        <f t="shared" si="510"/>
        <v>1.6122703113704949E+22</v>
      </c>
      <c r="J4000" s="14">
        <v>1</v>
      </c>
      <c r="K4000" s="14">
        <v>11</v>
      </c>
      <c r="L4000" s="14">
        <v>5</v>
      </c>
      <c r="M4000" s="14">
        <v>10000</v>
      </c>
      <c r="N4000" s="14">
        <v>10000</v>
      </c>
      <c r="O4000" s="14">
        <v>30</v>
      </c>
      <c r="P4000" s="14" t="b">
        <v>1</v>
      </c>
      <c r="Q4000" s="14">
        <v>0</v>
      </c>
      <c r="R4000" s="14" t="b">
        <v>0</v>
      </c>
      <c r="S4000" s="14">
        <v>101.000000000008</v>
      </c>
      <c r="T4000" s="14" t="s">
        <v>59</v>
      </c>
      <c r="U4000" s="25">
        <v>4095</v>
      </c>
      <c r="V4000" s="14">
        <v>16191</v>
      </c>
      <c r="W4000" s="25">
        <v>1.07</v>
      </c>
    </row>
    <row r="4001" spans="1:23" s="12" customFormat="1" x14ac:dyDescent="0.3">
      <c r="A4001" s="23">
        <v>3999</v>
      </c>
      <c r="C4001" s="24" t="s">
        <v>146</v>
      </c>
      <c r="E4001" s="14">
        <v>96884997118.307007</v>
      </c>
      <c r="F4001" s="14">
        <v>5</v>
      </c>
      <c r="G4001" s="22">
        <f t="shared" si="508"/>
        <v>5.2821598019897464E+34</v>
      </c>
      <c r="H4001" s="25">
        <f t="shared" si="509"/>
        <v>102542386.45833525</v>
      </c>
      <c r="I4001" s="25">
        <f t="shared" si="510"/>
        <v>1.6147245540711309E+22</v>
      </c>
      <c r="J4001" s="14">
        <v>1</v>
      </c>
      <c r="K4001" s="14">
        <v>11</v>
      </c>
      <c r="L4001" s="14">
        <v>5</v>
      </c>
      <c r="M4001" s="14">
        <v>10000</v>
      </c>
      <c r="N4001" s="14">
        <v>10000</v>
      </c>
      <c r="O4001" s="14">
        <v>30</v>
      </c>
      <c r="P4001" s="14" t="b">
        <v>1</v>
      </c>
      <c r="Q4001" s="14">
        <v>0</v>
      </c>
      <c r="R4001" s="14" t="b">
        <v>0</v>
      </c>
      <c r="S4001" s="14">
        <v>101.000000000008</v>
      </c>
      <c r="T4001" s="14" t="s">
        <v>59</v>
      </c>
      <c r="U4001" s="25">
        <v>4096</v>
      </c>
      <c r="V4001" s="14">
        <v>16198</v>
      </c>
      <c r="W4001" s="25">
        <v>1.07</v>
      </c>
    </row>
    <row r="4002" spans="1:23" s="12" customFormat="1" ht="28.5" customHeight="1" x14ac:dyDescent="0.3">
      <c r="A4002" s="20">
        <v>4000</v>
      </c>
      <c r="C4002" s="24" t="s">
        <v>146</v>
      </c>
      <c r="E4002" s="14">
        <v>96884997118.307007</v>
      </c>
      <c r="F4002" s="14">
        <v>5</v>
      </c>
      <c r="G4002" s="22">
        <f t="shared" si="508"/>
        <v>5.2949067544553096E+34</v>
      </c>
      <c r="H4002" s="25">
        <f t="shared" si="509"/>
        <v>102597154.09111695</v>
      </c>
      <c r="I4002" s="25">
        <f t="shared" si="510"/>
        <v>1.6171819176493712E+22</v>
      </c>
      <c r="J4002" s="14">
        <v>1</v>
      </c>
      <c r="K4002" s="14">
        <v>11</v>
      </c>
      <c r="L4002" s="14">
        <v>5</v>
      </c>
      <c r="M4002" s="14">
        <v>10000</v>
      </c>
      <c r="N4002" s="14">
        <v>10000</v>
      </c>
      <c r="O4002" s="14">
        <v>30</v>
      </c>
      <c r="P4002" s="14" t="b">
        <v>1</v>
      </c>
      <c r="Q4002" s="14">
        <v>0</v>
      </c>
      <c r="R4002" s="14" t="b">
        <v>0</v>
      </c>
      <c r="S4002" s="14">
        <v>101.000000000008</v>
      </c>
      <c r="T4002" s="14" t="s">
        <v>59</v>
      </c>
      <c r="U4002" s="25">
        <v>4097</v>
      </c>
      <c r="V4002" s="14">
        <v>16205</v>
      </c>
      <c r="W4002" s="25">
        <v>1.07</v>
      </c>
    </row>
    <row r="4003" spans="1:23" s="5" customFormat="1" x14ac:dyDescent="0.3">
      <c r="A4003" s="20">
        <v>4001</v>
      </c>
      <c r="C4003" s="11" t="s">
        <v>149</v>
      </c>
      <c r="E4003" s="10">
        <v>96884997118.307007</v>
      </c>
      <c r="F4003" s="10">
        <v>5</v>
      </c>
      <c r="G4003" s="22">
        <f>A4003^9.66+A4003^4+100*A4003+100</f>
        <v>6.2653913956423209E+34</v>
      </c>
      <c r="H4003" s="22">
        <f t="shared" ref="H4003:H4066" si="511">(A4003^2.14+50+50*A4003)*2</f>
        <v>102651937.30639456</v>
      </c>
      <c r="I4003" s="22">
        <f t="shared" ref="I4003:I4066" si="512">(A4003^6.082+A4003^4+1000*A4003+100)*2</f>
        <v>1.6196424052921076E+22</v>
      </c>
      <c r="J4003" s="10">
        <v>1</v>
      </c>
      <c r="K4003" s="10">
        <v>11</v>
      </c>
      <c r="L4003" s="10">
        <v>5</v>
      </c>
      <c r="M4003" s="10">
        <v>10000</v>
      </c>
      <c r="N4003" s="10">
        <v>10000</v>
      </c>
      <c r="O4003" s="10">
        <v>30</v>
      </c>
      <c r="P4003" s="10" t="b">
        <v>1</v>
      </c>
      <c r="Q4003" s="10">
        <v>0</v>
      </c>
      <c r="R4003" s="10" t="b">
        <v>0</v>
      </c>
      <c r="S4003" s="10">
        <v>101.000000000008</v>
      </c>
      <c r="T4003" s="10" t="s">
        <v>59</v>
      </c>
      <c r="U4003" s="22">
        <v>4098</v>
      </c>
      <c r="V4003" s="10">
        <v>16212</v>
      </c>
      <c r="W4003" s="22">
        <v>1.07</v>
      </c>
    </row>
    <row r="4004" spans="1:23" s="5" customFormat="1" x14ac:dyDescent="0.3">
      <c r="A4004" s="20">
        <v>4002</v>
      </c>
      <c r="C4004" s="11" t="s">
        <v>149</v>
      </c>
      <c r="E4004" s="10">
        <v>96884997118.307007</v>
      </c>
      <c r="F4004" s="10">
        <v>5</v>
      </c>
      <c r="G4004" s="22">
        <f t="shared" ref="G4004:G4052" si="513">A4004^9.66+A4004^4+100*A4004+100</f>
        <v>6.2805349155646863E+34</v>
      </c>
      <c r="H4004" s="22">
        <f t="shared" si="511"/>
        <v>102706736.10471323</v>
      </c>
      <c r="I4004" s="22">
        <f t="shared" si="512"/>
        <v>1.622106020188666E+22</v>
      </c>
      <c r="J4004" s="10">
        <v>1</v>
      </c>
      <c r="K4004" s="10">
        <v>11</v>
      </c>
      <c r="L4004" s="10">
        <v>5</v>
      </c>
      <c r="M4004" s="10">
        <v>10000</v>
      </c>
      <c r="N4004" s="10">
        <v>10000</v>
      </c>
      <c r="O4004" s="10">
        <v>30</v>
      </c>
      <c r="P4004" s="10" t="b">
        <v>1</v>
      </c>
      <c r="Q4004" s="10">
        <v>0</v>
      </c>
      <c r="R4004" s="10" t="b">
        <v>0</v>
      </c>
      <c r="S4004" s="10">
        <v>101.000000000008</v>
      </c>
      <c r="T4004" s="10" t="s">
        <v>59</v>
      </c>
      <c r="U4004" s="22">
        <v>4099</v>
      </c>
      <c r="V4004" s="10">
        <v>16219</v>
      </c>
      <c r="W4004" s="22">
        <v>1.07</v>
      </c>
    </row>
    <row r="4005" spans="1:23" s="5" customFormat="1" x14ac:dyDescent="0.3">
      <c r="A4005" s="20">
        <v>4003</v>
      </c>
      <c r="C4005" s="11" t="s">
        <v>148</v>
      </c>
      <c r="E4005" s="10">
        <v>96884997118.307007</v>
      </c>
      <c r="F4005" s="10">
        <v>5</v>
      </c>
      <c r="G4005" s="22">
        <f t="shared" si="513"/>
        <v>6.2957112403025755E+34</v>
      </c>
      <c r="H4005" s="22">
        <f t="shared" si="511"/>
        <v>102761550.48661833</v>
      </c>
      <c r="I4005" s="22">
        <f t="shared" si="512"/>
        <v>1.6245727655308531E+22</v>
      </c>
      <c r="J4005" s="10">
        <v>1</v>
      </c>
      <c r="K4005" s="10">
        <v>11</v>
      </c>
      <c r="L4005" s="10">
        <v>5</v>
      </c>
      <c r="M4005" s="10">
        <v>10000</v>
      </c>
      <c r="N4005" s="10">
        <v>10000</v>
      </c>
      <c r="O4005" s="10">
        <v>30</v>
      </c>
      <c r="P4005" s="10" t="b">
        <v>1</v>
      </c>
      <c r="Q4005" s="10">
        <v>0</v>
      </c>
      <c r="R4005" s="10" t="b">
        <v>0</v>
      </c>
      <c r="S4005" s="10">
        <v>101.000000000008</v>
      </c>
      <c r="T4005" s="10" t="s">
        <v>59</v>
      </c>
      <c r="U4005" s="22">
        <v>4100</v>
      </c>
      <c r="V4005" s="10">
        <v>16226</v>
      </c>
      <c r="W4005" s="22">
        <v>1.07</v>
      </c>
    </row>
    <row r="4006" spans="1:23" s="5" customFormat="1" x14ac:dyDescent="0.3">
      <c r="A4006" s="20">
        <v>4004</v>
      </c>
      <c r="C4006" s="11" t="s">
        <v>148</v>
      </c>
      <c r="E4006" s="10">
        <v>96884997118.307007</v>
      </c>
      <c r="F4006" s="10">
        <v>5</v>
      </c>
      <c r="G4006" s="22">
        <f t="shared" si="513"/>
        <v>6.310920432698009E+34</v>
      </c>
      <c r="H4006" s="22">
        <f t="shared" si="511"/>
        <v>102816380.45265482</v>
      </c>
      <c r="I4006" s="22">
        <f t="shared" si="512"/>
        <v>1.6270426445129011E+22</v>
      </c>
      <c r="J4006" s="10">
        <v>1</v>
      </c>
      <c r="K4006" s="10">
        <v>11</v>
      </c>
      <c r="L4006" s="10">
        <v>5</v>
      </c>
      <c r="M4006" s="10">
        <v>10000</v>
      </c>
      <c r="N4006" s="10">
        <v>10000</v>
      </c>
      <c r="O4006" s="10">
        <v>30</v>
      </c>
      <c r="P4006" s="10" t="b">
        <v>1</v>
      </c>
      <c r="Q4006" s="10">
        <v>0</v>
      </c>
      <c r="R4006" s="10" t="b">
        <v>0</v>
      </c>
      <c r="S4006" s="10">
        <v>101.000000000008</v>
      </c>
      <c r="T4006" s="10" t="s">
        <v>59</v>
      </c>
      <c r="U4006" s="22">
        <v>4101</v>
      </c>
      <c r="V4006" s="10">
        <v>16233</v>
      </c>
      <c r="W4006" s="22">
        <v>1.07</v>
      </c>
    </row>
    <row r="4007" spans="1:23" s="5" customFormat="1" x14ac:dyDescent="0.3">
      <c r="A4007" s="20">
        <v>4005</v>
      </c>
      <c r="C4007" s="11" t="s">
        <v>148</v>
      </c>
      <c r="E4007" s="10">
        <v>96884997118.307007</v>
      </c>
      <c r="F4007" s="10">
        <v>5</v>
      </c>
      <c r="G4007" s="22">
        <f t="shared" si="513"/>
        <v>6.3261625556977311E+34</v>
      </c>
      <c r="H4007" s="22">
        <f t="shared" si="511"/>
        <v>102871226.00336759</v>
      </c>
      <c r="I4007" s="22">
        <f t="shared" si="512"/>
        <v>1.6295156603315481E+22</v>
      </c>
      <c r="J4007" s="10">
        <v>1</v>
      </c>
      <c r="K4007" s="10">
        <v>11</v>
      </c>
      <c r="L4007" s="10">
        <v>5</v>
      </c>
      <c r="M4007" s="10">
        <v>10000</v>
      </c>
      <c r="N4007" s="10">
        <v>10000</v>
      </c>
      <c r="O4007" s="10">
        <v>30</v>
      </c>
      <c r="P4007" s="10" t="b">
        <v>1</v>
      </c>
      <c r="Q4007" s="10">
        <v>0</v>
      </c>
      <c r="R4007" s="10" t="b">
        <v>0</v>
      </c>
      <c r="S4007" s="10">
        <v>101.000000000008</v>
      </c>
      <c r="T4007" s="10" t="s">
        <v>59</v>
      </c>
      <c r="U4007" s="22">
        <v>4102</v>
      </c>
      <c r="V4007" s="10">
        <v>16240</v>
      </c>
      <c r="W4007" s="22">
        <v>1.07</v>
      </c>
    </row>
    <row r="4008" spans="1:23" s="5" customFormat="1" x14ac:dyDescent="0.3">
      <c r="A4008" s="20">
        <v>4006</v>
      </c>
      <c r="C4008" s="11" t="s">
        <v>148</v>
      </c>
      <c r="E4008" s="10">
        <v>96884997118.307007</v>
      </c>
      <c r="F4008" s="10">
        <v>5</v>
      </c>
      <c r="G4008" s="22">
        <f t="shared" si="513"/>
        <v>6.3414376723533504E+34</v>
      </c>
      <c r="H4008" s="22">
        <f t="shared" si="511"/>
        <v>102926087.13930173</v>
      </c>
      <c r="I4008" s="22">
        <f t="shared" si="512"/>
        <v>1.6319918161859472E+22</v>
      </c>
      <c r="J4008" s="10">
        <v>1</v>
      </c>
      <c r="K4008" s="10">
        <v>11</v>
      </c>
      <c r="L4008" s="10">
        <v>5</v>
      </c>
      <c r="M4008" s="10">
        <v>10000</v>
      </c>
      <c r="N4008" s="10">
        <v>10000</v>
      </c>
      <c r="O4008" s="10">
        <v>30</v>
      </c>
      <c r="P4008" s="10" t="b">
        <v>1</v>
      </c>
      <c r="Q4008" s="10">
        <v>0</v>
      </c>
      <c r="R4008" s="10" t="b">
        <v>0</v>
      </c>
      <c r="S4008" s="10">
        <v>101.000000000008</v>
      </c>
      <c r="T4008" s="10" t="s">
        <v>59</v>
      </c>
      <c r="U4008" s="22">
        <v>4103</v>
      </c>
      <c r="V4008" s="10">
        <v>16247</v>
      </c>
      <c r="W4008" s="22">
        <v>1.07</v>
      </c>
    </row>
    <row r="4009" spans="1:23" s="5" customFormat="1" x14ac:dyDescent="0.3">
      <c r="A4009" s="20">
        <v>4007</v>
      </c>
      <c r="C4009" s="11" t="s">
        <v>148</v>
      </c>
      <c r="E4009" s="10">
        <v>96884997118.307007</v>
      </c>
      <c r="F4009" s="10">
        <v>5</v>
      </c>
      <c r="G4009" s="22">
        <f t="shared" si="513"/>
        <v>6.3567458458213121E+34</v>
      </c>
      <c r="H4009" s="22">
        <f t="shared" si="511"/>
        <v>102980963.8610023</v>
      </c>
      <c r="I4009" s="22">
        <f t="shared" si="512"/>
        <v>1.6344711152777606E+22</v>
      </c>
      <c r="J4009" s="10">
        <v>1</v>
      </c>
      <c r="K4009" s="10">
        <v>11</v>
      </c>
      <c r="L4009" s="10">
        <v>5</v>
      </c>
      <c r="M4009" s="10">
        <v>10000</v>
      </c>
      <c r="N4009" s="10">
        <v>10000</v>
      </c>
      <c r="O4009" s="10">
        <v>30</v>
      </c>
      <c r="P4009" s="10" t="b">
        <v>1</v>
      </c>
      <c r="Q4009" s="10">
        <v>0</v>
      </c>
      <c r="R4009" s="10" t="b">
        <v>0</v>
      </c>
      <c r="S4009" s="10">
        <v>101.000000000008</v>
      </c>
      <c r="T4009" s="10" t="s">
        <v>59</v>
      </c>
      <c r="U4009" s="22">
        <v>4104</v>
      </c>
      <c r="V4009" s="10">
        <v>16254</v>
      </c>
      <c r="W4009" s="22">
        <v>1.07</v>
      </c>
    </row>
    <row r="4010" spans="1:23" s="5" customFormat="1" x14ac:dyDescent="0.3">
      <c r="A4010" s="20">
        <v>4008</v>
      </c>
      <c r="C4010" s="11" t="s">
        <v>148</v>
      </c>
      <c r="E4010" s="10">
        <v>96884997118.307007</v>
      </c>
      <c r="F4010" s="10">
        <v>5</v>
      </c>
      <c r="G4010" s="22">
        <f t="shared" si="513"/>
        <v>6.3720871393630389E+34</v>
      </c>
      <c r="H4010" s="22">
        <f t="shared" si="511"/>
        <v>103035856.16901277</v>
      </c>
      <c r="I4010" s="22">
        <f t="shared" si="512"/>
        <v>1.636953560811044E+22</v>
      </c>
      <c r="J4010" s="10">
        <v>1</v>
      </c>
      <c r="K4010" s="10">
        <v>11</v>
      </c>
      <c r="L4010" s="10">
        <v>5</v>
      </c>
      <c r="M4010" s="10">
        <v>10000</v>
      </c>
      <c r="N4010" s="10">
        <v>10000</v>
      </c>
      <c r="O4010" s="10">
        <v>30</v>
      </c>
      <c r="P4010" s="10" t="b">
        <v>1</v>
      </c>
      <c r="Q4010" s="10">
        <v>0</v>
      </c>
      <c r="R4010" s="10" t="b">
        <v>0</v>
      </c>
      <c r="S4010" s="10">
        <v>101.000000000008</v>
      </c>
      <c r="T4010" s="10" t="s">
        <v>59</v>
      </c>
      <c r="U4010" s="22">
        <v>4105</v>
      </c>
      <c r="V4010" s="10">
        <v>16261</v>
      </c>
      <c r="W4010" s="22">
        <v>1.07</v>
      </c>
    </row>
    <row r="4011" spans="1:23" s="5" customFormat="1" x14ac:dyDescent="0.3">
      <c r="A4011" s="20">
        <v>4009</v>
      </c>
      <c r="C4011" s="11" t="s">
        <v>148</v>
      </c>
      <c r="E4011" s="10">
        <v>96884997118.307007</v>
      </c>
      <c r="F4011" s="10">
        <v>5</v>
      </c>
      <c r="G4011" s="22">
        <f t="shared" si="513"/>
        <v>6.3874616163455334E+34</v>
      </c>
      <c r="H4011" s="22">
        <f t="shared" si="511"/>
        <v>103090764.0638794</v>
      </c>
      <c r="I4011" s="22">
        <f t="shared" si="512"/>
        <v>1.639439155992434E+22</v>
      </c>
      <c r="J4011" s="10">
        <v>1</v>
      </c>
      <c r="K4011" s="10">
        <v>11</v>
      </c>
      <c r="L4011" s="10">
        <v>5</v>
      </c>
      <c r="M4011" s="10">
        <v>10000</v>
      </c>
      <c r="N4011" s="10">
        <v>10000</v>
      </c>
      <c r="O4011" s="10">
        <v>30</v>
      </c>
      <c r="P4011" s="10" t="b">
        <v>1</v>
      </c>
      <c r="Q4011" s="10">
        <v>0</v>
      </c>
      <c r="R4011" s="10" t="b">
        <v>0</v>
      </c>
      <c r="S4011" s="10">
        <v>101.000000000008</v>
      </c>
      <c r="T4011" s="10" t="s">
        <v>59</v>
      </c>
      <c r="U4011" s="22">
        <v>4106</v>
      </c>
      <c r="V4011" s="10">
        <v>16268</v>
      </c>
      <c r="W4011" s="22">
        <v>1.07</v>
      </c>
    </row>
    <row r="4012" spans="1:23" s="5" customFormat="1" x14ac:dyDescent="0.3">
      <c r="A4012" s="20">
        <v>4010</v>
      </c>
      <c r="C4012" s="11" t="s">
        <v>148</v>
      </c>
      <c r="E4012" s="10">
        <v>96884997118.307007</v>
      </c>
      <c r="F4012" s="10">
        <v>5</v>
      </c>
      <c r="G4012" s="22">
        <f t="shared" si="513"/>
        <v>6.4028693402406212E+34</v>
      </c>
      <c r="H4012" s="22">
        <f t="shared" si="511"/>
        <v>103145687.54614471</v>
      </c>
      <c r="I4012" s="22">
        <f t="shared" si="512"/>
        <v>1.6419279040308931E+22</v>
      </c>
      <c r="J4012" s="10">
        <v>1</v>
      </c>
      <c r="K4012" s="10">
        <v>11</v>
      </c>
      <c r="L4012" s="10">
        <v>5</v>
      </c>
      <c r="M4012" s="10">
        <v>10000</v>
      </c>
      <c r="N4012" s="10">
        <v>10000</v>
      </c>
      <c r="O4012" s="10">
        <v>30</v>
      </c>
      <c r="P4012" s="10" t="b">
        <v>1</v>
      </c>
      <c r="Q4012" s="10">
        <v>0</v>
      </c>
      <c r="R4012" s="10" t="b">
        <v>0</v>
      </c>
      <c r="S4012" s="10">
        <v>101.000000000008</v>
      </c>
      <c r="T4012" s="10" t="s">
        <v>59</v>
      </c>
      <c r="U4012" s="22">
        <v>4107</v>
      </c>
      <c r="V4012" s="10">
        <v>16275</v>
      </c>
      <c r="W4012" s="22">
        <v>1.07</v>
      </c>
    </row>
    <row r="4013" spans="1:23" s="5" customFormat="1" x14ac:dyDescent="0.3">
      <c r="A4013" s="20">
        <v>4011</v>
      </c>
      <c r="C4013" s="11" t="s">
        <v>148</v>
      </c>
      <c r="E4013" s="10">
        <v>96884997118.307007</v>
      </c>
      <c r="F4013" s="10">
        <v>5</v>
      </c>
      <c r="G4013" s="22">
        <f t="shared" si="513"/>
        <v>6.418310374626273E+34</v>
      </c>
      <c r="H4013" s="22">
        <f t="shared" si="511"/>
        <v>103200626.61635402</v>
      </c>
      <c r="I4013" s="22">
        <f t="shared" si="512"/>
        <v>1.6444198081379783E+22</v>
      </c>
      <c r="J4013" s="10">
        <v>1</v>
      </c>
      <c r="K4013" s="10">
        <v>11</v>
      </c>
      <c r="L4013" s="10">
        <v>5</v>
      </c>
      <c r="M4013" s="10">
        <v>10000</v>
      </c>
      <c r="N4013" s="10">
        <v>10000</v>
      </c>
      <c r="O4013" s="10">
        <v>30</v>
      </c>
      <c r="P4013" s="10" t="b">
        <v>1</v>
      </c>
      <c r="Q4013" s="10">
        <v>0</v>
      </c>
      <c r="R4013" s="10" t="b">
        <v>0</v>
      </c>
      <c r="S4013" s="10">
        <v>101.000000000008</v>
      </c>
      <c r="T4013" s="10" t="s">
        <v>59</v>
      </c>
      <c r="U4013" s="22">
        <v>4108</v>
      </c>
      <c r="V4013" s="10">
        <v>16282</v>
      </c>
      <c r="W4013" s="22">
        <v>1.07</v>
      </c>
    </row>
    <row r="4014" spans="1:23" s="5" customFormat="1" x14ac:dyDescent="0.3">
      <c r="A4014" s="20">
        <v>4012</v>
      </c>
      <c r="C4014" s="11" t="s">
        <v>148</v>
      </c>
      <c r="E4014" s="10">
        <v>96884997118.307007</v>
      </c>
      <c r="F4014" s="10">
        <v>5</v>
      </c>
      <c r="G4014" s="22">
        <f t="shared" si="513"/>
        <v>6.4337847831859407E+34</v>
      </c>
      <c r="H4014" s="22">
        <f t="shared" si="511"/>
        <v>103255581.27505179</v>
      </c>
      <c r="I4014" s="22">
        <f t="shared" si="512"/>
        <v>1.6469148715276325E+22</v>
      </c>
      <c r="J4014" s="10">
        <v>1</v>
      </c>
      <c r="K4014" s="10">
        <v>11</v>
      </c>
      <c r="L4014" s="10">
        <v>5</v>
      </c>
      <c r="M4014" s="10">
        <v>10000</v>
      </c>
      <c r="N4014" s="10">
        <v>10000</v>
      </c>
      <c r="O4014" s="10">
        <v>30</v>
      </c>
      <c r="P4014" s="10" t="b">
        <v>1</v>
      </c>
      <c r="Q4014" s="10">
        <v>0</v>
      </c>
      <c r="R4014" s="10" t="b">
        <v>0</v>
      </c>
      <c r="S4014" s="10">
        <v>101.000000000008</v>
      </c>
      <c r="T4014" s="10" t="s">
        <v>59</v>
      </c>
      <c r="U4014" s="22">
        <v>4109</v>
      </c>
      <c r="V4014" s="10">
        <v>16289</v>
      </c>
      <c r="W4014" s="22">
        <v>1.07</v>
      </c>
    </row>
    <row r="4015" spans="1:23" s="5" customFormat="1" x14ac:dyDescent="0.3">
      <c r="A4015" s="20">
        <v>4013</v>
      </c>
      <c r="C4015" s="11" t="s">
        <v>148</v>
      </c>
      <c r="E4015" s="10">
        <v>96884997118.307007</v>
      </c>
      <c r="F4015" s="10">
        <v>5</v>
      </c>
      <c r="G4015" s="22">
        <f t="shared" si="513"/>
        <v>6.4492926297084266E+34</v>
      </c>
      <c r="H4015" s="22">
        <f t="shared" si="511"/>
        <v>103310551.52278124</v>
      </c>
      <c r="I4015" s="22">
        <f t="shared" si="512"/>
        <v>1.6494130974162917E+22</v>
      </c>
      <c r="J4015" s="10">
        <v>1</v>
      </c>
      <c r="K4015" s="10">
        <v>11</v>
      </c>
      <c r="L4015" s="10">
        <v>5</v>
      </c>
      <c r="M4015" s="10">
        <v>10000</v>
      </c>
      <c r="N4015" s="10">
        <v>10000</v>
      </c>
      <c r="O4015" s="10">
        <v>30</v>
      </c>
      <c r="P4015" s="10" t="b">
        <v>1</v>
      </c>
      <c r="Q4015" s="10">
        <v>0</v>
      </c>
      <c r="R4015" s="10" t="b">
        <v>0</v>
      </c>
      <c r="S4015" s="10">
        <v>101.000000000008</v>
      </c>
      <c r="T4015" s="10" t="s">
        <v>59</v>
      </c>
      <c r="U4015" s="22">
        <v>4110</v>
      </c>
      <c r="V4015" s="10">
        <v>16296</v>
      </c>
      <c r="W4015" s="22">
        <v>1.07</v>
      </c>
    </row>
    <row r="4016" spans="1:23" s="5" customFormat="1" x14ac:dyDescent="0.3">
      <c r="A4016" s="20">
        <v>4014</v>
      </c>
      <c r="C4016" s="11" t="s">
        <v>148</v>
      </c>
      <c r="E4016" s="10">
        <v>96884997118.307007</v>
      </c>
      <c r="F4016" s="10">
        <v>5</v>
      </c>
      <c r="G4016" s="22">
        <f t="shared" si="513"/>
        <v>6.464833978089311E+34</v>
      </c>
      <c r="H4016" s="22">
        <f t="shared" si="511"/>
        <v>103365537.36008658</v>
      </c>
      <c r="I4016" s="22">
        <f t="shared" si="512"/>
        <v>1.6519144890228953E+22</v>
      </c>
      <c r="J4016" s="10">
        <v>1</v>
      </c>
      <c r="K4016" s="10">
        <v>11</v>
      </c>
      <c r="L4016" s="10">
        <v>5</v>
      </c>
      <c r="M4016" s="10">
        <v>10000</v>
      </c>
      <c r="N4016" s="10">
        <v>10000</v>
      </c>
      <c r="O4016" s="10">
        <v>30</v>
      </c>
      <c r="P4016" s="10" t="b">
        <v>1</v>
      </c>
      <c r="Q4016" s="10">
        <v>0</v>
      </c>
      <c r="R4016" s="10" t="b">
        <v>0</v>
      </c>
      <c r="S4016" s="10">
        <v>101.000000000008</v>
      </c>
      <c r="T4016" s="10" t="s">
        <v>59</v>
      </c>
      <c r="U4016" s="22">
        <v>4111</v>
      </c>
      <c r="V4016" s="10">
        <v>16303</v>
      </c>
      <c r="W4016" s="22">
        <v>1.07</v>
      </c>
    </row>
    <row r="4017" spans="1:23" s="5" customFormat="1" x14ac:dyDescent="0.3">
      <c r="A4017" s="20">
        <v>4015</v>
      </c>
      <c r="C4017" s="11" t="s">
        <v>148</v>
      </c>
      <c r="E4017" s="10">
        <v>96884997118.307007</v>
      </c>
      <c r="F4017" s="10">
        <v>5</v>
      </c>
      <c r="G4017" s="22">
        <f t="shared" si="513"/>
        <v>6.4804088923296353E+34</v>
      </c>
      <c r="H4017" s="22">
        <f t="shared" si="511"/>
        <v>103420538.78751148</v>
      </c>
      <c r="I4017" s="22">
        <f t="shared" si="512"/>
        <v>1.6544190495687839E+22</v>
      </c>
      <c r="J4017" s="10">
        <v>1</v>
      </c>
      <c r="K4017" s="10">
        <v>11</v>
      </c>
      <c r="L4017" s="10">
        <v>5</v>
      </c>
      <c r="M4017" s="10">
        <v>10000</v>
      </c>
      <c r="N4017" s="10">
        <v>10000</v>
      </c>
      <c r="O4017" s="10">
        <v>30</v>
      </c>
      <c r="P4017" s="10" t="b">
        <v>1</v>
      </c>
      <c r="Q4017" s="10">
        <v>0</v>
      </c>
      <c r="R4017" s="10" t="b">
        <v>0</v>
      </c>
      <c r="S4017" s="10">
        <v>101.000000000008</v>
      </c>
      <c r="T4017" s="10" t="s">
        <v>59</v>
      </c>
      <c r="U4017" s="22">
        <v>4112</v>
      </c>
      <c r="V4017" s="10">
        <v>16310</v>
      </c>
      <c r="W4017" s="22">
        <v>1.07</v>
      </c>
    </row>
    <row r="4018" spans="1:23" s="5" customFormat="1" x14ac:dyDescent="0.3">
      <c r="A4018" s="20">
        <v>4016</v>
      </c>
      <c r="C4018" s="11" t="s">
        <v>148</v>
      </c>
      <c r="E4018" s="10">
        <v>96884997118.307007</v>
      </c>
      <c r="F4018" s="10">
        <v>5</v>
      </c>
      <c r="G4018" s="22">
        <f t="shared" si="513"/>
        <v>6.4960174365371551E+34</v>
      </c>
      <c r="H4018" s="22">
        <f t="shared" si="511"/>
        <v>103475555.80560024</v>
      </c>
      <c r="I4018" s="22">
        <f t="shared" si="512"/>
        <v>1.6569267822778871E+22</v>
      </c>
      <c r="J4018" s="10">
        <v>1</v>
      </c>
      <c r="K4018" s="10">
        <v>11</v>
      </c>
      <c r="L4018" s="10">
        <v>5</v>
      </c>
      <c r="M4018" s="10">
        <v>10000</v>
      </c>
      <c r="N4018" s="10">
        <v>10000</v>
      </c>
      <c r="O4018" s="10">
        <v>30</v>
      </c>
      <c r="P4018" s="10" t="b">
        <v>1</v>
      </c>
      <c r="Q4018" s="10">
        <v>0</v>
      </c>
      <c r="R4018" s="10" t="b">
        <v>0</v>
      </c>
      <c r="S4018" s="10">
        <v>101.000000000008</v>
      </c>
      <c r="T4018" s="10" t="s">
        <v>59</v>
      </c>
      <c r="U4018" s="22">
        <v>4113</v>
      </c>
      <c r="V4018" s="10">
        <v>16317</v>
      </c>
      <c r="W4018" s="22">
        <v>1.07</v>
      </c>
    </row>
    <row r="4019" spans="1:23" s="5" customFormat="1" x14ac:dyDescent="0.3">
      <c r="A4019" s="20">
        <v>4017</v>
      </c>
      <c r="C4019" s="11" t="s">
        <v>148</v>
      </c>
      <c r="E4019" s="10">
        <v>96884997118.307007</v>
      </c>
      <c r="F4019" s="10">
        <v>5</v>
      </c>
      <c r="G4019" s="22">
        <f t="shared" si="513"/>
        <v>6.5116596749259347E+34</v>
      </c>
      <c r="H4019" s="22">
        <f t="shared" si="511"/>
        <v>103530588.41489623</v>
      </c>
      <c r="I4019" s="22">
        <f t="shared" si="512"/>
        <v>1.6594376903764902E+22</v>
      </c>
      <c r="J4019" s="10">
        <v>1</v>
      </c>
      <c r="K4019" s="10">
        <v>11</v>
      </c>
      <c r="L4019" s="10">
        <v>5</v>
      </c>
      <c r="M4019" s="10">
        <v>10000</v>
      </c>
      <c r="N4019" s="10">
        <v>10000</v>
      </c>
      <c r="O4019" s="10">
        <v>30</v>
      </c>
      <c r="P4019" s="10" t="b">
        <v>1</v>
      </c>
      <c r="Q4019" s="10">
        <v>0</v>
      </c>
      <c r="R4019" s="10" t="b">
        <v>0</v>
      </c>
      <c r="S4019" s="10">
        <v>101.000000000008</v>
      </c>
      <c r="T4019" s="10" t="s">
        <v>59</v>
      </c>
      <c r="U4019" s="22">
        <v>4114</v>
      </c>
      <c r="V4019" s="10">
        <v>16324</v>
      </c>
      <c r="W4019" s="22">
        <v>1.07</v>
      </c>
    </row>
    <row r="4020" spans="1:23" s="5" customFormat="1" x14ac:dyDescent="0.3">
      <c r="A4020" s="20">
        <v>4018</v>
      </c>
      <c r="C4020" s="11" t="s">
        <v>148</v>
      </c>
      <c r="E4020" s="10">
        <v>96884997118.307007</v>
      </c>
      <c r="F4020" s="10">
        <v>5</v>
      </c>
      <c r="G4020" s="22">
        <f t="shared" si="513"/>
        <v>6.5273356718163064E+34</v>
      </c>
      <c r="H4020" s="22">
        <f t="shared" si="511"/>
        <v>103585636.61594234</v>
      </c>
      <c r="I4020" s="22">
        <f t="shared" si="512"/>
        <v>1.6619517770933989E+22</v>
      </c>
      <c r="J4020" s="10">
        <v>1</v>
      </c>
      <c r="K4020" s="10">
        <v>11</v>
      </c>
      <c r="L4020" s="10">
        <v>5</v>
      </c>
      <c r="M4020" s="10">
        <v>10000</v>
      </c>
      <c r="N4020" s="10">
        <v>10000</v>
      </c>
      <c r="O4020" s="10">
        <v>30</v>
      </c>
      <c r="P4020" s="10" t="b">
        <v>1</v>
      </c>
      <c r="Q4020" s="10">
        <v>0</v>
      </c>
      <c r="R4020" s="10" t="b">
        <v>0</v>
      </c>
      <c r="S4020" s="10">
        <v>101.000000000008</v>
      </c>
      <c r="T4020" s="10" t="s">
        <v>59</v>
      </c>
      <c r="U4020" s="22">
        <v>4115</v>
      </c>
      <c r="V4020" s="10">
        <v>16331</v>
      </c>
      <c r="W4020" s="22">
        <v>1.07</v>
      </c>
    </row>
    <row r="4021" spans="1:23" s="5" customFormat="1" x14ac:dyDescent="0.3">
      <c r="A4021" s="20">
        <v>4019</v>
      </c>
      <c r="C4021" s="11" t="s">
        <v>148</v>
      </c>
      <c r="E4021" s="10">
        <v>96884997118.307007</v>
      </c>
      <c r="F4021" s="10">
        <v>5</v>
      </c>
      <c r="G4021" s="22">
        <f t="shared" si="513"/>
        <v>6.543045491635767E+34</v>
      </c>
      <c r="H4021" s="22">
        <f t="shared" si="511"/>
        <v>103640700.409282</v>
      </c>
      <c r="I4021" s="22">
        <f t="shared" si="512"/>
        <v>1.6644690456599299E+22</v>
      </c>
      <c r="J4021" s="10">
        <v>1</v>
      </c>
      <c r="K4021" s="10">
        <v>11</v>
      </c>
      <c r="L4021" s="10">
        <v>5</v>
      </c>
      <c r="M4021" s="10">
        <v>10000</v>
      </c>
      <c r="N4021" s="10">
        <v>10000</v>
      </c>
      <c r="O4021" s="10">
        <v>30</v>
      </c>
      <c r="P4021" s="10" t="b">
        <v>1</v>
      </c>
      <c r="Q4021" s="10">
        <v>0</v>
      </c>
      <c r="R4021" s="10" t="b">
        <v>0</v>
      </c>
      <c r="S4021" s="10">
        <v>101.000000000008</v>
      </c>
      <c r="T4021" s="10" t="s">
        <v>59</v>
      </c>
      <c r="U4021" s="22">
        <v>4116</v>
      </c>
      <c r="V4021" s="10">
        <v>16338</v>
      </c>
      <c r="W4021" s="22">
        <v>1.07</v>
      </c>
    </row>
    <row r="4022" spans="1:23" s="5" customFormat="1" x14ac:dyDescent="0.3">
      <c r="A4022" s="20">
        <v>4020</v>
      </c>
      <c r="C4022" s="11" t="s">
        <v>148</v>
      </c>
      <c r="E4022" s="10">
        <v>96884997118.307007</v>
      </c>
      <c r="F4022" s="10">
        <v>5</v>
      </c>
      <c r="G4022" s="22">
        <f t="shared" si="513"/>
        <v>6.5587891989186577E+34</v>
      </c>
      <c r="H4022" s="22">
        <f t="shared" si="511"/>
        <v>103695779.79545923</v>
      </c>
      <c r="I4022" s="22">
        <f t="shared" si="512"/>
        <v>1.6669894993098519E+22</v>
      </c>
      <c r="J4022" s="10">
        <v>1</v>
      </c>
      <c r="K4022" s="10">
        <v>11</v>
      </c>
      <c r="L4022" s="10">
        <v>5</v>
      </c>
      <c r="M4022" s="10">
        <v>10000</v>
      </c>
      <c r="N4022" s="10">
        <v>10000</v>
      </c>
      <c r="O4022" s="10">
        <v>30</v>
      </c>
      <c r="P4022" s="10" t="b">
        <v>1</v>
      </c>
      <c r="Q4022" s="10">
        <v>0</v>
      </c>
      <c r="R4022" s="10" t="b">
        <v>0</v>
      </c>
      <c r="S4022" s="10">
        <v>101.000000000008</v>
      </c>
      <c r="T4022" s="10" t="s">
        <v>59</v>
      </c>
      <c r="U4022" s="22">
        <v>4117</v>
      </c>
      <c r="V4022" s="10">
        <v>16345</v>
      </c>
      <c r="W4022" s="22">
        <v>1.07</v>
      </c>
    </row>
    <row r="4023" spans="1:23" s="5" customFormat="1" x14ac:dyDescent="0.3">
      <c r="A4023" s="20">
        <v>4021</v>
      </c>
      <c r="C4023" s="11" t="s">
        <v>148</v>
      </c>
      <c r="E4023" s="10">
        <v>96884997118.307007</v>
      </c>
      <c r="F4023" s="10">
        <v>5</v>
      </c>
      <c r="G4023" s="22">
        <f t="shared" si="513"/>
        <v>6.5745668583060408E+34</v>
      </c>
      <c r="H4023" s="22">
        <f t="shared" si="511"/>
        <v>103750874.77501675</v>
      </c>
      <c r="I4023" s="22">
        <f t="shared" si="512"/>
        <v>1.6695131412794339E+22</v>
      </c>
      <c r="J4023" s="10">
        <v>1</v>
      </c>
      <c r="K4023" s="10">
        <v>11</v>
      </c>
      <c r="L4023" s="10">
        <v>5</v>
      </c>
      <c r="M4023" s="10">
        <v>10000</v>
      </c>
      <c r="N4023" s="10">
        <v>10000</v>
      </c>
      <c r="O4023" s="10">
        <v>30</v>
      </c>
      <c r="P4023" s="10" t="b">
        <v>1</v>
      </c>
      <c r="Q4023" s="10">
        <v>0</v>
      </c>
      <c r="R4023" s="10" t="b">
        <v>0</v>
      </c>
      <c r="S4023" s="10">
        <v>101.000000000008</v>
      </c>
      <c r="T4023" s="10" t="s">
        <v>59</v>
      </c>
      <c r="U4023" s="22">
        <v>4118</v>
      </c>
      <c r="V4023" s="10">
        <v>16352</v>
      </c>
      <c r="W4023" s="22">
        <v>1.07</v>
      </c>
    </row>
    <row r="4024" spans="1:23" s="5" customFormat="1" x14ac:dyDescent="0.3">
      <c r="A4024" s="20">
        <v>4022</v>
      </c>
      <c r="C4024" s="11" t="s">
        <v>148</v>
      </c>
      <c r="E4024" s="10">
        <v>96884997118.307007</v>
      </c>
      <c r="F4024" s="10">
        <v>5</v>
      </c>
      <c r="G4024" s="22">
        <f t="shared" si="513"/>
        <v>6.5903785345463051E+34</v>
      </c>
      <c r="H4024" s="22">
        <f t="shared" si="511"/>
        <v>103805985.34849715</v>
      </c>
      <c r="I4024" s="22">
        <f t="shared" si="512"/>
        <v>1.6720399748073651E+22</v>
      </c>
      <c r="J4024" s="10">
        <v>1</v>
      </c>
      <c r="K4024" s="10">
        <v>11</v>
      </c>
      <c r="L4024" s="10">
        <v>5</v>
      </c>
      <c r="M4024" s="10">
        <v>10000</v>
      </c>
      <c r="N4024" s="10">
        <v>10000</v>
      </c>
      <c r="O4024" s="10">
        <v>30</v>
      </c>
      <c r="P4024" s="10" t="b">
        <v>1</v>
      </c>
      <c r="Q4024" s="10">
        <v>0</v>
      </c>
      <c r="R4024" s="10" t="b">
        <v>0</v>
      </c>
      <c r="S4024" s="10">
        <v>101.000000000008</v>
      </c>
      <c r="T4024" s="10" t="s">
        <v>59</v>
      </c>
      <c r="U4024" s="22">
        <v>4119</v>
      </c>
      <c r="V4024" s="10">
        <v>16359</v>
      </c>
      <c r="W4024" s="22">
        <v>1.07</v>
      </c>
    </row>
    <row r="4025" spans="1:23" s="5" customFormat="1" x14ac:dyDescent="0.3">
      <c r="A4025" s="20">
        <v>4023</v>
      </c>
      <c r="C4025" s="11" t="s">
        <v>148</v>
      </c>
      <c r="E4025" s="10">
        <v>96884997118.307007</v>
      </c>
      <c r="F4025" s="10">
        <v>5</v>
      </c>
      <c r="G4025" s="22">
        <f t="shared" si="513"/>
        <v>6.6062242924952311E+34</v>
      </c>
      <c r="H4025" s="22">
        <f t="shared" si="511"/>
        <v>103861111.51644355</v>
      </c>
      <c r="I4025" s="22">
        <f t="shared" si="512"/>
        <v>1.6745700031348836E+22</v>
      </c>
      <c r="J4025" s="10">
        <v>1</v>
      </c>
      <c r="K4025" s="10">
        <v>11</v>
      </c>
      <c r="L4025" s="10">
        <v>5</v>
      </c>
      <c r="M4025" s="10">
        <v>10000</v>
      </c>
      <c r="N4025" s="10">
        <v>10000</v>
      </c>
      <c r="O4025" s="10">
        <v>30</v>
      </c>
      <c r="P4025" s="10" t="b">
        <v>1</v>
      </c>
      <c r="Q4025" s="10">
        <v>0</v>
      </c>
      <c r="R4025" s="10" t="b">
        <v>0</v>
      </c>
      <c r="S4025" s="10">
        <v>101.000000000008</v>
      </c>
      <c r="T4025" s="10" t="s">
        <v>59</v>
      </c>
      <c r="U4025" s="22">
        <v>4120</v>
      </c>
      <c r="V4025" s="10">
        <v>16366</v>
      </c>
      <c r="W4025" s="22">
        <v>1.07</v>
      </c>
    </row>
    <row r="4026" spans="1:23" s="5" customFormat="1" x14ac:dyDescent="0.3">
      <c r="A4026" s="20">
        <v>4024</v>
      </c>
      <c r="C4026" s="11" t="s">
        <v>148</v>
      </c>
      <c r="E4026" s="10">
        <v>96884997118.307007</v>
      </c>
      <c r="F4026" s="10">
        <v>5</v>
      </c>
      <c r="G4026" s="22">
        <f t="shared" si="513"/>
        <v>6.6221041971162285E+34</v>
      </c>
      <c r="H4026" s="22">
        <f t="shared" si="511"/>
        <v>103916253.27939889</v>
      </c>
      <c r="I4026" s="22">
        <f t="shared" si="512"/>
        <v>1.6771032295057085E+22</v>
      </c>
      <c r="J4026" s="10">
        <v>1</v>
      </c>
      <c r="K4026" s="10">
        <v>11</v>
      </c>
      <c r="L4026" s="10">
        <v>5</v>
      </c>
      <c r="M4026" s="10">
        <v>10000</v>
      </c>
      <c r="N4026" s="10">
        <v>10000</v>
      </c>
      <c r="O4026" s="10">
        <v>30</v>
      </c>
      <c r="P4026" s="10" t="b">
        <v>1</v>
      </c>
      <c r="Q4026" s="10">
        <v>0</v>
      </c>
      <c r="R4026" s="10" t="b">
        <v>0</v>
      </c>
      <c r="S4026" s="10">
        <v>101.000000000008</v>
      </c>
      <c r="T4026" s="10" t="s">
        <v>59</v>
      </c>
      <c r="U4026" s="22">
        <v>4121</v>
      </c>
      <c r="V4026" s="10">
        <v>16373</v>
      </c>
      <c r="W4026" s="22">
        <v>1.07</v>
      </c>
    </row>
    <row r="4027" spans="1:23" s="5" customFormat="1" x14ac:dyDescent="0.3">
      <c r="A4027" s="20">
        <v>4025</v>
      </c>
      <c r="C4027" s="11" t="s">
        <v>148</v>
      </c>
      <c r="E4027" s="10">
        <v>96884997118.307007</v>
      </c>
      <c r="F4027" s="10">
        <v>5</v>
      </c>
      <c r="G4027" s="22">
        <f t="shared" si="513"/>
        <v>6.6380183134800229E+34</v>
      </c>
      <c r="H4027" s="22">
        <f t="shared" si="511"/>
        <v>103971410.63790588</v>
      </c>
      <c r="I4027" s="22">
        <f t="shared" si="512"/>
        <v>1.6796396571660162E+22</v>
      </c>
      <c r="J4027" s="10">
        <v>1</v>
      </c>
      <c r="K4027" s="10">
        <v>11</v>
      </c>
      <c r="L4027" s="10">
        <v>5</v>
      </c>
      <c r="M4027" s="10">
        <v>10000</v>
      </c>
      <c r="N4027" s="10">
        <v>10000</v>
      </c>
      <c r="O4027" s="10">
        <v>30</v>
      </c>
      <c r="P4027" s="10" t="b">
        <v>1</v>
      </c>
      <c r="Q4027" s="10">
        <v>0</v>
      </c>
      <c r="R4027" s="10" t="b">
        <v>0</v>
      </c>
      <c r="S4027" s="10">
        <v>101.000000000008</v>
      </c>
      <c r="T4027" s="10" t="s">
        <v>59</v>
      </c>
      <c r="U4027" s="22">
        <v>4122</v>
      </c>
      <c r="V4027" s="10">
        <v>16380</v>
      </c>
      <c r="W4027" s="22">
        <v>1.07</v>
      </c>
    </row>
    <row r="4028" spans="1:23" s="5" customFormat="1" x14ac:dyDescent="0.3">
      <c r="A4028" s="20">
        <v>4026</v>
      </c>
      <c r="C4028" s="11" t="s">
        <v>148</v>
      </c>
      <c r="E4028" s="10">
        <v>96884997118.307007</v>
      </c>
      <c r="F4028" s="10">
        <v>5</v>
      </c>
      <c r="G4028" s="22">
        <f t="shared" si="513"/>
        <v>6.6539667067651748E+34</v>
      </c>
      <c r="H4028" s="22">
        <f t="shared" si="511"/>
        <v>104026583.59250674</v>
      </c>
      <c r="I4028" s="22">
        <f t="shared" si="512"/>
        <v>1.6821792893644776E+22</v>
      </c>
      <c r="J4028" s="10">
        <v>1</v>
      </c>
      <c r="K4028" s="10">
        <v>11</v>
      </c>
      <c r="L4028" s="10">
        <v>5</v>
      </c>
      <c r="M4028" s="10">
        <v>10000</v>
      </c>
      <c r="N4028" s="10">
        <v>10000</v>
      </c>
      <c r="O4028" s="10">
        <v>30</v>
      </c>
      <c r="P4028" s="10" t="b">
        <v>1</v>
      </c>
      <c r="Q4028" s="10">
        <v>0</v>
      </c>
      <c r="R4028" s="10" t="b">
        <v>0</v>
      </c>
      <c r="S4028" s="10">
        <v>101.000000000008</v>
      </c>
      <c r="T4028" s="10" t="s">
        <v>59</v>
      </c>
      <c r="U4028" s="22">
        <v>4123</v>
      </c>
      <c r="V4028" s="10">
        <v>16387</v>
      </c>
      <c r="W4028" s="22">
        <v>1.07</v>
      </c>
    </row>
    <row r="4029" spans="1:23" s="5" customFormat="1" x14ac:dyDescent="0.3">
      <c r="A4029" s="20">
        <v>4027</v>
      </c>
      <c r="C4029" s="11" t="s">
        <v>148</v>
      </c>
      <c r="E4029" s="10">
        <v>96884997118.307007</v>
      </c>
      <c r="F4029" s="10">
        <v>5</v>
      </c>
      <c r="G4029" s="22">
        <f t="shared" si="513"/>
        <v>6.6699494422583291E+34</v>
      </c>
      <c r="H4029" s="22">
        <f t="shared" si="511"/>
        <v>104081772.1437438</v>
      </c>
      <c r="I4029" s="22">
        <f t="shared" si="512"/>
        <v>1.6847221293522463E+22</v>
      </c>
      <c r="J4029" s="10">
        <v>1</v>
      </c>
      <c r="K4029" s="10">
        <v>11</v>
      </c>
      <c r="L4029" s="10">
        <v>5</v>
      </c>
      <c r="M4029" s="10">
        <v>10000</v>
      </c>
      <c r="N4029" s="10">
        <v>10000</v>
      </c>
      <c r="O4029" s="10">
        <v>30</v>
      </c>
      <c r="P4029" s="10" t="b">
        <v>1</v>
      </c>
      <c r="Q4029" s="10">
        <v>0</v>
      </c>
      <c r="R4029" s="10" t="b">
        <v>0</v>
      </c>
      <c r="S4029" s="10">
        <v>101.000000000008</v>
      </c>
      <c r="T4029" s="10" t="s">
        <v>59</v>
      </c>
      <c r="U4029" s="22">
        <v>4124</v>
      </c>
      <c r="V4029" s="10">
        <v>16394</v>
      </c>
      <c r="W4029" s="22">
        <v>1.07</v>
      </c>
    </row>
    <row r="4030" spans="1:23" s="5" customFormat="1" x14ac:dyDescent="0.3">
      <c r="A4030" s="20">
        <v>4028</v>
      </c>
      <c r="C4030" s="11" t="s">
        <v>148</v>
      </c>
      <c r="E4030" s="10">
        <v>96884997118.307007</v>
      </c>
      <c r="F4030" s="10">
        <v>5</v>
      </c>
      <c r="G4030" s="22">
        <f t="shared" si="513"/>
        <v>6.6859665853543638E+34</v>
      </c>
      <c r="H4030" s="22">
        <f t="shared" si="511"/>
        <v>104136976.29215993</v>
      </c>
      <c r="I4030" s="22">
        <f t="shared" si="512"/>
        <v>1.6872681803829964E+22</v>
      </c>
      <c r="J4030" s="10">
        <v>1</v>
      </c>
      <c r="K4030" s="10">
        <v>11</v>
      </c>
      <c r="L4030" s="10">
        <v>5</v>
      </c>
      <c r="M4030" s="10">
        <v>10000</v>
      </c>
      <c r="N4030" s="10">
        <v>10000</v>
      </c>
      <c r="O4030" s="10">
        <v>30</v>
      </c>
      <c r="P4030" s="10" t="b">
        <v>1</v>
      </c>
      <c r="Q4030" s="10">
        <v>0</v>
      </c>
      <c r="R4030" s="10" t="b">
        <v>0</v>
      </c>
      <c r="S4030" s="10">
        <v>101.000000000008</v>
      </c>
      <c r="T4030" s="10" t="s">
        <v>59</v>
      </c>
      <c r="U4030" s="22">
        <v>4125</v>
      </c>
      <c r="V4030" s="10">
        <v>16401</v>
      </c>
      <c r="W4030" s="22">
        <v>1.07</v>
      </c>
    </row>
    <row r="4031" spans="1:23" s="5" customFormat="1" x14ac:dyDescent="0.3">
      <c r="A4031" s="20">
        <v>4029</v>
      </c>
      <c r="C4031" s="11" t="s">
        <v>148</v>
      </c>
      <c r="E4031" s="10">
        <v>96884997118.307007</v>
      </c>
      <c r="F4031" s="10">
        <v>5</v>
      </c>
      <c r="G4031" s="22">
        <f t="shared" si="513"/>
        <v>6.7020182015558787E+34</v>
      </c>
      <c r="H4031" s="22">
        <f t="shared" si="511"/>
        <v>104192196.03829634</v>
      </c>
      <c r="I4031" s="22">
        <f t="shared" si="512"/>
        <v>1.6898174457128524E+22</v>
      </c>
      <c r="J4031" s="10">
        <v>1</v>
      </c>
      <c r="K4031" s="10">
        <v>11</v>
      </c>
      <c r="L4031" s="10">
        <v>5</v>
      </c>
      <c r="M4031" s="10">
        <v>10000</v>
      </c>
      <c r="N4031" s="10">
        <v>10000</v>
      </c>
      <c r="O4031" s="10">
        <v>30</v>
      </c>
      <c r="P4031" s="10" t="b">
        <v>1</v>
      </c>
      <c r="Q4031" s="10">
        <v>0</v>
      </c>
      <c r="R4031" s="10" t="b">
        <v>0</v>
      </c>
      <c r="S4031" s="10">
        <v>101.000000000008</v>
      </c>
      <c r="T4031" s="10" t="s">
        <v>59</v>
      </c>
      <c r="U4031" s="22">
        <v>4126</v>
      </c>
      <c r="V4031" s="10">
        <v>16408</v>
      </c>
      <c r="W4031" s="22">
        <v>1.07</v>
      </c>
    </row>
    <row r="4032" spans="1:23" s="5" customFormat="1" x14ac:dyDescent="0.3">
      <c r="A4032" s="20">
        <v>4030</v>
      </c>
      <c r="C4032" s="11" t="s">
        <v>148</v>
      </c>
      <c r="E4032" s="10">
        <v>96884997118.307007</v>
      </c>
      <c r="F4032" s="10">
        <v>5</v>
      </c>
      <c r="G4032" s="22">
        <f t="shared" si="513"/>
        <v>6.7181043564743888E+34</v>
      </c>
      <c r="H4032" s="22">
        <f t="shared" si="511"/>
        <v>104247431.38269623</v>
      </c>
      <c r="I4032" s="22">
        <f t="shared" si="512"/>
        <v>1.6923699286004715E+22</v>
      </c>
      <c r="J4032" s="10">
        <v>1</v>
      </c>
      <c r="K4032" s="10">
        <v>11</v>
      </c>
      <c r="L4032" s="10">
        <v>5</v>
      </c>
      <c r="M4032" s="10">
        <v>10000</v>
      </c>
      <c r="N4032" s="10">
        <v>10000</v>
      </c>
      <c r="O4032" s="10">
        <v>30</v>
      </c>
      <c r="P4032" s="10" t="b">
        <v>1</v>
      </c>
      <c r="Q4032" s="10">
        <v>0</v>
      </c>
      <c r="R4032" s="10" t="b">
        <v>0</v>
      </c>
      <c r="S4032" s="10">
        <v>101.000000000008</v>
      </c>
      <c r="T4032" s="10" t="s">
        <v>59</v>
      </c>
      <c r="U4032" s="22">
        <v>4127</v>
      </c>
      <c r="V4032" s="10">
        <v>16415</v>
      </c>
      <c r="W4032" s="22">
        <v>1.07</v>
      </c>
    </row>
    <row r="4033" spans="1:23" s="5" customFormat="1" x14ac:dyDescent="0.3">
      <c r="A4033" s="20">
        <v>4031</v>
      </c>
      <c r="C4033" s="11" t="s">
        <v>148</v>
      </c>
      <c r="E4033" s="10">
        <v>96884997118.307007</v>
      </c>
      <c r="F4033" s="10">
        <v>5</v>
      </c>
      <c r="G4033" s="22">
        <f t="shared" si="513"/>
        <v>6.7342251158298112E+34</v>
      </c>
      <c r="H4033" s="22">
        <f t="shared" si="511"/>
        <v>104302682.32590108</v>
      </c>
      <c r="I4033" s="22">
        <f t="shared" si="512"/>
        <v>1.6949256323069762E+22</v>
      </c>
      <c r="J4033" s="10">
        <v>1</v>
      </c>
      <c r="K4033" s="10">
        <v>11</v>
      </c>
      <c r="L4033" s="10">
        <v>5</v>
      </c>
      <c r="M4033" s="10">
        <v>10000</v>
      </c>
      <c r="N4033" s="10">
        <v>10000</v>
      </c>
      <c r="O4033" s="10">
        <v>30</v>
      </c>
      <c r="P4033" s="10" t="b">
        <v>1</v>
      </c>
      <c r="Q4033" s="10">
        <v>0</v>
      </c>
      <c r="R4033" s="10" t="b">
        <v>0</v>
      </c>
      <c r="S4033" s="10">
        <v>101.000000000008</v>
      </c>
      <c r="T4033" s="10" t="s">
        <v>59</v>
      </c>
      <c r="U4033" s="22">
        <v>4128</v>
      </c>
      <c r="V4033" s="10">
        <v>16422</v>
      </c>
      <c r="W4033" s="22">
        <v>1.07</v>
      </c>
    </row>
    <row r="4034" spans="1:23" s="5" customFormat="1" x14ac:dyDescent="0.3">
      <c r="A4034" s="20">
        <v>4032</v>
      </c>
      <c r="C4034" s="11" t="s">
        <v>148</v>
      </c>
      <c r="E4034" s="10">
        <v>96884997118.307007</v>
      </c>
      <c r="F4034" s="10">
        <v>5</v>
      </c>
      <c r="G4034" s="22">
        <f t="shared" si="513"/>
        <v>6.750380545450423E+34</v>
      </c>
      <c r="H4034" s="22">
        <f t="shared" si="511"/>
        <v>104357948.86845216</v>
      </c>
      <c r="I4034" s="22">
        <f t="shared" si="512"/>
        <v>1.6974845600959767E+22</v>
      </c>
      <c r="J4034" s="10">
        <v>1</v>
      </c>
      <c r="K4034" s="10">
        <v>11</v>
      </c>
      <c r="L4034" s="10">
        <v>5</v>
      </c>
      <c r="M4034" s="10">
        <v>10000</v>
      </c>
      <c r="N4034" s="10">
        <v>10000</v>
      </c>
      <c r="O4034" s="10">
        <v>30</v>
      </c>
      <c r="P4034" s="10" t="b">
        <v>1</v>
      </c>
      <c r="Q4034" s="10">
        <v>0</v>
      </c>
      <c r="R4034" s="10" t="b">
        <v>0</v>
      </c>
      <c r="S4034" s="10">
        <v>101.000000000008</v>
      </c>
      <c r="T4034" s="10" t="s">
        <v>59</v>
      </c>
      <c r="U4034" s="22">
        <v>4129</v>
      </c>
      <c r="V4034" s="10">
        <v>16429</v>
      </c>
      <c r="W4034" s="22">
        <v>1.07</v>
      </c>
    </row>
    <row r="4035" spans="1:23" s="5" customFormat="1" x14ac:dyDescent="0.3">
      <c r="A4035" s="20">
        <v>4033</v>
      </c>
      <c r="C4035" s="11" t="s">
        <v>148</v>
      </c>
      <c r="E4035" s="10">
        <v>96884997118.307007</v>
      </c>
      <c r="F4035" s="10">
        <v>5</v>
      </c>
      <c r="G4035" s="22">
        <f t="shared" si="513"/>
        <v>6.7665707112739698E+34</v>
      </c>
      <c r="H4035" s="22">
        <f t="shared" si="511"/>
        <v>104413231.01089199</v>
      </c>
      <c r="I4035" s="22">
        <f t="shared" si="512"/>
        <v>1.7000467152336207E+22</v>
      </c>
      <c r="J4035" s="10">
        <v>1</v>
      </c>
      <c r="K4035" s="10">
        <v>11</v>
      </c>
      <c r="L4035" s="10">
        <v>5</v>
      </c>
      <c r="M4035" s="10">
        <v>10000</v>
      </c>
      <c r="N4035" s="10">
        <v>10000</v>
      </c>
      <c r="O4035" s="10">
        <v>30</v>
      </c>
      <c r="P4035" s="10" t="b">
        <v>1</v>
      </c>
      <c r="Q4035" s="10">
        <v>0</v>
      </c>
      <c r="R4035" s="10" t="b">
        <v>0</v>
      </c>
      <c r="S4035" s="10">
        <v>101.000000000008</v>
      </c>
      <c r="T4035" s="10" t="s">
        <v>59</v>
      </c>
      <c r="U4035" s="22">
        <v>4130</v>
      </c>
      <c r="V4035" s="10">
        <v>16436</v>
      </c>
      <c r="W4035" s="22">
        <v>1.07</v>
      </c>
    </row>
    <row r="4036" spans="1:23" s="5" customFormat="1" x14ac:dyDescent="0.3">
      <c r="A4036" s="20">
        <v>4034</v>
      </c>
      <c r="C4036" s="11" t="s">
        <v>148</v>
      </c>
      <c r="E4036" s="10">
        <v>96884997118.307007</v>
      </c>
      <c r="F4036" s="10">
        <v>5</v>
      </c>
      <c r="G4036" s="22">
        <f t="shared" si="513"/>
        <v>6.7827956793467645E+34</v>
      </c>
      <c r="H4036" s="22">
        <f t="shared" si="511"/>
        <v>104468528.75376248</v>
      </c>
      <c r="I4036" s="22">
        <f t="shared" si="512"/>
        <v>1.7026121009885235E+22</v>
      </c>
      <c r="J4036" s="10">
        <v>1</v>
      </c>
      <c r="K4036" s="10">
        <v>11</v>
      </c>
      <c r="L4036" s="10">
        <v>5</v>
      </c>
      <c r="M4036" s="10">
        <v>10000</v>
      </c>
      <c r="N4036" s="10">
        <v>10000</v>
      </c>
      <c r="O4036" s="10">
        <v>30</v>
      </c>
      <c r="P4036" s="10" t="b">
        <v>1</v>
      </c>
      <c r="Q4036" s="10">
        <v>0</v>
      </c>
      <c r="R4036" s="10" t="b">
        <v>0</v>
      </c>
      <c r="S4036" s="10">
        <v>101.000000000008</v>
      </c>
      <c r="T4036" s="10" t="s">
        <v>59</v>
      </c>
      <c r="U4036" s="22">
        <v>4131</v>
      </c>
      <c r="V4036" s="10">
        <v>16443</v>
      </c>
      <c r="W4036" s="22">
        <v>1.07</v>
      </c>
    </row>
    <row r="4037" spans="1:23" s="5" customFormat="1" x14ac:dyDescent="0.3">
      <c r="A4037" s="20">
        <v>4035</v>
      </c>
      <c r="C4037" s="11" t="s">
        <v>148</v>
      </c>
      <c r="E4037" s="10">
        <v>96884997118.307007</v>
      </c>
      <c r="F4037" s="10">
        <v>5</v>
      </c>
      <c r="G4037" s="22">
        <f t="shared" si="513"/>
        <v>6.7990555158242216E+34</v>
      </c>
      <c r="H4037" s="22">
        <f t="shared" si="511"/>
        <v>104523842.09760383</v>
      </c>
      <c r="I4037" s="22">
        <f t="shared" si="512"/>
        <v>1.7051807206317671E+22</v>
      </c>
      <c r="J4037" s="10">
        <v>1</v>
      </c>
      <c r="K4037" s="10">
        <v>11</v>
      </c>
      <c r="L4037" s="10">
        <v>5</v>
      </c>
      <c r="M4037" s="10">
        <v>10000</v>
      </c>
      <c r="N4037" s="10">
        <v>10000</v>
      </c>
      <c r="O4037" s="10">
        <v>30</v>
      </c>
      <c r="P4037" s="10" t="b">
        <v>1</v>
      </c>
      <c r="Q4037" s="10">
        <v>0</v>
      </c>
      <c r="R4037" s="10" t="b">
        <v>0</v>
      </c>
      <c r="S4037" s="10">
        <v>101.000000000008</v>
      </c>
      <c r="T4037" s="10" t="s">
        <v>59</v>
      </c>
      <c r="U4037" s="22">
        <v>4132</v>
      </c>
      <c r="V4037" s="10">
        <v>16450</v>
      </c>
      <c r="W4037" s="22">
        <v>1.07</v>
      </c>
    </row>
    <row r="4038" spans="1:23" s="5" customFormat="1" x14ac:dyDescent="0.3">
      <c r="A4038" s="20">
        <v>4036</v>
      </c>
      <c r="C4038" s="11" t="s">
        <v>148</v>
      </c>
      <c r="E4038" s="10">
        <v>96884997118.307007</v>
      </c>
      <c r="F4038" s="10">
        <v>5</v>
      </c>
      <c r="G4038" s="22">
        <f t="shared" si="513"/>
        <v>6.8153502869713936E+34</v>
      </c>
      <c r="H4038" s="22">
        <f t="shared" si="511"/>
        <v>104579171.0429582</v>
      </c>
      <c r="I4038" s="22">
        <f t="shared" si="512"/>
        <v>1.7077525774370106E+22</v>
      </c>
      <c r="J4038" s="10">
        <v>1</v>
      </c>
      <c r="K4038" s="10">
        <v>11</v>
      </c>
      <c r="L4038" s="10">
        <v>5</v>
      </c>
      <c r="M4038" s="10">
        <v>10000</v>
      </c>
      <c r="N4038" s="10">
        <v>10000</v>
      </c>
      <c r="O4038" s="10">
        <v>30</v>
      </c>
      <c r="P4038" s="10" t="b">
        <v>1</v>
      </c>
      <c r="Q4038" s="10">
        <v>0</v>
      </c>
      <c r="R4038" s="10" t="b">
        <v>0</v>
      </c>
      <c r="S4038" s="10">
        <v>101.000000000008</v>
      </c>
      <c r="T4038" s="10" t="s">
        <v>59</v>
      </c>
      <c r="U4038" s="22">
        <v>4133</v>
      </c>
      <c r="V4038" s="10">
        <v>16457</v>
      </c>
      <c r="W4038" s="22">
        <v>1.07</v>
      </c>
    </row>
    <row r="4039" spans="1:23" s="5" customFormat="1" x14ac:dyDescent="0.3">
      <c r="A4039" s="20">
        <v>4037</v>
      </c>
      <c r="C4039" s="11" t="s">
        <v>148</v>
      </c>
      <c r="E4039" s="10">
        <v>96884997118.307007</v>
      </c>
      <c r="F4039" s="10">
        <v>5</v>
      </c>
      <c r="G4039" s="22">
        <f t="shared" si="513"/>
        <v>6.8316800591625434E+34</v>
      </c>
      <c r="H4039" s="22">
        <f t="shared" si="511"/>
        <v>104634515.59036675</v>
      </c>
      <c r="I4039" s="22">
        <f t="shared" si="512"/>
        <v>1.7103276746803604E+22</v>
      </c>
      <c r="J4039" s="10">
        <v>1</v>
      </c>
      <c r="K4039" s="10">
        <v>11</v>
      </c>
      <c r="L4039" s="10">
        <v>5</v>
      </c>
      <c r="M4039" s="10">
        <v>10000</v>
      </c>
      <c r="N4039" s="10">
        <v>10000</v>
      </c>
      <c r="O4039" s="10">
        <v>30</v>
      </c>
      <c r="P4039" s="10" t="b">
        <v>1</v>
      </c>
      <c r="Q4039" s="10">
        <v>0</v>
      </c>
      <c r="R4039" s="10" t="b">
        <v>0</v>
      </c>
      <c r="S4039" s="10">
        <v>101.000000000008</v>
      </c>
      <c r="T4039" s="10" t="s">
        <v>59</v>
      </c>
      <c r="U4039" s="22">
        <v>4134</v>
      </c>
      <c r="V4039" s="10">
        <v>16464</v>
      </c>
      <c r="W4039" s="22">
        <v>1.07</v>
      </c>
    </row>
    <row r="4040" spans="1:23" s="5" customFormat="1" x14ac:dyDescent="0.3">
      <c r="A4040" s="20">
        <v>4038</v>
      </c>
      <c r="C4040" s="11" t="s">
        <v>148</v>
      </c>
      <c r="E4040" s="10">
        <v>96884997118.307007</v>
      </c>
      <c r="F4040" s="10">
        <v>5</v>
      </c>
      <c r="G4040" s="22">
        <f t="shared" si="513"/>
        <v>6.8480448988817852E+34</v>
      </c>
      <c r="H4040" s="22">
        <f t="shared" si="511"/>
        <v>104689875.7403708</v>
      </c>
      <c r="I4040" s="22">
        <f t="shared" si="512"/>
        <v>1.7129060156404515E+22</v>
      </c>
      <c r="J4040" s="10">
        <v>1</v>
      </c>
      <c r="K4040" s="10">
        <v>11</v>
      </c>
      <c r="L4040" s="10">
        <v>5</v>
      </c>
      <c r="M4040" s="10">
        <v>10000</v>
      </c>
      <c r="N4040" s="10">
        <v>10000</v>
      </c>
      <c r="O4040" s="10">
        <v>30</v>
      </c>
      <c r="P4040" s="10" t="b">
        <v>1</v>
      </c>
      <c r="Q4040" s="10">
        <v>0</v>
      </c>
      <c r="R4040" s="10" t="b">
        <v>0</v>
      </c>
      <c r="S4040" s="10">
        <v>101.000000000008</v>
      </c>
      <c r="T4040" s="10" t="s">
        <v>59</v>
      </c>
      <c r="U4040" s="22">
        <v>4135</v>
      </c>
      <c r="V4040" s="10">
        <v>16471</v>
      </c>
      <c r="W4040" s="22">
        <v>1.07</v>
      </c>
    </row>
    <row r="4041" spans="1:23" s="5" customFormat="1" x14ac:dyDescent="0.3">
      <c r="A4041" s="20">
        <v>4039</v>
      </c>
      <c r="C4041" s="11" t="s">
        <v>148</v>
      </c>
      <c r="E4041" s="10">
        <v>96884997118.307007</v>
      </c>
      <c r="F4041" s="10">
        <v>5</v>
      </c>
      <c r="G4041" s="22">
        <f t="shared" si="513"/>
        <v>6.8644448727226481E+34</v>
      </c>
      <c r="H4041" s="22">
        <f t="shared" si="511"/>
        <v>104745251.49351098</v>
      </c>
      <c r="I4041" s="22">
        <f t="shared" si="512"/>
        <v>1.7154876035983684E+22</v>
      </c>
      <c r="J4041" s="10">
        <v>1</v>
      </c>
      <c r="K4041" s="10">
        <v>11</v>
      </c>
      <c r="L4041" s="10">
        <v>5</v>
      </c>
      <c r="M4041" s="10">
        <v>10000</v>
      </c>
      <c r="N4041" s="10">
        <v>10000</v>
      </c>
      <c r="O4041" s="10">
        <v>30</v>
      </c>
      <c r="P4041" s="10" t="b">
        <v>1</v>
      </c>
      <c r="Q4041" s="10">
        <v>0</v>
      </c>
      <c r="R4041" s="10" t="b">
        <v>0</v>
      </c>
      <c r="S4041" s="10">
        <v>101.000000000008</v>
      </c>
      <c r="T4041" s="10" t="s">
        <v>59</v>
      </c>
      <c r="U4041" s="22">
        <v>4136</v>
      </c>
      <c r="V4041" s="10">
        <v>16478</v>
      </c>
      <c r="W4041" s="22">
        <v>1.07</v>
      </c>
    </row>
    <row r="4042" spans="1:23" s="5" customFormat="1" x14ac:dyDescent="0.3">
      <c r="A4042" s="20">
        <v>4040</v>
      </c>
      <c r="C4042" s="11" t="s">
        <v>148</v>
      </c>
      <c r="E4042" s="10">
        <v>96884997118.307007</v>
      </c>
      <c r="F4042" s="10">
        <v>5</v>
      </c>
      <c r="G4042" s="22">
        <f t="shared" si="513"/>
        <v>6.8808800473889128E+34</v>
      </c>
      <c r="H4042" s="22">
        <f t="shared" si="511"/>
        <v>104800642.85032918</v>
      </c>
      <c r="I4042" s="22">
        <f t="shared" si="512"/>
        <v>1.7180724418378012E+22</v>
      </c>
      <c r="J4042" s="10">
        <v>1</v>
      </c>
      <c r="K4042" s="10">
        <v>11</v>
      </c>
      <c r="L4042" s="10">
        <v>5</v>
      </c>
      <c r="M4042" s="10">
        <v>10000</v>
      </c>
      <c r="N4042" s="10">
        <v>10000</v>
      </c>
      <c r="O4042" s="10">
        <v>30</v>
      </c>
      <c r="P4042" s="10" t="b">
        <v>1</v>
      </c>
      <c r="Q4042" s="10">
        <v>0</v>
      </c>
      <c r="R4042" s="10" t="b">
        <v>0</v>
      </c>
      <c r="S4042" s="10">
        <v>101.000000000008</v>
      </c>
      <c r="T4042" s="10" t="s">
        <v>59</v>
      </c>
      <c r="U4042" s="22">
        <v>4137</v>
      </c>
      <c r="V4042" s="10">
        <v>16485</v>
      </c>
      <c r="W4042" s="22">
        <v>1.07</v>
      </c>
    </row>
    <row r="4043" spans="1:23" s="5" customFormat="1" x14ac:dyDescent="0.3">
      <c r="A4043" s="20">
        <v>4041</v>
      </c>
      <c r="C4043" s="11" t="s">
        <v>148</v>
      </c>
      <c r="E4043" s="10">
        <v>96884997118.307007</v>
      </c>
      <c r="F4043" s="10">
        <v>5</v>
      </c>
      <c r="G4043" s="22">
        <f t="shared" si="513"/>
        <v>6.897350489694277E+34</v>
      </c>
      <c r="H4043" s="22">
        <f t="shared" si="511"/>
        <v>104856049.81136477</v>
      </c>
      <c r="I4043" s="22">
        <f t="shared" si="512"/>
        <v>1.7206605336448281E+22</v>
      </c>
      <c r="J4043" s="10">
        <v>1</v>
      </c>
      <c r="K4043" s="10">
        <v>11</v>
      </c>
      <c r="L4043" s="10">
        <v>5</v>
      </c>
      <c r="M4043" s="10">
        <v>10000</v>
      </c>
      <c r="N4043" s="10">
        <v>10000</v>
      </c>
      <c r="O4043" s="10">
        <v>30</v>
      </c>
      <c r="P4043" s="10" t="b">
        <v>1</v>
      </c>
      <c r="Q4043" s="10">
        <v>0</v>
      </c>
      <c r="R4043" s="10" t="b">
        <v>0</v>
      </c>
      <c r="S4043" s="10">
        <v>101.000000000008</v>
      </c>
      <c r="T4043" s="10" t="s">
        <v>59</v>
      </c>
      <c r="U4043" s="22">
        <v>4138</v>
      </c>
      <c r="V4043" s="10">
        <v>16492</v>
      </c>
      <c r="W4043" s="22">
        <v>1.07</v>
      </c>
    </row>
    <row r="4044" spans="1:23" s="5" customFormat="1" x14ac:dyDescent="0.3">
      <c r="A4044" s="20">
        <v>4042</v>
      </c>
      <c r="C4044" s="11" t="s">
        <v>148</v>
      </c>
      <c r="E4044" s="10">
        <v>96884997118.307007</v>
      </c>
      <c r="F4044" s="10">
        <v>5</v>
      </c>
      <c r="G4044" s="22">
        <f t="shared" si="513"/>
        <v>6.9138562665628972E+34</v>
      </c>
      <c r="H4044" s="22">
        <f t="shared" si="511"/>
        <v>104911472.37715909</v>
      </c>
      <c r="I4044" s="22">
        <f t="shared" si="512"/>
        <v>1.7232518823081488E+22</v>
      </c>
      <c r="J4044" s="10">
        <v>1</v>
      </c>
      <c r="K4044" s="10">
        <v>11</v>
      </c>
      <c r="L4044" s="10">
        <v>5</v>
      </c>
      <c r="M4044" s="10">
        <v>10000</v>
      </c>
      <c r="N4044" s="10">
        <v>10000</v>
      </c>
      <c r="O4044" s="10">
        <v>30</v>
      </c>
      <c r="P4044" s="10" t="b">
        <v>1</v>
      </c>
      <c r="Q4044" s="10">
        <v>0</v>
      </c>
      <c r="R4044" s="10" t="b">
        <v>0</v>
      </c>
      <c r="S4044" s="10">
        <v>101.000000000008</v>
      </c>
      <c r="T4044" s="10" t="s">
        <v>59</v>
      </c>
      <c r="U4044" s="22">
        <v>4139</v>
      </c>
      <c r="V4044" s="10">
        <v>16499</v>
      </c>
      <c r="W4044" s="22">
        <v>1.07</v>
      </c>
    </row>
    <row r="4045" spans="1:23" s="5" customFormat="1" x14ac:dyDescent="0.3">
      <c r="A4045" s="20">
        <v>4043</v>
      </c>
      <c r="C4045" s="11" t="s">
        <v>148</v>
      </c>
      <c r="E4045" s="10">
        <v>96884997118.307007</v>
      </c>
      <c r="F4045" s="10">
        <v>5</v>
      </c>
      <c r="G4045" s="22">
        <f t="shared" si="513"/>
        <v>6.9303974450288616E+34</v>
      </c>
      <c r="H4045" s="22">
        <f t="shared" si="511"/>
        <v>104966910.54825281</v>
      </c>
      <c r="I4045" s="22">
        <f t="shared" si="512"/>
        <v>1.7258464911188774E+22</v>
      </c>
      <c r="J4045" s="10">
        <v>1</v>
      </c>
      <c r="K4045" s="10">
        <v>11</v>
      </c>
      <c r="L4045" s="10">
        <v>5</v>
      </c>
      <c r="M4045" s="10">
        <v>10000</v>
      </c>
      <c r="N4045" s="10">
        <v>10000</v>
      </c>
      <c r="O4045" s="10">
        <v>30</v>
      </c>
      <c r="P4045" s="10" t="b">
        <v>1</v>
      </c>
      <c r="Q4045" s="10">
        <v>0</v>
      </c>
      <c r="R4045" s="10" t="b">
        <v>0</v>
      </c>
      <c r="S4045" s="10">
        <v>101.000000000008</v>
      </c>
      <c r="T4045" s="10" t="s">
        <v>59</v>
      </c>
      <c r="U4045" s="22">
        <v>4140</v>
      </c>
      <c r="V4045" s="10">
        <v>16506</v>
      </c>
      <c r="W4045" s="22">
        <v>1.07</v>
      </c>
    </row>
    <row r="4046" spans="1:23" s="5" customFormat="1" x14ac:dyDescent="0.3">
      <c r="A4046" s="20">
        <v>4044</v>
      </c>
      <c r="C4046" s="11" t="s">
        <v>148</v>
      </c>
      <c r="E4046" s="10">
        <v>96884997118.307007</v>
      </c>
      <c r="F4046" s="10">
        <v>5</v>
      </c>
      <c r="G4046" s="22">
        <f t="shared" si="513"/>
        <v>6.9469740922371176E+34</v>
      </c>
      <c r="H4046" s="22">
        <f t="shared" si="511"/>
        <v>105022364.32518631</v>
      </c>
      <c r="I4046" s="22">
        <f t="shared" si="512"/>
        <v>1.7284443633706902E+22</v>
      </c>
      <c r="J4046" s="10">
        <v>1</v>
      </c>
      <c r="K4046" s="10">
        <v>11</v>
      </c>
      <c r="L4046" s="10">
        <v>5</v>
      </c>
      <c r="M4046" s="10">
        <v>10000</v>
      </c>
      <c r="N4046" s="10">
        <v>10000</v>
      </c>
      <c r="O4046" s="10">
        <v>30</v>
      </c>
      <c r="P4046" s="10" t="b">
        <v>1</v>
      </c>
      <c r="Q4046" s="10">
        <v>0</v>
      </c>
      <c r="R4046" s="10" t="b">
        <v>0</v>
      </c>
      <c r="S4046" s="10">
        <v>101.000000000008</v>
      </c>
      <c r="T4046" s="10" t="s">
        <v>59</v>
      </c>
      <c r="U4046" s="22">
        <v>4141</v>
      </c>
      <c r="V4046" s="10">
        <v>16513</v>
      </c>
      <c r="W4046" s="22">
        <v>1.07</v>
      </c>
    </row>
    <row r="4047" spans="1:23" s="5" customFormat="1" x14ac:dyDescent="0.3">
      <c r="A4047" s="20">
        <v>4045</v>
      </c>
      <c r="C4047" s="11" t="s">
        <v>148</v>
      </c>
      <c r="E4047" s="10">
        <v>96884997118.307007</v>
      </c>
      <c r="F4047" s="10">
        <v>5</v>
      </c>
      <c r="G4047" s="22">
        <f t="shared" si="513"/>
        <v>6.9635862754436384E+34</v>
      </c>
      <c r="H4047" s="22">
        <f t="shared" si="511"/>
        <v>105077833.70850046</v>
      </c>
      <c r="I4047" s="22">
        <f t="shared" si="512"/>
        <v>1.7310455023597907E+22</v>
      </c>
      <c r="J4047" s="10">
        <v>1</v>
      </c>
      <c r="K4047" s="10">
        <v>11</v>
      </c>
      <c r="L4047" s="10">
        <v>5</v>
      </c>
      <c r="M4047" s="10">
        <v>10000</v>
      </c>
      <c r="N4047" s="10">
        <v>10000</v>
      </c>
      <c r="O4047" s="10">
        <v>30</v>
      </c>
      <c r="P4047" s="10" t="b">
        <v>1</v>
      </c>
      <c r="Q4047" s="10">
        <v>0</v>
      </c>
      <c r="R4047" s="10" t="b">
        <v>0</v>
      </c>
      <c r="S4047" s="10">
        <v>101.000000000008</v>
      </c>
      <c r="T4047" s="10" t="s">
        <v>59</v>
      </c>
      <c r="U4047" s="22">
        <v>4142</v>
      </c>
      <c r="V4047" s="10">
        <v>16520</v>
      </c>
      <c r="W4047" s="22">
        <v>1.07</v>
      </c>
    </row>
    <row r="4048" spans="1:23" s="5" customFormat="1" x14ac:dyDescent="0.3">
      <c r="A4048" s="20">
        <v>4046</v>
      </c>
      <c r="C4048" s="11" t="s">
        <v>148</v>
      </c>
      <c r="E4048" s="10">
        <v>96884997118.307007</v>
      </c>
      <c r="F4048" s="10">
        <v>5</v>
      </c>
      <c r="G4048" s="22">
        <f t="shared" si="513"/>
        <v>6.9802340620143845E+34</v>
      </c>
      <c r="H4048" s="22">
        <f t="shared" si="511"/>
        <v>105133318.6987343</v>
      </c>
      <c r="I4048" s="22">
        <f t="shared" si="512"/>
        <v>1.7336499113848358E+22</v>
      </c>
      <c r="J4048" s="10">
        <v>1</v>
      </c>
      <c r="K4048" s="10">
        <v>11</v>
      </c>
      <c r="L4048" s="10">
        <v>5</v>
      </c>
      <c r="M4048" s="10">
        <v>10000</v>
      </c>
      <c r="N4048" s="10">
        <v>10000</v>
      </c>
      <c r="O4048" s="10">
        <v>30</v>
      </c>
      <c r="P4048" s="10" t="b">
        <v>1</v>
      </c>
      <c r="Q4048" s="10">
        <v>0</v>
      </c>
      <c r="R4048" s="10" t="b">
        <v>0</v>
      </c>
      <c r="S4048" s="10">
        <v>101.000000000008</v>
      </c>
      <c r="T4048" s="10" t="s">
        <v>59</v>
      </c>
      <c r="U4048" s="22">
        <v>4143</v>
      </c>
      <c r="V4048" s="10">
        <v>16527</v>
      </c>
      <c r="W4048" s="22">
        <v>1.07</v>
      </c>
    </row>
    <row r="4049" spans="1:23" s="5" customFormat="1" x14ac:dyDescent="0.3">
      <c r="A4049" s="20">
        <v>4047</v>
      </c>
      <c r="C4049" s="11" t="s">
        <v>148</v>
      </c>
      <c r="E4049" s="10">
        <v>96884997118.307007</v>
      </c>
      <c r="F4049" s="10">
        <v>5</v>
      </c>
      <c r="G4049" s="22">
        <f t="shared" si="513"/>
        <v>6.9969175194271383E+34</v>
      </c>
      <c r="H4049" s="22">
        <f t="shared" si="511"/>
        <v>105188819.29642881</v>
      </c>
      <c r="I4049" s="22">
        <f t="shared" si="512"/>
        <v>1.7362575937470368E+22</v>
      </c>
      <c r="J4049" s="10">
        <v>1</v>
      </c>
      <c r="K4049" s="10">
        <v>11</v>
      </c>
      <c r="L4049" s="10">
        <v>5</v>
      </c>
      <c r="M4049" s="10">
        <v>10000</v>
      </c>
      <c r="N4049" s="10">
        <v>10000</v>
      </c>
      <c r="O4049" s="10">
        <v>30</v>
      </c>
      <c r="P4049" s="10" t="b">
        <v>1</v>
      </c>
      <c r="Q4049" s="10">
        <v>0</v>
      </c>
      <c r="R4049" s="10" t="b">
        <v>0</v>
      </c>
      <c r="S4049" s="10">
        <v>101.000000000008</v>
      </c>
      <c r="T4049" s="10" t="s">
        <v>59</v>
      </c>
      <c r="U4049" s="22">
        <v>4144</v>
      </c>
      <c r="V4049" s="10">
        <v>16534</v>
      </c>
      <c r="W4049" s="22">
        <v>1.07</v>
      </c>
    </row>
    <row r="4050" spans="1:23" s="5" customFormat="1" x14ac:dyDescent="0.3">
      <c r="A4050" s="20">
        <v>4048</v>
      </c>
      <c r="C4050" s="11" t="s">
        <v>148</v>
      </c>
      <c r="E4050" s="10">
        <v>96884997118.307007</v>
      </c>
      <c r="F4050" s="10">
        <v>5</v>
      </c>
      <c r="G4050" s="22">
        <f t="shared" si="513"/>
        <v>7.0136367152705743E+34</v>
      </c>
      <c r="H4050" s="22">
        <f t="shared" si="511"/>
        <v>105244335.50212397</v>
      </c>
      <c r="I4050" s="22">
        <f t="shared" si="512"/>
        <v>1.7388685527501341E+22</v>
      </c>
      <c r="J4050" s="10">
        <v>1</v>
      </c>
      <c r="K4050" s="10">
        <v>11</v>
      </c>
      <c r="L4050" s="10">
        <v>5</v>
      </c>
      <c r="M4050" s="10">
        <v>10000</v>
      </c>
      <c r="N4050" s="10">
        <v>10000</v>
      </c>
      <c r="O4050" s="10">
        <v>30</v>
      </c>
      <c r="P4050" s="10" t="b">
        <v>1</v>
      </c>
      <c r="Q4050" s="10">
        <v>0</v>
      </c>
      <c r="R4050" s="10" t="b">
        <v>0</v>
      </c>
      <c r="S4050" s="10">
        <v>101.000000000008</v>
      </c>
      <c r="T4050" s="10" t="s">
        <v>59</v>
      </c>
      <c r="U4050" s="22">
        <v>4145</v>
      </c>
      <c r="V4050" s="10">
        <v>16541</v>
      </c>
      <c r="W4050" s="22">
        <v>1.07</v>
      </c>
    </row>
    <row r="4051" spans="1:23" s="5" customFormat="1" x14ac:dyDescent="0.3">
      <c r="A4051" s="20">
        <v>4049</v>
      </c>
      <c r="C4051" s="11" t="s">
        <v>148</v>
      </c>
      <c r="E4051" s="10">
        <v>96884997118.307007</v>
      </c>
      <c r="F4051" s="10">
        <v>5</v>
      </c>
      <c r="G4051" s="22">
        <f t="shared" si="513"/>
        <v>7.0303917172443071E+34</v>
      </c>
      <c r="H4051" s="22">
        <f t="shared" si="511"/>
        <v>105299867.31635901</v>
      </c>
      <c r="I4051" s="22">
        <f t="shared" si="512"/>
        <v>1.7414827917003377E+22</v>
      </c>
      <c r="J4051" s="10">
        <v>1</v>
      </c>
      <c r="K4051" s="10">
        <v>11</v>
      </c>
      <c r="L4051" s="10">
        <v>5</v>
      </c>
      <c r="M4051" s="10">
        <v>10000</v>
      </c>
      <c r="N4051" s="10">
        <v>10000</v>
      </c>
      <c r="O4051" s="10">
        <v>30</v>
      </c>
      <c r="P4051" s="10" t="b">
        <v>1</v>
      </c>
      <c r="Q4051" s="10">
        <v>0</v>
      </c>
      <c r="R4051" s="10" t="b">
        <v>0</v>
      </c>
      <c r="S4051" s="10">
        <v>101.000000000008</v>
      </c>
      <c r="T4051" s="10" t="s">
        <v>59</v>
      </c>
      <c r="U4051" s="22">
        <v>4146</v>
      </c>
      <c r="V4051" s="10">
        <v>16548</v>
      </c>
      <c r="W4051" s="22">
        <v>1.07</v>
      </c>
    </row>
    <row r="4052" spans="1:23" s="5" customFormat="1" x14ac:dyDescent="0.3">
      <c r="A4052" s="20">
        <v>4050</v>
      </c>
      <c r="C4052" s="11" t="s">
        <v>148</v>
      </c>
      <c r="E4052" s="10">
        <v>96884997118.307007</v>
      </c>
      <c r="F4052" s="10">
        <v>5</v>
      </c>
      <c r="G4052" s="22">
        <f t="shared" si="513"/>
        <v>7.0471825931601423E+34</v>
      </c>
      <c r="H4052" s="22">
        <f t="shared" si="511"/>
        <v>105355414.73967437</v>
      </c>
      <c r="I4052" s="22">
        <f t="shared" si="512"/>
        <v>1.744100313906415E+22</v>
      </c>
      <c r="J4052" s="10">
        <v>1</v>
      </c>
      <c r="K4052" s="10">
        <v>11</v>
      </c>
      <c r="L4052" s="10">
        <v>5</v>
      </c>
      <c r="M4052" s="10">
        <v>10000</v>
      </c>
      <c r="N4052" s="10">
        <v>10000</v>
      </c>
      <c r="O4052" s="10">
        <v>30</v>
      </c>
      <c r="P4052" s="10" t="b">
        <v>1</v>
      </c>
      <c r="Q4052" s="10">
        <v>0</v>
      </c>
      <c r="R4052" s="10" t="b">
        <v>0</v>
      </c>
      <c r="S4052" s="10">
        <v>101.000000000008</v>
      </c>
      <c r="T4052" s="10" t="s">
        <v>59</v>
      </c>
      <c r="U4052" s="22">
        <v>4147</v>
      </c>
      <c r="V4052" s="10">
        <v>16555</v>
      </c>
      <c r="W4052" s="22">
        <v>1.07</v>
      </c>
    </row>
    <row r="4053" spans="1:23" s="12" customFormat="1" x14ac:dyDescent="0.3">
      <c r="A4053" s="23">
        <v>4051</v>
      </c>
      <c r="C4053" s="24" t="s">
        <v>148</v>
      </c>
      <c r="E4053" s="14">
        <v>96884997118.307007</v>
      </c>
      <c r="F4053" s="14">
        <v>5</v>
      </c>
      <c r="G4053" s="22">
        <f>A4053^9.68+A4053^4+100*A4053+100</f>
        <v>8.3407002560785619E+34</v>
      </c>
      <c r="H4053" s="25">
        <f t="shared" si="511"/>
        <v>105410977.77260943</v>
      </c>
      <c r="I4053" s="25">
        <f t="shared" si="512"/>
        <v>1.7467211226796534E+22</v>
      </c>
      <c r="J4053" s="14">
        <v>1</v>
      </c>
      <c r="K4053" s="14">
        <v>11</v>
      </c>
      <c r="L4053" s="14">
        <v>5</v>
      </c>
      <c r="M4053" s="14">
        <v>10000</v>
      </c>
      <c r="N4053" s="14">
        <v>10000</v>
      </c>
      <c r="O4053" s="14">
        <v>30</v>
      </c>
      <c r="P4053" s="14" t="b">
        <v>1</v>
      </c>
      <c r="Q4053" s="14">
        <v>0</v>
      </c>
      <c r="R4053" s="14" t="b">
        <v>0</v>
      </c>
      <c r="S4053" s="14">
        <v>101.000000000008</v>
      </c>
      <c r="T4053" s="14" t="s">
        <v>59</v>
      </c>
      <c r="U4053" s="25">
        <v>4148</v>
      </c>
      <c r="V4053" s="14">
        <v>16562</v>
      </c>
      <c r="W4053" s="25">
        <v>1.07</v>
      </c>
    </row>
    <row r="4054" spans="1:23" s="12" customFormat="1" x14ac:dyDescent="0.3">
      <c r="A4054" s="23">
        <v>4052</v>
      </c>
      <c r="C4054" s="24" t="s">
        <v>148</v>
      </c>
      <c r="E4054" s="14">
        <v>96884997118.307007</v>
      </c>
      <c r="F4054" s="14">
        <v>5</v>
      </c>
      <c r="G4054" s="22">
        <f t="shared" ref="G4054:G4102" si="514">A4054^9.68+A4054^4+100*A4054+100</f>
        <v>8.3606520040473691E+34</v>
      </c>
      <c r="H4054" s="25">
        <f t="shared" si="511"/>
        <v>105466556.41570356</v>
      </c>
      <c r="I4054" s="25">
        <f t="shared" si="512"/>
        <v>1.7493452213338134E+22</v>
      </c>
      <c r="J4054" s="14">
        <v>1</v>
      </c>
      <c r="K4054" s="14">
        <v>11</v>
      </c>
      <c r="L4054" s="14">
        <v>5</v>
      </c>
      <c r="M4054" s="14">
        <v>10000</v>
      </c>
      <c r="N4054" s="14">
        <v>10000</v>
      </c>
      <c r="O4054" s="14">
        <v>30</v>
      </c>
      <c r="P4054" s="14" t="b">
        <v>1</v>
      </c>
      <c r="Q4054" s="14">
        <v>0</v>
      </c>
      <c r="R4054" s="14" t="b">
        <v>0</v>
      </c>
      <c r="S4054" s="14">
        <v>101.000000000008</v>
      </c>
      <c r="T4054" s="14" t="s">
        <v>59</v>
      </c>
      <c r="U4054" s="25">
        <v>4149</v>
      </c>
      <c r="V4054" s="14">
        <v>16569</v>
      </c>
      <c r="W4054" s="25">
        <v>1.07</v>
      </c>
    </row>
    <row r="4055" spans="1:23" s="12" customFormat="1" x14ac:dyDescent="0.3">
      <c r="A4055" s="23">
        <v>4053</v>
      </c>
      <c r="C4055" s="24" t="s">
        <v>148</v>
      </c>
      <c r="E4055" s="14">
        <v>96884997118.307007</v>
      </c>
      <c r="F4055" s="14">
        <v>5</v>
      </c>
      <c r="G4055" s="22">
        <f t="shared" si="514"/>
        <v>8.3806465375022261E+34</v>
      </c>
      <c r="H4055" s="25">
        <f t="shared" si="511"/>
        <v>105522150.66949664</v>
      </c>
      <c r="I4055" s="25">
        <f t="shared" si="512"/>
        <v>1.7519726131852645E+22</v>
      </c>
      <c r="J4055" s="14">
        <v>1</v>
      </c>
      <c r="K4055" s="14">
        <v>11</v>
      </c>
      <c r="L4055" s="14">
        <v>5</v>
      </c>
      <c r="M4055" s="14">
        <v>10000</v>
      </c>
      <c r="N4055" s="14">
        <v>10000</v>
      </c>
      <c r="O4055" s="14">
        <v>30</v>
      </c>
      <c r="P4055" s="14" t="b">
        <v>1</v>
      </c>
      <c r="Q4055" s="14">
        <v>0</v>
      </c>
      <c r="R4055" s="14" t="b">
        <v>0</v>
      </c>
      <c r="S4055" s="14">
        <v>101.000000000008</v>
      </c>
      <c r="T4055" s="14" t="s">
        <v>59</v>
      </c>
      <c r="U4055" s="25">
        <v>4150</v>
      </c>
      <c r="V4055" s="14">
        <v>16576</v>
      </c>
      <c r="W4055" s="25">
        <v>1.07</v>
      </c>
    </row>
    <row r="4056" spans="1:23" s="12" customFormat="1" x14ac:dyDescent="0.3">
      <c r="A4056" s="23">
        <v>4054</v>
      </c>
      <c r="C4056" s="24" t="s">
        <v>148</v>
      </c>
      <c r="E4056" s="14">
        <v>96884997118.307007</v>
      </c>
      <c r="F4056" s="14">
        <v>5</v>
      </c>
      <c r="G4056" s="22">
        <f t="shared" si="514"/>
        <v>8.4006839376040456E+34</v>
      </c>
      <c r="H4056" s="25">
        <f t="shared" si="511"/>
        <v>105577760.53452814</v>
      </c>
      <c r="I4056" s="25">
        <f t="shared" si="512"/>
        <v>1.754603301552814E+22</v>
      </c>
      <c r="J4056" s="14">
        <v>1</v>
      </c>
      <c r="K4056" s="14">
        <v>11</v>
      </c>
      <c r="L4056" s="14">
        <v>5</v>
      </c>
      <c r="M4056" s="14">
        <v>10000</v>
      </c>
      <c r="N4056" s="14">
        <v>10000</v>
      </c>
      <c r="O4056" s="14">
        <v>30</v>
      </c>
      <c r="P4056" s="14" t="b">
        <v>1</v>
      </c>
      <c r="Q4056" s="14">
        <v>0</v>
      </c>
      <c r="R4056" s="14" t="b">
        <v>0</v>
      </c>
      <c r="S4056" s="14">
        <v>101.000000000008</v>
      </c>
      <c r="T4056" s="14" t="s">
        <v>59</v>
      </c>
      <c r="U4056" s="25">
        <v>4151</v>
      </c>
      <c r="V4056" s="14">
        <v>16583</v>
      </c>
      <c r="W4056" s="25">
        <v>1.07</v>
      </c>
    </row>
    <row r="4057" spans="1:23" s="12" customFormat="1" x14ac:dyDescent="0.3">
      <c r="A4057" s="23">
        <v>4055</v>
      </c>
      <c r="C4057" s="24" t="s">
        <v>148</v>
      </c>
      <c r="E4057" s="14">
        <v>96884997118.307007</v>
      </c>
      <c r="F4057" s="14">
        <v>5</v>
      </c>
      <c r="G4057" s="22">
        <f t="shared" si="514"/>
        <v>8.420764285647033E+34</v>
      </c>
      <c r="H4057" s="25">
        <f t="shared" si="511"/>
        <v>105633386.01133609</v>
      </c>
      <c r="I4057" s="25">
        <f t="shared" si="512"/>
        <v>1.7572372897578067E+22</v>
      </c>
      <c r="J4057" s="14">
        <v>1</v>
      </c>
      <c r="K4057" s="14">
        <v>11</v>
      </c>
      <c r="L4057" s="14">
        <v>5</v>
      </c>
      <c r="M4057" s="14">
        <v>10000</v>
      </c>
      <c r="N4057" s="14">
        <v>10000</v>
      </c>
      <c r="O4057" s="14">
        <v>30</v>
      </c>
      <c r="P4057" s="14" t="b">
        <v>1</v>
      </c>
      <c r="Q4057" s="14">
        <v>0</v>
      </c>
      <c r="R4057" s="14" t="b">
        <v>0</v>
      </c>
      <c r="S4057" s="14">
        <v>101.000000000008</v>
      </c>
      <c r="T4057" s="14" t="s">
        <v>59</v>
      </c>
      <c r="U4057" s="25">
        <v>4152</v>
      </c>
      <c r="V4057" s="14">
        <v>16590</v>
      </c>
      <c r="W4057" s="25">
        <v>1.07</v>
      </c>
    </row>
    <row r="4058" spans="1:23" s="12" customFormat="1" x14ac:dyDescent="0.3">
      <c r="A4058" s="23">
        <v>4056</v>
      </c>
      <c r="C4058" s="24" t="s">
        <v>148</v>
      </c>
      <c r="E4058" s="14">
        <v>96884997118.307007</v>
      </c>
      <c r="F4058" s="14">
        <v>5</v>
      </c>
      <c r="G4058" s="22">
        <f t="shared" si="514"/>
        <v>8.4408876630603168E+34</v>
      </c>
      <c r="H4058" s="25">
        <f t="shared" si="511"/>
        <v>105689027.10046078</v>
      </c>
      <c r="I4058" s="25">
        <f t="shared" si="512"/>
        <v>1.7598745811241998E+22</v>
      </c>
      <c r="J4058" s="14">
        <v>1</v>
      </c>
      <c r="K4058" s="14">
        <v>11</v>
      </c>
      <c r="L4058" s="14">
        <v>5</v>
      </c>
      <c r="M4058" s="14">
        <v>10000</v>
      </c>
      <c r="N4058" s="14">
        <v>10000</v>
      </c>
      <c r="O4058" s="14">
        <v>30</v>
      </c>
      <c r="P4058" s="14" t="b">
        <v>1</v>
      </c>
      <c r="Q4058" s="14">
        <v>0</v>
      </c>
      <c r="R4058" s="14" t="b">
        <v>0</v>
      </c>
      <c r="S4058" s="14">
        <v>101.000000000008</v>
      </c>
      <c r="T4058" s="14" t="s">
        <v>59</v>
      </c>
      <c r="U4058" s="25">
        <v>4153</v>
      </c>
      <c r="V4058" s="14">
        <v>16597</v>
      </c>
      <c r="W4058" s="25">
        <v>1.07</v>
      </c>
    </row>
    <row r="4059" spans="1:23" s="12" customFormat="1" x14ac:dyDescent="0.3">
      <c r="A4059" s="23">
        <v>4057</v>
      </c>
      <c r="C4059" s="24" t="s">
        <v>148</v>
      </c>
      <c r="E4059" s="14">
        <v>96884997118.307007</v>
      </c>
      <c r="F4059" s="14">
        <v>5</v>
      </c>
      <c r="G4059" s="22">
        <f t="shared" si="514"/>
        <v>8.4610541514065651E+34</v>
      </c>
      <c r="H4059" s="25">
        <f t="shared" si="511"/>
        <v>105744683.80243994</v>
      </c>
      <c r="I4059" s="25">
        <f t="shared" si="512"/>
        <v>1.7625151789783295E+22</v>
      </c>
      <c r="J4059" s="14">
        <v>1</v>
      </c>
      <c r="K4059" s="14">
        <v>11</v>
      </c>
      <c r="L4059" s="14">
        <v>5</v>
      </c>
      <c r="M4059" s="14">
        <v>10000</v>
      </c>
      <c r="N4059" s="14">
        <v>10000</v>
      </c>
      <c r="O4059" s="14">
        <v>30</v>
      </c>
      <c r="P4059" s="14" t="b">
        <v>1</v>
      </c>
      <c r="Q4059" s="14">
        <v>0</v>
      </c>
      <c r="R4059" s="14" t="b">
        <v>0</v>
      </c>
      <c r="S4059" s="14">
        <v>101.000000000008</v>
      </c>
      <c r="T4059" s="14" t="s">
        <v>59</v>
      </c>
      <c r="U4059" s="25">
        <v>4154</v>
      </c>
      <c r="V4059" s="14">
        <v>16604</v>
      </c>
      <c r="W4059" s="25">
        <v>1.07</v>
      </c>
    </row>
    <row r="4060" spans="1:23" s="12" customFormat="1" x14ac:dyDescent="0.3">
      <c r="A4060" s="23">
        <v>4058</v>
      </c>
      <c r="C4060" s="24" t="s">
        <v>148</v>
      </c>
      <c r="E4060" s="14">
        <v>96884997118.307007</v>
      </c>
      <c r="F4060" s="14">
        <v>5</v>
      </c>
      <c r="G4060" s="22">
        <f t="shared" si="514"/>
        <v>8.4812638323835038E+34</v>
      </c>
      <c r="H4060" s="25">
        <f t="shared" si="511"/>
        <v>105800356.1178139</v>
      </c>
      <c r="I4060" s="25">
        <f t="shared" si="512"/>
        <v>1.7651590866492218E+22</v>
      </c>
      <c r="J4060" s="14">
        <v>1</v>
      </c>
      <c r="K4060" s="14">
        <v>11</v>
      </c>
      <c r="L4060" s="14">
        <v>5</v>
      </c>
      <c r="M4060" s="14">
        <v>10000</v>
      </c>
      <c r="N4060" s="14">
        <v>10000</v>
      </c>
      <c r="O4060" s="14">
        <v>30</v>
      </c>
      <c r="P4060" s="14" t="b">
        <v>1</v>
      </c>
      <c r="Q4060" s="14">
        <v>0</v>
      </c>
      <c r="R4060" s="14" t="b">
        <v>0</v>
      </c>
      <c r="S4060" s="14">
        <v>101.000000000008</v>
      </c>
      <c r="T4060" s="14" t="s">
        <v>59</v>
      </c>
      <c r="U4060" s="25">
        <v>4155</v>
      </c>
      <c r="V4060" s="14">
        <v>16611</v>
      </c>
      <c r="W4060" s="25">
        <v>1.07</v>
      </c>
    </row>
    <row r="4061" spans="1:23" s="12" customFormat="1" x14ac:dyDescent="0.3">
      <c r="A4061" s="23">
        <v>4059</v>
      </c>
      <c r="C4061" s="24" t="s">
        <v>148</v>
      </c>
      <c r="E4061" s="14">
        <v>96884997118.307007</v>
      </c>
      <c r="F4061" s="14">
        <v>5</v>
      </c>
      <c r="G4061" s="22">
        <f t="shared" si="514"/>
        <v>8.5015167878230186E+34</v>
      </c>
      <c r="H4061" s="25">
        <f t="shared" si="511"/>
        <v>105856044.04712076</v>
      </c>
      <c r="I4061" s="25">
        <f t="shared" si="512"/>
        <v>1.7678063074682939E+22</v>
      </c>
      <c r="J4061" s="14">
        <v>1</v>
      </c>
      <c r="K4061" s="14">
        <v>11</v>
      </c>
      <c r="L4061" s="14">
        <v>5</v>
      </c>
      <c r="M4061" s="14">
        <v>10000</v>
      </c>
      <c r="N4061" s="14">
        <v>10000</v>
      </c>
      <c r="O4061" s="14">
        <v>30</v>
      </c>
      <c r="P4061" s="14" t="b">
        <v>1</v>
      </c>
      <c r="Q4061" s="14">
        <v>0</v>
      </c>
      <c r="R4061" s="14" t="b">
        <v>0</v>
      </c>
      <c r="S4061" s="14">
        <v>101.000000000008</v>
      </c>
      <c r="T4061" s="14" t="s">
        <v>59</v>
      </c>
      <c r="U4061" s="25">
        <v>4156</v>
      </c>
      <c r="V4061" s="14">
        <v>16618</v>
      </c>
      <c r="W4061" s="25">
        <v>1.07</v>
      </c>
    </row>
    <row r="4062" spans="1:23" s="12" customFormat="1" x14ac:dyDescent="0.3">
      <c r="A4062" s="23">
        <v>4060</v>
      </c>
      <c r="C4062" s="24" t="s">
        <v>148</v>
      </c>
      <c r="E4062" s="14">
        <v>96884997118.307007</v>
      </c>
      <c r="F4062" s="14">
        <v>5</v>
      </c>
      <c r="G4062" s="22">
        <f t="shared" si="514"/>
        <v>8.5218130996919345E+34</v>
      </c>
      <c r="H4062" s="25">
        <f t="shared" si="511"/>
        <v>105911747.59089868</v>
      </c>
      <c r="I4062" s="25">
        <f t="shared" si="512"/>
        <v>1.7704568447695952E+22</v>
      </c>
      <c r="J4062" s="14">
        <v>1</v>
      </c>
      <c r="K4062" s="14">
        <v>11</v>
      </c>
      <c r="L4062" s="14">
        <v>5</v>
      </c>
      <c r="M4062" s="14">
        <v>10000</v>
      </c>
      <c r="N4062" s="14">
        <v>10000</v>
      </c>
      <c r="O4062" s="14">
        <v>30</v>
      </c>
      <c r="P4062" s="14" t="b">
        <v>1</v>
      </c>
      <c r="Q4062" s="14">
        <v>0</v>
      </c>
      <c r="R4062" s="14" t="b">
        <v>0</v>
      </c>
      <c r="S4062" s="14">
        <v>101.000000000008</v>
      </c>
      <c r="T4062" s="14" t="s">
        <v>59</v>
      </c>
      <c r="U4062" s="25">
        <v>4157</v>
      </c>
      <c r="V4062" s="14">
        <v>16625</v>
      </c>
      <c r="W4062" s="25">
        <v>1.07</v>
      </c>
    </row>
    <row r="4063" spans="1:23" s="12" customFormat="1" x14ac:dyDescent="0.3">
      <c r="A4063" s="23">
        <v>4061</v>
      </c>
      <c r="C4063" s="24" t="s">
        <v>148</v>
      </c>
      <c r="E4063" s="14">
        <v>96884997118.307007</v>
      </c>
      <c r="F4063" s="14">
        <v>5</v>
      </c>
      <c r="G4063" s="22">
        <f t="shared" si="514"/>
        <v>8.5421528500920942E+34</v>
      </c>
      <c r="H4063" s="25">
        <f t="shared" si="511"/>
        <v>105967466.74968648</v>
      </c>
      <c r="I4063" s="25">
        <f t="shared" si="512"/>
        <v>1.7731107018896549E+22</v>
      </c>
      <c r="J4063" s="14">
        <v>1</v>
      </c>
      <c r="K4063" s="14">
        <v>11</v>
      </c>
      <c r="L4063" s="14">
        <v>5</v>
      </c>
      <c r="M4063" s="14">
        <v>10000</v>
      </c>
      <c r="N4063" s="14">
        <v>10000</v>
      </c>
      <c r="O4063" s="14">
        <v>30</v>
      </c>
      <c r="P4063" s="14" t="b">
        <v>1</v>
      </c>
      <c r="Q4063" s="14">
        <v>0</v>
      </c>
      <c r="R4063" s="14" t="b">
        <v>0</v>
      </c>
      <c r="S4063" s="14">
        <v>101.000000000008</v>
      </c>
      <c r="T4063" s="14" t="s">
        <v>59</v>
      </c>
      <c r="U4063" s="25">
        <v>4158</v>
      </c>
      <c r="V4063" s="14">
        <v>16632</v>
      </c>
      <c r="W4063" s="25">
        <v>1.07</v>
      </c>
    </row>
    <row r="4064" spans="1:23" s="12" customFormat="1" x14ac:dyDescent="0.3">
      <c r="A4064" s="23">
        <v>4062</v>
      </c>
      <c r="C4064" s="24" t="s">
        <v>148</v>
      </c>
      <c r="E4064" s="14">
        <v>96884997118.307007</v>
      </c>
      <c r="F4064" s="14">
        <v>5</v>
      </c>
      <c r="G4064" s="22">
        <f t="shared" si="514"/>
        <v>8.5625361212606617E+34</v>
      </c>
      <c r="H4064" s="25">
        <f t="shared" si="511"/>
        <v>106023201.5240227</v>
      </c>
      <c r="I4064" s="25">
        <f t="shared" si="512"/>
        <v>1.7757678821675228E+22</v>
      </c>
      <c r="J4064" s="14">
        <v>1</v>
      </c>
      <c r="K4064" s="14">
        <v>11</v>
      </c>
      <c r="L4064" s="14">
        <v>5</v>
      </c>
      <c r="M4064" s="14">
        <v>10000</v>
      </c>
      <c r="N4064" s="14">
        <v>10000</v>
      </c>
      <c r="O4064" s="14">
        <v>30</v>
      </c>
      <c r="P4064" s="14" t="b">
        <v>1</v>
      </c>
      <c r="Q4064" s="14">
        <v>0</v>
      </c>
      <c r="R4064" s="14" t="b">
        <v>0</v>
      </c>
      <c r="S4064" s="14">
        <v>101.000000000008</v>
      </c>
      <c r="T4064" s="14" t="s">
        <v>59</v>
      </c>
      <c r="U4064" s="25">
        <v>4159</v>
      </c>
      <c r="V4064" s="14">
        <v>16639</v>
      </c>
      <c r="W4064" s="25">
        <v>1.07</v>
      </c>
    </row>
    <row r="4065" spans="1:23" s="12" customFormat="1" x14ac:dyDescent="0.3">
      <c r="A4065" s="23">
        <v>4063</v>
      </c>
      <c r="C4065" s="24" t="s">
        <v>148</v>
      </c>
      <c r="E4065" s="14">
        <v>96884997118.307007</v>
      </c>
      <c r="F4065" s="14">
        <v>5</v>
      </c>
      <c r="G4065" s="22">
        <f t="shared" si="514"/>
        <v>8.5829629955700655E+34</v>
      </c>
      <c r="H4065" s="25">
        <f t="shared" si="511"/>
        <v>106078951.91444544</v>
      </c>
      <c r="I4065" s="25">
        <f t="shared" si="512"/>
        <v>1.7784283889448329E+22</v>
      </c>
      <c r="J4065" s="14">
        <v>1</v>
      </c>
      <c r="K4065" s="14">
        <v>11</v>
      </c>
      <c r="L4065" s="14">
        <v>5</v>
      </c>
      <c r="M4065" s="14">
        <v>10000</v>
      </c>
      <c r="N4065" s="14">
        <v>10000</v>
      </c>
      <c r="O4065" s="14">
        <v>30</v>
      </c>
      <c r="P4065" s="14" t="b">
        <v>1</v>
      </c>
      <c r="Q4065" s="14">
        <v>0</v>
      </c>
      <c r="R4065" s="14" t="b">
        <v>0</v>
      </c>
      <c r="S4065" s="14">
        <v>101.000000000008</v>
      </c>
      <c r="T4065" s="14" t="s">
        <v>59</v>
      </c>
      <c r="U4065" s="25">
        <v>4160</v>
      </c>
      <c r="V4065" s="14">
        <v>16646</v>
      </c>
      <c r="W4065" s="25">
        <v>1.07</v>
      </c>
    </row>
    <row r="4066" spans="1:23" s="12" customFormat="1" x14ac:dyDescent="0.3">
      <c r="A4066" s="23">
        <v>4064</v>
      </c>
      <c r="C4066" s="24" t="s">
        <v>148</v>
      </c>
      <c r="E4066" s="14">
        <v>96884997118.307007</v>
      </c>
      <c r="F4066" s="14">
        <v>5</v>
      </c>
      <c r="G4066" s="22">
        <f t="shared" si="514"/>
        <v>8.6034335555283105E+34</v>
      </c>
      <c r="H4066" s="25">
        <f t="shared" si="511"/>
        <v>106134717.92149319</v>
      </c>
      <c r="I4066" s="25">
        <f t="shared" si="512"/>
        <v>1.7810922255657533E+22</v>
      </c>
      <c r="J4066" s="14">
        <v>1</v>
      </c>
      <c r="K4066" s="14">
        <v>11</v>
      </c>
      <c r="L4066" s="14">
        <v>5</v>
      </c>
      <c r="M4066" s="14">
        <v>10000</v>
      </c>
      <c r="N4066" s="14">
        <v>10000</v>
      </c>
      <c r="O4066" s="14">
        <v>30</v>
      </c>
      <c r="P4066" s="14" t="b">
        <v>1</v>
      </c>
      <c r="Q4066" s="14">
        <v>0</v>
      </c>
      <c r="R4066" s="14" t="b">
        <v>0</v>
      </c>
      <c r="S4066" s="14">
        <v>101.000000000008</v>
      </c>
      <c r="T4066" s="14" t="s">
        <v>59</v>
      </c>
      <c r="U4066" s="25">
        <v>4161</v>
      </c>
      <c r="V4066" s="14">
        <v>16653</v>
      </c>
      <c r="W4066" s="25">
        <v>1.07</v>
      </c>
    </row>
    <row r="4067" spans="1:23" s="12" customFormat="1" x14ac:dyDescent="0.3">
      <c r="A4067" s="23">
        <v>4065</v>
      </c>
      <c r="C4067" s="24" t="s">
        <v>148</v>
      </c>
      <c r="E4067" s="14">
        <v>96884997118.307007</v>
      </c>
      <c r="F4067" s="14">
        <v>5</v>
      </c>
      <c r="G4067" s="22">
        <f t="shared" si="514"/>
        <v>8.6239478837792856E+34</v>
      </c>
      <c r="H4067" s="25">
        <f t="shared" ref="H4067:H4130" si="515">(A4067^2.14+50+50*A4067)*2</f>
        <v>106190499.54570401</v>
      </c>
      <c r="I4067" s="25">
        <f t="shared" ref="I4067:I4130" si="516">(A4067^6.082+A4067^4+1000*A4067+100)*2</f>
        <v>1.7837593953769252E+22</v>
      </c>
      <c r="J4067" s="14">
        <v>1</v>
      </c>
      <c r="K4067" s="14">
        <v>11</v>
      </c>
      <c r="L4067" s="14">
        <v>5</v>
      </c>
      <c r="M4067" s="14">
        <v>10000</v>
      </c>
      <c r="N4067" s="14">
        <v>10000</v>
      </c>
      <c r="O4067" s="14">
        <v>30</v>
      </c>
      <c r="P4067" s="14" t="b">
        <v>1</v>
      </c>
      <c r="Q4067" s="14">
        <v>0</v>
      </c>
      <c r="R4067" s="14" t="b">
        <v>0</v>
      </c>
      <c r="S4067" s="14">
        <v>101.000000000008</v>
      </c>
      <c r="T4067" s="14" t="s">
        <v>59</v>
      </c>
      <c r="U4067" s="25">
        <v>4162</v>
      </c>
      <c r="V4067" s="14">
        <v>16660</v>
      </c>
      <c r="W4067" s="25">
        <v>1.07</v>
      </c>
    </row>
    <row r="4068" spans="1:23" s="12" customFormat="1" x14ac:dyDescent="0.3">
      <c r="A4068" s="23">
        <v>4066</v>
      </c>
      <c r="C4068" s="24" t="s">
        <v>148</v>
      </c>
      <c r="E4068" s="14">
        <v>96884997118.307007</v>
      </c>
      <c r="F4068" s="14">
        <v>5</v>
      </c>
      <c r="G4068" s="22">
        <f t="shared" si="514"/>
        <v>8.6445060631024653E+34</v>
      </c>
      <c r="H4068" s="25">
        <f t="shared" si="515"/>
        <v>106246296.78761488</v>
      </c>
      <c r="I4068" s="25">
        <f t="shared" si="516"/>
        <v>1.7864299017275896E+22</v>
      </c>
      <c r="J4068" s="14">
        <v>1</v>
      </c>
      <c r="K4068" s="14">
        <v>11</v>
      </c>
      <c r="L4068" s="14">
        <v>5</v>
      </c>
      <c r="M4068" s="14">
        <v>10000</v>
      </c>
      <c r="N4068" s="14">
        <v>10000</v>
      </c>
      <c r="O4068" s="14">
        <v>30</v>
      </c>
      <c r="P4068" s="14" t="b">
        <v>1</v>
      </c>
      <c r="Q4068" s="14">
        <v>0</v>
      </c>
      <c r="R4068" s="14" t="b">
        <v>0</v>
      </c>
      <c r="S4068" s="14">
        <v>101.000000000008</v>
      </c>
      <c r="T4068" s="14" t="s">
        <v>59</v>
      </c>
      <c r="U4068" s="25">
        <v>4163</v>
      </c>
      <c r="V4068" s="14">
        <v>16667</v>
      </c>
      <c r="W4068" s="25">
        <v>1.07</v>
      </c>
    </row>
    <row r="4069" spans="1:23" s="12" customFormat="1" x14ac:dyDescent="0.3">
      <c r="A4069" s="23">
        <v>4067</v>
      </c>
      <c r="C4069" s="24" t="s">
        <v>148</v>
      </c>
      <c r="E4069" s="14">
        <v>96884997118.307007</v>
      </c>
      <c r="F4069" s="14">
        <v>5</v>
      </c>
      <c r="G4069" s="22">
        <f t="shared" si="514"/>
        <v>8.6651081764139535E+34</v>
      </c>
      <c r="H4069" s="25">
        <f t="shared" si="515"/>
        <v>106302109.64776495</v>
      </c>
      <c r="I4069" s="25">
        <f t="shared" si="516"/>
        <v>1.7891037479695255E+22</v>
      </c>
      <c r="J4069" s="14">
        <v>1</v>
      </c>
      <c r="K4069" s="14">
        <v>11</v>
      </c>
      <c r="L4069" s="14">
        <v>5</v>
      </c>
      <c r="M4069" s="14">
        <v>10000</v>
      </c>
      <c r="N4069" s="14">
        <v>10000</v>
      </c>
      <c r="O4069" s="14">
        <v>30</v>
      </c>
      <c r="P4069" s="14" t="b">
        <v>1</v>
      </c>
      <c r="Q4069" s="14">
        <v>0</v>
      </c>
      <c r="R4069" s="14" t="b">
        <v>0</v>
      </c>
      <c r="S4069" s="14">
        <v>101.000000000008</v>
      </c>
      <c r="T4069" s="14" t="s">
        <v>59</v>
      </c>
      <c r="U4069" s="25">
        <v>4164</v>
      </c>
      <c r="V4069" s="14">
        <v>16674</v>
      </c>
      <c r="W4069" s="25">
        <v>1.07</v>
      </c>
    </row>
    <row r="4070" spans="1:23" s="12" customFormat="1" x14ac:dyDescent="0.3">
      <c r="A4070" s="23">
        <v>4068</v>
      </c>
      <c r="C4070" s="24" t="s">
        <v>148</v>
      </c>
      <c r="E4070" s="14">
        <v>96884997118.307007</v>
      </c>
      <c r="F4070" s="14">
        <v>5</v>
      </c>
      <c r="G4070" s="22">
        <f t="shared" si="514"/>
        <v>8.6857543067656885E+34</v>
      </c>
      <c r="H4070" s="25">
        <f t="shared" si="515"/>
        <v>106357938.12669075</v>
      </c>
      <c r="I4070" s="25">
        <f t="shared" si="516"/>
        <v>1.7917809374569867E+22</v>
      </c>
      <c r="J4070" s="14">
        <v>1</v>
      </c>
      <c r="K4070" s="14">
        <v>11</v>
      </c>
      <c r="L4070" s="14">
        <v>5</v>
      </c>
      <c r="M4070" s="14">
        <v>10000</v>
      </c>
      <c r="N4070" s="14">
        <v>10000</v>
      </c>
      <c r="O4070" s="14">
        <v>30</v>
      </c>
      <c r="P4070" s="14" t="b">
        <v>1</v>
      </c>
      <c r="Q4070" s="14">
        <v>0</v>
      </c>
      <c r="R4070" s="14" t="b">
        <v>0</v>
      </c>
      <c r="S4070" s="14">
        <v>101.000000000008</v>
      </c>
      <c r="T4070" s="14" t="s">
        <v>59</v>
      </c>
      <c r="U4070" s="25">
        <v>4165</v>
      </c>
      <c r="V4070" s="14">
        <v>16681</v>
      </c>
      <c r="W4070" s="25">
        <v>1.07</v>
      </c>
    </row>
    <row r="4071" spans="1:23" s="12" customFormat="1" x14ac:dyDescent="0.3">
      <c r="A4071" s="23">
        <v>4069</v>
      </c>
      <c r="C4071" s="24" t="s">
        <v>148</v>
      </c>
      <c r="E4071" s="14">
        <v>96884997118.307007</v>
      </c>
      <c r="F4071" s="14">
        <v>5</v>
      </c>
      <c r="G4071" s="22">
        <f t="shared" si="514"/>
        <v>8.7064445373469927E+34</v>
      </c>
      <c r="H4071" s="25">
        <f t="shared" si="515"/>
        <v>106413782.22493061</v>
      </c>
      <c r="I4071" s="25">
        <f t="shared" si="516"/>
        <v>1.794461473546895E+22</v>
      </c>
      <c r="J4071" s="14">
        <v>1</v>
      </c>
      <c r="K4071" s="14">
        <v>11</v>
      </c>
      <c r="L4071" s="14">
        <v>5</v>
      </c>
      <c r="M4071" s="14">
        <v>10000</v>
      </c>
      <c r="N4071" s="14">
        <v>10000</v>
      </c>
      <c r="O4071" s="14">
        <v>30</v>
      </c>
      <c r="P4071" s="14" t="b">
        <v>1</v>
      </c>
      <c r="Q4071" s="14">
        <v>0</v>
      </c>
      <c r="R4071" s="14" t="b">
        <v>0</v>
      </c>
      <c r="S4071" s="14">
        <v>101.000000000008</v>
      </c>
      <c r="T4071" s="14" t="s">
        <v>59</v>
      </c>
      <c r="U4071" s="25">
        <v>4166</v>
      </c>
      <c r="V4071" s="14">
        <v>16688</v>
      </c>
      <c r="W4071" s="25">
        <v>1.07</v>
      </c>
    </row>
    <row r="4072" spans="1:23" s="12" customFormat="1" x14ac:dyDescent="0.3">
      <c r="A4072" s="23">
        <v>4070</v>
      </c>
      <c r="C4072" s="24" t="s">
        <v>148</v>
      </c>
      <c r="E4072" s="14">
        <v>96884997118.307007</v>
      </c>
      <c r="F4072" s="14">
        <v>5</v>
      </c>
      <c r="G4072" s="22">
        <f t="shared" si="514"/>
        <v>8.7271789514827793E+34</v>
      </c>
      <c r="H4072" s="25">
        <f t="shared" si="515"/>
        <v>106469641.94302212</v>
      </c>
      <c r="I4072" s="25">
        <f t="shared" si="516"/>
        <v>1.7971453595985855E+22</v>
      </c>
      <c r="J4072" s="14">
        <v>1</v>
      </c>
      <c r="K4072" s="14">
        <v>11</v>
      </c>
      <c r="L4072" s="14">
        <v>5</v>
      </c>
      <c r="M4072" s="14">
        <v>10000</v>
      </c>
      <c r="N4072" s="14">
        <v>10000</v>
      </c>
      <c r="O4072" s="14">
        <v>30</v>
      </c>
      <c r="P4072" s="14" t="b">
        <v>1</v>
      </c>
      <c r="Q4072" s="14">
        <v>0</v>
      </c>
      <c r="R4072" s="14" t="b">
        <v>0</v>
      </c>
      <c r="S4072" s="14">
        <v>101.000000000008</v>
      </c>
      <c r="T4072" s="14" t="s">
        <v>59</v>
      </c>
      <c r="U4072" s="25">
        <v>4167</v>
      </c>
      <c r="V4072" s="14">
        <v>16695</v>
      </c>
      <c r="W4072" s="25">
        <v>1.07</v>
      </c>
    </row>
    <row r="4073" spans="1:23" s="12" customFormat="1" x14ac:dyDescent="0.3">
      <c r="A4073" s="23">
        <v>4071</v>
      </c>
      <c r="C4073" s="24" t="s">
        <v>148</v>
      </c>
      <c r="E4073" s="14">
        <v>96884997118.307007</v>
      </c>
      <c r="F4073" s="14">
        <v>5</v>
      </c>
      <c r="G4073" s="22">
        <f t="shared" si="514"/>
        <v>8.7479576326354747E+34</v>
      </c>
      <c r="H4073" s="25">
        <f t="shared" si="515"/>
        <v>106525517.28150204</v>
      </c>
      <c r="I4073" s="25">
        <f t="shared" si="516"/>
        <v>1.7998325989740248E+22</v>
      </c>
      <c r="J4073" s="14">
        <v>1</v>
      </c>
      <c r="K4073" s="14">
        <v>11</v>
      </c>
      <c r="L4073" s="14">
        <v>5</v>
      </c>
      <c r="M4073" s="14">
        <v>10000</v>
      </c>
      <c r="N4073" s="14">
        <v>10000</v>
      </c>
      <c r="O4073" s="14">
        <v>30</v>
      </c>
      <c r="P4073" s="14" t="b">
        <v>1</v>
      </c>
      <c r="Q4073" s="14">
        <v>0</v>
      </c>
      <c r="R4073" s="14" t="b">
        <v>0</v>
      </c>
      <c r="S4073" s="14">
        <v>101.000000000008</v>
      </c>
      <c r="T4073" s="14" t="s">
        <v>59</v>
      </c>
      <c r="U4073" s="25">
        <v>4168</v>
      </c>
      <c r="V4073" s="14">
        <v>16702</v>
      </c>
      <c r="W4073" s="25">
        <v>1.07</v>
      </c>
    </row>
    <row r="4074" spans="1:23" s="12" customFormat="1" x14ac:dyDescent="0.3">
      <c r="A4074" s="23">
        <v>4072</v>
      </c>
      <c r="C4074" s="24" t="s">
        <v>148</v>
      </c>
      <c r="E4074" s="14">
        <v>96884997118.307007</v>
      </c>
      <c r="F4074" s="14">
        <v>5</v>
      </c>
      <c r="G4074" s="22">
        <f t="shared" si="514"/>
        <v>8.7687806644047159E+34</v>
      </c>
      <c r="H4074" s="25">
        <f t="shared" si="515"/>
        <v>106581408.24090783</v>
      </c>
      <c r="I4074" s="25">
        <f t="shared" si="516"/>
        <v>1.8025231950376713E+22</v>
      </c>
      <c r="J4074" s="14">
        <v>1</v>
      </c>
      <c r="K4074" s="14">
        <v>11</v>
      </c>
      <c r="L4074" s="14">
        <v>5</v>
      </c>
      <c r="M4074" s="14">
        <v>10000</v>
      </c>
      <c r="N4074" s="14">
        <v>10000</v>
      </c>
      <c r="O4074" s="14">
        <v>30</v>
      </c>
      <c r="P4074" s="14" t="b">
        <v>1</v>
      </c>
      <c r="Q4074" s="14">
        <v>0</v>
      </c>
      <c r="R4074" s="14" t="b">
        <v>0</v>
      </c>
      <c r="S4074" s="14">
        <v>101.000000000008</v>
      </c>
      <c r="T4074" s="14" t="s">
        <v>59</v>
      </c>
      <c r="U4074" s="25">
        <v>4169</v>
      </c>
      <c r="V4074" s="14">
        <v>16709</v>
      </c>
      <c r="W4074" s="25">
        <v>1.07</v>
      </c>
    </row>
    <row r="4075" spans="1:23" s="12" customFormat="1" x14ac:dyDescent="0.3">
      <c r="A4075" s="23">
        <v>4073</v>
      </c>
      <c r="C4075" s="24" t="s">
        <v>148</v>
      </c>
      <c r="E4075" s="14">
        <v>96884997118.307007</v>
      </c>
      <c r="F4075" s="14">
        <v>5</v>
      </c>
      <c r="G4075" s="22">
        <f t="shared" si="514"/>
        <v>8.7896481305270387E+34</v>
      </c>
      <c r="H4075" s="25">
        <f t="shared" si="515"/>
        <v>106637314.82177693</v>
      </c>
      <c r="I4075" s="25">
        <f t="shared" si="516"/>
        <v>1.8052171511565793E+22</v>
      </c>
      <c r="J4075" s="14">
        <v>1</v>
      </c>
      <c r="K4075" s="14">
        <v>11</v>
      </c>
      <c r="L4075" s="14">
        <v>5</v>
      </c>
      <c r="M4075" s="14">
        <v>10000</v>
      </c>
      <c r="N4075" s="14">
        <v>10000</v>
      </c>
      <c r="O4075" s="14">
        <v>30</v>
      </c>
      <c r="P4075" s="14" t="b">
        <v>1</v>
      </c>
      <c r="Q4075" s="14">
        <v>0</v>
      </c>
      <c r="R4075" s="14" t="b">
        <v>0</v>
      </c>
      <c r="S4075" s="14">
        <v>101.000000000008</v>
      </c>
      <c r="T4075" s="14" t="s">
        <v>59</v>
      </c>
      <c r="U4075" s="25">
        <v>4170</v>
      </c>
      <c r="V4075" s="14">
        <v>16716</v>
      </c>
      <c r="W4075" s="25">
        <v>1.07</v>
      </c>
    </row>
    <row r="4076" spans="1:23" s="12" customFormat="1" x14ac:dyDescent="0.3">
      <c r="A4076" s="23">
        <v>4074</v>
      </c>
      <c r="C4076" s="24" t="s">
        <v>148</v>
      </c>
      <c r="E4076" s="14">
        <v>96884997118.307007</v>
      </c>
      <c r="F4076" s="14">
        <v>5</v>
      </c>
      <c r="G4076" s="22">
        <f t="shared" si="514"/>
        <v>8.810560114876942E+34</v>
      </c>
      <c r="H4076" s="25">
        <f t="shared" si="515"/>
        <v>106693237.0246463</v>
      </c>
      <c r="I4076" s="25">
        <f t="shared" si="516"/>
        <v>1.8079144707003093E+22</v>
      </c>
      <c r="J4076" s="14">
        <v>1</v>
      </c>
      <c r="K4076" s="14">
        <v>11</v>
      </c>
      <c r="L4076" s="14">
        <v>5</v>
      </c>
      <c r="M4076" s="14">
        <v>10000</v>
      </c>
      <c r="N4076" s="14">
        <v>10000</v>
      </c>
      <c r="O4076" s="14">
        <v>30</v>
      </c>
      <c r="P4076" s="14" t="b">
        <v>1</v>
      </c>
      <c r="Q4076" s="14">
        <v>0</v>
      </c>
      <c r="R4076" s="14" t="b">
        <v>0</v>
      </c>
      <c r="S4076" s="14">
        <v>101.000000000008</v>
      </c>
      <c r="T4076" s="14" t="s">
        <v>59</v>
      </c>
      <c r="U4076" s="25">
        <v>4171</v>
      </c>
      <c r="V4076" s="14">
        <v>16723</v>
      </c>
      <c r="W4076" s="25">
        <v>1.07</v>
      </c>
    </row>
    <row r="4077" spans="1:23" s="12" customFormat="1" x14ac:dyDescent="0.3">
      <c r="A4077" s="23">
        <v>4075</v>
      </c>
      <c r="C4077" s="24" t="s">
        <v>148</v>
      </c>
      <c r="E4077" s="14">
        <v>96884997118.307007</v>
      </c>
      <c r="F4077" s="14">
        <v>5</v>
      </c>
      <c r="G4077" s="22">
        <f t="shared" si="514"/>
        <v>8.83151670146608E+34</v>
      </c>
      <c r="H4077" s="25">
        <f t="shared" si="515"/>
        <v>106749174.85005249</v>
      </c>
      <c r="I4077" s="25">
        <f t="shared" si="516"/>
        <v>1.8106151570410199E+22</v>
      </c>
      <c r="J4077" s="14">
        <v>1</v>
      </c>
      <c r="K4077" s="14">
        <v>11</v>
      </c>
      <c r="L4077" s="14">
        <v>5</v>
      </c>
      <c r="M4077" s="14">
        <v>10000</v>
      </c>
      <c r="N4077" s="14">
        <v>10000</v>
      </c>
      <c r="O4077" s="14">
        <v>30</v>
      </c>
      <c r="P4077" s="14" t="b">
        <v>1</v>
      </c>
      <c r="Q4077" s="14">
        <v>0</v>
      </c>
      <c r="R4077" s="14" t="b">
        <v>0</v>
      </c>
      <c r="S4077" s="14">
        <v>101.000000000008</v>
      </c>
      <c r="T4077" s="14" t="s">
        <v>59</v>
      </c>
      <c r="U4077" s="25">
        <v>4172</v>
      </c>
      <c r="V4077" s="14">
        <v>16730</v>
      </c>
      <c r="W4077" s="25">
        <v>1.07</v>
      </c>
    </row>
    <row r="4078" spans="1:23" s="12" customFormat="1" x14ac:dyDescent="0.3">
      <c r="A4078" s="23">
        <v>4076</v>
      </c>
      <c r="C4078" s="24" t="s">
        <v>148</v>
      </c>
      <c r="E4078" s="14">
        <v>96884997118.307007</v>
      </c>
      <c r="F4078" s="14">
        <v>5</v>
      </c>
      <c r="G4078" s="22">
        <f t="shared" si="514"/>
        <v>8.8525179744444501E+34</v>
      </c>
      <c r="H4078" s="25">
        <f t="shared" si="515"/>
        <v>106805128.29853274</v>
      </c>
      <c r="I4078" s="25">
        <f t="shared" si="516"/>
        <v>1.8133192135533914E+22</v>
      </c>
      <c r="J4078" s="14">
        <v>1</v>
      </c>
      <c r="K4078" s="14">
        <v>11</v>
      </c>
      <c r="L4078" s="14">
        <v>5</v>
      </c>
      <c r="M4078" s="14">
        <v>10000</v>
      </c>
      <c r="N4078" s="14">
        <v>10000</v>
      </c>
      <c r="O4078" s="14">
        <v>30</v>
      </c>
      <c r="P4078" s="14" t="b">
        <v>1</v>
      </c>
      <c r="Q4078" s="14">
        <v>0</v>
      </c>
      <c r="R4078" s="14" t="b">
        <v>0</v>
      </c>
      <c r="S4078" s="14">
        <v>101.000000000008</v>
      </c>
      <c r="T4078" s="14" t="s">
        <v>59</v>
      </c>
      <c r="U4078" s="25">
        <v>4173</v>
      </c>
      <c r="V4078" s="14">
        <v>16737</v>
      </c>
      <c r="W4078" s="25">
        <v>1.07</v>
      </c>
    </row>
    <row r="4079" spans="1:23" s="12" customFormat="1" x14ac:dyDescent="0.3">
      <c r="A4079" s="23">
        <v>4077</v>
      </c>
      <c r="C4079" s="24" t="s">
        <v>148</v>
      </c>
      <c r="E4079" s="14">
        <v>96884997118.307007</v>
      </c>
      <c r="F4079" s="14">
        <v>5</v>
      </c>
      <c r="G4079" s="22">
        <f t="shared" si="514"/>
        <v>8.8735640180995831E+34</v>
      </c>
      <c r="H4079" s="25">
        <f t="shared" si="515"/>
        <v>106861097.37062307</v>
      </c>
      <c r="I4079" s="25">
        <f t="shared" si="516"/>
        <v>1.8160266436146398E+22</v>
      </c>
      <c r="J4079" s="14">
        <v>1</v>
      </c>
      <c r="K4079" s="14">
        <v>11</v>
      </c>
      <c r="L4079" s="14">
        <v>5</v>
      </c>
      <c r="M4079" s="14">
        <v>10000</v>
      </c>
      <c r="N4079" s="14">
        <v>10000</v>
      </c>
      <c r="O4079" s="14">
        <v>30</v>
      </c>
      <c r="P4079" s="14" t="b">
        <v>1</v>
      </c>
      <c r="Q4079" s="14">
        <v>0</v>
      </c>
      <c r="R4079" s="14" t="b">
        <v>0</v>
      </c>
      <c r="S4079" s="14">
        <v>101.000000000008</v>
      </c>
      <c r="T4079" s="14" t="s">
        <v>59</v>
      </c>
      <c r="U4079" s="25">
        <v>4174</v>
      </c>
      <c r="V4079" s="14">
        <v>16744</v>
      </c>
      <c r="W4079" s="25">
        <v>1.07</v>
      </c>
    </row>
    <row r="4080" spans="1:23" s="12" customFormat="1" x14ac:dyDescent="0.3">
      <c r="A4080" s="23">
        <v>4078</v>
      </c>
      <c r="C4080" s="24" t="s">
        <v>148</v>
      </c>
      <c r="E4080" s="14">
        <v>96884997118.307007</v>
      </c>
      <c r="F4080" s="14">
        <v>5</v>
      </c>
      <c r="G4080" s="22">
        <f t="shared" si="514"/>
        <v>8.894654916857864E+34</v>
      </c>
      <c r="H4080" s="25">
        <f t="shared" si="515"/>
        <v>106917082.0668613</v>
      </c>
      <c r="I4080" s="25">
        <f t="shared" si="516"/>
        <v>1.818737450604582E+22</v>
      </c>
      <c r="J4080" s="14">
        <v>1</v>
      </c>
      <c r="K4080" s="14">
        <v>11</v>
      </c>
      <c r="L4080" s="14">
        <v>5</v>
      </c>
      <c r="M4080" s="14">
        <v>10000</v>
      </c>
      <c r="N4080" s="14">
        <v>10000</v>
      </c>
      <c r="O4080" s="14">
        <v>30</v>
      </c>
      <c r="P4080" s="14" t="b">
        <v>1</v>
      </c>
      <c r="Q4080" s="14">
        <v>0</v>
      </c>
      <c r="R4080" s="14" t="b">
        <v>0</v>
      </c>
      <c r="S4080" s="14">
        <v>101.000000000008</v>
      </c>
      <c r="T4080" s="14" t="s">
        <v>59</v>
      </c>
      <c r="U4080" s="25">
        <v>4175</v>
      </c>
      <c r="V4080" s="14">
        <v>16751</v>
      </c>
      <c r="W4080" s="25">
        <v>1.07</v>
      </c>
    </row>
    <row r="4081" spans="1:23" s="12" customFormat="1" x14ac:dyDescent="0.3">
      <c r="A4081" s="23">
        <v>4079</v>
      </c>
      <c r="C4081" s="24" t="s">
        <v>148</v>
      </c>
      <c r="E4081" s="14">
        <v>96884997118.307007</v>
      </c>
      <c r="F4081" s="14">
        <v>5</v>
      </c>
      <c r="G4081" s="22">
        <f t="shared" si="514"/>
        <v>8.9157907552834602E+34</v>
      </c>
      <c r="H4081" s="25">
        <f t="shared" si="515"/>
        <v>106973082.38778254</v>
      </c>
      <c r="I4081" s="25">
        <f t="shared" si="516"/>
        <v>1.8214516379055464E+22</v>
      </c>
      <c r="J4081" s="14">
        <v>1</v>
      </c>
      <c r="K4081" s="14">
        <v>11</v>
      </c>
      <c r="L4081" s="14">
        <v>5</v>
      </c>
      <c r="M4081" s="14">
        <v>10000</v>
      </c>
      <c r="N4081" s="14">
        <v>10000</v>
      </c>
      <c r="O4081" s="14">
        <v>30</v>
      </c>
      <c r="P4081" s="14" t="b">
        <v>1</v>
      </c>
      <c r="Q4081" s="14">
        <v>0</v>
      </c>
      <c r="R4081" s="14" t="b">
        <v>0</v>
      </c>
      <c r="S4081" s="14">
        <v>101.000000000008</v>
      </c>
      <c r="T4081" s="14" t="s">
        <v>59</v>
      </c>
      <c r="U4081" s="25">
        <v>4176</v>
      </c>
      <c r="V4081" s="14">
        <v>16758</v>
      </c>
      <c r="W4081" s="25">
        <v>1.07</v>
      </c>
    </row>
    <row r="4082" spans="1:23" s="12" customFormat="1" x14ac:dyDescent="0.3">
      <c r="A4082" s="23">
        <v>4080</v>
      </c>
      <c r="C4082" s="24" t="s">
        <v>148</v>
      </c>
      <c r="E4082" s="14">
        <v>96884997118.307007</v>
      </c>
      <c r="F4082" s="14">
        <v>5</v>
      </c>
      <c r="G4082" s="22">
        <f t="shared" si="514"/>
        <v>8.9369716180799098E+34</v>
      </c>
      <c r="H4082" s="25">
        <f t="shared" si="515"/>
        <v>107029098.3339241</v>
      </c>
      <c r="I4082" s="25">
        <f t="shared" si="516"/>
        <v>1.8241692089024529E+22</v>
      </c>
      <c r="J4082" s="14">
        <v>1</v>
      </c>
      <c r="K4082" s="14">
        <v>11</v>
      </c>
      <c r="L4082" s="14">
        <v>5</v>
      </c>
      <c r="M4082" s="14">
        <v>10000</v>
      </c>
      <c r="N4082" s="14">
        <v>10000</v>
      </c>
      <c r="O4082" s="14">
        <v>30</v>
      </c>
      <c r="P4082" s="14" t="b">
        <v>1</v>
      </c>
      <c r="Q4082" s="14">
        <v>0</v>
      </c>
      <c r="R4082" s="14" t="b">
        <v>0</v>
      </c>
      <c r="S4082" s="14">
        <v>101.000000000008</v>
      </c>
      <c r="T4082" s="14" t="s">
        <v>59</v>
      </c>
      <c r="U4082" s="25">
        <v>4177</v>
      </c>
      <c r="V4082" s="14">
        <v>16765</v>
      </c>
      <c r="W4082" s="25">
        <v>1.07</v>
      </c>
    </row>
    <row r="4083" spans="1:23" s="12" customFormat="1" x14ac:dyDescent="0.3">
      <c r="A4083" s="23">
        <v>4081</v>
      </c>
      <c r="C4083" s="24" t="s">
        <v>148</v>
      </c>
      <c r="E4083" s="14">
        <v>96884997118.307007</v>
      </c>
      <c r="F4083" s="14">
        <v>5</v>
      </c>
      <c r="G4083" s="22">
        <f t="shared" si="514"/>
        <v>8.9581975900889095E+34</v>
      </c>
      <c r="H4083" s="25">
        <f t="shared" si="515"/>
        <v>107085129.90582162</v>
      </c>
      <c r="I4083" s="25">
        <f t="shared" si="516"/>
        <v>1.8268901669827733E+22</v>
      </c>
      <c r="J4083" s="14">
        <v>1</v>
      </c>
      <c r="K4083" s="14">
        <v>11</v>
      </c>
      <c r="L4083" s="14">
        <v>5</v>
      </c>
      <c r="M4083" s="14">
        <v>10000</v>
      </c>
      <c r="N4083" s="14">
        <v>10000</v>
      </c>
      <c r="O4083" s="14">
        <v>30</v>
      </c>
      <c r="P4083" s="14" t="b">
        <v>1</v>
      </c>
      <c r="Q4083" s="14">
        <v>0</v>
      </c>
      <c r="R4083" s="14" t="b">
        <v>0</v>
      </c>
      <c r="S4083" s="14">
        <v>101.000000000008</v>
      </c>
      <c r="T4083" s="14" t="s">
        <v>59</v>
      </c>
      <c r="U4083" s="25">
        <v>4178</v>
      </c>
      <c r="V4083" s="14">
        <v>16772</v>
      </c>
      <c r="W4083" s="25">
        <v>1.07</v>
      </c>
    </row>
    <row r="4084" spans="1:23" s="12" customFormat="1" x14ac:dyDescent="0.3">
      <c r="A4084" s="23">
        <v>4082</v>
      </c>
      <c r="C4084" s="24" t="s">
        <v>148</v>
      </c>
      <c r="E4084" s="14">
        <v>96884997118.307007</v>
      </c>
      <c r="F4084" s="14">
        <v>5</v>
      </c>
      <c r="G4084" s="22">
        <f t="shared" si="514"/>
        <v>8.9794687562912778E+34</v>
      </c>
      <c r="H4084" s="25">
        <f t="shared" si="515"/>
        <v>107141177.1040111</v>
      </c>
      <c r="I4084" s="25">
        <f t="shared" si="516"/>
        <v>1.8296145155364812E+22</v>
      </c>
      <c r="J4084" s="14">
        <v>1</v>
      </c>
      <c r="K4084" s="14">
        <v>11</v>
      </c>
      <c r="L4084" s="14">
        <v>5</v>
      </c>
      <c r="M4084" s="14">
        <v>10000</v>
      </c>
      <c r="N4084" s="14">
        <v>10000</v>
      </c>
      <c r="O4084" s="14">
        <v>30</v>
      </c>
      <c r="P4084" s="14" t="b">
        <v>1</v>
      </c>
      <c r="Q4084" s="14">
        <v>0</v>
      </c>
      <c r="R4084" s="14" t="b">
        <v>0</v>
      </c>
      <c r="S4084" s="14">
        <v>101.000000000008</v>
      </c>
      <c r="T4084" s="14" t="s">
        <v>59</v>
      </c>
      <c r="U4084" s="25">
        <v>4179</v>
      </c>
      <c r="V4084" s="14">
        <v>16779</v>
      </c>
      <c r="W4084" s="25">
        <v>1.07</v>
      </c>
    </row>
    <row r="4085" spans="1:23" s="12" customFormat="1" x14ac:dyDescent="0.3">
      <c r="A4085" s="23">
        <v>4083</v>
      </c>
      <c r="C4085" s="24" t="s">
        <v>148</v>
      </c>
      <c r="E4085" s="14">
        <v>96884997118.307007</v>
      </c>
      <c r="F4085" s="14">
        <v>5</v>
      </c>
      <c r="G4085" s="22">
        <f t="shared" si="514"/>
        <v>9.0007852018077777E+34</v>
      </c>
      <c r="H4085" s="25">
        <f t="shared" si="515"/>
        <v>107197239.92902915</v>
      </c>
      <c r="I4085" s="25">
        <f t="shared" si="516"/>
        <v>1.8323422579562226E+22</v>
      </c>
      <c r="J4085" s="14">
        <v>1</v>
      </c>
      <c r="K4085" s="14">
        <v>11</v>
      </c>
      <c r="L4085" s="14">
        <v>5</v>
      </c>
      <c r="M4085" s="14">
        <v>10000</v>
      </c>
      <c r="N4085" s="14">
        <v>10000</v>
      </c>
      <c r="O4085" s="14">
        <v>30</v>
      </c>
      <c r="P4085" s="14" t="b">
        <v>1</v>
      </c>
      <c r="Q4085" s="14">
        <v>0</v>
      </c>
      <c r="R4085" s="14" t="b">
        <v>0</v>
      </c>
      <c r="S4085" s="14">
        <v>101.000000000008</v>
      </c>
      <c r="T4085" s="14" t="s">
        <v>59</v>
      </c>
      <c r="U4085" s="25">
        <v>4180</v>
      </c>
      <c r="V4085" s="14">
        <v>16786</v>
      </c>
      <c r="W4085" s="25">
        <v>1.07</v>
      </c>
    </row>
    <row r="4086" spans="1:23" s="12" customFormat="1" x14ac:dyDescent="0.3">
      <c r="A4086" s="23">
        <v>4084</v>
      </c>
      <c r="C4086" s="24" t="s">
        <v>148</v>
      </c>
      <c r="E4086" s="14">
        <v>96884997118.307007</v>
      </c>
      <c r="F4086" s="14">
        <v>5</v>
      </c>
      <c r="G4086" s="22">
        <f t="shared" si="514"/>
        <v>9.0221470118976497E+34</v>
      </c>
      <c r="H4086" s="25">
        <f t="shared" si="515"/>
        <v>107253318.38141152</v>
      </c>
      <c r="I4086" s="25">
        <f t="shared" si="516"/>
        <v>1.8350733976371208E+22</v>
      </c>
      <c r="J4086" s="14">
        <v>1</v>
      </c>
      <c r="K4086" s="14">
        <v>11</v>
      </c>
      <c r="L4086" s="14">
        <v>5</v>
      </c>
      <c r="M4086" s="14">
        <v>10000</v>
      </c>
      <c r="N4086" s="14">
        <v>10000</v>
      </c>
      <c r="O4086" s="14">
        <v>30</v>
      </c>
      <c r="P4086" s="14" t="b">
        <v>1</v>
      </c>
      <c r="Q4086" s="14">
        <v>0</v>
      </c>
      <c r="R4086" s="14" t="b">
        <v>0</v>
      </c>
      <c r="S4086" s="14">
        <v>101.000000000008</v>
      </c>
      <c r="T4086" s="14" t="s">
        <v>59</v>
      </c>
      <c r="U4086" s="25">
        <v>4181</v>
      </c>
      <c r="V4086" s="14">
        <v>16793</v>
      </c>
      <c r="W4086" s="25">
        <v>1.07</v>
      </c>
    </row>
    <row r="4087" spans="1:23" s="12" customFormat="1" x14ac:dyDescent="0.3">
      <c r="A4087" s="23">
        <v>4085</v>
      </c>
      <c r="C4087" s="24" t="s">
        <v>148</v>
      </c>
      <c r="E4087" s="14">
        <v>96884997118.307007</v>
      </c>
      <c r="F4087" s="14">
        <v>5</v>
      </c>
      <c r="G4087" s="22">
        <f t="shared" si="514"/>
        <v>9.0435542719602173E+34</v>
      </c>
      <c r="H4087" s="25">
        <f t="shared" si="515"/>
        <v>107309412.46169385</v>
      </c>
      <c r="I4087" s="25">
        <f t="shared" si="516"/>
        <v>1.8378079379768824E+22</v>
      </c>
      <c r="J4087" s="14">
        <v>1</v>
      </c>
      <c r="K4087" s="14">
        <v>11</v>
      </c>
      <c r="L4087" s="14">
        <v>5</v>
      </c>
      <c r="M4087" s="14">
        <v>10000</v>
      </c>
      <c r="N4087" s="14">
        <v>10000</v>
      </c>
      <c r="O4087" s="14">
        <v>30</v>
      </c>
      <c r="P4087" s="14" t="b">
        <v>1</v>
      </c>
      <c r="Q4087" s="14">
        <v>0</v>
      </c>
      <c r="R4087" s="14" t="b">
        <v>0</v>
      </c>
      <c r="S4087" s="14">
        <v>101.000000000008</v>
      </c>
      <c r="T4087" s="14" t="s">
        <v>59</v>
      </c>
      <c r="U4087" s="25">
        <v>4182</v>
      </c>
      <c r="V4087" s="14">
        <v>16800</v>
      </c>
      <c r="W4087" s="25">
        <v>1.07</v>
      </c>
    </row>
    <row r="4088" spans="1:23" s="12" customFormat="1" x14ac:dyDescent="0.3">
      <c r="A4088" s="23">
        <v>4086</v>
      </c>
      <c r="C4088" s="24" t="s">
        <v>148</v>
      </c>
      <c r="E4088" s="14">
        <v>96884997118.307007</v>
      </c>
      <c r="F4088" s="14">
        <v>5</v>
      </c>
      <c r="G4088" s="22">
        <f t="shared" si="514"/>
        <v>9.0650070675344256E+34</v>
      </c>
      <c r="H4088" s="25">
        <f t="shared" si="515"/>
        <v>107365522.17041168</v>
      </c>
      <c r="I4088" s="25">
        <f t="shared" si="516"/>
        <v>1.840545882375785E+22</v>
      </c>
      <c r="J4088" s="14">
        <v>1</v>
      </c>
      <c r="K4088" s="14">
        <v>11</v>
      </c>
      <c r="L4088" s="14">
        <v>5</v>
      </c>
      <c r="M4088" s="14">
        <v>10000</v>
      </c>
      <c r="N4088" s="14">
        <v>10000</v>
      </c>
      <c r="O4088" s="14">
        <v>30</v>
      </c>
      <c r="P4088" s="14" t="b">
        <v>1</v>
      </c>
      <c r="Q4088" s="14">
        <v>0</v>
      </c>
      <c r="R4088" s="14" t="b">
        <v>0</v>
      </c>
      <c r="S4088" s="14">
        <v>101.000000000008</v>
      </c>
      <c r="T4088" s="14" t="s">
        <v>59</v>
      </c>
      <c r="U4088" s="25">
        <v>4183</v>
      </c>
      <c r="V4088" s="14">
        <v>16807</v>
      </c>
      <c r="W4088" s="25">
        <v>1.07</v>
      </c>
    </row>
    <row r="4089" spans="1:23" s="12" customFormat="1" x14ac:dyDescent="0.3">
      <c r="A4089" s="23">
        <v>4087</v>
      </c>
      <c r="C4089" s="24" t="s">
        <v>148</v>
      </c>
      <c r="E4089" s="14">
        <v>96884997118.307007</v>
      </c>
      <c r="F4089" s="14">
        <v>5</v>
      </c>
      <c r="G4089" s="22">
        <f t="shared" si="514"/>
        <v>9.0865054842993058E+34</v>
      </c>
      <c r="H4089" s="25">
        <f t="shared" si="515"/>
        <v>107421647.50810079</v>
      </c>
      <c r="I4089" s="25">
        <f t="shared" si="516"/>
        <v>1.8432872342366655E+22</v>
      </c>
      <c r="J4089" s="14">
        <v>1</v>
      </c>
      <c r="K4089" s="14">
        <v>11</v>
      </c>
      <c r="L4089" s="14">
        <v>5</v>
      </c>
      <c r="M4089" s="14">
        <v>10000</v>
      </c>
      <c r="N4089" s="14">
        <v>10000</v>
      </c>
      <c r="O4089" s="14">
        <v>30</v>
      </c>
      <c r="P4089" s="14" t="b">
        <v>1</v>
      </c>
      <c r="Q4089" s="14">
        <v>0</v>
      </c>
      <c r="R4089" s="14" t="b">
        <v>0</v>
      </c>
      <c r="S4089" s="14">
        <v>101.000000000008</v>
      </c>
      <c r="T4089" s="14" t="s">
        <v>59</v>
      </c>
      <c r="U4089" s="25">
        <v>4184</v>
      </c>
      <c r="V4089" s="14">
        <v>16814</v>
      </c>
      <c r="W4089" s="25">
        <v>1.07</v>
      </c>
    </row>
    <row r="4090" spans="1:23" s="12" customFormat="1" x14ac:dyDescent="0.3">
      <c r="A4090" s="23">
        <v>4088</v>
      </c>
      <c r="C4090" s="24" t="s">
        <v>148</v>
      </c>
      <c r="E4090" s="14">
        <v>96884997118.307007</v>
      </c>
      <c r="F4090" s="14">
        <v>5</v>
      </c>
      <c r="G4090" s="22">
        <f t="shared" si="514"/>
        <v>9.1080496080741605E+34</v>
      </c>
      <c r="H4090" s="25">
        <f t="shared" si="515"/>
        <v>107477788.47529645</v>
      </c>
      <c r="I4090" s="25">
        <f t="shared" si="516"/>
        <v>1.8460319969649596E+22</v>
      </c>
      <c r="J4090" s="14">
        <v>1</v>
      </c>
      <c r="K4090" s="14">
        <v>11</v>
      </c>
      <c r="L4090" s="14">
        <v>5</v>
      </c>
      <c r="M4090" s="14">
        <v>10000</v>
      </c>
      <c r="N4090" s="14">
        <v>10000</v>
      </c>
      <c r="O4090" s="14">
        <v>30</v>
      </c>
      <c r="P4090" s="14" t="b">
        <v>1</v>
      </c>
      <c r="Q4090" s="14">
        <v>0</v>
      </c>
      <c r="R4090" s="14" t="b">
        <v>0</v>
      </c>
      <c r="S4090" s="14">
        <v>101.000000000008</v>
      </c>
      <c r="T4090" s="14" t="s">
        <v>59</v>
      </c>
      <c r="U4090" s="25">
        <v>4185</v>
      </c>
      <c r="V4090" s="14">
        <v>16821</v>
      </c>
      <c r="W4090" s="25">
        <v>1.07</v>
      </c>
    </row>
    <row r="4091" spans="1:23" s="12" customFormat="1" x14ac:dyDescent="0.3">
      <c r="A4091" s="23">
        <v>4089</v>
      </c>
      <c r="C4091" s="24" t="s">
        <v>148</v>
      </c>
      <c r="E4091" s="14">
        <v>96884997118.307007</v>
      </c>
      <c r="F4091" s="14">
        <v>5</v>
      </c>
      <c r="G4091" s="22">
        <f t="shared" si="514"/>
        <v>9.1296395248184944E+34</v>
      </c>
      <c r="H4091" s="25">
        <f t="shared" si="515"/>
        <v>107533945.07253422</v>
      </c>
      <c r="I4091" s="25">
        <f t="shared" si="516"/>
        <v>1.8487801739686256E+22</v>
      </c>
      <c r="J4091" s="14">
        <v>1</v>
      </c>
      <c r="K4091" s="14">
        <v>11</v>
      </c>
      <c r="L4091" s="14">
        <v>5</v>
      </c>
      <c r="M4091" s="14">
        <v>10000</v>
      </c>
      <c r="N4091" s="14">
        <v>10000</v>
      </c>
      <c r="O4091" s="14">
        <v>30</v>
      </c>
      <c r="P4091" s="14" t="b">
        <v>1</v>
      </c>
      <c r="Q4091" s="14">
        <v>0</v>
      </c>
      <c r="R4091" s="14" t="b">
        <v>0</v>
      </c>
      <c r="S4091" s="14">
        <v>101.000000000008</v>
      </c>
      <c r="T4091" s="14" t="s">
        <v>59</v>
      </c>
      <c r="U4091" s="25">
        <v>4186</v>
      </c>
      <c r="V4091" s="14">
        <v>16828</v>
      </c>
      <c r="W4091" s="25">
        <v>1.07</v>
      </c>
    </row>
    <row r="4092" spans="1:23" s="12" customFormat="1" x14ac:dyDescent="0.3">
      <c r="A4092" s="23">
        <v>4090</v>
      </c>
      <c r="C4092" s="24" t="s">
        <v>148</v>
      </c>
      <c r="E4092" s="14">
        <v>96884997118.307007</v>
      </c>
      <c r="F4092" s="14">
        <v>5</v>
      </c>
      <c r="G4092" s="22">
        <f t="shared" si="514"/>
        <v>9.1512753206324782E+34</v>
      </c>
      <c r="H4092" s="25">
        <f t="shared" si="515"/>
        <v>107590117.30034907</v>
      </c>
      <c r="I4092" s="25">
        <f t="shared" si="516"/>
        <v>1.8515317686582102E+22</v>
      </c>
      <c r="J4092" s="14">
        <v>1</v>
      </c>
      <c r="K4092" s="14">
        <v>11</v>
      </c>
      <c r="L4092" s="14">
        <v>5</v>
      </c>
      <c r="M4092" s="14">
        <v>10000</v>
      </c>
      <c r="N4092" s="14">
        <v>10000</v>
      </c>
      <c r="O4092" s="14">
        <v>30</v>
      </c>
      <c r="P4092" s="14" t="b">
        <v>1</v>
      </c>
      <c r="Q4092" s="14">
        <v>0</v>
      </c>
      <c r="R4092" s="14" t="b">
        <v>0</v>
      </c>
      <c r="S4092" s="14">
        <v>101.000000000008</v>
      </c>
      <c r="T4092" s="14" t="s">
        <v>59</v>
      </c>
      <c r="U4092" s="25">
        <v>4187</v>
      </c>
      <c r="V4092" s="14">
        <v>16835</v>
      </c>
      <c r="W4092" s="25">
        <v>1.07</v>
      </c>
    </row>
    <row r="4093" spans="1:23" s="12" customFormat="1" x14ac:dyDescent="0.3">
      <c r="A4093" s="23">
        <v>4091</v>
      </c>
      <c r="C4093" s="24" t="s">
        <v>148</v>
      </c>
      <c r="E4093" s="14">
        <v>96884997118.307007</v>
      </c>
      <c r="F4093" s="14">
        <v>5</v>
      </c>
      <c r="G4093" s="22">
        <f t="shared" si="514"/>
        <v>9.1729570817570034E+34</v>
      </c>
      <c r="H4093" s="25">
        <f t="shared" si="515"/>
        <v>107646305.15927592</v>
      </c>
      <c r="I4093" s="25">
        <f t="shared" si="516"/>
        <v>1.8542867844468228E+22</v>
      </c>
      <c r="J4093" s="14">
        <v>1</v>
      </c>
      <c r="K4093" s="14">
        <v>11</v>
      </c>
      <c r="L4093" s="14">
        <v>5</v>
      </c>
      <c r="M4093" s="14">
        <v>10000</v>
      </c>
      <c r="N4093" s="14">
        <v>10000</v>
      </c>
      <c r="O4093" s="14">
        <v>30</v>
      </c>
      <c r="P4093" s="14" t="b">
        <v>1</v>
      </c>
      <c r="Q4093" s="14">
        <v>0</v>
      </c>
      <c r="R4093" s="14" t="b">
        <v>0</v>
      </c>
      <c r="S4093" s="14">
        <v>101.000000000008</v>
      </c>
      <c r="T4093" s="14" t="s">
        <v>59</v>
      </c>
      <c r="U4093" s="25">
        <v>4188</v>
      </c>
      <c r="V4093" s="14">
        <v>16842</v>
      </c>
      <c r="W4093" s="25">
        <v>1.07</v>
      </c>
    </row>
    <row r="4094" spans="1:23" s="12" customFormat="1" x14ac:dyDescent="0.3">
      <c r="A4094" s="23">
        <v>4092</v>
      </c>
      <c r="C4094" s="24" t="s">
        <v>148</v>
      </c>
      <c r="E4094" s="14">
        <v>96884997118.307007</v>
      </c>
      <c r="F4094" s="14">
        <v>5</v>
      </c>
      <c r="G4094" s="22">
        <f t="shared" si="514"/>
        <v>9.1946848945741364E+34</v>
      </c>
      <c r="H4094" s="25">
        <f t="shared" si="515"/>
        <v>107702508.64985064</v>
      </c>
      <c r="I4094" s="25">
        <f t="shared" si="516"/>
        <v>1.8570452247502039E+22</v>
      </c>
      <c r="J4094" s="14">
        <v>1</v>
      </c>
      <c r="K4094" s="14">
        <v>11</v>
      </c>
      <c r="L4094" s="14">
        <v>5</v>
      </c>
      <c r="M4094" s="14">
        <v>10000</v>
      </c>
      <c r="N4094" s="14">
        <v>10000</v>
      </c>
      <c r="O4094" s="14">
        <v>30</v>
      </c>
      <c r="P4094" s="14" t="b">
        <v>1</v>
      </c>
      <c r="Q4094" s="14">
        <v>0</v>
      </c>
      <c r="R4094" s="14" t="b">
        <v>0</v>
      </c>
      <c r="S4094" s="14">
        <v>101.000000000008</v>
      </c>
      <c r="T4094" s="14" t="s">
        <v>59</v>
      </c>
      <c r="U4094" s="25">
        <v>4189</v>
      </c>
      <c r="V4094" s="14">
        <v>16849</v>
      </c>
      <c r="W4094" s="25">
        <v>1.07</v>
      </c>
    </row>
    <row r="4095" spans="1:23" s="12" customFormat="1" x14ac:dyDescent="0.3">
      <c r="A4095" s="23">
        <v>4093</v>
      </c>
      <c r="C4095" s="24" t="s">
        <v>148</v>
      </c>
      <c r="E4095" s="14">
        <v>96884997118.307007</v>
      </c>
      <c r="F4095" s="14">
        <v>5</v>
      </c>
      <c r="G4095" s="22">
        <f t="shared" si="514"/>
        <v>9.2164588456066646E+34</v>
      </c>
      <c r="H4095" s="25">
        <f t="shared" si="515"/>
        <v>107758727.77260739</v>
      </c>
      <c r="I4095" s="25">
        <f t="shared" si="516"/>
        <v>1.8598070929865799E+22</v>
      </c>
      <c r="J4095" s="14">
        <v>1</v>
      </c>
      <c r="K4095" s="14">
        <v>11</v>
      </c>
      <c r="L4095" s="14">
        <v>5</v>
      </c>
      <c r="M4095" s="14">
        <v>10000</v>
      </c>
      <c r="N4095" s="14">
        <v>10000</v>
      </c>
      <c r="O4095" s="14">
        <v>30</v>
      </c>
      <c r="P4095" s="14" t="b">
        <v>1</v>
      </c>
      <c r="Q4095" s="14">
        <v>0</v>
      </c>
      <c r="R4095" s="14" t="b">
        <v>0</v>
      </c>
      <c r="S4095" s="14">
        <v>101.000000000008</v>
      </c>
      <c r="T4095" s="14" t="s">
        <v>59</v>
      </c>
      <c r="U4095" s="25">
        <v>4190</v>
      </c>
      <c r="V4095" s="14">
        <v>16856</v>
      </c>
      <c r="W4095" s="25">
        <v>1.07</v>
      </c>
    </row>
    <row r="4096" spans="1:23" s="12" customFormat="1" x14ac:dyDescent="0.3">
      <c r="A4096" s="23">
        <v>4094</v>
      </c>
      <c r="C4096" s="24" t="s">
        <v>148</v>
      </c>
      <c r="E4096" s="14">
        <v>96884997118.307007</v>
      </c>
      <c r="F4096" s="14">
        <v>5</v>
      </c>
      <c r="G4096" s="22">
        <f t="shared" si="514"/>
        <v>9.2382790215192048E+34</v>
      </c>
      <c r="H4096" s="25">
        <f t="shared" si="515"/>
        <v>107814962.52808063</v>
      </c>
      <c r="I4096" s="25">
        <f t="shared" si="516"/>
        <v>1.8625723925767962E+22</v>
      </c>
      <c r="J4096" s="14">
        <v>1</v>
      </c>
      <c r="K4096" s="14">
        <v>11</v>
      </c>
      <c r="L4096" s="14">
        <v>5</v>
      </c>
      <c r="M4096" s="14">
        <v>10000</v>
      </c>
      <c r="N4096" s="14">
        <v>10000</v>
      </c>
      <c r="O4096" s="14">
        <v>30</v>
      </c>
      <c r="P4096" s="14" t="b">
        <v>1</v>
      </c>
      <c r="Q4096" s="14">
        <v>0</v>
      </c>
      <c r="R4096" s="14" t="b">
        <v>0</v>
      </c>
      <c r="S4096" s="14">
        <v>101.000000000008</v>
      </c>
      <c r="T4096" s="14" t="s">
        <v>59</v>
      </c>
      <c r="U4096" s="25">
        <v>4191</v>
      </c>
      <c r="V4096" s="14">
        <v>16863</v>
      </c>
      <c r="W4096" s="25">
        <v>1.07</v>
      </c>
    </row>
    <row r="4097" spans="1:23" s="12" customFormat="1" x14ac:dyDescent="0.3">
      <c r="A4097" s="23">
        <v>4095</v>
      </c>
      <c r="C4097" s="24" t="s">
        <v>148</v>
      </c>
      <c r="E4097" s="14">
        <v>96884997118.307007</v>
      </c>
      <c r="F4097" s="14">
        <v>5</v>
      </c>
      <c r="G4097" s="22">
        <f t="shared" si="514"/>
        <v>9.2601455091177389E+34</v>
      </c>
      <c r="H4097" s="25">
        <f t="shared" si="515"/>
        <v>107871212.91680576</v>
      </c>
      <c r="I4097" s="25">
        <f t="shared" si="516"/>
        <v>1.865341126944293E+22</v>
      </c>
      <c r="J4097" s="14">
        <v>1</v>
      </c>
      <c r="K4097" s="14">
        <v>11</v>
      </c>
      <c r="L4097" s="14">
        <v>5</v>
      </c>
      <c r="M4097" s="14">
        <v>10000</v>
      </c>
      <c r="N4097" s="14">
        <v>10000</v>
      </c>
      <c r="O4097" s="14">
        <v>30</v>
      </c>
      <c r="P4097" s="14" t="b">
        <v>1</v>
      </c>
      <c r="Q4097" s="14">
        <v>0</v>
      </c>
      <c r="R4097" s="14" t="b">
        <v>0</v>
      </c>
      <c r="S4097" s="14">
        <v>101.000000000008</v>
      </c>
      <c r="T4097" s="14" t="s">
        <v>59</v>
      </c>
      <c r="U4097" s="25">
        <v>4192</v>
      </c>
      <c r="V4097" s="14">
        <v>16870</v>
      </c>
      <c r="W4097" s="25">
        <v>1.07</v>
      </c>
    </row>
    <row r="4098" spans="1:23" s="12" customFormat="1" x14ac:dyDescent="0.3">
      <c r="A4098" s="23">
        <v>4096</v>
      </c>
      <c r="C4098" s="24" t="s">
        <v>148</v>
      </c>
      <c r="E4098" s="14">
        <v>96884997118.307007</v>
      </c>
      <c r="F4098" s="14">
        <v>5</v>
      </c>
      <c r="G4098" s="22">
        <f t="shared" si="514"/>
        <v>9.2820583953499454E+34</v>
      </c>
      <c r="H4098" s="25">
        <f t="shared" si="515"/>
        <v>107927478.93931729</v>
      </c>
      <c r="I4098" s="25">
        <f t="shared" si="516"/>
        <v>1.8681132995150652E+22</v>
      </c>
      <c r="J4098" s="14">
        <v>1</v>
      </c>
      <c r="K4098" s="14">
        <v>11</v>
      </c>
      <c r="L4098" s="14">
        <v>5</v>
      </c>
      <c r="M4098" s="14">
        <v>10000</v>
      </c>
      <c r="N4098" s="14">
        <v>10000</v>
      </c>
      <c r="O4098" s="14">
        <v>30</v>
      </c>
      <c r="P4098" s="14" t="b">
        <v>1</v>
      </c>
      <c r="Q4098" s="14">
        <v>0</v>
      </c>
      <c r="R4098" s="14" t="b">
        <v>0</v>
      </c>
      <c r="S4098" s="14">
        <v>101.000000000008</v>
      </c>
      <c r="T4098" s="14" t="s">
        <v>59</v>
      </c>
      <c r="U4098" s="25">
        <v>4193</v>
      </c>
      <c r="V4098" s="14">
        <v>16877</v>
      </c>
      <c r="W4098" s="25">
        <v>1.07</v>
      </c>
    </row>
    <row r="4099" spans="1:23" s="12" customFormat="1" x14ac:dyDescent="0.3">
      <c r="A4099" s="23">
        <v>4097</v>
      </c>
      <c r="C4099" s="24" t="s">
        <v>148</v>
      </c>
      <c r="E4099" s="14">
        <v>96884997118.307007</v>
      </c>
      <c r="F4099" s="14">
        <v>5</v>
      </c>
      <c r="G4099" s="22">
        <f t="shared" si="514"/>
        <v>9.3040177673056554E+34</v>
      </c>
      <c r="H4099" s="25">
        <f t="shared" si="515"/>
        <v>107983760.59614949</v>
      </c>
      <c r="I4099" s="25">
        <f t="shared" si="516"/>
        <v>1.8708889137176912E+22</v>
      </c>
      <c r="J4099" s="14">
        <v>1</v>
      </c>
      <c r="K4099" s="14">
        <v>11</v>
      </c>
      <c r="L4099" s="14">
        <v>5</v>
      </c>
      <c r="M4099" s="14">
        <v>10000</v>
      </c>
      <c r="N4099" s="14">
        <v>10000</v>
      </c>
      <c r="O4099" s="14">
        <v>30</v>
      </c>
      <c r="P4099" s="14" t="b">
        <v>1</v>
      </c>
      <c r="Q4099" s="14">
        <v>0</v>
      </c>
      <c r="R4099" s="14" t="b">
        <v>0</v>
      </c>
      <c r="S4099" s="14">
        <v>101.000000000008</v>
      </c>
      <c r="T4099" s="14" t="s">
        <v>59</v>
      </c>
      <c r="U4099" s="25">
        <v>4194</v>
      </c>
      <c r="V4099" s="14">
        <v>16884</v>
      </c>
      <c r="W4099" s="25">
        <v>1.07</v>
      </c>
    </row>
    <row r="4100" spans="1:23" s="12" customFormat="1" x14ac:dyDescent="0.3">
      <c r="A4100" s="23">
        <v>4098</v>
      </c>
      <c r="C4100" s="24" t="s">
        <v>148</v>
      </c>
      <c r="E4100" s="14">
        <v>96884997118.307007</v>
      </c>
      <c r="F4100" s="14">
        <v>5</v>
      </c>
      <c r="G4100" s="22">
        <f t="shared" si="514"/>
        <v>9.3260237122165165E+34</v>
      </c>
      <c r="H4100" s="25">
        <f t="shared" si="515"/>
        <v>108040057.88783616</v>
      </c>
      <c r="I4100" s="25">
        <f t="shared" si="516"/>
        <v>1.87366797298332E+22</v>
      </c>
      <c r="J4100" s="14">
        <v>1</v>
      </c>
      <c r="K4100" s="14">
        <v>11</v>
      </c>
      <c r="L4100" s="14">
        <v>5</v>
      </c>
      <c r="M4100" s="14">
        <v>10000</v>
      </c>
      <c r="N4100" s="14">
        <v>10000</v>
      </c>
      <c r="O4100" s="14">
        <v>30</v>
      </c>
      <c r="P4100" s="14" t="b">
        <v>1</v>
      </c>
      <c r="Q4100" s="14">
        <v>0</v>
      </c>
      <c r="R4100" s="14" t="b">
        <v>0</v>
      </c>
      <c r="S4100" s="14">
        <v>101.000000000008</v>
      </c>
      <c r="T4100" s="14" t="s">
        <v>59</v>
      </c>
      <c r="U4100" s="25">
        <v>4195</v>
      </c>
      <c r="V4100" s="14">
        <v>16891</v>
      </c>
      <c r="W4100" s="25">
        <v>1.07</v>
      </c>
    </row>
    <row r="4101" spans="1:23" s="12" customFormat="1" x14ac:dyDescent="0.3">
      <c r="A4101" s="23">
        <v>4099</v>
      </c>
      <c r="C4101" s="24" t="s">
        <v>148</v>
      </c>
      <c r="E4101" s="14">
        <v>96884997118.307007</v>
      </c>
      <c r="F4101" s="14">
        <v>5</v>
      </c>
      <c r="G4101" s="22">
        <f t="shared" si="514"/>
        <v>9.3480763174565873E+34</v>
      </c>
      <c r="H4101" s="25">
        <f t="shared" si="515"/>
        <v>108096370.81491202</v>
      </c>
      <c r="I4101" s="25">
        <f t="shared" si="516"/>
        <v>1.8764504807456855E+22</v>
      </c>
      <c r="J4101" s="14">
        <v>1</v>
      </c>
      <c r="K4101" s="14">
        <v>11</v>
      </c>
      <c r="L4101" s="14">
        <v>5</v>
      </c>
      <c r="M4101" s="14">
        <v>10000</v>
      </c>
      <c r="N4101" s="14">
        <v>10000</v>
      </c>
      <c r="O4101" s="14">
        <v>30</v>
      </c>
      <c r="P4101" s="14" t="b">
        <v>1</v>
      </c>
      <c r="Q4101" s="14">
        <v>0</v>
      </c>
      <c r="R4101" s="14" t="b">
        <v>0</v>
      </c>
      <c r="S4101" s="14">
        <v>101.000000000008</v>
      </c>
      <c r="T4101" s="14" t="s">
        <v>59</v>
      </c>
      <c r="U4101" s="25">
        <v>4196</v>
      </c>
      <c r="V4101" s="14">
        <v>16898</v>
      </c>
      <c r="W4101" s="25">
        <v>1.07</v>
      </c>
    </row>
    <row r="4102" spans="1:23" s="12" customFormat="1" x14ac:dyDescent="0.3">
      <c r="A4102" s="23">
        <v>4100</v>
      </c>
      <c r="C4102" s="24" t="s">
        <v>148</v>
      </c>
      <c r="E4102" s="14">
        <v>96884997118.307007</v>
      </c>
      <c r="F4102" s="14">
        <v>5</v>
      </c>
      <c r="G4102" s="22">
        <f t="shared" si="514"/>
        <v>9.3701756705429346E+34</v>
      </c>
      <c r="H4102" s="25">
        <f t="shared" si="515"/>
        <v>108152699.37791084</v>
      </c>
      <c r="I4102" s="25">
        <f t="shared" si="516"/>
        <v>1.8792364404411346E+22</v>
      </c>
      <c r="J4102" s="14">
        <v>1</v>
      </c>
      <c r="K4102" s="14">
        <v>11</v>
      </c>
      <c r="L4102" s="14">
        <v>5</v>
      </c>
      <c r="M4102" s="14">
        <v>10000</v>
      </c>
      <c r="N4102" s="14">
        <v>10000</v>
      </c>
      <c r="O4102" s="14">
        <v>30</v>
      </c>
      <c r="P4102" s="14" t="b">
        <v>1</v>
      </c>
      <c r="Q4102" s="14">
        <v>0</v>
      </c>
      <c r="R4102" s="14" t="b">
        <v>0</v>
      </c>
      <c r="S4102" s="14">
        <v>101.000000000008</v>
      </c>
      <c r="T4102" s="14" t="s">
        <v>59</v>
      </c>
      <c r="U4102" s="25">
        <v>4197</v>
      </c>
      <c r="V4102" s="14">
        <v>16905</v>
      </c>
      <c r="W4102" s="25">
        <v>1.07</v>
      </c>
    </row>
    <row r="4103" spans="1:23" s="5" customFormat="1" x14ac:dyDescent="0.3">
      <c r="A4103" s="20">
        <v>4101</v>
      </c>
      <c r="C4103" s="11" t="s">
        <v>151</v>
      </c>
      <c r="E4103" s="10">
        <v>96884997118.307007</v>
      </c>
      <c r="F4103" s="10">
        <v>5</v>
      </c>
      <c r="G4103" s="22">
        <f>A4103^9.7+A4103^4+100*A4103+100</f>
        <v>1.1092533834777779E+35</v>
      </c>
      <c r="H4103" s="22">
        <f t="shared" si="515"/>
        <v>108209043.57736737</v>
      </c>
      <c r="I4103" s="22">
        <f t="shared" si="516"/>
        <v>1.8820258555085749E+22</v>
      </c>
      <c r="J4103" s="10">
        <v>1</v>
      </c>
      <c r="K4103" s="10">
        <v>11</v>
      </c>
      <c r="L4103" s="10">
        <v>5</v>
      </c>
      <c r="M4103" s="10">
        <v>10000</v>
      </c>
      <c r="N4103" s="10">
        <v>10000</v>
      </c>
      <c r="O4103" s="10">
        <v>30</v>
      </c>
      <c r="P4103" s="10" t="b">
        <v>1</v>
      </c>
      <c r="Q4103" s="10">
        <v>0</v>
      </c>
      <c r="R4103" s="10" t="b">
        <v>0</v>
      </c>
      <c r="S4103" s="10">
        <v>101.000000000008</v>
      </c>
      <c r="T4103" s="10" t="s">
        <v>59</v>
      </c>
      <c r="U4103" s="22">
        <v>4198</v>
      </c>
      <c r="V4103" s="10">
        <v>16912</v>
      </c>
      <c r="W4103" s="22">
        <v>1.07</v>
      </c>
    </row>
    <row r="4104" spans="1:23" s="5" customFormat="1" x14ac:dyDescent="0.3">
      <c r="A4104" s="20">
        <v>4102</v>
      </c>
      <c r="C4104" s="11" t="s">
        <v>151</v>
      </c>
      <c r="E4104" s="10">
        <v>96884997118.307007</v>
      </c>
      <c r="F4104" s="10">
        <v>5</v>
      </c>
      <c r="G4104" s="22">
        <f t="shared" ref="G4104:G4152" si="517">A4104^9.7+A4104^4+100*A4104+100</f>
        <v>1.1118798594647422E+35</v>
      </c>
      <c r="H4104" s="22">
        <f t="shared" si="515"/>
        <v>108265403.41381463</v>
      </c>
      <c r="I4104" s="22">
        <f t="shared" si="516"/>
        <v>1.8848187293894753E+22</v>
      </c>
      <c r="J4104" s="10">
        <v>1</v>
      </c>
      <c r="K4104" s="10">
        <v>11</v>
      </c>
      <c r="L4104" s="10">
        <v>5</v>
      </c>
      <c r="M4104" s="10">
        <v>10000</v>
      </c>
      <c r="N4104" s="10">
        <v>10000</v>
      </c>
      <c r="O4104" s="10">
        <v>30</v>
      </c>
      <c r="P4104" s="10" t="b">
        <v>1</v>
      </c>
      <c r="Q4104" s="10">
        <v>0</v>
      </c>
      <c r="R4104" s="10" t="b">
        <v>0</v>
      </c>
      <c r="S4104" s="10">
        <v>101.000000000008</v>
      </c>
      <c r="T4104" s="10" t="s">
        <v>59</v>
      </c>
      <c r="U4104" s="22">
        <v>4199</v>
      </c>
      <c r="V4104" s="10">
        <v>16919</v>
      </c>
      <c r="W4104" s="22">
        <v>1.07</v>
      </c>
    </row>
    <row r="4105" spans="1:23" s="5" customFormat="1" x14ac:dyDescent="0.3">
      <c r="A4105" s="20">
        <v>4103</v>
      </c>
      <c r="C4105" s="11" t="s">
        <v>150</v>
      </c>
      <c r="E4105" s="10">
        <v>96884997118.307007</v>
      </c>
      <c r="F4105" s="10">
        <v>5</v>
      </c>
      <c r="G4105" s="22">
        <f t="shared" si="517"/>
        <v>1.1145119118996228E+35</v>
      </c>
      <c r="H4105" s="22">
        <f t="shared" si="515"/>
        <v>108321778.8877866</v>
      </c>
      <c r="I4105" s="22">
        <f t="shared" si="516"/>
        <v>1.887615065527948E+22</v>
      </c>
      <c r="J4105" s="10">
        <v>1</v>
      </c>
      <c r="K4105" s="10">
        <v>11</v>
      </c>
      <c r="L4105" s="10">
        <v>5</v>
      </c>
      <c r="M4105" s="10">
        <v>10000</v>
      </c>
      <c r="N4105" s="10">
        <v>10000</v>
      </c>
      <c r="O4105" s="10">
        <v>30</v>
      </c>
      <c r="P4105" s="10" t="b">
        <v>1</v>
      </c>
      <c r="Q4105" s="10">
        <v>0</v>
      </c>
      <c r="R4105" s="10" t="b">
        <v>0</v>
      </c>
      <c r="S4105" s="10">
        <v>101.000000000008</v>
      </c>
      <c r="T4105" s="10" t="s">
        <v>59</v>
      </c>
      <c r="U4105" s="22">
        <v>4200</v>
      </c>
      <c r="V4105" s="10">
        <v>16926</v>
      </c>
      <c r="W4105" s="22">
        <v>1.07</v>
      </c>
    </row>
    <row r="4106" spans="1:23" s="5" customFormat="1" x14ac:dyDescent="0.3">
      <c r="A4106" s="20">
        <v>4104</v>
      </c>
      <c r="C4106" s="11" t="s">
        <v>150</v>
      </c>
      <c r="E4106" s="10">
        <v>96884997118.307007</v>
      </c>
      <c r="F4106" s="10">
        <v>5</v>
      </c>
      <c r="G4106" s="22">
        <f t="shared" si="517"/>
        <v>1.1171495512587174E+35</v>
      </c>
      <c r="H4106" s="22">
        <f t="shared" si="515"/>
        <v>108378169.99981742</v>
      </c>
      <c r="I4106" s="22">
        <f t="shared" si="516"/>
        <v>1.8904148673706425E+22</v>
      </c>
      <c r="J4106" s="10">
        <v>1</v>
      </c>
      <c r="K4106" s="10">
        <v>11</v>
      </c>
      <c r="L4106" s="10">
        <v>5</v>
      </c>
      <c r="M4106" s="10">
        <v>10000</v>
      </c>
      <c r="N4106" s="10">
        <v>10000</v>
      </c>
      <c r="O4106" s="10">
        <v>30</v>
      </c>
      <c r="P4106" s="10" t="b">
        <v>1</v>
      </c>
      <c r="Q4106" s="10">
        <v>0</v>
      </c>
      <c r="R4106" s="10" t="b">
        <v>0</v>
      </c>
      <c r="S4106" s="10">
        <v>101.000000000008</v>
      </c>
      <c r="T4106" s="10" t="s">
        <v>59</v>
      </c>
      <c r="U4106" s="22">
        <v>4201</v>
      </c>
      <c r="V4106" s="10">
        <v>16933</v>
      </c>
      <c r="W4106" s="22">
        <v>1.07</v>
      </c>
    </row>
    <row r="4107" spans="1:23" s="5" customFormat="1" x14ac:dyDescent="0.3">
      <c r="A4107" s="20">
        <v>4105</v>
      </c>
      <c r="C4107" s="11" t="s">
        <v>150</v>
      </c>
      <c r="E4107" s="10">
        <v>96884997118.307007</v>
      </c>
      <c r="F4107" s="10">
        <v>5</v>
      </c>
      <c r="G4107" s="22">
        <f t="shared" si="517"/>
        <v>1.1197927880353887E+35</v>
      </c>
      <c r="H4107" s="22">
        <f t="shared" si="515"/>
        <v>108434576.75044025</v>
      </c>
      <c r="I4107" s="22">
        <f t="shared" si="516"/>
        <v>1.8932181383668386E+22</v>
      </c>
      <c r="J4107" s="10">
        <v>1</v>
      </c>
      <c r="K4107" s="10">
        <v>11</v>
      </c>
      <c r="L4107" s="10">
        <v>5</v>
      </c>
      <c r="M4107" s="10">
        <v>10000</v>
      </c>
      <c r="N4107" s="10">
        <v>10000</v>
      </c>
      <c r="O4107" s="10">
        <v>30</v>
      </c>
      <c r="P4107" s="10" t="b">
        <v>1</v>
      </c>
      <c r="Q4107" s="10">
        <v>0</v>
      </c>
      <c r="R4107" s="10" t="b">
        <v>0</v>
      </c>
      <c r="S4107" s="10">
        <v>101.000000000008</v>
      </c>
      <c r="T4107" s="10" t="s">
        <v>59</v>
      </c>
      <c r="U4107" s="22">
        <v>4202</v>
      </c>
      <c r="V4107" s="10">
        <v>16940</v>
      </c>
      <c r="W4107" s="22">
        <v>1.07</v>
      </c>
    </row>
    <row r="4108" spans="1:23" s="5" customFormat="1" x14ac:dyDescent="0.3">
      <c r="A4108" s="20">
        <v>4106</v>
      </c>
      <c r="C4108" s="11" t="s">
        <v>150</v>
      </c>
      <c r="E4108" s="10">
        <v>96884997118.307007</v>
      </c>
      <c r="F4108" s="10">
        <v>5</v>
      </c>
      <c r="G4108" s="22">
        <f t="shared" si="517"/>
        <v>1.1224416327402148E+35</v>
      </c>
      <c r="H4108" s="22">
        <f t="shared" si="515"/>
        <v>108490999.1401881</v>
      </c>
      <c r="I4108" s="22">
        <f t="shared" si="516"/>
        <v>1.8960248819683842E+22</v>
      </c>
      <c r="J4108" s="10">
        <v>1</v>
      </c>
      <c r="K4108" s="10">
        <v>11</v>
      </c>
      <c r="L4108" s="10">
        <v>5</v>
      </c>
      <c r="M4108" s="10">
        <v>10000</v>
      </c>
      <c r="N4108" s="10">
        <v>10000</v>
      </c>
      <c r="O4108" s="10">
        <v>30</v>
      </c>
      <c r="P4108" s="10" t="b">
        <v>1</v>
      </c>
      <c r="Q4108" s="10">
        <v>0</v>
      </c>
      <c r="R4108" s="10" t="b">
        <v>0</v>
      </c>
      <c r="S4108" s="10">
        <v>101.000000000008</v>
      </c>
      <c r="T4108" s="10" t="s">
        <v>59</v>
      </c>
      <c r="U4108" s="22">
        <v>4203</v>
      </c>
      <c r="V4108" s="10">
        <v>16947</v>
      </c>
      <c r="W4108" s="22">
        <v>1.07</v>
      </c>
    </row>
    <row r="4109" spans="1:23" s="5" customFormat="1" x14ac:dyDescent="0.3">
      <c r="A4109" s="20">
        <v>4107</v>
      </c>
      <c r="C4109" s="11" t="s">
        <v>150</v>
      </c>
      <c r="E4109" s="10">
        <v>96884997118.307007</v>
      </c>
      <c r="F4109" s="10">
        <v>5</v>
      </c>
      <c r="G4109" s="22">
        <f t="shared" si="517"/>
        <v>1.1250960959009173E+35</v>
      </c>
      <c r="H4109" s="22">
        <f t="shared" si="515"/>
        <v>108547437.16959482</v>
      </c>
      <c r="I4109" s="22">
        <f t="shared" si="516"/>
        <v>1.898835101629705E+22</v>
      </c>
      <c r="J4109" s="10">
        <v>1</v>
      </c>
      <c r="K4109" s="10">
        <v>11</v>
      </c>
      <c r="L4109" s="10">
        <v>5</v>
      </c>
      <c r="M4109" s="10">
        <v>10000</v>
      </c>
      <c r="N4109" s="10">
        <v>10000</v>
      </c>
      <c r="O4109" s="10">
        <v>30</v>
      </c>
      <c r="P4109" s="10" t="b">
        <v>1</v>
      </c>
      <c r="Q4109" s="10">
        <v>0</v>
      </c>
      <c r="R4109" s="10" t="b">
        <v>0</v>
      </c>
      <c r="S4109" s="10">
        <v>101.000000000008</v>
      </c>
      <c r="T4109" s="10" t="s">
        <v>59</v>
      </c>
      <c r="U4109" s="22">
        <v>4204</v>
      </c>
      <c r="V4109" s="10">
        <v>16954</v>
      </c>
      <c r="W4109" s="22">
        <v>1.07</v>
      </c>
    </row>
    <row r="4110" spans="1:23" s="5" customFormat="1" x14ac:dyDescent="0.3">
      <c r="A4110" s="20">
        <v>4108</v>
      </c>
      <c r="C4110" s="11" t="s">
        <v>150</v>
      </c>
      <c r="E4110" s="10">
        <v>96884997118.307007</v>
      </c>
      <c r="F4110" s="10">
        <v>5</v>
      </c>
      <c r="G4110" s="22">
        <f t="shared" si="517"/>
        <v>1.1277561880624177E+35</v>
      </c>
      <c r="H4110" s="22">
        <f t="shared" si="515"/>
        <v>108603890.83919376</v>
      </c>
      <c r="I4110" s="22">
        <f t="shared" si="516"/>
        <v>1.9016488008078644E+22</v>
      </c>
      <c r="J4110" s="10">
        <v>1</v>
      </c>
      <c r="K4110" s="10">
        <v>11</v>
      </c>
      <c r="L4110" s="10">
        <v>5</v>
      </c>
      <c r="M4110" s="10">
        <v>10000</v>
      </c>
      <c r="N4110" s="10">
        <v>10000</v>
      </c>
      <c r="O4110" s="10">
        <v>30</v>
      </c>
      <c r="P4110" s="10" t="b">
        <v>1</v>
      </c>
      <c r="Q4110" s="10">
        <v>0</v>
      </c>
      <c r="R4110" s="10" t="b">
        <v>0</v>
      </c>
      <c r="S4110" s="10">
        <v>101.000000000008</v>
      </c>
      <c r="T4110" s="10" t="s">
        <v>59</v>
      </c>
      <c r="U4110" s="22">
        <v>4205</v>
      </c>
      <c r="V4110" s="10">
        <v>16961</v>
      </c>
      <c r="W4110" s="22">
        <v>1.07</v>
      </c>
    </row>
    <row r="4111" spans="1:23" s="5" customFormat="1" x14ac:dyDescent="0.3">
      <c r="A4111" s="20">
        <v>4109</v>
      </c>
      <c r="C4111" s="11" t="s">
        <v>150</v>
      </c>
      <c r="E4111" s="10">
        <v>96884997118.307007</v>
      </c>
      <c r="F4111" s="10">
        <v>5</v>
      </c>
      <c r="G4111" s="22">
        <f t="shared" si="517"/>
        <v>1.1304219197868279E+35</v>
      </c>
      <c r="H4111" s="22">
        <f t="shared" si="515"/>
        <v>108660360.14951758</v>
      </c>
      <c r="I4111" s="22">
        <f t="shared" si="516"/>
        <v>1.9044659829624795E+22</v>
      </c>
      <c r="J4111" s="10">
        <v>1</v>
      </c>
      <c r="K4111" s="10">
        <v>11</v>
      </c>
      <c r="L4111" s="10">
        <v>5</v>
      </c>
      <c r="M4111" s="10">
        <v>10000</v>
      </c>
      <c r="N4111" s="10">
        <v>10000</v>
      </c>
      <c r="O4111" s="10">
        <v>30</v>
      </c>
      <c r="P4111" s="10" t="b">
        <v>1</v>
      </c>
      <c r="Q4111" s="10">
        <v>0</v>
      </c>
      <c r="R4111" s="10" t="b">
        <v>0</v>
      </c>
      <c r="S4111" s="10">
        <v>101.000000000008</v>
      </c>
      <c r="T4111" s="10" t="s">
        <v>59</v>
      </c>
      <c r="U4111" s="22">
        <v>4206</v>
      </c>
      <c r="V4111" s="10">
        <v>16968</v>
      </c>
      <c r="W4111" s="22">
        <v>1.07</v>
      </c>
    </row>
    <row r="4112" spans="1:23" s="5" customFormat="1" x14ac:dyDescent="0.3">
      <c r="A4112" s="20">
        <v>4110</v>
      </c>
      <c r="C4112" s="11" t="s">
        <v>150</v>
      </c>
      <c r="E4112" s="10">
        <v>96884997118.307007</v>
      </c>
      <c r="F4112" s="10">
        <v>5</v>
      </c>
      <c r="G4112" s="22">
        <f t="shared" si="517"/>
        <v>1.1330933016535226E+35</v>
      </c>
      <c r="H4112" s="22">
        <f t="shared" si="515"/>
        <v>108716845.10109912</v>
      </c>
      <c r="I4112" s="22">
        <f t="shared" si="516"/>
        <v>1.9072866515557783E+22</v>
      </c>
      <c r="J4112" s="10">
        <v>1</v>
      </c>
      <c r="K4112" s="10">
        <v>11</v>
      </c>
      <c r="L4112" s="10">
        <v>5</v>
      </c>
      <c r="M4112" s="10">
        <v>10000</v>
      </c>
      <c r="N4112" s="10">
        <v>10000</v>
      </c>
      <c r="O4112" s="10">
        <v>30</v>
      </c>
      <c r="P4112" s="10" t="b">
        <v>1</v>
      </c>
      <c r="Q4112" s="10">
        <v>0</v>
      </c>
      <c r="R4112" s="10" t="b">
        <v>0</v>
      </c>
      <c r="S4112" s="10">
        <v>101.000000000008</v>
      </c>
      <c r="T4112" s="10" t="s">
        <v>59</v>
      </c>
      <c r="U4112" s="22">
        <v>4207</v>
      </c>
      <c r="V4112" s="10">
        <v>16975</v>
      </c>
      <c r="W4112" s="22">
        <v>1.07</v>
      </c>
    </row>
    <row r="4113" spans="1:23" s="5" customFormat="1" x14ac:dyDescent="0.3">
      <c r="A4113" s="20">
        <v>4111</v>
      </c>
      <c r="C4113" s="11" t="s">
        <v>150</v>
      </c>
      <c r="E4113" s="10">
        <v>96884997118.307007</v>
      </c>
      <c r="F4113" s="10">
        <v>5</v>
      </c>
      <c r="G4113" s="22">
        <f t="shared" si="517"/>
        <v>1.1357703442591626E+35</v>
      </c>
      <c r="H4113" s="22">
        <f t="shared" si="515"/>
        <v>108773345.69447213</v>
      </c>
      <c r="I4113" s="22">
        <f t="shared" si="516"/>
        <v>1.9101108100526149E+22</v>
      </c>
      <c r="J4113" s="10">
        <v>1</v>
      </c>
      <c r="K4113" s="10">
        <v>11</v>
      </c>
      <c r="L4113" s="10">
        <v>5</v>
      </c>
      <c r="M4113" s="10">
        <v>10000</v>
      </c>
      <c r="N4113" s="10">
        <v>10000</v>
      </c>
      <c r="O4113" s="10">
        <v>30</v>
      </c>
      <c r="P4113" s="10" t="b">
        <v>1</v>
      </c>
      <c r="Q4113" s="10">
        <v>0</v>
      </c>
      <c r="R4113" s="10" t="b">
        <v>0</v>
      </c>
      <c r="S4113" s="10">
        <v>101.000000000008</v>
      </c>
      <c r="T4113" s="10" t="s">
        <v>59</v>
      </c>
      <c r="U4113" s="22">
        <v>4208</v>
      </c>
      <c r="V4113" s="10">
        <v>16982</v>
      </c>
      <c r="W4113" s="22">
        <v>1.07</v>
      </c>
    </row>
    <row r="4114" spans="1:23" s="5" customFormat="1" x14ac:dyDescent="0.3">
      <c r="A4114" s="20">
        <v>4112</v>
      </c>
      <c r="C4114" s="11" t="s">
        <v>150</v>
      </c>
      <c r="E4114" s="10">
        <v>96884997118.307007</v>
      </c>
      <c r="F4114" s="10">
        <v>5</v>
      </c>
      <c r="G4114" s="22">
        <f t="shared" si="517"/>
        <v>1.1384530582176391E+35</v>
      </c>
      <c r="H4114" s="22">
        <f t="shared" si="515"/>
        <v>108829861.93016823</v>
      </c>
      <c r="I4114" s="22">
        <f t="shared" si="516"/>
        <v>1.912938461920387E+22</v>
      </c>
      <c r="J4114" s="10">
        <v>1</v>
      </c>
      <c r="K4114" s="10">
        <v>11</v>
      </c>
      <c r="L4114" s="10">
        <v>5</v>
      </c>
      <c r="M4114" s="10">
        <v>10000</v>
      </c>
      <c r="N4114" s="10">
        <v>10000</v>
      </c>
      <c r="O4114" s="10">
        <v>30</v>
      </c>
      <c r="P4114" s="10" t="b">
        <v>1</v>
      </c>
      <c r="Q4114" s="10">
        <v>0</v>
      </c>
      <c r="R4114" s="10" t="b">
        <v>0</v>
      </c>
      <c r="S4114" s="10">
        <v>101.000000000008</v>
      </c>
      <c r="T4114" s="10" t="s">
        <v>59</v>
      </c>
      <c r="U4114" s="22">
        <v>4209</v>
      </c>
      <c r="V4114" s="10">
        <v>16989</v>
      </c>
      <c r="W4114" s="22">
        <v>1.07</v>
      </c>
    </row>
    <row r="4115" spans="1:23" s="5" customFormat="1" x14ac:dyDescent="0.3">
      <c r="A4115" s="20">
        <v>4113</v>
      </c>
      <c r="C4115" s="11" t="s">
        <v>150</v>
      </c>
      <c r="E4115" s="10">
        <v>96884997118.307007</v>
      </c>
      <c r="F4115" s="10">
        <v>5</v>
      </c>
      <c r="G4115" s="22">
        <f t="shared" si="517"/>
        <v>1.1411414541602088E+35</v>
      </c>
      <c r="H4115" s="22">
        <f t="shared" si="515"/>
        <v>108886393.80872068</v>
      </c>
      <c r="I4115" s="22">
        <f t="shared" si="516"/>
        <v>1.9157696106291471E+22</v>
      </c>
      <c r="J4115" s="10">
        <v>1</v>
      </c>
      <c r="K4115" s="10">
        <v>11</v>
      </c>
      <c r="L4115" s="10">
        <v>5</v>
      </c>
      <c r="M4115" s="10">
        <v>10000</v>
      </c>
      <c r="N4115" s="10">
        <v>10000</v>
      </c>
      <c r="O4115" s="10">
        <v>30</v>
      </c>
      <c r="P4115" s="10" t="b">
        <v>1</v>
      </c>
      <c r="Q4115" s="10">
        <v>0</v>
      </c>
      <c r="R4115" s="10" t="b">
        <v>0</v>
      </c>
      <c r="S4115" s="10">
        <v>101.000000000008</v>
      </c>
      <c r="T4115" s="10" t="s">
        <v>59</v>
      </c>
      <c r="U4115" s="22">
        <v>4210</v>
      </c>
      <c r="V4115" s="10">
        <v>16996</v>
      </c>
      <c r="W4115" s="22">
        <v>1.07</v>
      </c>
    </row>
    <row r="4116" spans="1:23" s="5" customFormat="1" x14ac:dyDescent="0.3">
      <c r="A4116" s="20">
        <v>4114</v>
      </c>
      <c r="C4116" s="11" t="s">
        <v>150</v>
      </c>
      <c r="E4116" s="10">
        <v>96884997118.307007</v>
      </c>
      <c r="F4116" s="10">
        <v>5</v>
      </c>
      <c r="G4116" s="22">
        <f t="shared" si="517"/>
        <v>1.1438355427354543E+35</v>
      </c>
      <c r="H4116" s="22">
        <f t="shared" si="515"/>
        <v>108942941.33066212</v>
      </c>
      <c r="I4116" s="22">
        <f t="shared" si="516"/>
        <v>1.9186042596515234E+22</v>
      </c>
      <c r="J4116" s="10">
        <v>1</v>
      </c>
      <c r="K4116" s="10">
        <v>11</v>
      </c>
      <c r="L4116" s="10">
        <v>5</v>
      </c>
      <c r="M4116" s="10">
        <v>10000</v>
      </c>
      <c r="N4116" s="10">
        <v>10000</v>
      </c>
      <c r="O4116" s="10">
        <v>30</v>
      </c>
      <c r="P4116" s="10" t="b">
        <v>1</v>
      </c>
      <c r="Q4116" s="10">
        <v>0</v>
      </c>
      <c r="R4116" s="10" t="b">
        <v>0</v>
      </c>
      <c r="S4116" s="10">
        <v>101.000000000008</v>
      </c>
      <c r="T4116" s="10" t="s">
        <v>59</v>
      </c>
      <c r="U4116" s="22">
        <v>4211</v>
      </c>
      <c r="V4116" s="10">
        <v>17003</v>
      </c>
      <c r="W4116" s="22">
        <v>1.07</v>
      </c>
    </row>
    <row r="4117" spans="1:23" s="5" customFormat="1" x14ac:dyDescent="0.3">
      <c r="A4117" s="20">
        <v>4115</v>
      </c>
      <c r="C4117" s="11" t="s">
        <v>150</v>
      </c>
      <c r="E4117" s="10">
        <v>96884997118.307007</v>
      </c>
      <c r="F4117" s="10">
        <v>5</v>
      </c>
      <c r="G4117" s="22">
        <f t="shared" si="517"/>
        <v>1.1465353346092915E+35</v>
      </c>
      <c r="H4117" s="22">
        <f t="shared" si="515"/>
        <v>108999504.49652456</v>
      </c>
      <c r="I4117" s="22">
        <f t="shared" si="516"/>
        <v>1.9214424124627167E+22</v>
      </c>
      <c r="J4117" s="10">
        <v>1</v>
      </c>
      <c r="K4117" s="10">
        <v>11</v>
      </c>
      <c r="L4117" s="10">
        <v>5</v>
      </c>
      <c r="M4117" s="10">
        <v>10000</v>
      </c>
      <c r="N4117" s="10">
        <v>10000</v>
      </c>
      <c r="O4117" s="10">
        <v>30</v>
      </c>
      <c r="P4117" s="10" t="b">
        <v>1</v>
      </c>
      <c r="Q4117" s="10">
        <v>0</v>
      </c>
      <c r="R4117" s="10" t="b">
        <v>0</v>
      </c>
      <c r="S4117" s="10">
        <v>101.000000000008</v>
      </c>
      <c r="T4117" s="10" t="s">
        <v>59</v>
      </c>
      <c r="U4117" s="22">
        <v>4212</v>
      </c>
      <c r="V4117" s="10">
        <v>17010</v>
      </c>
      <c r="W4117" s="22">
        <v>1.07</v>
      </c>
    </row>
    <row r="4118" spans="1:23" s="5" customFormat="1" x14ac:dyDescent="0.3">
      <c r="A4118" s="20">
        <v>4116</v>
      </c>
      <c r="C4118" s="11" t="s">
        <v>150</v>
      </c>
      <c r="E4118" s="10">
        <v>96884997118.307007</v>
      </c>
      <c r="F4118" s="10">
        <v>5</v>
      </c>
      <c r="G4118" s="22">
        <f t="shared" si="517"/>
        <v>1.1492408404650577E+35</v>
      </c>
      <c r="H4118" s="22">
        <f t="shared" si="515"/>
        <v>109056083.3068409</v>
      </c>
      <c r="I4118" s="22">
        <f t="shared" si="516"/>
        <v>1.9242840725406148E+22</v>
      </c>
      <c r="J4118" s="10">
        <v>1</v>
      </c>
      <c r="K4118" s="10">
        <v>11</v>
      </c>
      <c r="L4118" s="10">
        <v>5</v>
      </c>
      <c r="M4118" s="10">
        <v>10000</v>
      </c>
      <c r="N4118" s="10">
        <v>10000</v>
      </c>
      <c r="O4118" s="10">
        <v>30</v>
      </c>
      <c r="P4118" s="10" t="b">
        <v>1</v>
      </c>
      <c r="Q4118" s="10">
        <v>0</v>
      </c>
      <c r="R4118" s="10" t="b">
        <v>0</v>
      </c>
      <c r="S4118" s="10">
        <v>101.000000000008</v>
      </c>
      <c r="T4118" s="10" t="s">
        <v>59</v>
      </c>
      <c r="U4118" s="22">
        <v>4213</v>
      </c>
      <c r="V4118" s="10">
        <v>17017</v>
      </c>
      <c r="W4118" s="22">
        <v>1.07</v>
      </c>
    </row>
    <row r="4119" spans="1:23" s="5" customFormat="1" x14ac:dyDescent="0.3">
      <c r="A4119" s="20">
        <v>4117</v>
      </c>
      <c r="C4119" s="11" t="s">
        <v>150</v>
      </c>
      <c r="E4119" s="10">
        <v>96884997118.307007</v>
      </c>
      <c r="F4119" s="10">
        <v>5</v>
      </c>
      <c r="G4119" s="22">
        <f t="shared" si="517"/>
        <v>1.1519520710034548E+35</v>
      </c>
      <c r="H4119" s="22">
        <f t="shared" si="515"/>
        <v>109112677.7621426</v>
      </c>
      <c r="I4119" s="22">
        <f t="shared" si="516"/>
        <v>1.9271292433656273E+22</v>
      </c>
      <c r="J4119" s="10">
        <v>1</v>
      </c>
      <c r="K4119" s="10">
        <v>11</v>
      </c>
      <c r="L4119" s="10">
        <v>5</v>
      </c>
      <c r="M4119" s="10">
        <v>10000</v>
      </c>
      <c r="N4119" s="10">
        <v>10000</v>
      </c>
      <c r="O4119" s="10">
        <v>30</v>
      </c>
      <c r="P4119" s="10" t="b">
        <v>1</v>
      </c>
      <c r="Q4119" s="10">
        <v>0</v>
      </c>
      <c r="R4119" s="10" t="b">
        <v>0</v>
      </c>
      <c r="S4119" s="10">
        <v>101.000000000008</v>
      </c>
      <c r="T4119" s="10" t="s">
        <v>59</v>
      </c>
      <c r="U4119" s="22">
        <v>4214</v>
      </c>
      <c r="V4119" s="10">
        <v>17024</v>
      </c>
      <c r="W4119" s="22">
        <v>1.07</v>
      </c>
    </row>
    <row r="4120" spans="1:23" s="5" customFormat="1" x14ac:dyDescent="0.3">
      <c r="A4120" s="20">
        <v>4118</v>
      </c>
      <c r="C4120" s="11" t="s">
        <v>150</v>
      </c>
      <c r="E4120" s="10">
        <v>96884997118.307007</v>
      </c>
      <c r="F4120" s="10">
        <v>5</v>
      </c>
      <c r="G4120" s="22">
        <f t="shared" si="517"/>
        <v>1.1546690369426709E+35</v>
      </c>
      <c r="H4120" s="22">
        <f t="shared" si="515"/>
        <v>109169287.86296204</v>
      </c>
      <c r="I4120" s="22">
        <f t="shared" si="516"/>
        <v>1.9299779284207982E+22</v>
      </c>
      <c r="J4120" s="10">
        <v>1</v>
      </c>
      <c r="K4120" s="10">
        <v>11</v>
      </c>
      <c r="L4120" s="10">
        <v>5</v>
      </c>
      <c r="M4120" s="10">
        <v>10000</v>
      </c>
      <c r="N4120" s="10">
        <v>10000</v>
      </c>
      <c r="O4120" s="10">
        <v>30</v>
      </c>
      <c r="P4120" s="10" t="b">
        <v>1</v>
      </c>
      <c r="Q4120" s="10">
        <v>0</v>
      </c>
      <c r="R4120" s="10" t="b">
        <v>0</v>
      </c>
      <c r="S4120" s="10">
        <v>101.000000000008</v>
      </c>
      <c r="T4120" s="10" t="s">
        <v>59</v>
      </c>
      <c r="U4120" s="22">
        <v>4215</v>
      </c>
      <c r="V4120" s="10">
        <v>17031</v>
      </c>
      <c r="W4120" s="22">
        <v>1.07</v>
      </c>
    </row>
    <row r="4121" spans="1:23" s="5" customFormat="1" x14ac:dyDescent="0.3">
      <c r="A4121" s="20">
        <v>4119</v>
      </c>
      <c r="C4121" s="11" t="s">
        <v>150</v>
      </c>
      <c r="E4121" s="10">
        <v>96884997118.307007</v>
      </c>
      <c r="F4121" s="10">
        <v>5</v>
      </c>
      <c r="G4121" s="22">
        <f t="shared" si="517"/>
        <v>1.1573917490183059E+35</v>
      </c>
      <c r="H4121" s="22">
        <f t="shared" si="515"/>
        <v>109225913.60983171</v>
      </c>
      <c r="I4121" s="22">
        <f t="shared" si="516"/>
        <v>1.9328301311918176E+22</v>
      </c>
      <c r="J4121" s="10">
        <v>1</v>
      </c>
      <c r="K4121" s="10">
        <v>11</v>
      </c>
      <c r="L4121" s="10">
        <v>5</v>
      </c>
      <c r="M4121" s="10">
        <v>10000</v>
      </c>
      <c r="N4121" s="10">
        <v>10000</v>
      </c>
      <c r="O4121" s="10">
        <v>30</v>
      </c>
      <c r="P4121" s="10" t="b">
        <v>1</v>
      </c>
      <c r="Q4121" s="10">
        <v>0</v>
      </c>
      <c r="R4121" s="10" t="b">
        <v>0</v>
      </c>
      <c r="S4121" s="10">
        <v>101.000000000008</v>
      </c>
      <c r="T4121" s="10" t="s">
        <v>59</v>
      </c>
      <c r="U4121" s="22">
        <v>4216</v>
      </c>
      <c r="V4121" s="10">
        <v>17038</v>
      </c>
      <c r="W4121" s="22">
        <v>1.07</v>
      </c>
    </row>
    <row r="4122" spans="1:23" s="5" customFormat="1" x14ac:dyDescent="0.3">
      <c r="A4122" s="20">
        <v>4120</v>
      </c>
      <c r="C4122" s="11" t="s">
        <v>150</v>
      </c>
      <c r="E4122" s="10">
        <v>96884997118.307007</v>
      </c>
      <c r="F4122" s="10">
        <v>5</v>
      </c>
      <c r="G4122" s="22">
        <f t="shared" si="517"/>
        <v>1.1601202179834448E+35</v>
      </c>
      <c r="H4122" s="22">
        <f t="shared" si="515"/>
        <v>109282555.00328262</v>
      </c>
      <c r="I4122" s="22">
        <f t="shared" si="516"/>
        <v>1.9356858551669289E+22</v>
      </c>
      <c r="J4122" s="10">
        <v>1</v>
      </c>
      <c r="K4122" s="10">
        <v>11</v>
      </c>
      <c r="L4122" s="10">
        <v>5</v>
      </c>
      <c r="M4122" s="10">
        <v>10000</v>
      </c>
      <c r="N4122" s="10">
        <v>10000</v>
      </c>
      <c r="O4122" s="10">
        <v>30</v>
      </c>
      <c r="P4122" s="10" t="b">
        <v>1</v>
      </c>
      <c r="Q4122" s="10">
        <v>0</v>
      </c>
      <c r="R4122" s="10" t="b">
        <v>0</v>
      </c>
      <c r="S4122" s="10">
        <v>101.000000000008</v>
      </c>
      <c r="T4122" s="10" t="s">
        <v>59</v>
      </c>
      <c r="U4122" s="22">
        <v>4217</v>
      </c>
      <c r="V4122" s="10">
        <v>17045</v>
      </c>
      <c r="W4122" s="22">
        <v>1.07</v>
      </c>
    </row>
    <row r="4123" spans="1:23" s="5" customFormat="1" x14ac:dyDescent="0.3">
      <c r="A4123" s="20">
        <v>4121</v>
      </c>
      <c r="C4123" s="11" t="s">
        <v>150</v>
      </c>
      <c r="E4123" s="10">
        <v>96884997118.307007</v>
      </c>
      <c r="F4123" s="10">
        <v>5</v>
      </c>
      <c r="G4123" s="22">
        <f t="shared" si="517"/>
        <v>1.1628544546087148E+35</v>
      </c>
      <c r="H4123" s="22">
        <f t="shared" si="515"/>
        <v>109339212.04384711</v>
      </c>
      <c r="I4123" s="22">
        <f t="shared" si="516"/>
        <v>1.9385451038370131E+22</v>
      </c>
      <c r="J4123" s="10">
        <v>1</v>
      </c>
      <c r="K4123" s="10">
        <v>11</v>
      </c>
      <c r="L4123" s="10">
        <v>5</v>
      </c>
      <c r="M4123" s="10">
        <v>10000</v>
      </c>
      <c r="N4123" s="10">
        <v>10000</v>
      </c>
      <c r="O4123" s="10">
        <v>30</v>
      </c>
      <c r="P4123" s="10" t="b">
        <v>1</v>
      </c>
      <c r="Q4123" s="10">
        <v>0</v>
      </c>
      <c r="R4123" s="10" t="b">
        <v>0</v>
      </c>
      <c r="S4123" s="10">
        <v>101.000000000008</v>
      </c>
      <c r="T4123" s="10" t="s">
        <v>59</v>
      </c>
      <c r="U4123" s="22">
        <v>4218</v>
      </c>
      <c r="V4123" s="10">
        <v>17052</v>
      </c>
      <c r="W4123" s="22">
        <v>1.07</v>
      </c>
    </row>
    <row r="4124" spans="1:23" s="5" customFormat="1" x14ac:dyDescent="0.3">
      <c r="A4124" s="20">
        <v>4122</v>
      </c>
      <c r="C4124" s="11" t="s">
        <v>150</v>
      </c>
      <c r="E4124" s="10">
        <v>96884997118.307007</v>
      </c>
      <c r="F4124" s="10">
        <v>5</v>
      </c>
      <c r="G4124" s="22">
        <f t="shared" si="517"/>
        <v>1.1655944696822595E+35</v>
      </c>
      <c r="H4124" s="22">
        <f t="shared" si="515"/>
        <v>109395884.7320568</v>
      </c>
      <c r="I4124" s="22">
        <f t="shared" si="516"/>
        <v>1.9414078806955873E+22</v>
      </c>
      <c r="J4124" s="10">
        <v>1</v>
      </c>
      <c r="K4124" s="10">
        <v>11</v>
      </c>
      <c r="L4124" s="10">
        <v>5</v>
      </c>
      <c r="M4124" s="10">
        <v>10000</v>
      </c>
      <c r="N4124" s="10">
        <v>10000</v>
      </c>
      <c r="O4124" s="10">
        <v>30</v>
      </c>
      <c r="P4124" s="10" t="b">
        <v>1</v>
      </c>
      <c r="Q4124" s="10">
        <v>0</v>
      </c>
      <c r="R4124" s="10" t="b">
        <v>0</v>
      </c>
      <c r="S4124" s="10">
        <v>101.000000000008</v>
      </c>
      <c r="T4124" s="10" t="s">
        <v>59</v>
      </c>
      <c r="U4124" s="22">
        <v>4219</v>
      </c>
      <c r="V4124" s="10">
        <v>17059</v>
      </c>
      <c r="W4124" s="22">
        <v>1.07</v>
      </c>
    </row>
    <row r="4125" spans="1:23" s="5" customFormat="1" x14ac:dyDescent="0.3">
      <c r="A4125" s="20">
        <v>4123</v>
      </c>
      <c r="C4125" s="11" t="s">
        <v>150</v>
      </c>
      <c r="E4125" s="10">
        <v>96884997118.307007</v>
      </c>
      <c r="F4125" s="10">
        <v>5</v>
      </c>
      <c r="G4125" s="22">
        <f t="shared" si="517"/>
        <v>1.16834027400973E+35</v>
      </c>
      <c r="H4125" s="22">
        <f t="shared" si="515"/>
        <v>109452573.06844302</v>
      </c>
      <c r="I4125" s="22">
        <f t="shared" si="516"/>
        <v>1.9442741892387244E+22</v>
      </c>
      <c r="J4125" s="10">
        <v>1</v>
      </c>
      <c r="K4125" s="10">
        <v>11</v>
      </c>
      <c r="L4125" s="10">
        <v>5</v>
      </c>
      <c r="M4125" s="10">
        <v>10000</v>
      </c>
      <c r="N4125" s="10">
        <v>10000</v>
      </c>
      <c r="O4125" s="10">
        <v>30</v>
      </c>
      <c r="P4125" s="10" t="b">
        <v>1</v>
      </c>
      <c r="Q4125" s="10">
        <v>0</v>
      </c>
      <c r="R4125" s="10" t="b">
        <v>0</v>
      </c>
      <c r="S4125" s="10">
        <v>101.000000000008</v>
      </c>
      <c r="T4125" s="10" t="s">
        <v>59</v>
      </c>
      <c r="U4125" s="22">
        <v>4220</v>
      </c>
      <c r="V4125" s="10">
        <v>17066</v>
      </c>
      <c r="W4125" s="22">
        <v>1.07</v>
      </c>
    </row>
    <row r="4126" spans="1:23" s="5" customFormat="1" x14ac:dyDescent="0.3">
      <c r="A4126" s="20">
        <v>4124</v>
      </c>
      <c r="C4126" s="11" t="s">
        <v>150</v>
      </c>
      <c r="E4126" s="10">
        <v>96884997118.307007</v>
      </c>
      <c r="F4126" s="10">
        <v>5</v>
      </c>
      <c r="G4126" s="22">
        <f t="shared" si="517"/>
        <v>1.1710918784143918E+35</v>
      </c>
      <c r="H4126" s="22">
        <f t="shared" si="515"/>
        <v>109509277.05353683</v>
      </c>
      <c r="I4126" s="22">
        <f t="shared" si="516"/>
        <v>1.9471440329651515E+22</v>
      </c>
      <c r="J4126" s="10">
        <v>1</v>
      </c>
      <c r="K4126" s="10">
        <v>11</v>
      </c>
      <c r="L4126" s="10">
        <v>5</v>
      </c>
      <c r="M4126" s="10">
        <v>10000</v>
      </c>
      <c r="N4126" s="10">
        <v>10000</v>
      </c>
      <c r="O4126" s="10">
        <v>30</v>
      </c>
      <c r="P4126" s="10" t="b">
        <v>1</v>
      </c>
      <c r="Q4126" s="10">
        <v>0</v>
      </c>
      <c r="R4126" s="10" t="b">
        <v>0</v>
      </c>
      <c r="S4126" s="10">
        <v>101.000000000008</v>
      </c>
      <c r="T4126" s="10" t="s">
        <v>59</v>
      </c>
      <c r="U4126" s="22">
        <v>4221</v>
      </c>
      <c r="V4126" s="10">
        <v>17073</v>
      </c>
      <c r="W4126" s="22">
        <v>1.07</v>
      </c>
    </row>
    <row r="4127" spans="1:23" s="5" customFormat="1" x14ac:dyDescent="0.3">
      <c r="A4127" s="20">
        <v>4125</v>
      </c>
      <c r="C4127" s="11" t="s">
        <v>150</v>
      </c>
      <c r="E4127" s="10">
        <v>96884997118.307007</v>
      </c>
      <c r="F4127" s="10">
        <v>5</v>
      </c>
      <c r="G4127" s="22">
        <f t="shared" si="517"/>
        <v>1.1738492937371654E+35</v>
      </c>
      <c r="H4127" s="22">
        <f t="shared" si="515"/>
        <v>109565996.68787089</v>
      </c>
      <c r="I4127" s="22">
        <f t="shared" si="516"/>
        <v>1.9500174153762369E+22</v>
      </c>
      <c r="J4127" s="10">
        <v>1</v>
      </c>
      <c r="K4127" s="10">
        <v>11</v>
      </c>
      <c r="L4127" s="10">
        <v>5</v>
      </c>
      <c r="M4127" s="10">
        <v>10000</v>
      </c>
      <c r="N4127" s="10">
        <v>10000</v>
      </c>
      <c r="O4127" s="10">
        <v>30</v>
      </c>
      <c r="P4127" s="10" t="b">
        <v>1</v>
      </c>
      <c r="Q4127" s="10">
        <v>0</v>
      </c>
      <c r="R4127" s="10" t="b">
        <v>0</v>
      </c>
      <c r="S4127" s="10">
        <v>101.000000000008</v>
      </c>
      <c r="T4127" s="10" t="s">
        <v>59</v>
      </c>
      <c r="U4127" s="22">
        <v>4222</v>
      </c>
      <c r="V4127" s="10">
        <v>17080</v>
      </c>
      <c r="W4127" s="22">
        <v>1.07</v>
      </c>
    </row>
    <row r="4128" spans="1:23" s="5" customFormat="1" x14ac:dyDescent="0.3">
      <c r="A4128" s="20">
        <v>4126</v>
      </c>
      <c r="C4128" s="11" t="s">
        <v>150</v>
      </c>
      <c r="E4128" s="10">
        <v>96884997118.307007</v>
      </c>
      <c r="F4128" s="10">
        <v>5</v>
      </c>
      <c r="G4128" s="22">
        <f t="shared" si="517"/>
        <v>1.1766125308364676E+35</v>
      </c>
      <c r="H4128" s="22">
        <f t="shared" si="515"/>
        <v>109622731.97197448</v>
      </c>
      <c r="I4128" s="22">
        <f t="shared" si="516"/>
        <v>1.9528943399758786E+22</v>
      </c>
      <c r="J4128" s="10">
        <v>1</v>
      </c>
      <c r="K4128" s="10">
        <v>11</v>
      </c>
      <c r="L4128" s="10">
        <v>5</v>
      </c>
      <c r="M4128" s="10">
        <v>10000</v>
      </c>
      <c r="N4128" s="10">
        <v>10000</v>
      </c>
      <c r="O4128" s="10">
        <v>30</v>
      </c>
      <c r="P4128" s="10" t="b">
        <v>1</v>
      </c>
      <c r="Q4128" s="10">
        <v>0</v>
      </c>
      <c r="R4128" s="10" t="b">
        <v>0</v>
      </c>
      <c r="S4128" s="10">
        <v>101.000000000008</v>
      </c>
      <c r="T4128" s="10" t="s">
        <v>59</v>
      </c>
      <c r="U4128" s="22">
        <v>4223</v>
      </c>
      <c r="V4128" s="10">
        <v>17087</v>
      </c>
      <c r="W4128" s="22">
        <v>1.07</v>
      </c>
    </row>
    <row r="4129" spans="1:23" s="5" customFormat="1" x14ac:dyDescent="0.3">
      <c r="A4129" s="20">
        <v>4127</v>
      </c>
      <c r="C4129" s="11" t="s">
        <v>150</v>
      </c>
      <c r="E4129" s="10">
        <v>96884997118.307007</v>
      </c>
      <c r="F4129" s="10">
        <v>5</v>
      </c>
      <c r="G4129" s="22">
        <f t="shared" si="517"/>
        <v>1.1793816005885194E+35</v>
      </c>
      <c r="H4129" s="22">
        <f t="shared" si="515"/>
        <v>109679482.90638006</v>
      </c>
      <c r="I4129" s="22">
        <f t="shared" si="516"/>
        <v>1.9557748102707026E+22</v>
      </c>
      <c r="J4129" s="10">
        <v>1</v>
      </c>
      <c r="K4129" s="10">
        <v>11</v>
      </c>
      <c r="L4129" s="10">
        <v>5</v>
      </c>
      <c r="M4129" s="10">
        <v>10000</v>
      </c>
      <c r="N4129" s="10">
        <v>10000</v>
      </c>
      <c r="O4129" s="10">
        <v>30</v>
      </c>
      <c r="P4129" s="10" t="b">
        <v>1</v>
      </c>
      <c r="Q4129" s="10">
        <v>0</v>
      </c>
      <c r="R4129" s="10" t="b">
        <v>0</v>
      </c>
      <c r="S4129" s="10">
        <v>101.000000000008</v>
      </c>
      <c r="T4129" s="10" t="s">
        <v>59</v>
      </c>
      <c r="U4129" s="22">
        <v>4224</v>
      </c>
      <c r="V4129" s="10">
        <v>17094</v>
      </c>
      <c r="W4129" s="22">
        <v>1.07</v>
      </c>
    </row>
    <row r="4130" spans="1:23" s="5" customFormat="1" x14ac:dyDescent="0.3">
      <c r="A4130" s="20">
        <v>4128</v>
      </c>
      <c r="C4130" s="11" t="s">
        <v>150</v>
      </c>
      <c r="E4130" s="10">
        <v>96884997118.307007</v>
      </c>
      <c r="F4130" s="10">
        <v>5</v>
      </c>
      <c r="G4130" s="22">
        <f t="shared" si="517"/>
        <v>1.1821565138870683E+35</v>
      </c>
      <c r="H4130" s="22">
        <f t="shared" si="515"/>
        <v>109736249.49161819</v>
      </c>
      <c r="I4130" s="22">
        <f t="shared" si="516"/>
        <v>1.9586588297698675E+22</v>
      </c>
      <c r="J4130" s="10">
        <v>1</v>
      </c>
      <c r="K4130" s="10">
        <v>11</v>
      </c>
      <c r="L4130" s="10">
        <v>5</v>
      </c>
      <c r="M4130" s="10">
        <v>10000</v>
      </c>
      <c r="N4130" s="10">
        <v>10000</v>
      </c>
      <c r="O4130" s="10">
        <v>30</v>
      </c>
      <c r="P4130" s="10" t="b">
        <v>1</v>
      </c>
      <c r="Q4130" s="10">
        <v>0</v>
      </c>
      <c r="R4130" s="10" t="b">
        <v>0</v>
      </c>
      <c r="S4130" s="10">
        <v>101.000000000008</v>
      </c>
      <c r="T4130" s="10" t="s">
        <v>59</v>
      </c>
      <c r="U4130" s="22">
        <v>4225</v>
      </c>
      <c r="V4130" s="10">
        <v>17101</v>
      </c>
      <c r="W4130" s="22">
        <v>1.07</v>
      </c>
    </row>
    <row r="4131" spans="1:23" s="5" customFormat="1" x14ac:dyDescent="0.3">
      <c r="A4131" s="20">
        <v>4129</v>
      </c>
      <c r="C4131" s="11" t="s">
        <v>150</v>
      </c>
      <c r="E4131" s="10">
        <v>96884997118.307007</v>
      </c>
      <c r="F4131" s="10">
        <v>5</v>
      </c>
      <c r="G4131" s="22">
        <f t="shared" si="517"/>
        <v>1.1849372816436982E+35</v>
      </c>
      <c r="H4131" s="22">
        <f t="shared" ref="H4131:H4194" si="518">(A4131^2.14+50+50*A4131)*2</f>
        <v>109793031.7282199</v>
      </c>
      <c r="I4131" s="22">
        <f t="shared" ref="I4131:I4194" si="519">(A4131^6.082+A4131^4+1000*A4131+100)*2</f>
        <v>1.9615464019852167E+22</v>
      </c>
      <c r="J4131" s="10">
        <v>1</v>
      </c>
      <c r="K4131" s="10">
        <v>11</v>
      </c>
      <c r="L4131" s="10">
        <v>5</v>
      </c>
      <c r="M4131" s="10">
        <v>10000</v>
      </c>
      <c r="N4131" s="10">
        <v>10000</v>
      </c>
      <c r="O4131" s="10">
        <v>30</v>
      </c>
      <c r="P4131" s="10" t="b">
        <v>1</v>
      </c>
      <c r="Q4131" s="10">
        <v>0</v>
      </c>
      <c r="R4131" s="10" t="b">
        <v>0</v>
      </c>
      <c r="S4131" s="10">
        <v>101.000000000008</v>
      </c>
      <c r="T4131" s="10" t="s">
        <v>59</v>
      </c>
      <c r="U4131" s="22">
        <v>4226</v>
      </c>
      <c r="V4131" s="10">
        <v>17108</v>
      </c>
      <c r="W4131" s="22">
        <v>1.07</v>
      </c>
    </row>
    <row r="4132" spans="1:23" s="5" customFormat="1" x14ac:dyDescent="0.3">
      <c r="A4132" s="20">
        <v>4130</v>
      </c>
      <c r="C4132" s="11" t="s">
        <v>150</v>
      </c>
      <c r="E4132" s="10">
        <v>96884997118.307007</v>
      </c>
      <c r="F4132" s="10">
        <v>5</v>
      </c>
      <c r="G4132" s="22">
        <f t="shared" si="517"/>
        <v>1.1877239147876354E+35</v>
      </c>
      <c r="H4132" s="22">
        <f t="shared" si="518"/>
        <v>109849829.61671592</v>
      </c>
      <c r="I4132" s="22">
        <f t="shared" si="519"/>
        <v>1.9644375304311885E+22</v>
      </c>
      <c r="J4132" s="10">
        <v>1</v>
      </c>
      <c r="K4132" s="10">
        <v>11</v>
      </c>
      <c r="L4132" s="10">
        <v>5</v>
      </c>
      <c r="M4132" s="10">
        <v>10000</v>
      </c>
      <c r="N4132" s="10">
        <v>10000</v>
      </c>
      <c r="O4132" s="10">
        <v>30</v>
      </c>
      <c r="P4132" s="10" t="b">
        <v>1</v>
      </c>
      <c r="Q4132" s="10">
        <v>0</v>
      </c>
      <c r="R4132" s="10" t="b">
        <v>0</v>
      </c>
      <c r="S4132" s="10">
        <v>101.000000000008</v>
      </c>
      <c r="T4132" s="10" t="s">
        <v>59</v>
      </c>
      <c r="U4132" s="22">
        <v>4227</v>
      </c>
      <c r="V4132" s="10">
        <v>17115</v>
      </c>
      <c r="W4132" s="22">
        <v>1.07</v>
      </c>
    </row>
    <row r="4133" spans="1:23" s="5" customFormat="1" x14ac:dyDescent="0.3">
      <c r="A4133" s="20">
        <v>4131</v>
      </c>
      <c r="C4133" s="11" t="s">
        <v>150</v>
      </c>
      <c r="E4133" s="10">
        <v>96884997118.307007</v>
      </c>
      <c r="F4133" s="10">
        <v>5</v>
      </c>
      <c r="G4133" s="22">
        <f t="shared" si="517"/>
        <v>1.1905164242658562E+35</v>
      </c>
      <c r="H4133" s="22">
        <f t="shared" si="518"/>
        <v>109906643.15763626</v>
      </c>
      <c r="I4133" s="22">
        <f t="shared" si="519"/>
        <v>1.9673322186248095E+22</v>
      </c>
      <c r="J4133" s="10">
        <v>1</v>
      </c>
      <c r="K4133" s="10">
        <v>11</v>
      </c>
      <c r="L4133" s="10">
        <v>5</v>
      </c>
      <c r="M4133" s="10">
        <v>10000</v>
      </c>
      <c r="N4133" s="10">
        <v>10000</v>
      </c>
      <c r="O4133" s="10">
        <v>30</v>
      </c>
      <c r="P4133" s="10" t="b">
        <v>1</v>
      </c>
      <c r="Q4133" s="10">
        <v>0</v>
      </c>
      <c r="R4133" s="10" t="b">
        <v>0</v>
      </c>
      <c r="S4133" s="10">
        <v>101.000000000008</v>
      </c>
      <c r="T4133" s="10" t="s">
        <v>59</v>
      </c>
      <c r="U4133" s="22">
        <v>4228</v>
      </c>
      <c r="V4133" s="10">
        <v>17122</v>
      </c>
      <c r="W4133" s="22">
        <v>1.07</v>
      </c>
    </row>
    <row r="4134" spans="1:23" s="5" customFormat="1" x14ac:dyDescent="0.3">
      <c r="A4134" s="20">
        <v>4132</v>
      </c>
      <c r="C4134" s="11" t="s">
        <v>150</v>
      </c>
      <c r="E4134" s="10">
        <v>96884997118.307007</v>
      </c>
      <c r="F4134" s="10">
        <v>5</v>
      </c>
      <c r="G4134" s="22">
        <f t="shared" si="517"/>
        <v>1.1933148210431292E+35</v>
      </c>
      <c r="H4134" s="22">
        <f t="shared" si="518"/>
        <v>109963472.35151209</v>
      </c>
      <c r="I4134" s="22">
        <f t="shared" si="519"/>
        <v>1.9702304700857976E+22</v>
      </c>
      <c r="J4134" s="10">
        <v>1</v>
      </c>
      <c r="K4134" s="10">
        <v>11</v>
      </c>
      <c r="L4134" s="10">
        <v>5</v>
      </c>
      <c r="M4134" s="10">
        <v>10000</v>
      </c>
      <c r="N4134" s="10">
        <v>10000</v>
      </c>
      <c r="O4134" s="10">
        <v>30</v>
      </c>
      <c r="P4134" s="10" t="b">
        <v>1</v>
      </c>
      <c r="Q4134" s="10">
        <v>0</v>
      </c>
      <c r="R4134" s="10" t="b">
        <v>0</v>
      </c>
      <c r="S4134" s="10">
        <v>101.000000000008</v>
      </c>
      <c r="T4134" s="10" t="s">
        <v>59</v>
      </c>
      <c r="U4134" s="22">
        <v>4229</v>
      </c>
      <c r="V4134" s="10">
        <v>17129</v>
      </c>
      <c r="W4134" s="22">
        <v>1.07</v>
      </c>
    </row>
    <row r="4135" spans="1:23" s="5" customFormat="1" x14ac:dyDescent="0.3">
      <c r="A4135" s="20">
        <v>4133</v>
      </c>
      <c r="C4135" s="11" t="s">
        <v>150</v>
      </c>
      <c r="E4135" s="10">
        <v>96884997118.307007</v>
      </c>
      <c r="F4135" s="10">
        <v>5</v>
      </c>
      <c r="G4135" s="22">
        <f t="shared" si="517"/>
        <v>1.1961191161020552E+35</v>
      </c>
      <c r="H4135" s="22">
        <f t="shared" si="518"/>
        <v>110020317.19887431</v>
      </c>
      <c r="I4135" s="22">
        <f t="shared" si="519"/>
        <v>1.9731322883364805E+22</v>
      </c>
      <c r="J4135" s="10">
        <v>1</v>
      </c>
      <c r="K4135" s="10">
        <v>11</v>
      </c>
      <c r="L4135" s="10">
        <v>5</v>
      </c>
      <c r="M4135" s="10">
        <v>10000</v>
      </c>
      <c r="N4135" s="10">
        <v>10000</v>
      </c>
      <c r="O4135" s="10">
        <v>30</v>
      </c>
      <c r="P4135" s="10" t="b">
        <v>1</v>
      </c>
      <c r="Q4135" s="10">
        <v>0</v>
      </c>
      <c r="R4135" s="10" t="b">
        <v>0</v>
      </c>
      <c r="S4135" s="10">
        <v>101.000000000008</v>
      </c>
      <c r="T4135" s="10" t="s">
        <v>59</v>
      </c>
      <c r="U4135" s="22">
        <v>4230</v>
      </c>
      <c r="V4135" s="10">
        <v>17136</v>
      </c>
      <c r="W4135" s="22">
        <v>1.07</v>
      </c>
    </row>
    <row r="4136" spans="1:23" s="5" customFormat="1" x14ac:dyDescent="0.3">
      <c r="A4136" s="20">
        <v>4134</v>
      </c>
      <c r="C4136" s="11" t="s">
        <v>150</v>
      </c>
      <c r="E4136" s="10">
        <v>96884997118.307007</v>
      </c>
      <c r="F4136" s="10">
        <v>5</v>
      </c>
      <c r="G4136" s="22">
        <f t="shared" si="517"/>
        <v>1.1989293204429741E+35</v>
      </c>
      <c r="H4136" s="22">
        <f t="shared" si="518"/>
        <v>110077177.70025226</v>
      </c>
      <c r="I4136" s="22">
        <f t="shared" si="519"/>
        <v>1.9760376769017635E+22</v>
      </c>
      <c r="J4136" s="10">
        <v>1</v>
      </c>
      <c r="K4136" s="10">
        <v>11</v>
      </c>
      <c r="L4136" s="10">
        <v>5</v>
      </c>
      <c r="M4136" s="10">
        <v>10000</v>
      </c>
      <c r="N4136" s="10">
        <v>10000</v>
      </c>
      <c r="O4136" s="10">
        <v>30</v>
      </c>
      <c r="P4136" s="10" t="b">
        <v>1</v>
      </c>
      <c r="Q4136" s="10">
        <v>0</v>
      </c>
      <c r="R4136" s="10" t="b">
        <v>0</v>
      </c>
      <c r="S4136" s="10">
        <v>101.000000000008</v>
      </c>
      <c r="T4136" s="10" t="s">
        <v>59</v>
      </c>
      <c r="U4136" s="22">
        <v>4231</v>
      </c>
      <c r="V4136" s="10">
        <v>17143</v>
      </c>
      <c r="W4136" s="22">
        <v>1.07</v>
      </c>
    </row>
    <row r="4137" spans="1:23" s="5" customFormat="1" x14ac:dyDescent="0.3">
      <c r="A4137" s="20">
        <v>4135</v>
      </c>
      <c r="C4137" s="11" t="s">
        <v>150</v>
      </c>
      <c r="E4137" s="10">
        <v>96884997118.307007</v>
      </c>
      <c r="F4137" s="10">
        <v>5</v>
      </c>
      <c r="G4137" s="22">
        <f t="shared" si="517"/>
        <v>1.2017454450841582E+35</v>
      </c>
      <c r="H4137" s="22">
        <f t="shared" si="518"/>
        <v>110134053.85617653</v>
      </c>
      <c r="I4137" s="22">
        <f t="shared" si="519"/>
        <v>1.9789466393092488E+22</v>
      </c>
      <c r="J4137" s="10">
        <v>1</v>
      </c>
      <c r="K4137" s="10">
        <v>11</v>
      </c>
      <c r="L4137" s="10">
        <v>5</v>
      </c>
      <c r="M4137" s="10">
        <v>10000</v>
      </c>
      <c r="N4137" s="10">
        <v>10000</v>
      </c>
      <c r="O4137" s="10">
        <v>30</v>
      </c>
      <c r="P4137" s="10" t="b">
        <v>1</v>
      </c>
      <c r="Q4137" s="10">
        <v>0</v>
      </c>
      <c r="R4137" s="10" t="b">
        <v>0</v>
      </c>
      <c r="S4137" s="10">
        <v>101.000000000008</v>
      </c>
      <c r="T4137" s="10" t="s">
        <v>59</v>
      </c>
      <c r="U4137" s="22">
        <v>4232</v>
      </c>
      <c r="V4137" s="10">
        <v>17150</v>
      </c>
      <c r="W4137" s="22">
        <v>1.07</v>
      </c>
    </row>
    <row r="4138" spans="1:23" s="5" customFormat="1" x14ac:dyDescent="0.3">
      <c r="A4138" s="20">
        <v>4136</v>
      </c>
      <c r="C4138" s="11" t="s">
        <v>150</v>
      </c>
      <c r="E4138" s="10">
        <v>96884997118.307007</v>
      </c>
      <c r="F4138" s="10">
        <v>5</v>
      </c>
      <c r="G4138" s="22">
        <f t="shared" si="517"/>
        <v>1.2045675010616842E+35</v>
      </c>
      <c r="H4138" s="22">
        <f t="shared" si="518"/>
        <v>110190945.66717693</v>
      </c>
      <c r="I4138" s="22">
        <f t="shared" si="519"/>
        <v>1.9818591790891054E+22</v>
      </c>
      <c r="J4138" s="10">
        <v>1</v>
      </c>
      <c r="K4138" s="10">
        <v>11</v>
      </c>
      <c r="L4138" s="10">
        <v>5</v>
      </c>
      <c r="M4138" s="10">
        <v>10000</v>
      </c>
      <c r="N4138" s="10">
        <v>10000</v>
      </c>
      <c r="O4138" s="10">
        <v>30</v>
      </c>
      <c r="P4138" s="10" t="b">
        <v>1</v>
      </c>
      <c r="Q4138" s="10">
        <v>0</v>
      </c>
      <c r="R4138" s="10" t="b">
        <v>0</v>
      </c>
      <c r="S4138" s="10">
        <v>101.000000000008</v>
      </c>
      <c r="T4138" s="10" t="s">
        <v>59</v>
      </c>
      <c r="U4138" s="22">
        <v>4233</v>
      </c>
      <c r="V4138" s="10">
        <v>17157</v>
      </c>
      <c r="W4138" s="22">
        <v>1.07</v>
      </c>
    </row>
    <row r="4139" spans="1:23" s="5" customFormat="1" x14ac:dyDescent="0.3">
      <c r="A4139" s="20">
        <v>4137</v>
      </c>
      <c r="C4139" s="11" t="s">
        <v>150</v>
      </c>
      <c r="E4139" s="10">
        <v>96884997118.307007</v>
      </c>
      <c r="F4139" s="10">
        <v>5</v>
      </c>
      <c r="G4139" s="22">
        <f t="shared" si="517"/>
        <v>1.2073954994295936E+35</v>
      </c>
      <c r="H4139" s="22">
        <f t="shared" si="518"/>
        <v>110247853.1337845</v>
      </c>
      <c r="I4139" s="22">
        <f t="shared" si="519"/>
        <v>1.9847752997742293E+22</v>
      </c>
      <c r="J4139" s="10">
        <v>1</v>
      </c>
      <c r="K4139" s="10">
        <v>11</v>
      </c>
      <c r="L4139" s="10">
        <v>5</v>
      </c>
      <c r="M4139" s="10">
        <v>10000</v>
      </c>
      <c r="N4139" s="10">
        <v>10000</v>
      </c>
      <c r="O4139" s="10">
        <v>30</v>
      </c>
      <c r="P4139" s="10" t="b">
        <v>1</v>
      </c>
      <c r="Q4139" s="10">
        <v>0</v>
      </c>
      <c r="R4139" s="10" t="b">
        <v>0</v>
      </c>
      <c r="S4139" s="10">
        <v>101.000000000008</v>
      </c>
      <c r="T4139" s="10" t="s">
        <v>59</v>
      </c>
      <c r="U4139" s="22">
        <v>4234</v>
      </c>
      <c r="V4139" s="10">
        <v>17164</v>
      </c>
      <c r="W4139" s="22">
        <v>1.07</v>
      </c>
    </row>
    <row r="4140" spans="1:23" s="5" customFormat="1" x14ac:dyDescent="0.3">
      <c r="A4140" s="20">
        <v>4138</v>
      </c>
      <c r="C4140" s="11" t="s">
        <v>150</v>
      </c>
      <c r="E4140" s="10">
        <v>96884997118.307007</v>
      </c>
      <c r="F4140" s="10">
        <v>5</v>
      </c>
      <c r="G4140" s="22">
        <f t="shared" si="517"/>
        <v>1.2102294512597804E+35</v>
      </c>
      <c r="H4140" s="22">
        <f t="shared" si="518"/>
        <v>110304776.25652754</v>
      </c>
      <c r="I4140" s="22">
        <f t="shared" si="519"/>
        <v>1.9876950049000281E+22</v>
      </c>
      <c r="J4140" s="10">
        <v>1</v>
      </c>
      <c r="K4140" s="10">
        <v>11</v>
      </c>
      <c r="L4140" s="10">
        <v>5</v>
      </c>
      <c r="M4140" s="10">
        <v>10000</v>
      </c>
      <c r="N4140" s="10">
        <v>10000</v>
      </c>
      <c r="O4140" s="10">
        <v>30</v>
      </c>
      <c r="P4140" s="10" t="b">
        <v>1</v>
      </c>
      <c r="Q4140" s="10">
        <v>0</v>
      </c>
      <c r="R4140" s="10" t="b">
        <v>0</v>
      </c>
      <c r="S4140" s="10">
        <v>101.000000000008</v>
      </c>
      <c r="T4140" s="10" t="s">
        <v>59</v>
      </c>
      <c r="U4140" s="22">
        <v>4235</v>
      </c>
      <c r="V4140" s="10">
        <v>17171</v>
      </c>
      <c r="W4140" s="22">
        <v>1.07</v>
      </c>
    </row>
    <row r="4141" spans="1:23" s="5" customFormat="1" x14ac:dyDescent="0.3">
      <c r="A4141" s="20">
        <v>4139</v>
      </c>
      <c r="C4141" s="11" t="s">
        <v>150</v>
      </c>
      <c r="E4141" s="10">
        <v>96884997118.307007</v>
      </c>
      <c r="F4141" s="10">
        <v>5</v>
      </c>
      <c r="G4141" s="22">
        <f t="shared" si="517"/>
        <v>1.2130693676421185E+35</v>
      </c>
      <c r="H4141" s="22">
        <f t="shared" si="518"/>
        <v>110361715.03593715</v>
      </c>
      <c r="I4141" s="22">
        <f t="shared" si="519"/>
        <v>1.9906182980046242E+22</v>
      </c>
      <c r="J4141" s="10">
        <v>1</v>
      </c>
      <c r="K4141" s="10">
        <v>11</v>
      </c>
      <c r="L4141" s="10">
        <v>5</v>
      </c>
      <c r="M4141" s="10">
        <v>10000</v>
      </c>
      <c r="N4141" s="10">
        <v>10000</v>
      </c>
      <c r="O4141" s="10">
        <v>30</v>
      </c>
      <c r="P4141" s="10" t="b">
        <v>1</v>
      </c>
      <c r="Q4141" s="10">
        <v>0</v>
      </c>
      <c r="R4141" s="10" t="b">
        <v>0</v>
      </c>
      <c r="S4141" s="10">
        <v>101.000000000008</v>
      </c>
      <c r="T4141" s="10" t="s">
        <v>59</v>
      </c>
      <c r="U4141" s="22">
        <v>4236</v>
      </c>
      <c r="V4141" s="10">
        <v>17178</v>
      </c>
      <c r="W4141" s="22">
        <v>1.07</v>
      </c>
    </row>
    <row r="4142" spans="1:23" s="5" customFormat="1" x14ac:dyDescent="0.3">
      <c r="A4142" s="20">
        <v>4140</v>
      </c>
      <c r="C4142" s="11" t="s">
        <v>150</v>
      </c>
      <c r="E4142" s="10">
        <v>96884997118.307007</v>
      </c>
      <c r="F4142" s="10">
        <v>5</v>
      </c>
      <c r="G4142" s="22">
        <f t="shared" si="517"/>
        <v>1.2159152596844688E+35</v>
      </c>
      <c r="H4142" s="22">
        <f t="shared" si="518"/>
        <v>110418669.47254245</v>
      </c>
      <c r="I4142" s="22">
        <f t="shared" si="519"/>
        <v>1.993545182628797E+22</v>
      </c>
      <c r="J4142" s="10">
        <v>1</v>
      </c>
      <c r="K4142" s="10">
        <v>11</v>
      </c>
      <c r="L4142" s="10">
        <v>5</v>
      </c>
      <c r="M4142" s="10">
        <v>10000</v>
      </c>
      <c r="N4142" s="10">
        <v>10000</v>
      </c>
      <c r="O4142" s="10">
        <v>30</v>
      </c>
      <c r="P4142" s="10" t="b">
        <v>1</v>
      </c>
      <c r="Q4142" s="10">
        <v>0</v>
      </c>
      <c r="R4142" s="10" t="b">
        <v>0</v>
      </c>
      <c r="S4142" s="10">
        <v>101.000000000008</v>
      </c>
      <c r="T4142" s="10" t="s">
        <v>59</v>
      </c>
      <c r="U4142" s="22">
        <v>4237</v>
      </c>
      <c r="V4142" s="10">
        <v>17185</v>
      </c>
      <c r="W4142" s="22">
        <v>1.07</v>
      </c>
    </row>
    <row r="4143" spans="1:23" s="5" customFormat="1" x14ac:dyDescent="0.3">
      <c r="A4143" s="20">
        <v>4141</v>
      </c>
      <c r="C4143" s="11" t="s">
        <v>150</v>
      </c>
      <c r="E4143" s="10">
        <v>96884997118.307007</v>
      </c>
      <c r="F4143" s="10">
        <v>5</v>
      </c>
      <c r="G4143" s="22">
        <f t="shared" si="517"/>
        <v>1.2187671385126531E+35</v>
      </c>
      <c r="H4143" s="22">
        <f t="shared" si="518"/>
        <v>110475639.566873</v>
      </c>
      <c r="I4143" s="22">
        <f t="shared" si="519"/>
        <v>1.9964756623158862E+22</v>
      </c>
      <c r="J4143" s="10">
        <v>1</v>
      </c>
      <c r="K4143" s="10">
        <v>11</v>
      </c>
      <c r="L4143" s="10">
        <v>5</v>
      </c>
      <c r="M4143" s="10">
        <v>10000</v>
      </c>
      <c r="N4143" s="10">
        <v>10000</v>
      </c>
      <c r="O4143" s="10">
        <v>30</v>
      </c>
      <c r="P4143" s="10" t="b">
        <v>1</v>
      </c>
      <c r="Q4143" s="10">
        <v>0</v>
      </c>
      <c r="R4143" s="10" t="b">
        <v>0</v>
      </c>
      <c r="S4143" s="10">
        <v>101.000000000008</v>
      </c>
      <c r="T4143" s="10" t="s">
        <v>59</v>
      </c>
      <c r="U4143" s="22">
        <v>4238</v>
      </c>
      <c r="V4143" s="10">
        <v>17192</v>
      </c>
      <c r="W4143" s="22">
        <v>1.07</v>
      </c>
    </row>
    <row r="4144" spans="1:23" s="5" customFormat="1" x14ac:dyDescent="0.3">
      <c r="A4144" s="20">
        <v>4142</v>
      </c>
      <c r="C4144" s="11" t="s">
        <v>150</v>
      </c>
      <c r="E4144" s="10">
        <v>96884997118.307007</v>
      </c>
      <c r="F4144" s="10">
        <v>5</v>
      </c>
      <c r="G4144" s="22">
        <f t="shared" si="517"/>
        <v>1.2216250152705112E+35</v>
      </c>
      <c r="H4144" s="22">
        <f t="shared" si="518"/>
        <v>110532625.31945755</v>
      </c>
      <c r="I4144" s="22">
        <f t="shared" si="519"/>
        <v>1.9994097406118906E+22</v>
      </c>
      <c r="J4144" s="10">
        <v>1</v>
      </c>
      <c r="K4144" s="10">
        <v>11</v>
      </c>
      <c r="L4144" s="10">
        <v>5</v>
      </c>
      <c r="M4144" s="10">
        <v>10000</v>
      </c>
      <c r="N4144" s="10">
        <v>10000</v>
      </c>
      <c r="O4144" s="10">
        <v>30</v>
      </c>
      <c r="P4144" s="10" t="b">
        <v>1</v>
      </c>
      <c r="Q4144" s="10">
        <v>0</v>
      </c>
      <c r="R4144" s="10" t="b">
        <v>0</v>
      </c>
      <c r="S4144" s="10">
        <v>101.000000000008</v>
      </c>
      <c r="T4144" s="10" t="s">
        <v>59</v>
      </c>
      <c r="U4144" s="22">
        <v>4239</v>
      </c>
      <c r="V4144" s="10">
        <v>17199</v>
      </c>
      <c r="W4144" s="22">
        <v>1.07</v>
      </c>
    </row>
    <row r="4145" spans="1:23" s="5" customFormat="1" x14ac:dyDescent="0.3">
      <c r="A4145" s="20">
        <v>4143</v>
      </c>
      <c r="C4145" s="11" t="s">
        <v>150</v>
      </c>
      <c r="E4145" s="10">
        <v>96884997118.307007</v>
      </c>
      <c r="F4145" s="10">
        <v>5</v>
      </c>
      <c r="G4145" s="22">
        <f t="shared" si="517"/>
        <v>1.2244889011199797E+35</v>
      </c>
      <c r="H4145" s="22">
        <f t="shared" si="518"/>
        <v>110589626.73082685</v>
      </c>
      <c r="I4145" s="22">
        <f t="shared" si="519"/>
        <v>2.0023474210655122E+22</v>
      </c>
      <c r="J4145" s="10">
        <v>1</v>
      </c>
      <c r="K4145" s="10">
        <v>11</v>
      </c>
      <c r="L4145" s="10">
        <v>5</v>
      </c>
      <c r="M4145" s="10">
        <v>10000</v>
      </c>
      <c r="N4145" s="10">
        <v>10000</v>
      </c>
      <c r="O4145" s="10">
        <v>30</v>
      </c>
      <c r="P4145" s="10" t="b">
        <v>1</v>
      </c>
      <c r="Q4145" s="10">
        <v>0</v>
      </c>
      <c r="R4145" s="10" t="b">
        <v>0</v>
      </c>
      <c r="S4145" s="10">
        <v>101.000000000008</v>
      </c>
      <c r="T4145" s="10" t="s">
        <v>59</v>
      </c>
      <c r="U4145" s="22">
        <v>4240</v>
      </c>
      <c r="V4145" s="10">
        <v>17206</v>
      </c>
      <c r="W4145" s="22">
        <v>1.07</v>
      </c>
    </row>
    <row r="4146" spans="1:23" s="5" customFormat="1" x14ac:dyDescent="0.3">
      <c r="A4146" s="20">
        <v>4144</v>
      </c>
      <c r="C4146" s="11" t="s">
        <v>150</v>
      </c>
      <c r="E4146" s="10">
        <v>96884997118.307007</v>
      </c>
      <c r="F4146" s="10">
        <v>5</v>
      </c>
      <c r="G4146" s="22">
        <f t="shared" si="517"/>
        <v>1.2273588072410104E+35</v>
      </c>
      <c r="H4146" s="22">
        <f t="shared" si="518"/>
        <v>110646643.80150926</v>
      </c>
      <c r="I4146" s="22">
        <f t="shared" si="519"/>
        <v>2.0052887072280314E+22</v>
      </c>
      <c r="J4146" s="10">
        <v>1</v>
      </c>
      <c r="K4146" s="10">
        <v>11</v>
      </c>
      <c r="L4146" s="10">
        <v>5</v>
      </c>
      <c r="M4146" s="10">
        <v>10000</v>
      </c>
      <c r="N4146" s="10">
        <v>10000</v>
      </c>
      <c r="O4146" s="10">
        <v>30</v>
      </c>
      <c r="P4146" s="10" t="b">
        <v>1</v>
      </c>
      <c r="Q4146" s="10">
        <v>0</v>
      </c>
      <c r="R4146" s="10" t="b">
        <v>0</v>
      </c>
      <c r="S4146" s="10">
        <v>101.000000000008</v>
      </c>
      <c r="T4146" s="10" t="s">
        <v>59</v>
      </c>
      <c r="U4146" s="22">
        <v>4241</v>
      </c>
      <c r="V4146" s="10">
        <v>17213</v>
      </c>
      <c r="W4146" s="22">
        <v>1.07</v>
      </c>
    </row>
    <row r="4147" spans="1:23" s="5" customFormat="1" x14ac:dyDescent="0.3">
      <c r="A4147" s="20">
        <v>4145</v>
      </c>
      <c r="C4147" s="11" t="s">
        <v>150</v>
      </c>
      <c r="E4147" s="10">
        <v>96884997118.307007</v>
      </c>
      <c r="F4147" s="10">
        <v>5</v>
      </c>
      <c r="G4147" s="22">
        <f t="shared" si="517"/>
        <v>1.2302347448316838E+35</v>
      </c>
      <c r="H4147" s="22">
        <f t="shared" si="518"/>
        <v>110703676.53203396</v>
      </c>
      <c r="I4147" s="22">
        <f t="shared" si="519"/>
        <v>2.0082336026533896E+22</v>
      </c>
      <c r="J4147" s="10">
        <v>1</v>
      </c>
      <c r="K4147" s="10">
        <v>11</v>
      </c>
      <c r="L4147" s="10">
        <v>5</v>
      </c>
      <c r="M4147" s="10">
        <v>10000</v>
      </c>
      <c r="N4147" s="10">
        <v>10000</v>
      </c>
      <c r="O4147" s="10">
        <v>30</v>
      </c>
      <c r="P4147" s="10" t="b">
        <v>1</v>
      </c>
      <c r="Q4147" s="10">
        <v>0</v>
      </c>
      <c r="R4147" s="10" t="b">
        <v>0</v>
      </c>
      <c r="S4147" s="10">
        <v>101.000000000008</v>
      </c>
      <c r="T4147" s="10" t="s">
        <v>59</v>
      </c>
      <c r="U4147" s="22">
        <v>4242</v>
      </c>
      <c r="V4147" s="10">
        <v>17220</v>
      </c>
      <c r="W4147" s="22">
        <v>1.07</v>
      </c>
    </row>
    <row r="4148" spans="1:23" s="5" customFormat="1" x14ac:dyDescent="0.3">
      <c r="A4148" s="20">
        <v>4146</v>
      </c>
      <c r="C4148" s="11" t="s">
        <v>150</v>
      </c>
      <c r="E4148" s="10">
        <v>96884997118.307007</v>
      </c>
      <c r="F4148" s="10">
        <v>5</v>
      </c>
      <c r="G4148" s="22">
        <f t="shared" si="517"/>
        <v>1.2331167251081454E+35</v>
      </c>
      <c r="H4148" s="22">
        <f t="shared" si="518"/>
        <v>110760724.92292972</v>
      </c>
      <c r="I4148" s="22">
        <f t="shared" si="519"/>
        <v>2.0111821108981663E+22</v>
      </c>
      <c r="J4148" s="10">
        <v>1</v>
      </c>
      <c r="K4148" s="10">
        <v>11</v>
      </c>
      <c r="L4148" s="10">
        <v>5</v>
      </c>
      <c r="M4148" s="10">
        <v>10000</v>
      </c>
      <c r="N4148" s="10">
        <v>10000</v>
      </c>
      <c r="O4148" s="10">
        <v>30</v>
      </c>
      <c r="P4148" s="10" t="b">
        <v>1</v>
      </c>
      <c r="Q4148" s="10">
        <v>0</v>
      </c>
      <c r="R4148" s="10" t="b">
        <v>0</v>
      </c>
      <c r="S4148" s="10">
        <v>101.000000000008</v>
      </c>
      <c r="T4148" s="10" t="s">
        <v>59</v>
      </c>
      <c r="U4148" s="22">
        <v>4243</v>
      </c>
      <c r="V4148" s="10">
        <v>17227</v>
      </c>
      <c r="W4148" s="22">
        <v>1.07</v>
      </c>
    </row>
    <row r="4149" spans="1:23" s="5" customFormat="1" x14ac:dyDescent="0.3">
      <c r="A4149" s="20">
        <v>4147</v>
      </c>
      <c r="C4149" s="11" t="s">
        <v>150</v>
      </c>
      <c r="E4149" s="10">
        <v>96884997118.307007</v>
      </c>
      <c r="F4149" s="10">
        <v>5</v>
      </c>
      <c r="G4149" s="22">
        <f t="shared" si="517"/>
        <v>1.2360047593047879E+35</v>
      </c>
      <c r="H4149" s="22">
        <f t="shared" si="518"/>
        <v>110817788.97472563</v>
      </c>
      <c r="I4149" s="22">
        <f t="shared" si="519"/>
        <v>2.0141342355215903E+22</v>
      </c>
      <c r="J4149" s="10">
        <v>1</v>
      </c>
      <c r="K4149" s="10">
        <v>11</v>
      </c>
      <c r="L4149" s="10">
        <v>5</v>
      </c>
      <c r="M4149" s="10">
        <v>10000</v>
      </c>
      <c r="N4149" s="10">
        <v>10000</v>
      </c>
      <c r="O4149" s="10">
        <v>30</v>
      </c>
      <c r="P4149" s="10" t="b">
        <v>1</v>
      </c>
      <c r="Q4149" s="10">
        <v>0</v>
      </c>
      <c r="R4149" s="10" t="b">
        <v>0</v>
      </c>
      <c r="S4149" s="10">
        <v>101.000000000008</v>
      </c>
      <c r="T4149" s="10" t="s">
        <v>59</v>
      </c>
      <c r="U4149" s="22">
        <v>4244</v>
      </c>
      <c r="V4149" s="10">
        <v>17234</v>
      </c>
      <c r="W4149" s="22">
        <v>1.07</v>
      </c>
    </row>
    <row r="4150" spans="1:23" s="5" customFormat="1" x14ac:dyDescent="0.3">
      <c r="A4150" s="20">
        <v>4148</v>
      </c>
      <c r="C4150" s="11" t="s">
        <v>150</v>
      </c>
      <c r="E4150" s="10">
        <v>96884997118.307007</v>
      </c>
      <c r="F4150" s="10">
        <v>5</v>
      </c>
      <c r="G4150" s="22">
        <f t="shared" si="517"/>
        <v>1.2388988586740482E+35</v>
      </c>
      <c r="H4150" s="22">
        <f t="shared" si="518"/>
        <v>110874868.68795085</v>
      </c>
      <c r="I4150" s="22">
        <f t="shared" si="519"/>
        <v>2.0170899800855583E+22</v>
      </c>
      <c r="J4150" s="10">
        <v>1</v>
      </c>
      <c r="K4150" s="10">
        <v>11</v>
      </c>
      <c r="L4150" s="10">
        <v>5</v>
      </c>
      <c r="M4150" s="10">
        <v>10000</v>
      </c>
      <c r="N4150" s="10">
        <v>10000</v>
      </c>
      <c r="O4150" s="10">
        <v>30</v>
      </c>
      <c r="P4150" s="10" t="b">
        <v>1</v>
      </c>
      <c r="Q4150" s="10">
        <v>0</v>
      </c>
      <c r="R4150" s="10" t="b">
        <v>0</v>
      </c>
      <c r="S4150" s="10">
        <v>101.000000000008</v>
      </c>
      <c r="T4150" s="10" t="s">
        <v>59</v>
      </c>
      <c r="U4150" s="22">
        <v>4245</v>
      </c>
      <c r="V4150" s="10">
        <v>17241</v>
      </c>
      <c r="W4150" s="22">
        <v>1.07</v>
      </c>
    </row>
    <row r="4151" spans="1:23" s="5" customFormat="1" x14ac:dyDescent="0.3">
      <c r="A4151" s="20">
        <v>4149</v>
      </c>
      <c r="C4151" s="11" t="s">
        <v>150</v>
      </c>
      <c r="E4151" s="10">
        <v>96884997118.307007</v>
      </c>
      <c r="F4151" s="10">
        <v>5</v>
      </c>
      <c r="G4151" s="22">
        <f t="shared" si="517"/>
        <v>1.2417990344866607E+35</v>
      </c>
      <c r="H4151" s="22">
        <f t="shared" si="518"/>
        <v>110931964.06313327</v>
      </c>
      <c r="I4151" s="22">
        <f t="shared" si="519"/>
        <v>2.0200493481545758E+22</v>
      </c>
      <c r="J4151" s="10">
        <v>1</v>
      </c>
      <c r="K4151" s="10">
        <v>11</v>
      </c>
      <c r="L4151" s="10">
        <v>5</v>
      </c>
      <c r="M4151" s="10">
        <v>10000</v>
      </c>
      <c r="N4151" s="10">
        <v>10000</v>
      </c>
      <c r="O4151" s="10">
        <v>30</v>
      </c>
      <c r="P4151" s="10" t="b">
        <v>1</v>
      </c>
      <c r="Q4151" s="10">
        <v>0</v>
      </c>
      <c r="R4151" s="10" t="b">
        <v>0</v>
      </c>
      <c r="S4151" s="10">
        <v>101.000000000008</v>
      </c>
      <c r="T4151" s="10" t="s">
        <v>59</v>
      </c>
      <c r="U4151" s="22">
        <v>4246</v>
      </c>
      <c r="V4151" s="10">
        <v>17248</v>
      </c>
      <c r="W4151" s="22">
        <v>1.07</v>
      </c>
    </row>
    <row r="4152" spans="1:23" s="5" customFormat="1" x14ac:dyDescent="0.3">
      <c r="A4152" s="20">
        <v>4150</v>
      </c>
      <c r="C4152" s="11" t="s">
        <v>150</v>
      </c>
      <c r="E4152" s="10">
        <v>96884997118.307007</v>
      </c>
      <c r="F4152" s="10">
        <v>5</v>
      </c>
      <c r="G4152" s="22">
        <f t="shared" si="517"/>
        <v>1.2447052980315415E+35</v>
      </c>
      <c r="H4152" s="22">
        <f t="shared" si="518"/>
        <v>110989075.10080235</v>
      </c>
      <c r="I4152" s="22">
        <f t="shared" si="519"/>
        <v>2.0230123432958335E+22</v>
      </c>
      <c r="J4152" s="10">
        <v>1</v>
      </c>
      <c r="K4152" s="10">
        <v>11</v>
      </c>
      <c r="L4152" s="10">
        <v>5</v>
      </c>
      <c r="M4152" s="10">
        <v>10000</v>
      </c>
      <c r="N4152" s="10">
        <v>10000</v>
      </c>
      <c r="O4152" s="10">
        <v>30</v>
      </c>
      <c r="P4152" s="10" t="b">
        <v>1</v>
      </c>
      <c r="Q4152" s="10">
        <v>0</v>
      </c>
      <c r="R4152" s="10" t="b">
        <v>0</v>
      </c>
      <c r="S4152" s="10">
        <v>101.000000000008</v>
      </c>
      <c r="T4152" s="10" t="s">
        <v>59</v>
      </c>
      <c r="U4152" s="22">
        <v>4247</v>
      </c>
      <c r="V4152" s="10">
        <v>17255</v>
      </c>
      <c r="W4152" s="22">
        <v>1.07</v>
      </c>
    </row>
    <row r="4153" spans="1:23" s="12" customFormat="1" x14ac:dyDescent="0.3">
      <c r="A4153" s="23">
        <v>4151</v>
      </c>
      <c r="C4153" s="24" t="s">
        <v>150</v>
      </c>
      <c r="E4153" s="14">
        <v>96884997118.307007</v>
      </c>
      <c r="F4153" s="14">
        <v>5</v>
      </c>
      <c r="G4153" s="22">
        <f>A4153^9.72+A4153^4+100*A4153+100</f>
        <v>1.4738204165943385E+35</v>
      </c>
      <c r="H4153" s="25">
        <f t="shared" si="518"/>
        <v>111046201.80148596</v>
      </c>
      <c r="I4153" s="25">
        <f t="shared" si="519"/>
        <v>2.0259789690791329E+22</v>
      </c>
      <c r="J4153" s="14">
        <v>1</v>
      </c>
      <c r="K4153" s="14">
        <v>11</v>
      </c>
      <c r="L4153" s="14">
        <v>5</v>
      </c>
      <c r="M4153" s="14">
        <v>10000</v>
      </c>
      <c r="N4153" s="14">
        <v>10000</v>
      </c>
      <c r="O4153" s="14">
        <v>30</v>
      </c>
      <c r="P4153" s="14" t="b">
        <v>1</v>
      </c>
      <c r="Q4153" s="14">
        <v>0</v>
      </c>
      <c r="R4153" s="14" t="b">
        <v>0</v>
      </c>
      <c r="S4153" s="14">
        <v>101.000000000008</v>
      </c>
      <c r="T4153" s="14" t="s">
        <v>59</v>
      </c>
      <c r="U4153" s="25">
        <v>4248</v>
      </c>
      <c r="V4153" s="14">
        <v>17262</v>
      </c>
      <c r="W4153" s="25">
        <v>1.07</v>
      </c>
    </row>
    <row r="4154" spans="1:23" s="12" customFormat="1" x14ac:dyDescent="0.3">
      <c r="A4154" s="23">
        <v>4152</v>
      </c>
      <c r="C4154" s="24" t="s">
        <v>150</v>
      </c>
      <c r="E4154" s="14">
        <v>96884997118.307007</v>
      </c>
      <c r="F4154" s="14">
        <v>5</v>
      </c>
      <c r="G4154" s="22">
        <f t="shared" ref="G4154:G4202" si="520">A4154^9.72+A4154^4+100*A4154+100</f>
        <v>1.4772751481280115E+35</v>
      </c>
      <c r="H4154" s="25">
        <f t="shared" si="518"/>
        <v>111103344.1657123</v>
      </c>
      <c r="I4154" s="25">
        <f t="shared" si="519"/>
        <v>2.0289492290769615E+22</v>
      </c>
      <c r="J4154" s="14">
        <v>1</v>
      </c>
      <c r="K4154" s="14">
        <v>11</v>
      </c>
      <c r="L4154" s="14">
        <v>5</v>
      </c>
      <c r="M4154" s="14">
        <v>10000</v>
      </c>
      <c r="N4154" s="14">
        <v>10000</v>
      </c>
      <c r="O4154" s="14">
        <v>30</v>
      </c>
      <c r="P4154" s="14" t="b">
        <v>1</v>
      </c>
      <c r="Q4154" s="14">
        <v>0</v>
      </c>
      <c r="R4154" s="14" t="b">
        <v>0</v>
      </c>
      <c r="S4154" s="14">
        <v>101.000000000008</v>
      </c>
      <c r="T4154" s="14" t="s">
        <v>59</v>
      </c>
      <c r="U4154" s="25">
        <v>4249</v>
      </c>
      <c r="V4154" s="14">
        <v>17269</v>
      </c>
      <c r="W4154" s="25">
        <v>1.07</v>
      </c>
    </row>
    <row r="4155" spans="1:23" s="12" customFormat="1" x14ac:dyDescent="0.3">
      <c r="A4155" s="23">
        <v>4153</v>
      </c>
      <c r="C4155" s="24" t="s">
        <v>150</v>
      </c>
      <c r="E4155" s="14">
        <v>96884997118.307007</v>
      </c>
      <c r="F4155" s="14">
        <v>5</v>
      </c>
      <c r="G4155" s="22">
        <f t="shared" si="520"/>
        <v>1.480737142887767E+35</v>
      </c>
      <c r="H4155" s="25">
        <f t="shared" si="518"/>
        <v>111160502.19401032</v>
      </c>
      <c r="I4155" s="25">
        <f t="shared" si="519"/>
        <v>2.0319231268645079E+22</v>
      </c>
      <c r="J4155" s="14">
        <v>1</v>
      </c>
      <c r="K4155" s="14">
        <v>11</v>
      </c>
      <c r="L4155" s="14">
        <v>5</v>
      </c>
      <c r="M4155" s="14">
        <v>10000</v>
      </c>
      <c r="N4155" s="14">
        <v>10000</v>
      </c>
      <c r="O4155" s="14">
        <v>30</v>
      </c>
      <c r="P4155" s="14" t="b">
        <v>1</v>
      </c>
      <c r="Q4155" s="14">
        <v>0</v>
      </c>
      <c r="R4155" s="14" t="b">
        <v>0</v>
      </c>
      <c r="S4155" s="14">
        <v>101.000000000008</v>
      </c>
      <c r="T4155" s="14" t="s">
        <v>59</v>
      </c>
      <c r="U4155" s="25">
        <v>4250</v>
      </c>
      <c r="V4155" s="14">
        <v>17276</v>
      </c>
      <c r="W4155" s="25">
        <v>1.07</v>
      </c>
    </row>
    <row r="4156" spans="1:23" s="12" customFormat="1" x14ac:dyDescent="0.3">
      <c r="A4156" s="23">
        <v>4154</v>
      </c>
      <c r="C4156" s="24" t="s">
        <v>150</v>
      </c>
      <c r="E4156" s="14">
        <v>96884997118.307007</v>
      </c>
      <c r="F4156" s="14">
        <v>5</v>
      </c>
      <c r="G4156" s="22">
        <f t="shared" si="520"/>
        <v>1.4842064143893383E+35</v>
      </c>
      <c r="H4156" s="25">
        <f t="shared" si="518"/>
        <v>111217675.88690698</v>
      </c>
      <c r="I4156" s="25">
        <f t="shared" si="519"/>
        <v>2.0349006660194607E+22</v>
      </c>
      <c r="J4156" s="14">
        <v>1</v>
      </c>
      <c r="K4156" s="14">
        <v>11</v>
      </c>
      <c r="L4156" s="14">
        <v>5</v>
      </c>
      <c r="M4156" s="14">
        <v>10000</v>
      </c>
      <c r="N4156" s="14">
        <v>10000</v>
      </c>
      <c r="O4156" s="14">
        <v>30</v>
      </c>
      <c r="P4156" s="14" t="b">
        <v>1</v>
      </c>
      <c r="Q4156" s="14">
        <v>0</v>
      </c>
      <c r="R4156" s="14" t="b">
        <v>0</v>
      </c>
      <c r="S4156" s="14">
        <v>101.000000000008</v>
      </c>
      <c r="T4156" s="14" t="s">
        <v>59</v>
      </c>
      <c r="U4156" s="25">
        <v>4251</v>
      </c>
      <c r="V4156" s="14">
        <v>17283</v>
      </c>
      <c r="W4156" s="25">
        <v>1.07</v>
      </c>
    </row>
    <row r="4157" spans="1:23" s="12" customFormat="1" x14ac:dyDescent="0.3">
      <c r="A4157" s="23">
        <v>4155</v>
      </c>
      <c r="C4157" s="24" t="s">
        <v>150</v>
      </c>
      <c r="E4157" s="14">
        <v>96884997118.307007</v>
      </c>
      <c r="F4157" s="14">
        <v>5</v>
      </c>
      <c r="G4157" s="22">
        <f t="shared" si="520"/>
        <v>1.4876829761703834E+35</v>
      </c>
      <c r="H4157" s="25">
        <f t="shared" si="518"/>
        <v>111274865.24493113</v>
      </c>
      <c r="I4157" s="25">
        <f t="shared" si="519"/>
        <v>2.0378818501223268E+22</v>
      </c>
      <c r="J4157" s="14">
        <v>1</v>
      </c>
      <c r="K4157" s="14">
        <v>11</v>
      </c>
      <c r="L4157" s="14">
        <v>5</v>
      </c>
      <c r="M4157" s="14">
        <v>10000</v>
      </c>
      <c r="N4157" s="14">
        <v>10000</v>
      </c>
      <c r="O4157" s="14">
        <v>30</v>
      </c>
      <c r="P4157" s="14" t="b">
        <v>1</v>
      </c>
      <c r="Q4157" s="14">
        <v>0</v>
      </c>
      <c r="R4157" s="14" t="b">
        <v>0</v>
      </c>
      <c r="S4157" s="14">
        <v>101.000000000008</v>
      </c>
      <c r="T4157" s="14" t="s">
        <v>59</v>
      </c>
      <c r="U4157" s="25">
        <v>4252</v>
      </c>
      <c r="V4157" s="14">
        <v>17290</v>
      </c>
      <c r="W4157" s="25">
        <v>1.07</v>
      </c>
    </row>
    <row r="4158" spans="1:23" s="12" customFormat="1" x14ac:dyDescent="0.3">
      <c r="A4158" s="23">
        <v>4156</v>
      </c>
      <c r="C4158" s="24" t="s">
        <v>150</v>
      </c>
      <c r="E4158" s="14">
        <v>96884997118.307007</v>
      </c>
      <c r="F4158" s="14">
        <v>5</v>
      </c>
      <c r="G4158" s="22">
        <f t="shared" si="520"/>
        <v>1.4911668417905164E+35</v>
      </c>
      <c r="H4158" s="25">
        <f t="shared" si="518"/>
        <v>111332070.26861079</v>
      </c>
      <c r="I4158" s="25">
        <f t="shared" si="519"/>
        <v>2.0408666827561747E+22</v>
      </c>
      <c r="J4158" s="14">
        <v>1</v>
      </c>
      <c r="K4158" s="14">
        <v>11</v>
      </c>
      <c r="L4158" s="14">
        <v>5</v>
      </c>
      <c r="M4158" s="14">
        <v>10000</v>
      </c>
      <c r="N4158" s="14">
        <v>10000</v>
      </c>
      <c r="O4158" s="14">
        <v>30</v>
      </c>
      <c r="P4158" s="14" t="b">
        <v>1</v>
      </c>
      <c r="Q4158" s="14">
        <v>0</v>
      </c>
      <c r="R4158" s="14" t="b">
        <v>0</v>
      </c>
      <c r="S4158" s="14">
        <v>101.000000000008</v>
      </c>
      <c r="T4158" s="14" t="s">
        <v>59</v>
      </c>
      <c r="U4158" s="25">
        <v>4253</v>
      </c>
      <c r="V4158" s="14">
        <v>17297</v>
      </c>
      <c r="W4158" s="25">
        <v>1.07</v>
      </c>
    </row>
    <row r="4159" spans="1:23" s="12" customFormat="1" x14ac:dyDescent="0.3">
      <c r="A4159" s="23">
        <v>4157</v>
      </c>
      <c r="C4159" s="24" t="s">
        <v>150</v>
      </c>
      <c r="E4159" s="14">
        <v>96884997118.307007</v>
      </c>
      <c r="F4159" s="14">
        <v>5</v>
      </c>
      <c r="G4159" s="22">
        <f t="shared" si="520"/>
        <v>1.4946580248312523E+35</v>
      </c>
      <c r="H4159" s="25">
        <f t="shared" si="518"/>
        <v>111389290.95847352</v>
      </c>
      <c r="I4159" s="25">
        <f t="shared" si="519"/>
        <v>2.0438551675068047E+22</v>
      </c>
      <c r="J4159" s="14">
        <v>1</v>
      </c>
      <c r="K4159" s="14">
        <v>11</v>
      </c>
      <c r="L4159" s="14">
        <v>5</v>
      </c>
      <c r="M4159" s="14">
        <v>10000</v>
      </c>
      <c r="N4159" s="14">
        <v>10000</v>
      </c>
      <c r="O4159" s="14">
        <v>30</v>
      </c>
      <c r="P4159" s="14" t="b">
        <v>1</v>
      </c>
      <c r="Q4159" s="14">
        <v>0</v>
      </c>
      <c r="R4159" s="14" t="b">
        <v>0</v>
      </c>
      <c r="S4159" s="14">
        <v>101.000000000008</v>
      </c>
      <c r="T4159" s="14" t="s">
        <v>59</v>
      </c>
      <c r="U4159" s="25">
        <v>4254</v>
      </c>
      <c r="V4159" s="14">
        <v>17304</v>
      </c>
      <c r="W4159" s="25">
        <v>1.07</v>
      </c>
    </row>
    <row r="4160" spans="1:23" s="12" customFormat="1" x14ac:dyDescent="0.3">
      <c r="A4160" s="23">
        <v>4158</v>
      </c>
      <c r="C4160" s="24" t="s">
        <v>150</v>
      </c>
      <c r="E4160" s="14">
        <v>96884997118.307007</v>
      </c>
      <c r="F4160" s="14">
        <v>5</v>
      </c>
      <c r="G4160" s="22">
        <f t="shared" si="520"/>
        <v>1.4981565388961213E+35</v>
      </c>
      <c r="H4160" s="25">
        <f t="shared" si="518"/>
        <v>111446527.31504682</v>
      </c>
      <c r="I4160" s="25">
        <f t="shared" si="519"/>
        <v>2.04684730796261E+22</v>
      </c>
      <c r="J4160" s="14">
        <v>1</v>
      </c>
      <c r="K4160" s="14">
        <v>11</v>
      </c>
      <c r="L4160" s="14">
        <v>5</v>
      </c>
      <c r="M4160" s="14">
        <v>10000</v>
      </c>
      <c r="N4160" s="14">
        <v>10000</v>
      </c>
      <c r="O4160" s="14">
        <v>30</v>
      </c>
      <c r="P4160" s="14" t="b">
        <v>1</v>
      </c>
      <c r="Q4160" s="14">
        <v>0</v>
      </c>
      <c r="R4160" s="14" t="b">
        <v>0</v>
      </c>
      <c r="S4160" s="14">
        <v>101.000000000008</v>
      </c>
      <c r="T4160" s="14" t="s">
        <v>59</v>
      </c>
      <c r="U4160" s="25">
        <v>4255</v>
      </c>
      <c r="V4160" s="14">
        <v>17311</v>
      </c>
      <c r="W4160" s="25">
        <v>1.07</v>
      </c>
    </row>
    <row r="4161" spans="1:23" s="12" customFormat="1" x14ac:dyDescent="0.3">
      <c r="A4161" s="23">
        <v>4159</v>
      </c>
      <c r="C4161" s="24" t="s">
        <v>150</v>
      </c>
      <c r="E4161" s="14">
        <v>96884997118.307007</v>
      </c>
      <c r="F4161" s="14">
        <v>5</v>
      </c>
      <c r="G4161" s="22">
        <f t="shared" si="520"/>
        <v>1.5016623976105503E+35</v>
      </c>
      <c r="H4161" s="25">
        <f t="shared" si="518"/>
        <v>111503779.33885774</v>
      </c>
      <c r="I4161" s="25">
        <f t="shared" si="519"/>
        <v>2.0498431077146471E+22</v>
      </c>
      <c r="J4161" s="14">
        <v>1</v>
      </c>
      <c r="K4161" s="14">
        <v>11</v>
      </c>
      <c r="L4161" s="14">
        <v>5</v>
      </c>
      <c r="M4161" s="14">
        <v>10000</v>
      </c>
      <c r="N4161" s="14">
        <v>10000</v>
      </c>
      <c r="O4161" s="14">
        <v>30</v>
      </c>
      <c r="P4161" s="14" t="b">
        <v>1</v>
      </c>
      <c r="Q4161" s="14">
        <v>0</v>
      </c>
      <c r="R4161" s="14" t="b">
        <v>0</v>
      </c>
      <c r="S4161" s="14">
        <v>101.000000000008</v>
      </c>
      <c r="T4161" s="14" t="s">
        <v>59</v>
      </c>
      <c r="U4161" s="25">
        <v>4256</v>
      </c>
      <c r="V4161" s="14">
        <v>17318</v>
      </c>
      <c r="W4161" s="25">
        <v>1.07</v>
      </c>
    </row>
    <row r="4162" spans="1:23" s="12" customFormat="1" x14ac:dyDescent="0.3">
      <c r="A4162" s="23">
        <v>4160</v>
      </c>
      <c r="C4162" s="24" t="s">
        <v>150</v>
      </c>
      <c r="E4162" s="14">
        <v>96884997118.307007</v>
      </c>
      <c r="F4162" s="14">
        <v>5</v>
      </c>
      <c r="G4162" s="22">
        <f t="shared" si="520"/>
        <v>1.5051756146222127E+35</v>
      </c>
      <c r="H4162" s="25">
        <f t="shared" si="518"/>
        <v>111561047.03043519</v>
      </c>
      <c r="I4162" s="25">
        <f t="shared" si="519"/>
        <v>2.0528425703566825E+22</v>
      </c>
      <c r="J4162" s="14">
        <v>1</v>
      </c>
      <c r="K4162" s="14">
        <v>11</v>
      </c>
      <c r="L4162" s="14">
        <v>5</v>
      </c>
      <c r="M4162" s="14">
        <v>10000</v>
      </c>
      <c r="N4162" s="14">
        <v>10000</v>
      </c>
      <c r="O4162" s="14">
        <v>30</v>
      </c>
      <c r="P4162" s="14" t="b">
        <v>1</v>
      </c>
      <c r="Q4162" s="14">
        <v>0</v>
      </c>
      <c r="R4162" s="14" t="b">
        <v>0</v>
      </c>
      <c r="S4162" s="14">
        <v>101.000000000008</v>
      </c>
      <c r="T4162" s="14" t="s">
        <v>59</v>
      </c>
      <c r="U4162" s="25">
        <v>4257</v>
      </c>
      <c r="V4162" s="14">
        <v>17325</v>
      </c>
      <c r="W4162" s="25">
        <v>1.07</v>
      </c>
    </row>
    <row r="4163" spans="1:23" s="12" customFormat="1" x14ac:dyDescent="0.3">
      <c r="A4163" s="23">
        <v>4161</v>
      </c>
      <c r="C4163" s="24" t="s">
        <v>150</v>
      </c>
      <c r="E4163" s="14">
        <v>96884997118.307007</v>
      </c>
      <c r="F4163" s="14">
        <v>5</v>
      </c>
      <c r="G4163" s="22">
        <f t="shared" si="520"/>
        <v>1.5086962036006741E+35</v>
      </c>
      <c r="H4163" s="25">
        <f t="shared" si="518"/>
        <v>111618330.3903057</v>
      </c>
      <c r="I4163" s="25">
        <f t="shared" si="519"/>
        <v>2.0558456994851625E+22</v>
      </c>
      <c r="J4163" s="14">
        <v>1</v>
      </c>
      <c r="K4163" s="14">
        <v>11</v>
      </c>
      <c r="L4163" s="14">
        <v>5</v>
      </c>
      <c r="M4163" s="14">
        <v>10000</v>
      </c>
      <c r="N4163" s="14">
        <v>10000</v>
      </c>
      <c r="O4163" s="14">
        <v>30</v>
      </c>
      <c r="P4163" s="14" t="b">
        <v>1</v>
      </c>
      <c r="Q4163" s="14">
        <v>0</v>
      </c>
      <c r="R4163" s="14" t="b">
        <v>0</v>
      </c>
      <c r="S4163" s="14">
        <v>101.000000000008</v>
      </c>
      <c r="T4163" s="14" t="s">
        <v>59</v>
      </c>
      <c r="U4163" s="25">
        <v>4258</v>
      </c>
      <c r="V4163" s="14">
        <v>17332</v>
      </c>
      <c r="W4163" s="25">
        <v>1.07</v>
      </c>
    </row>
    <row r="4164" spans="1:23" s="12" customFormat="1" x14ac:dyDescent="0.3">
      <c r="A4164" s="23">
        <v>4162</v>
      </c>
      <c r="C4164" s="24" t="s">
        <v>150</v>
      </c>
      <c r="E4164" s="14">
        <v>96884997118.307007</v>
      </c>
      <c r="F4164" s="14">
        <v>5</v>
      </c>
      <c r="G4164" s="22">
        <f t="shared" si="520"/>
        <v>1.5122241782376358E+35</v>
      </c>
      <c r="H4164" s="25">
        <f t="shared" si="518"/>
        <v>111675629.41899604</v>
      </c>
      <c r="I4164" s="25">
        <f t="shared" si="519"/>
        <v>2.0588524986990854E+22</v>
      </c>
      <c r="J4164" s="14">
        <v>1</v>
      </c>
      <c r="K4164" s="14">
        <v>11</v>
      </c>
      <c r="L4164" s="14">
        <v>5</v>
      </c>
      <c r="M4164" s="14">
        <v>10000</v>
      </c>
      <c r="N4164" s="14">
        <v>10000</v>
      </c>
      <c r="O4164" s="14">
        <v>30</v>
      </c>
      <c r="P4164" s="14" t="b">
        <v>1</v>
      </c>
      <c r="Q4164" s="14">
        <v>0</v>
      </c>
      <c r="R4164" s="14" t="b">
        <v>0</v>
      </c>
      <c r="S4164" s="14">
        <v>101.000000000008</v>
      </c>
      <c r="T4164" s="14" t="s">
        <v>59</v>
      </c>
      <c r="U4164" s="25">
        <v>4259</v>
      </c>
      <c r="V4164" s="14">
        <v>17339</v>
      </c>
      <c r="W4164" s="25">
        <v>1.07</v>
      </c>
    </row>
    <row r="4165" spans="1:23" s="12" customFormat="1" x14ac:dyDescent="0.3">
      <c r="A4165" s="23">
        <v>4163</v>
      </c>
      <c r="C4165" s="24" t="s">
        <v>150</v>
      </c>
      <c r="E4165" s="14">
        <v>96884997118.307007</v>
      </c>
      <c r="F4165" s="14">
        <v>5</v>
      </c>
      <c r="G4165" s="22">
        <f t="shared" si="520"/>
        <v>1.5157595522469656E+35</v>
      </c>
      <c r="H4165" s="25">
        <f t="shared" si="518"/>
        <v>111732944.11703412</v>
      </c>
      <c r="I4165" s="25">
        <f t="shared" si="519"/>
        <v>2.0618629716002193E+22</v>
      </c>
      <c r="J4165" s="14">
        <v>1</v>
      </c>
      <c r="K4165" s="14">
        <v>11</v>
      </c>
      <c r="L4165" s="14">
        <v>5</v>
      </c>
      <c r="M4165" s="14">
        <v>10000</v>
      </c>
      <c r="N4165" s="14">
        <v>10000</v>
      </c>
      <c r="O4165" s="14">
        <v>30</v>
      </c>
      <c r="P4165" s="14" t="b">
        <v>1</v>
      </c>
      <c r="Q4165" s="14">
        <v>0</v>
      </c>
      <c r="R4165" s="14" t="b">
        <v>0</v>
      </c>
      <c r="S4165" s="14">
        <v>101.000000000008</v>
      </c>
      <c r="T4165" s="14" t="s">
        <v>59</v>
      </c>
      <c r="U4165" s="25">
        <v>4260</v>
      </c>
      <c r="V4165" s="14">
        <v>17346</v>
      </c>
      <c r="W4165" s="25">
        <v>1.07</v>
      </c>
    </row>
    <row r="4166" spans="1:23" s="12" customFormat="1" x14ac:dyDescent="0.3">
      <c r="A4166" s="23">
        <v>4164</v>
      </c>
      <c r="C4166" s="24" t="s">
        <v>150</v>
      </c>
      <c r="E4166" s="14">
        <v>96884997118.307007</v>
      </c>
      <c r="F4166" s="14">
        <v>5</v>
      </c>
      <c r="G4166" s="22">
        <f t="shared" si="520"/>
        <v>1.5193023393647276E+35</v>
      </c>
      <c r="H4166" s="25">
        <f t="shared" si="518"/>
        <v>111790274.48494656</v>
      </c>
      <c r="I4166" s="25">
        <f t="shared" si="519"/>
        <v>2.0648771217930035E+22</v>
      </c>
      <c r="J4166" s="14">
        <v>1</v>
      </c>
      <c r="K4166" s="14">
        <v>11</v>
      </c>
      <c r="L4166" s="14">
        <v>5</v>
      </c>
      <c r="M4166" s="14">
        <v>10000</v>
      </c>
      <c r="N4166" s="14">
        <v>10000</v>
      </c>
      <c r="O4166" s="14">
        <v>30</v>
      </c>
      <c r="P4166" s="14" t="b">
        <v>1</v>
      </c>
      <c r="Q4166" s="14">
        <v>0</v>
      </c>
      <c r="R4166" s="14" t="b">
        <v>0</v>
      </c>
      <c r="S4166" s="14">
        <v>101.000000000008</v>
      </c>
      <c r="T4166" s="14" t="s">
        <v>59</v>
      </c>
      <c r="U4166" s="25">
        <v>4261</v>
      </c>
      <c r="V4166" s="14">
        <v>17353</v>
      </c>
      <c r="W4166" s="25">
        <v>1.07</v>
      </c>
    </row>
    <row r="4167" spans="1:23" s="12" customFormat="1" x14ac:dyDescent="0.3">
      <c r="A4167" s="23">
        <v>4165</v>
      </c>
      <c r="C4167" s="24" t="s">
        <v>150</v>
      </c>
      <c r="E4167" s="14">
        <v>96884997118.307007</v>
      </c>
      <c r="F4167" s="14">
        <v>5</v>
      </c>
      <c r="G4167" s="22">
        <f t="shared" si="520"/>
        <v>1.522852553349062E+35</v>
      </c>
      <c r="H4167" s="25">
        <f t="shared" si="518"/>
        <v>111847620.5232607</v>
      </c>
      <c r="I4167" s="25">
        <f t="shared" si="519"/>
        <v>2.0678949528844735E+22</v>
      </c>
      <c r="J4167" s="14">
        <v>1</v>
      </c>
      <c r="K4167" s="14">
        <v>11</v>
      </c>
      <c r="L4167" s="14">
        <v>5</v>
      </c>
      <c r="M4167" s="14">
        <v>10000</v>
      </c>
      <c r="N4167" s="14">
        <v>10000</v>
      </c>
      <c r="O4167" s="14">
        <v>30</v>
      </c>
      <c r="P4167" s="14" t="b">
        <v>1</v>
      </c>
      <c r="Q4167" s="14">
        <v>0</v>
      </c>
      <c r="R4167" s="14" t="b">
        <v>0</v>
      </c>
      <c r="S4167" s="14">
        <v>101.000000000008</v>
      </c>
      <c r="T4167" s="14" t="s">
        <v>59</v>
      </c>
      <c r="U4167" s="25">
        <v>4262</v>
      </c>
      <c r="V4167" s="14">
        <v>17360</v>
      </c>
      <c r="W4167" s="25">
        <v>1.07</v>
      </c>
    </row>
    <row r="4168" spans="1:23" s="12" customFormat="1" x14ac:dyDescent="0.3">
      <c r="A4168" s="23">
        <v>4166</v>
      </c>
      <c r="C4168" s="24" t="s">
        <v>150</v>
      </c>
      <c r="E4168" s="14">
        <v>96884997118.307007</v>
      </c>
      <c r="F4168" s="14">
        <v>5</v>
      </c>
      <c r="G4168" s="22">
        <f t="shared" si="520"/>
        <v>1.5264102079804089E+35</v>
      </c>
      <c r="H4168" s="25">
        <f t="shared" si="518"/>
        <v>111904982.23250256</v>
      </c>
      <c r="I4168" s="25">
        <f t="shared" si="519"/>
        <v>2.0709164684843824E+22</v>
      </c>
      <c r="J4168" s="14">
        <v>1</v>
      </c>
      <c r="K4168" s="14">
        <v>11</v>
      </c>
      <c r="L4168" s="14">
        <v>5</v>
      </c>
      <c r="M4168" s="14">
        <v>10000</v>
      </c>
      <c r="N4168" s="14">
        <v>10000</v>
      </c>
      <c r="O4168" s="14">
        <v>30</v>
      </c>
      <c r="P4168" s="14" t="b">
        <v>1</v>
      </c>
      <c r="Q4168" s="14">
        <v>0</v>
      </c>
      <c r="R4168" s="14" t="b">
        <v>0</v>
      </c>
      <c r="S4168" s="14">
        <v>101.000000000008</v>
      </c>
      <c r="T4168" s="14" t="s">
        <v>59</v>
      </c>
      <c r="U4168" s="25">
        <v>4263</v>
      </c>
      <c r="V4168" s="14">
        <v>17367</v>
      </c>
      <c r="W4168" s="25">
        <v>1.07</v>
      </c>
    </row>
    <row r="4169" spans="1:23" s="12" customFormat="1" x14ac:dyDescent="0.3">
      <c r="A4169" s="23">
        <v>4167</v>
      </c>
      <c r="C4169" s="24" t="s">
        <v>150</v>
      </c>
      <c r="E4169" s="14">
        <v>96884997118.307007</v>
      </c>
      <c r="F4169" s="14">
        <v>5</v>
      </c>
      <c r="G4169" s="22">
        <f t="shared" si="520"/>
        <v>1.5299753170614958E+35</v>
      </c>
      <c r="H4169" s="25">
        <f t="shared" si="518"/>
        <v>111962359.61319965</v>
      </c>
      <c r="I4169" s="25">
        <f t="shared" si="519"/>
        <v>2.0739416722051997E+22</v>
      </c>
      <c r="J4169" s="14">
        <v>1</v>
      </c>
      <c r="K4169" s="14">
        <v>11</v>
      </c>
      <c r="L4169" s="14">
        <v>5</v>
      </c>
      <c r="M4169" s="14">
        <v>10000</v>
      </c>
      <c r="N4169" s="14">
        <v>10000</v>
      </c>
      <c r="O4169" s="14">
        <v>30</v>
      </c>
      <c r="P4169" s="14" t="b">
        <v>1</v>
      </c>
      <c r="Q4169" s="14">
        <v>0</v>
      </c>
      <c r="R4169" s="14" t="b">
        <v>0</v>
      </c>
      <c r="S4169" s="14">
        <v>101.000000000008</v>
      </c>
      <c r="T4169" s="14" t="s">
        <v>59</v>
      </c>
      <c r="U4169" s="25">
        <v>4264</v>
      </c>
      <c r="V4169" s="14">
        <v>17374</v>
      </c>
      <c r="W4169" s="25">
        <v>1.07</v>
      </c>
    </row>
    <row r="4170" spans="1:23" s="12" customFormat="1" x14ac:dyDescent="0.3">
      <c r="A4170" s="23">
        <v>4168</v>
      </c>
      <c r="C4170" s="24" t="s">
        <v>150</v>
      </c>
      <c r="E4170" s="14">
        <v>96884997118.307007</v>
      </c>
      <c r="F4170" s="14">
        <v>5</v>
      </c>
      <c r="G4170" s="22">
        <f t="shared" si="520"/>
        <v>1.5335478944171731E+35</v>
      </c>
      <c r="H4170" s="25">
        <f t="shared" si="518"/>
        <v>112019752.66587819</v>
      </c>
      <c r="I4170" s="25">
        <f t="shared" si="519"/>
        <v>2.0769705676619358E+22</v>
      </c>
      <c r="J4170" s="14">
        <v>1</v>
      </c>
      <c r="K4170" s="14">
        <v>11</v>
      </c>
      <c r="L4170" s="14">
        <v>5</v>
      </c>
      <c r="M4170" s="14">
        <v>10000</v>
      </c>
      <c r="N4170" s="14">
        <v>10000</v>
      </c>
      <c r="O4170" s="14">
        <v>30</v>
      </c>
      <c r="P4170" s="14" t="b">
        <v>1</v>
      </c>
      <c r="Q4170" s="14">
        <v>0</v>
      </c>
      <c r="R4170" s="14" t="b">
        <v>0</v>
      </c>
      <c r="S4170" s="14">
        <v>101.000000000008</v>
      </c>
      <c r="T4170" s="14" t="s">
        <v>59</v>
      </c>
      <c r="U4170" s="25">
        <v>4265</v>
      </c>
      <c r="V4170" s="14">
        <v>17381</v>
      </c>
      <c r="W4170" s="25">
        <v>1.07</v>
      </c>
    </row>
    <row r="4171" spans="1:23" s="12" customFormat="1" x14ac:dyDescent="0.3">
      <c r="A4171" s="23">
        <v>4169</v>
      </c>
      <c r="C4171" s="24" t="s">
        <v>150</v>
      </c>
      <c r="E4171" s="14">
        <v>96884997118.307007</v>
      </c>
      <c r="F4171" s="14">
        <v>5</v>
      </c>
      <c r="G4171" s="22">
        <f t="shared" si="520"/>
        <v>1.5371279538948341E+35</v>
      </c>
      <c r="H4171" s="25">
        <f t="shared" si="518"/>
        <v>112077161.39106466</v>
      </c>
      <c r="I4171" s="25">
        <f t="shared" si="519"/>
        <v>2.0800031584724103E+22</v>
      </c>
      <c r="J4171" s="14">
        <v>1</v>
      </c>
      <c r="K4171" s="14">
        <v>11</v>
      </c>
      <c r="L4171" s="14">
        <v>5</v>
      </c>
      <c r="M4171" s="14">
        <v>10000</v>
      </c>
      <c r="N4171" s="14">
        <v>10000</v>
      </c>
      <c r="O4171" s="14">
        <v>30</v>
      </c>
      <c r="P4171" s="14" t="b">
        <v>1</v>
      </c>
      <c r="Q4171" s="14">
        <v>0</v>
      </c>
      <c r="R4171" s="14" t="b">
        <v>0</v>
      </c>
      <c r="S4171" s="14">
        <v>101.000000000008</v>
      </c>
      <c r="T4171" s="14" t="s">
        <v>59</v>
      </c>
      <c r="U4171" s="25">
        <v>4266</v>
      </c>
      <c r="V4171" s="14">
        <v>17388</v>
      </c>
      <c r="W4171" s="25">
        <v>1.07</v>
      </c>
    </row>
    <row r="4172" spans="1:23" s="12" customFormat="1" x14ac:dyDescent="0.3">
      <c r="A4172" s="23">
        <v>4170</v>
      </c>
      <c r="C4172" s="24" t="s">
        <v>150</v>
      </c>
      <c r="E4172" s="14">
        <v>96884997118.307007</v>
      </c>
      <c r="F4172" s="14">
        <v>5</v>
      </c>
      <c r="G4172" s="22">
        <f t="shared" si="520"/>
        <v>1.5407155093640338E+35</v>
      </c>
      <c r="H4172" s="25">
        <f t="shared" si="518"/>
        <v>112134585.78928547</v>
      </c>
      <c r="I4172" s="25">
        <f t="shared" si="519"/>
        <v>2.0830394482570891E+22</v>
      </c>
      <c r="J4172" s="14">
        <v>1</v>
      </c>
      <c r="K4172" s="14">
        <v>11</v>
      </c>
      <c r="L4172" s="14">
        <v>5</v>
      </c>
      <c r="M4172" s="14">
        <v>10000</v>
      </c>
      <c r="N4172" s="14">
        <v>10000</v>
      </c>
      <c r="O4172" s="14">
        <v>30</v>
      </c>
      <c r="P4172" s="14" t="b">
        <v>1</v>
      </c>
      <c r="Q4172" s="14">
        <v>0</v>
      </c>
      <c r="R4172" s="14" t="b">
        <v>0</v>
      </c>
      <c r="S4172" s="14">
        <v>101.000000000008</v>
      </c>
      <c r="T4172" s="14" t="s">
        <v>59</v>
      </c>
      <c r="U4172" s="25">
        <v>4267</v>
      </c>
      <c r="V4172" s="14">
        <v>17395</v>
      </c>
      <c r="W4172" s="25">
        <v>1.07</v>
      </c>
    </row>
    <row r="4173" spans="1:23" s="12" customFormat="1" x14ac:dyDescent="0.3">
      <c r="A4173" s="23">
        <v>4171</v>
      </c>
      <c r="C4173" s="24" t="s">
        <v>150</v>
      </c>
      <c r="E4173" s="14">
        <v>96884997118.307007</v>
      </c>
      <c r="F4173" s="14">
        <v>5</v>
      </c>
      <c r="G4173" s="22">
        <f t="shared" si="520"/>
        <v>1.5443105747167573E+35</v>
      </c>
      <c r="H4173" s="25">
        <f t="shared" si="518"/>
        <v>112192025.86106683</v>
      </c>
      <c r="I4173" s="25">
        <f t="shared" si="519"/>
        <v>2.0860794406390269E+22</v>
      </c>
      <c r="J4173" s="14">
        <v>1</v>
      </c>
      <c r="K4173" s="14">
        <v>11</v>
      </c>
      <c r="L4173" s="14">
        <v>5</v>
      </c>
      <c r="M4173" s="14">
        <v>10000</v>
      </c>
      <c r="N4173" s="14">
        <v>10000</v>
      </c>
      <c r="O4173" s="14">
        <v>30</v>
      </c>
      <c r="P4173" s="14" t="b">
        <v>1</v>
      </c>
      <c r="Q4173" s="14">
        <v>0</v>
      </c>
      <c r="R4173" s="14" t="b">
        <v>0</v>
      </c>
      <c r="S4173" s="14">
        <v>101.000000000008</v>
      </c>
      <c r="T4173" s="14" t="s">
        <v>59</v>
      </c>
      <c r="U4173" s="25">
        <v>4268</v>
      </c>
      <c r="V4173" s="14">
        <v>17402</v>
      </c>
      <c r="W4173" s="25">
        <v>1.07</v>
      </c>
    </row>
    <row r="4174" spans="1:23" s="12" customFormat="1" x14ac:dyDescent="0.3">
      <c r="A4174" s="23">
        <v>4172</v>
      </c>
      <c r="C4174" s="24" t="s">
        <v>150</v>
      </c>
      <c r="E4174" s="14">
        <v>96884997118.307007</v>
      </c>
      <c r="F4174" s="14">
        <v>5</v>
      </c>
      <c r="G4174" s="22">
        <f t="shared" si="520"/>
        <v>1.5479131638674519E+35</v>
      </c>
      <c r="H4174" s="25">
        <f t="shared" si="518"/>
        <v>112249481.60693491</v>
      </c>
      <c r="I4174" s="25">
        <f t="shared" si="519"/>
        <v>2.0891231392440902E+22</v>
      </c>
      <c r="J4174" s="14">
        <v>1</v>
      </c>
      <c r="K4174" s="14">
        <v>11</v>
      </c>
      <c r="L4174" s="14">
        <v>5</v>
      </c>
      <c r="M4174" s="14">
        <v>10000</v>
      </c>
      <c r="N4174" s="14">
        <v>10000</v>
      </c>
      <c r="O4174" s="14">
        <v>30</v>
      </c>
      <c r="P4174" s="14" t="b">
        <v>1</v>
      </c>
      <c r="Q4174" s="14">
        <v>0</v>
      </c>
      <c r="R4174" s="14" t="b">
        <v>0</v>
      </c>
      <c r="S4174" s="14">
        <v>101.000000000008</v>
      </c>
      <c r="T4174" s="14" t="s">
        <v>59</v>
      </c>
      <c r="U4174" s="25">
        <v>4269</v>
      </c>
      <c r="V4174" s="14">
        <v>17409</v>
      </c>
      <c r="W4174" s="25">
        <v>1.07</v>
      </c>
    </row>
    <row r="4175" spans="1:23" s="12" customFormat="1" x14ac:dyDescent="0.3">
      <c r="A4175" s="23">
        <v>4173</v>
      </c>
      <c r="C4175" s="24" t="s">
        <v>150</v>
      </c>
      <c r="E4175" s="14">
        <v>96884997118.307007</v>
      </c>
      <c r="F4175" s="14">
        <v>5</v>
      </c>
      <c r="G4175" s="22">
        <f t="shared" si="520"/>
        <v>1.5515232907528809E+35</v>
      </c>
      <c r="H4175" s="25">
        <f t="shared" si="518"/>
        <v>112306953.02741608</v>
      </c>
      <c r="I4175" s="25">
        <f t="shared" si="519"/>
        <v>2.0921705477007068E+22</v>
      </c>
      <c r="J4175" s="14">
        <v>1</v>
      </c>
      <c r="K4175" s="14">
        <v>11</v>
      </c>
      <c r="L4175" s="14">
        <v>5</v>
      </c>
      <c r="M4175" s="14">
        <v>10000</v>
      </c>
      <c r="N4175" s="14">
        <v>10000</v>
      </c>
      <c r="O4175" s="14">
        <v>30</v>
      </c>
      <c r="P4175" s="14" t="b">
        <v>1</v>
      </c>
      <c r="Q4175" s="14">
        <v>0</v>
      </c>
      <c r="R4175" s="14" t="b">
        <v>0</v>
      </c>
      <c r="S4175" s="14">
        <v>101.000000000008</v>
      </c>
      <c r="T4175" s="14" t="s">
        <v>59</v>
      </c>
      <c r="U4175" s="25">
        <v>4270</v>
      </c>
      <c r="V4175" s="14">
        <v>17416</v>
      </c>
      <c r="W4175" s="25">
        <v>1.07</v>
      </c>
    </row>
    <row r="4176" spans="1:23" s="12" customFormat="1" x14ac:dyDescent="0.3">
      <c r="A4176" s="23">
        <v>4174</v>
      </c>
      <c r="C4176" s="24" t="s">
        <v>150</v>
      </c>
      <c r="E4176" s="14">
        <v>96884997118.307007</v>
      </c>
      <c r="F4176" s="14">
        <v>5</v>
      </c>
      <c r="G4176" s="22">
        <f t="shared" si="520"/>
        <v>1.5551409693324182E+35</v>
      </c>
      <c r="H4176" s="25">
        <f t="shared" si="518"/>
        <v>112364440.12303621</v>
      </c>
      <c r="I4176" s="25">
        <f t="shared" si="519"/>
        <v>2.0952216696401045E+22</v>
      </c>
      <c r="J4176" s="14">
        <v>1</v>
      </c>
      <c r="K4176" s="14">
        <v>11</v>
      </c>
      <c r="L4176" s="14">
        <v>5</v>
      </c>
      <c r="M4176" s="14">
        <v>10000</v>
      </c>
      <c r="N4176" s="14">
        <v>10000</v>
      </c>
      <c r="O4176" s="14">
        <v>30</v>
      </c>
      <c r="P4176" s="14" t="b">
        <v>1</v>
      </c>
      <c r="Q4176" s="14">
        <v>0</v>
      </c>
      <c r="R4176" s="14" t="b">
        <v>0</v>
      </c>
      <c r="S4176" s="14">
        <v>101.000000000008</v>
      </c>
      <c r="T4176" s="14" t="s">
        <v>59</v>
      </c>
      <c r="U4176" s="25">
        <v>4271</v>
      </c>
      <c r="V4176" s="14">
        <v>17423</v>
      </c>
      <c r="W4176" s="25">
        <v>1.07</v>
      </c>
    </row>
    <row r="4177" spans="1:23" s="12" customFormat="1" x14ac:dyDescent="0.3">
      <c r="A4177" s="23">
        <v>4175</v>
      </c>
      <c r="C4177" s="24" t="s">
        <v>150</v>
      </c>
      <c r="E4177" s="14">
        <v>96884997118.307007</v>
      </c>
      <c r="F4177" s="14">
        <v>5</v>
      </c>
      <c r="G4177" s="22">
        <f t="shared" si="520"/>
        <v>1.5587662135877709E+35</v>
      </c>
      <c r="H4177" s="25">
        <f t="shared" si="518"/>
        <v>112421942.8943202</v>
      </c>
      <c r="I4177" s="25">
        <f t="shared" si="519"/>
        <v>2.0982765086960425E+22</v>
      </c>
      <c r="J4177" s="14">
        <v>1</v>
      </c>
      <c r="K4177" s="14">
        <v>11</v>
      </c>
      <c r="L4177" s="14">
        <v>5</v>
      </c>
      <c r="M4177" s="14">
        <v>10000</v>
      </c>
      <c r="N4177" s="14">
        <v>10000</v>
      </c>
      <c r="O4177" s="14">
        <v>30</v>
      </c>
      <c r="P4177" s="14" t="b">
        <v>1</v>
      </c>
      <c r="Q4177" s="14">
        <v>0</v>
      </c>
      <c r="R4177" s="14" t="b">
        <v>0</v>
      </c>
      <c r="S4177" s="14">
        <v>101.000000000008</v>
      </c>
      <c r="T4177" s="14" t="s">
        <v>59</v>
      </c>
      <c r="U4177" s="25">
        <v>4272</v>
      </c>
      <c r="V4177" s="14">
        <v>17430</v>
      </c>
      <c r="W4177" s="25">
        <v>1.07</v>
      </c>
    </row>
    <row r="4178" spans="1:23" s="12" customFormat="1" x14ac:dyDescent="0.3">
      <c r="A4178" s="23">
        <v>4176</v>
      </c>
      <c r="C4178" s="24" t="s">
        <v>150</v>
      </c>
      <c r="E4178" s="14">
        <v>96884997118.307007</v>
      </c>
      <c r="F4178" s="14">
        <v>5</v>
      </c>
      <c r="G4178" s="22">
        <f t="shared" si="520"/>
        <v>1.56239903752334E+35</v>
      </c>
      <c r="H4178" s="25">
        <f t="shared" si="518"/>
        <v>112479461.34179525</v>
      </c>
      <c r="I4178" s="25">
        <f t="shared" si="519"/>
        <v>2.1013350685050994E+22</v>
      </c>
      <c r="J4178" s="14">
        <v>1</v>
      </c>
      <c r="K4178" s="14">
        <v>11</v>
      </c>
      <c r="L4178" s="14">
        <v>5</v>
      </c>
      <c r="M4178" s="14">
        <v>10000</v>
      </c>
      <c r="N4178" s="14">
        <v>10000</v>
      </c>
      <c r="O4178" s="14">
        <v>30</v>
      </c>
      <c r="P4178" s="14" t="b">
        <v>1</v>
      </c>
      <c r="Q4178" s="14">
        <v>0</v>
      </c>
      <c r="R4178" s="14" t="b">
        <v>0</v>
      </c>
      <c r="S4178" s="14">
        <v>101.000000000008</v>
      </c>
      <c r="T4178" s="14" t="s">
        <v>59</v>
      </c>
      <c r="U4178" s="25">
        <v>4273</v>
      </c>
      <c r="V4178" s="14">
        <v>17437</v>
      </c>
      <c r="W4178" s="25">
        <v>1.07</v>
      </c>
    </row>
    <row r="4179" spans="1:23" s="12" customFormat="1" x14ac:dyDescent="0.3">
      <c r="A4179" s="23">
        <v>4177</v>
      </c>
      <c r="C4179" s="24" t="s">
        <v>150</v>
      </c>
      <c r="E4179" s="14">
        <v>96884997118.307007</v>
      </c>
      <c r="F4179" s="14">
        <v>5</v>
      </c>
      <c r="G4179" s="22">
        <f t="shared" si="520"/>
        <v>1.5660394551659873E+35</v>
      </c>
      <c r="H4179" s="25">
        <f t="shared" si="518"/>
        <v>112536995.46598557</v>
      </c>
      <c r="I4179" s="25">
        <f t="shared" si="519"/>
        <v>2.10439735270649E+22</v>
      </c>
      <c r="J4179" s="14">
        <v>1</v>
      </c>
      <c r="K4179" s="14">
        <v>11</v>
      </c>
      <c r="L4179" s="14">
        <v>5</v>
      </c>
      <c r="M4179" s="14">
        <v>10000</v>
      </c>
      <c r="N4179" s="14">
        <v>10000</v>
      </c>
      <c r="O4179" s="14">
        <v>30</v>
      </c>
      <c r="P4179" s="14" t="b">
        <v>1</v>
      </c>
      <c r="Q4179" s="14">
        <v>0</v>
      </c>
      <c r="R4179" s="14" t="b">
        <v>0</v>
      </c>
      <c r="S4179" s="14">
        <v>101.000000000008</v>
      </c>
      <c r="T4179" s="14" t="s">
        <v>59</v>
      </c>
      <c r="U4179" s="25">
        <v>4274</v>
      </c>
      <c r="V4179" s="14">
        <v>17444</v>
      </c>
      <c r="W4179" s="25">
        <v>1.07</v>
      </c>
    </row>
    <row r="4180" spans="1:23" s="12" customFormat="1" x14ac:dyDescent="0.3">
      <c r="A4180" s="23">
        <v>4178</v>
      </c>
      <c r="C4180" s="24" t="s">
        <v>150</v>
      </c>
      <c r="E4180" s="14">
        <v>96884997118.307007</v>
      </c>
      <c r="F4180" s="14">
        <v>5</v>
      </c>
      <c r="G4180" s="22">
        <f t="shared" si="520"/>
        <v>1.5696874805651749E+35</v>
      </c>
      <c r="H4180" s="25">
        <f t="shared" si="518"/>
        <v>112594545.26741762</v>
      </c>
      <c r="I4180" s="25">
        <f t="shared" si="519"/>
        <v>2.1074633649421183E+22</v>
      </c>
      <c r="J4180" s="14">
        <v>1</v>
      </c>
      <c r="K4180" s="14">
        <v>11</v>
      </c>
      <c r="L4180" s="14">
        <v>5</v>
      </c>
      <c r="M4180" s="14">
        <v>10000</v>
      </c>
      <c r="N4180" s="14">
        <v>10000</v>
      </c>
      <c r="O4180" s="14">
        <v>30</v>
      </c>
      <c r="P4180" s="14" t="b">
        <v>1</v>
      </c>
      <c r="Q4180" s="14">
        <v>0</v>
      </c>
      <c r="R4180" s="14" t="b">
        <v>0</v>
      </c>
      <c r="S4180" s="14">
        <v>101.000000000008</v>
      </c>
      <c r="T4180" s="14" t="s">
        <v>59</v>
      </c>
      <c r="U4180" s="25">
        <v>4275</v>
      </c>
      <c r="V4180" s="14">
        <v>17451</v>
      </c>
      <c r="W4180" s="25">
        <v>1.07</v>
      </c>
    </row>
    <row r="4181" spans="1:23" s="12" customFormat="1" x14ac:dyDescent="0.3">
      <c r="A4181" s="23">
        <v>4179</v>
      </c>
      <c r="C4181" s="24" t="s">
        <v>150</v>
      </c>
      <c r="E4181" s="14">
        <v>96884997118.307007</v>
      </c>
      <c r="F4181" s="14">
        <v>5</v>
      </c>
      <c r="G4181" s="22">
        <f t="shared" si="520"/>
        <v>1.5733431277929968E+35</v>
      </c>
      <c r="H4181" s="25">
        <f t="shared" si="518"/>
        <v>112652110.74661653</v>
      </c>
      <c r="I4181" s="25">
        <f t="shared" si="519"/>
        <v>2.1105331088565559E+22</v>
      </c>
      <c r="J4181" s="14">
        <v>1</v>
      </c>
      <c r="K4181" s="14">
        <v>11</v>
      </c>
      <c r="L4181" s="14">
        <v>5</v>
      </c>
      <c r="M4181" s="14">
        <v>10000</v>
      </c>
      <c r="N4181" s="14">
        <v>10000</v>
      </c>
      <c r="O4181" s="14">
        <v>30</v>
      </c>
      <c r="P4181" s="14" t="b">
        <v>1</v>
      </c>
      <c r="Q4181" s="14">
        <v>0</v>
      </c>
      <c r="R4181" s="14" t="b">
        <v>0</v>
      </c>
      <c r="S4181" s="14">
        <v>101.000000000008</v>
      </c>
      <c r="T4181" s="14" t="s">
        <v>59</v>
      </c>
      <c r="U4181" s="25">
        <v>4276</v>
      </c>
      <c r="V4181" s="14">
        <v>17458</v>
      </c>
      <c r="W4181" s="25">
        <v>1.07</v>
      </c>
    </row>
    <row r="4182" spans="1:23" s="12" customFormat="1" x14ac:dyDescent="0.3">
      <c r="A4182" s="23">
        <v>4180</v>
      </c>
      <c r="C4182" s="24" t="s">
        <v>150</v>
      </c>
      <c r="E4182" s="14">
        <v>96884997118.307007</v>
      </c>
      <c r="F4182" s="14">
        <v>5</v>
      </c>
      <c r="G4182" s="22">
        <f t="shared" si="520"/>
        <v>1.5770064109442325E+35</v>
      </c>
      <c r="H4182" s="25">
        <f t="shared" si="518"/>
        <v>112709691.90410762</v>
      </c>
      <c r="I4182" s="25">
        <f t="shared" si="519"/>
        <v>2.1136065880970934E+22</v>
      </c>
      <c r="J4182" s="14">
        <v>1</v>
      </c>
      <c r="K4182" s="14">
        <v>11</v>
      </c>
      <c r="L4182" s="14">
        <v>5</v>
      </c>
      <c r="M4182" s="14">
        <v>10000</v>
      </c>
      <c r="N4182" s="14">
        <v>10000</v>
      </c>
      <c r="O4182" s="14">
        <v>30</v>
      </c>
      <c r="P4182" s="14" t="b">
        <v>1</v>
      </c>
      <c r="Q4182" s="14">
        <v>0</v>
      </c>
      <c r="R4182" s="14" t="b">
        <v>0</v>
      </c>
      <c r="S4182" s="14">
        <v>101.000000000008</v>
      </c>
      <c r="T4182" s="14" t="s">
        <v>59</v>
      </c>
      <c r="U4182" s="25">
        <v>4277</v>
      </c>
      <c r="V4182" s="14">
        <v>17465</v>
      </c>
      <c r="W4182" s="25">
        <v>1.07</v>
      </c>
    </row>
    <row r="4183" spans="1:23" s="12" customFormat="1" x14ac:dyDescent="0.3">
      <c r="A4183" s="23">
        <v>4181</v>
      </c>
      <c r="C4183" s="24" t="s">
        <v>150</v>
      </c>
      <c r="E4183" s="14">
        <v>96884997118.307007</v>
      </c>
      <c r="F4183" s="14">
        <v>5</v>
      </c>
      <c r="G4183" s="22">
        <f t="shared" si="520"/>
        <v>1.5806773441362646E+35</v>
      </c>
      <c r="H4183" s="25">
        <f t="shared" si="518"/>
        <v>112767288.74041606</v>
      </c>
      <c r="I4183" s="25">
        <f t="shared" si="519"/>
        <v>2.1166838063137106E+22</v>
      </c>
      <c r="J4183" s="14">
        <v>1</v>
      </c>
      <c r="K4183" s="14">
        <v>11</v>
      </c>
      <c r="L4183" s="14">
        <v>5</v>
      </c>
      <c r="M4183" s="14">
        <v>10000</v>
      </c>
      <c r="N4183" s="14">
        <v>10000</v>
      </c>
      <c r="O4183" s="14">
        <v>30</v>
      </c>
      <c r="P4183" s="14" t="b">
        <v>1</v>
      </c>
      <c r="Q4183" s="14">
        <v>0</v>
      </c>
      <c r="R4183" s="14" t="b">
        <v>0</v>
      </c>
      <c r="S4183" s="14">
        <v>101.000000000008</v>
      </c>
      <c r="T4183" s="14" t="s">
        <v>59</v>
      </c>
      <c r="U4183" s="25">
        <v>4278</v>
      </c>
      <c r="V4183" s="14">
        <v>17472</v>
      </c>
      <c r="W4183" s="25">
        <v>1.07</v>
      </c>
    </row>
    <row r="4184" spans="1:23" s="12" customFormat="1" x14ac:dyDescent="0.3">
      <c r="A4184" s="23">
        <v>4182</v>
      </c>
      <c r="C4184" s="24" t="s">
        <v>150</v>
      </c>
      <c r="E4184" s="14">
        <v>96884997118.307007</v>
      </c>
      <c r="F4184" s="14">
        <v>5</v>
      </c>
      <c r="G4184" s="22">
        <f t="shared" si="520"/>
        <v>1.58435594150929E+35</v>
      </c>
      <c r="H4184" s="25">
        <f t="shared" si="518"/>
        <v>112824901.25606689</v>
      </c>
      <c r="I4184" s="25">
        <f t="shared" si="519"/>
        <v>2.1197647671590446E+22</v>
      </c>
      <c r="J4184" s="14">
        <v>1</v>
      </c>
      <c r="K4184" s="14">
        <v>11</v>
      </c>
      <c r="L4184" s="14">
        <v>5</v>
      </c>
      <c r="M4184" s="14">
        <v>10000</v>
      </c>
      <c r="N4184" s="14">
        <v>10000</v>
      </c>
      <c r="O4184" s="14">
        <v>30</v>
      </c>
      <c r="P4184" s="14" t="b">
        <v>1</v>
      </c>
      <c r="Q4184" s="14">
        <v>0</v>
      </c>
      <c r="R4184" s="14" t="b">
        <v>0</v>
      </c>
      <c r="S4184" s="14">
        <v>101.000000000008</v>
      </c>
      <c r="T4184" s="14" t="s">
        <v>59</v>
      </c>
      <c r="U4184" s="25">
        <v>4279</v>
      </c>
      <c r="V4184" s="14">
        <v>17479</v>
      </c>
      <c r="W4184" s="25">
        <v>1.07</v>
      </c>
    </row>
    <row r="4185" spans="1:23" s="12" customFormat="1" x14ac:dyDescent="0.3">
      <c r="A4185" s="23">
        <v>4183</v>
      </c>
      <c r="C4185" s="24" t="s">
        <v>150</v>
      </c>
      <c r="E4185" s="14">
        <v>96884997118.307007</v>
      </c>
      <c r="F4185" s="14">
        <v>5</v>
      </c>
      <c r="G4185" s="22">
        <f t="shared" si="520"/>
        <v>1.5880422172261709E+35</v>
      </c>
      <c r="H4185" s="25">
        <f t="shared" si="518"/>
        <v>112882529.45158492</v>
      </c>
      <c r="I4185" s="25">
        <f t="shared" si="519"/>
        <v>2.1228494742884853E+22</v>
      </c>
      <c r="J4185" s="14">
        <v>1</v>
      </c>
      <c r="K4185" s="14">
        <v>11</v>
      </c>
      <c r="L4185" s="14">
        <v>5</v>
      </c>
      <c r="M4185" s="14">
        <v>10000</v>
      </c>
      <c r="N4185" s="14">
        <v>10000</v>
      </c>
      <c r="O4185" s="14">
        <v>30</v>
      </c>
      <c r="P4185" s="14" t="b">
        <v>1</v>
      </c>
      <c r="Q4185" s="14">
        <v>0</v>
      </c>
      <c r="R4185" s="14" t="b">
        <v>0</v>
      </c>
      <c r="S4185" s="14">
        <v>101.000000000008</v>
      </c>
      <c r="T4185" s="14" t="s">
        <v>59</v>
      </c>
      <c r="U4185" s="25">
        <v>4280</v>
      </c>
      <c r="V4185" s="14">
        <v>17486</v>
      </c>
      <c r="W4185" s="25">
        <v>1.07</v>
      </c>
    </row>
    <row r="4186" spans="1:23" s="12" customFormat="1" x14ac:dyDescent="0.3">
      <c r="A4186" s="23">
        <v>4184</v>
      </c>
      <c r="C4186" s="24" t="s">
        <v>150</v>
      </c>
      <c r="E4186" s="14">
        <v>96884997118.307007</v>
      </c>
      <c r="F4186" s="14">
        <v>5</v>
      </c>
      <c r="G4186" s="22">
        <f t="shared" si="520"/>
        <v>1.591736185472532E+35</v>
      </c>
      <c r="H4186" s="25">
        <f t="shared" si="518"/>
        <v>112940173.32749519</v>
      </c>
      <c r="I4186" s="25">
        <f t="shared" si="519"/>
        <v>2.1259379313600226E+22</v>
      </c>
      <c r="J4186" s="14">
        <v>1</v>
      </c>
      <c r="K4186" s="14">
        <v>11</v>
      </c>
      <c r="L4186" s="14">
        <v>5</v>
      </c>
      <c r="M4186" s="14">
        <v>10000</v>
      </c>
      <c r="N4186" s="14">
        <v>10000</v>
      </c>
      <c r="O4186" s="14">
        <v>30</v>
      </c>
      <c r="P4186" s="14" t="b">
        <v>1</v>
      </c>
      <c r="Q4186" s="14">
        <v>0</v>
      </c>
      <c r="R4186" s="14" t="b">
        <v>0</v>
      </c>
      <c r="S4186" s="14">
        <v>101.000000000008</v>
      </c>
      <c r="T4186" s="14" t="s">
        <v>59</v>
      </c>
      <c r="U4186" s="25">
        <v>4281</v>
      </c>
      <c r="V4186" s="14">
        <v>17493</v>
      </c>
      <c r="W4186" s="25">
        <v>1.07</v>
      </c>
    </row>
    <row r="4187" spans="1:23" s="12" customFormat="1" x14ac:dyDescent="0.3">
      <c r="A4187" s="23">
        <v>4185</v>
      </c>
      <c r="C4187" s="24" t="s">
        <v>150</v>
      </c>
      <c r="E4187" s="14">
        <v>96884997118.307007</v>
      </c>
      <c r="F4187" s="14">
        <v>5</v>
      </c>
      <c r="G4187" s="22">
        <f t="shared" si="520"/>
        <v>1.5954378604569509E+35</v>
      </c>
      <c r="H4187" s="25">
        <f t="shared" si="518"/>
        <v>112997832.88432215</v>
      </c>
      <c r="I4187" s="25">
        <f t="shared" si="519"/>
        <v>2.1290301420344757E+22</v>
      </c>
      <c r="J4187" s="14">
        <v>1</v>
      </c>
      <c r="K4187" s="14">
        <v>11</v>
      </c>
      <c r="L4187" s="14">
        <v>5</v>
      </c>
      <c r="M4187" s="14">
        <v>10000</v>
      </c>
      <c r="N4187" s="14">
        <v>10000</v>
      </c>
      <c r="O4187" s="14">
        <v>30</v>
      </c>
      <c r="P4187" s="14" t="b">
        <v>1</v>
      </c>
      <c r="Q4187" s="14">
        <v>0</v>
      </c>
      <c r="R4187" s="14" t="b">
        <v>0</v>
      </c>
      <c r="S4187" s="14">
        <v>101.000000000008</v>
      </c>
      <c r="T4187" s="14" t="s">
        <v>59</v>
      </c>
      <c r="U4187" s="25">
        <v>4282</v>
      </c>
      <c r="V4187" s="14">
        <v>17500</v>
      </c>
      <c r="W4187" s="25">
        <v>1.07</v>
      </c>
    </row>
    <row r="4188" spans="1:23" s="12" customFormat="1" x14ac:dyDescent="0.3">
      <c r="A4188" s="23">
        <v>4186</v>
      </c>
      <c r="C4188" s="24" t="s">
        <v>150</v>
      </c>
      <c r="E4188" s="14">
        <v>96884997118.307007</v>
      </c>
      <c r="F4188" s="14">
        <v>5</v>
      </c>
      <c r="G4188" s="22">
        <f t="shared" si="520"/>
        <v>1.5991472564106263E+35</v>
      </c>
      <c r="H4188" s="25">
        <f t="shared" si="518"/>
        <v>113055508.12259088</v>
      </c>
      <c r="I4188" s="25">
        <f t="shared" si="519"/>
        <v>2.1321261099752375E+22</v>
      </c>
      <c r="J4188" s="14">
        <v>1</v>
      </c>
      <c r="K4188" s="14">
        <v>11</v>
      </c>
      <c r="L4188" s="14">
        <v>5</v>
      </c>
      <c r="M4188" s="14">
        <v>10000</v>
      </c>
      <c r="N4188" s="14">
        <v>10000</v>
      </c>
      <c r="O4188" s="14">
        <v>30</v>
      </c>
      <c r="P4188" s="14" t="b">
        <v>1</v>
      </c>
      <c r="Q4188" s="14">
        <v>0</v>
      </c>
      <c r="R4188" s="14" t="b">
        <v>0</v>
      </c>
      <c r="S4188" s="14">
        <v>101.000000000008</v>
      </c>
      <c r="T4188" s="14" t="s">
        <v>59</v>
      </c>
      <c r="U4188" s="25">
        <v>4283</v>
      </c>
      <c r="V4188" s="14">
        <v>17507</v>
      </c>
      <c r="W4188" s="25">
        <v>1.07</v>
      </c>
    </row>
    <row r="4189" spans="1:23" s="12" customFormat="1" x14ac:dyDescent="0.3">
      <c r="A4189" s="23">
        <v>4187</v>
      </c>
      <c r="C4189" s="24" t="s">
        <v>150</v>
      </c>
      <c r="E4189" s="14">
        <v>96884997118.307007</v>
      </c>
      <c r="F4189" s="14">
        <v>5</v>
      </c>
      <c r="G4189" s="22">
        <f t="shared" si="520"/>
        <v>1.6028643875878172E+35</v>
      </c>
      <c r="H4189" s="25">
        <f t="shared" si="518"/>
        <v>113113199.04282588</v>
      </c>
      <c r="I4189" s="25">
        <f t="shared" si="519"/>
        <v>2.1352258388484692E+22</v>
      </c>
      <c r="J4189" s="14">
        <v>1</v>
      </c>
      <c r="K4189" s="14">
        <v>11</v>
      </c>
      <c r="L4189" s="14">
        <v>5</v>
      </c>
      <c r="M4189" s="14">
        <v>10000</v>
      </c>
      <c r="N4189" s="14">
        <v>10000</v>
      </c>
      <c r="O4189" s="14">
        <v>30</v>
      </c>
      <c r="P4189" s="14" t="b">
        <v>1</v>
      </c>
      <c r="Q4189" s="14">
        <v>0</v>
      </c>
      <c r="R4189" s="14" t="b">
        <v>0</v>
      </c>
      <c r="S4189" s="14">
        <v>101.000000000008</v>
      </c>
      <c r="T4189" s="14" t="s">
        <v>59</v>
      </c>
      <c r="U4189" s="25">
        <v>4284</v>
      </c>
      <c r="V4189" s="14">
        <v>17514</v>
      </c>
      <c r="W4189" s="25">
        <v>1.07</v>
      </c>
    </row>
    <row r="4190" spans="1:23" s="12" customFormat="1" x14ac:dyDescent="0.3">
      <c r="A4190" s="23">
        <v>4188</v>
      </c>
      <c r="C4190" s="24" t="s">
        <v>150</v>
      </c>
      <c r="E4190" s="14">
        <v>96884997118.307007</v>
      </c>
      <c r="F4190" s="14">
        <v>5</v>
      </c>
      <c r="G4190" s="22">
        <f t="shared" si="520"/>
        <v>1.6065892682656015E+35</v>
      </c>
      <c r="H4190" s="25">
        <f t="shared" si="518"/>
        <v>113170905.64555137</v>
      </c>
      <c r="I4190" s="25">
        <f t="shared" si="519"/>
        <v>2.1383293323230155E+22</v>
      </c>
      <c r="J4190" s="14">
        <v>1</v>
      </c>
      <c r="K4190" s="14">
        <v>11</v>
      </c>
      <c r="L4190" s="14">
        <v>5</v>
      </c>
      <c r="M4190" s="14">
        <v>10000</v>
      </c>
      <c r="N4190" s="14">
        <v>10000</v>
      </c>
      <c r="O4190" s="14">
        <v>30</v>
      </c>
      <c r="P4190" s="14" t="b">
        <v>1</v>
      </c>
      <c r="Q4190" s="14">
        <v>0</v>
      </c>
      <c r="R4190" s="14" t="b">
        <v>0</v>
      </c>
      <c r="S4190" s="14">
        <v>101.000000000008</v>
      </c>
      <c r="T4190" s="14" t="s">
        <v>59</v>
      </c>
      <c r="U4190" s="25">
        <v>4285</v>
      </c>
      <c r="V4190" s="14">
        <v>17521</v>
      </c>
      <c r="W4190" s="25">
        <v>1.07</v>
      </c>
    </row>
    <row r="4191" spans="1:23" s="12" customFormat="1" x14ac:dyDescent="0.3">
      <c r="A4191" s="23">
        <v>4189</v>
      </c>
      <c r="C4191" s="24" t="s">
        <v>150</v>
      </c>
      <c r="E4191" s="14">
        <v>96884997118.307007</v>
      </c>
      <c r="F4191" s="14">
        <v>5</v>
      </c>
      <c r="G4191" s="22">
        <f t="shared" si="520"/>
        <v>1.6103219127439744E+35</v>
      </c>
      <c r="H4191" s="25">
        <f t="shared" si="518"/>
        <v>113228627.93129186</v>
      </c>
      <c r="I4191" s="25">
        <f t="shared" si="519"/>
        <v>2.1414365940704325E+22</v>
      </c>
      <c r="J4191" s="14">
        <v>1</v>
      </c>
      <c r="K4191" s="14">
        <v>11</v>
      </c>
      <c r="L4191" s="14">
        <v>5</v>
      </c>
      <c r="M4191" s="14">
        <v>10000</v>
      </c>
      <c r="N4191" s="14">
        <v>10000</v>
      </c>
      <c r="O4191" s="14">
        <v>30</v>
      </c>
      <c r="P4191" s="14" t="b">
        <v>1</v>
      </c>
      <c r="Q4191" s="14">
        <v>0</v>
      </c>
      <c r="R4191" s="14" t="b">
        <v>0</v>
      </c>
      <c r="S4191" s="14">
        <v>101.000000000008</v>
      </c>
      <c r="T4191" s="14" t="s">
        <v>59</v>
      </c>
      <c r="U4191" s="25">
        <v>4286</v>
      </c>
      <c r="V4191" s="14">
        <v>17528</v>
      </c>
      <c r="W4191" s="25">
        <v>1.07</v>
      </c>
    </row>
    <row r="4192" spans="1:23" s="12" customFormat="1" x14ac:dyDescent="0.3">
      <c r="A4192" s="23">
        <v>4190</v>
      </c>
      <c r="C4192" s="24" t="s">
        <v>150</v>
      </c>
      <c r="E4192" s="14">
        <v>96884997118.307007</v>
      </c>
      <c r="F4192" s="14">
        <v>5</v>
      </c>
      <c r="G4192" s="22">
        <f t="shared" si="520"/>
        <v>1.6140623353459264E+35</v>
      </c>
      <c r="H4192" s="25">
        <f t="shared" si="518"/>
        <v>113286365.90057121</v>
      </c>
      <c r="I4192" s="25">
        <f t="shared" si="519"/>
        <v>2.1445476277649284E+22</v>
      </c>
      <c r="J4192" s="14">
        <v>1</v>
      </c>
      <c r="K4192" s="14">
        <v>11</v>
      </c>
      <c r="L4192" s="14">
        <v>5</v>
      </c>
      <c r="M4192" s="14">
        <v>10000</v>
      </c>
      <c r="N4192" s="14">
        <v>10000</v>
      </c>
      <c r="O4192" s="14">
        <v>30</v>
      </c>
      <c r="P4192" s="14" t="b">
        <v>1</v>
      </c>
      <c r="Q4192" s="14">
        <v>0</v>
      </c>
      <c r="R4192" s="14" t="b">
        <v>0</v>
      </c>
      <c r="S4192" s="14">
        <v>101.000000000008</v>
      </c>
      <c r="T4192" s="14" t="s">
        <v>59</v>
      </c>
      <c r="U4192" s="25">
        <v>4287</v>
      </c>
      <c r="V4192" s="14">
        <v>17535</v>
      </c>
      <c r="W4192" s="25">
        <v>1.07</v>
      </c>
    </row>
    <row r="4193" spans="1:23" s="12" customFormat="1" x14ac:dyDescent="0.3">
      <c r="A4193" s="23">
        <v>4191</v>
      </c>
      <c r="C4193" s="24" t="s">
        <v>150</v>
      </c>
      <c r="E4193" s="14">
        <v>96884997118.307007</v>
      </c>
      <c r="F4193" s="14">
        <v>5</v>
      </c>
      <c r="G4193" s="22">
        <f t="shared" si="520"/>
        <v>1.6178105504174046E+35</v>
      </c>
      <c r="H4193" s="25">
        <f t="shared" si="518"/>
        <v>113344119.55391386</v>
      </c>
      <c r="I4193" s="25">
        <f t="shared" si="519"/>
        <v>2.1476624370835032E+22</v>
      </c>
      <c r="J4193" s="14">
        <v>1</v>
      </c>
      <c r="K4193" s="14">
        <v>11</v>
      </c>
      <c r="L4193" s="14">
        <v>5</v>
      </c>
      <c r="M4193" s="14">
        <v>10000</v>
      </c>
      <c r="N4193" s="14">
        <v>10000</v>
      </c>
      <c r="O4193" s="14">
        <v>30</v>
      </c>
      <c r="P4193" s="14" t="b">
        <v>1</v>
      </c>
      <c r="Q4193" s="14">
        <v>0</v>
      </c>
      <c r="R4193" s="14" t="b">
        <v>0</v>
      </c>
      <c r="S4193" s="14">
        <v>101.000000000008</v>
      </c>
      <c r="T4193" s="14" t="s">
        <v>59</v>
      </c>
      <c r="U4193" s="25">
        <v>4288</v>
      </c>
      <c r="V4193" s="14">
        <v>17542</v>
      </c>
      <c r="W4193" s="25">
        <v>1.07</v>
      </c>
    </row>
    <row r="4194" spans="1:23" s="12" customFormat="1" x14ac:dyDescent="0.3">
      <c r="A4194" s="23">
        <v>4192</v>
      </c>
      <c r="C4194" s="24" t="s">
        <v>150</v>
      </c>
      <c r="E4194" s="14">
        <v>96884997118.307007</v>
      </c>
      <c r="F4194" s="14">
        <v>5</v>
      </c>
      <c r="G4194" s="22">
        <f t="shared" si="520"/>
        <v>1.6215665723274821E+35</v>
      </c>
      <c r="H4194" s="25">
        <f t="shared" si="518"/>
        <v>113401888.89184365</v>
      </c>
      <c r="I4194" s="25">
        <f t="shared" si="519"/>
        <v>2.1507810257057958E+22</v>
      </c>
      <c r="J4194" s="14">
        <v>1</v>
      </c>
      <c r="K4194" s="14">
        <v>11</v>
      </c>
      <c r="L4194" s="14">
        <v>5</v>
      </c>
      <c r="M4194" s="14">
        <v>10000</v>
      </c>
      <c r="N4194" s="14">
        <v>10000</v>
      </c>
      <c r="O4194" s="14">
        <v>30</v>
      </c>
      <c r="P4194" s="14" t="b">
        <v>1</v>
      </c>
      <c r="Q4194" s="14">
        <v>0</v>
      </c>
      <c r="R4194" s="14" t="b">
        <v>0</v>
      </c>
      <c r="S4194" s="14">
        <v>101.000000000008</v>
      </c>
      <c r="T4194" s="14" t="s">
        <v>59</v>
      </c>
      <c r="U4194" s="25">
        <v>4289</v>
      </c>
      <c r="V4194" s="14">
        <v>17549</v>
      </c>
      <c r="W4194" s="25">
        <v>1.07</v>
      </c>
    </row>
    <row r="4195" spans="1:23" s="12" customFormat="1" x14ac:dyDescent="0.3">
      <c r="A4195" s="23">
        <v>4193</v>
      </c>
      <c r="C4195" s="24" t="s">
        <v>150</v>
      </c>
      <c r="E4195" s="14">
        <v>96884997118.307007</v>
      </c>
      <c r="F4195" s="14">
        <v>5</v>
      </c>
      <c r="G4195" s="22">
        <f t="shared" si="520"/>
        <v>1.6253304154681362E+35</v>
      </c>
      <c r="H4195" s="25">
        <f t="shared" ref="H4195:H4202" si="521">(A4195^2.14+50+50*A4195)*2</f>
        <v>113459673.91488416</v>
      </c>
      <c r="I4195" s="25">
        <f t="shared" ref="I4195:I4202" si="522">(A4195^6.082+A4195^4+1000*A4195+100)*2</f>
        <v>2.1539033973141459E+22</v>
      </c>
      <c r="J4195" s="14">
        <v>1</v>
      </c>
      <c r="K4195" s="14">
        <v>11</v>
      </c>
      <c r="L4195" s="14">
        <v>5</v>
      </c>
      <c r="M4195" s="14">
        <v>10000</v>
      </c>
      <c r="N4195" s="14">
        <v>10000</v>
      </c>
      <c r="O4195" s="14">
        <v>30</v>
      </c>
      <c r="P4195" s="14" t="b">
        <v>1</v>
      </c>
      <c r="Q4195" s="14">
        <v>0</v>
      </c>
      <c r="R4195" s="14" t="b">
        <v>0</v>
      </c>
      <c r="S4195" s="14">
        <v>101.000000000008</v>
      </c>
      <c r="T4195" s="14" t="s">
        <v>59</v>
      </c>
      <c r="U4195" s="25">
        <v>4290</v>
      </c>
      <c r="V4195" s="14">
        <v>17556</v>
      </c>
      <c r="W4195" s="25">
        <v>1.07</v>
      </c>
    </row>
    <row r="4196" spans="1:23" s="12" customFormat="1" x14ac:dyDescent="0.3">
      <c r="A4196" s="23">
        <v>4194</v>
      </c>
      <c r="C4196" s="24" t="s">
        <v>150</v>
      </c>
      <c r="E4196" s="14">
        <v>96884997118.307007</v>
      </c>
      <c r="F4196" s="14">
        <v>5</v>
      </c>
      <c r="G4196" s="22">
        <f t="shared" si="520"/>
        <v>1.6291020942546023E+35</v>
      </c>
      <c r="H4196" s="25">
        <f t="shared" si="521"/>
        <v>113517474.62356003</v>
      </c>
      <c r="I4196" s="25">
        <f t="shared" si="522"/>
        <v>2.1570295555936745E+22</v>
      </c>
      <c r="J4196" s="14">
        <v>1</v>
      </c>
      <c r="K4196" s="14">
        <v>11</v>
      </c>
      <c r="L4196" s="14">
        <v>5</v>
      </c>
      <c r="M4196" s="14">
        <v>10000</v>
      </c>
      <c r="N4196" s="14">
        <v>10000</v>
      </c>
      <c r="O4196" s="14">
        <v>30</v>
      </c>
      <c r="P4196" s="14" t="b">
        <v>1</v>
      </c>
      <c r="Q4196" s="14">
        <v>0</v>
      </c>
      <c r="R4196" s="14" t="b">
        <v>0</v>
      </c>
      <c r="S4196" s="14">
        <v>101.000000000008</v>
      </c>
      <c r="T4196" s="14" t="s">
        <v>59</v>
      </c>
      <c r="U4196" s="25">
        <v>4291</v>
      </c>
      <c r="V4196" s="14">
        <v>17563</v>
      </c>
      <c r="W4196" s="25">
        <v>1.07</v>
      </c>
    </row>
    <row r="4197" spans="1:23" s="12" customFormat="1" x14ac:dyDescent="0.3">
      <c r="A4197" s="23">
        <v>4195</v>
      </c>
      <c r="C4197" s="24" t="s">
        <v>150</v>
      </c>
      <c r="E4197" s="14">
        <v>96884997118.307007</v>
      </c>
      <c r="F4197" s="14">
        <v>5</v>
      </c>
      <c r="G4197" s="22">
        <f t="shared" si="520"/>
        <v>1.6328816231250811E+35</v>
      </c>
      <c r="H4197" s="25">
        <f t="shared" si="521"/>
        <v>113575291.01839437</v>
      </c>
      <c r="I4197" s="25">
        <f t="shared" si="522"/>
        <v>2.1601595042321278E+22</v>
      </c>
      <c r="J4197" s="14">
        <v>1</v>
      </c>
      <c r="K4197" s="14">
        <v>11</v>
      </c>
      <c r="L4197" s="14">
        <v>5</v>
      </c>
      <c r="M4197" s="14">
        <v>10000</v>
      </c>
      <c r="N4197" s="14">
        <v>10000</v>
      </c>
      <c r="O4197" s="14">
        <v>30</v>
      </c>
      <c r="P4197" s="14" t="b">
        <v>1</v>
      </c>
      <c r="Q4197" s="14">
        <v>0</v>
      </c>
      <c r="R4197" s="14" t="b">
        <v>0</v>
      </c>
      <c r="S4197" s="14">
        <v>101.000000000008</v>
      </c>
      <c r="T4197" s="14" t="s">
        <v>59</v>
      </c>
      <c r="U4197" s="25">
        <v>4292</v>
      </c>
      <c r="V4197" s="14">
        <v>17570</v>
      </c>
      <c r="W4197" s="25">
        <v>1.07</v>
      </c>
    </row>
    <row r="4198" spans="1:23" s="12" customFormat="1" x14ac:dyDescent="0.3">
      <c r="A4198" s="23">
        <v>4196</v>
      </c>
      <c r="C4198" s="24" t="s">
        <v>150</v>
      </c>
      <c r="E4198" s="14">
        <v>96884997118.307007</v>
      </c>
      <c r="F4198" s="14">
        <v>5</v>
      </c>
      <c r="G4198" s="22">
        <f t="shared" si="520"/>
        <v>1.6366690165410485E+35</v>
      </c>
      <c r="H4198" s="25">
        <f t="shared" si="521"/>
        <v>113633123.0999105</v>
      </c>
      <c r="I4198" s="25">
        <f t="shared" si="522"/>
        <v>2.1632932469200185E+22</v>
      </c>
      <c r="J4198" s="14">
        <v>1</v>
      </c>
      <c r="K4198" s="14">
        <v>11</v>
      </c>
      <c r="L4198" s="14">
        <v>5</v>
      </c>
      <c r="M4198" s="14">
        <v>10000</v>
      </c>
      <c r="N4198" s="14">
        <v>10000</v>
      </c>
      <c r="O4198" s="14">
        <v>30</v>
      </c>
      <c r="P4198" s="14" t="b">
        <v>1</v>
      </c>
      <c r="Q4198" s="14">
        <v>0</v>
      </c>
      <c r="R4198" s="14" t="b">
        <v>0</v>
      </c>
      <c r="S4198" s="14">
        <v>101.000000000008</v>
      </c>
      <c r="T4198" s="14" t="s">
        <v>59</v>
      </c>
      <c r="U4198" s="25">
        <v>4293</v>
      </c>
      <c r="V4198" s="14">
        <v>17577</v>
      </c>
      <c r="W4198" s="25">
        <v>1.07</v>
      </c>
    </row>
    <row r="4199" spans="1:23" s="12" customFormat="1" x14ac:dyDescent="0.3">
      <c r="A4199" s="23">
        <v>4197</v>
      </c>
      <c r="C4199" s="24" t="s">
        <v>150</v>
      </c>
      <c r="E4199" s="14">
        <v>96884997118.307007</v>
      </c>
      <c r="F4199" s="14">
        <v>5</v>
      </c>
      <c r="G4199" s="22">
        <f t="shared" si="520"/>
        <v>1.6404642889870777E+35</v>
      </c>
      <c r="H4199" s="25">
        <f t="shared" si="521"/>
        <v>113690970.86863273</v>
      </c>
      <c r="I4199" s="25">
        <f t="shared" si="522"/>
        <v>2.1664307873505356E+22</v>
      </c>
      <c r="J4199" s="14">
        <v>1</v>
      </c>
      <c r="K4199" s="14">
        <v>11</v>
      </c>
      <c r="L4199" s="14">
        <v>5</v>
      </c>
      <c r="M4199" s="14">
        <v>10000</v>
      </c>
      <c r="N4199" s="14">
        <v>10000</v>
      </c>
      <c r="O4199" s="14">
        <v>30</v>
      </c>
      <c r="P4199" s="14" t="b">
        <v>1</v>
      </c>
      <c r="Q4199" s="14">
        <v>0</v>
      </c>
      <c r="R4199" s="14" t="b">
        <v>0</v>
      </c>
      <c r="S4199" s="14">
        <v>101.000000000008</v>
      </c>
      <c r="T4199" s="14" t="s">
        <v>59</v>
      </c>
      <c r="U4199" s="25">
        <v>4294</v>
      </c>
      <c r="V4199" s="14">
        <v>17584</v>
      </c>
      <c r="W4199" s="25">
        <v>1.07</v>
      </c>
    </row>
    <row r="4200" spans="1:23" s="12" customFormat="1" x14ac:dyDescent="0.3">
      <c r="A4200" s="23">
        <v>4198</v>
      </c>
      <c r="C4200" s="24" t="s">
        <v>150</v>
      </c>
      <c r="E4200" s="14">
        <v>96884997118.307007</v>
      </c>
      <c r="F4200" s="14">
        <v>5</v>
      </c>
      <c r="G4200" s="22">
        <f t="shared" si="520"/>
        <v>1.6442674549710334E+35</v>
      </c>
      <c r="H4200" s="25">
        <f t="shared" si="521"/>
        <v>113748834.32508348</v>
      </c>
      <c r="I4200" s="25">
        <f t="shared" si="522"/>
        <v>2.1695721292196202E+22</v>
      </c>
      <c r="J4200" s="14">
        <v>1</v>
      </c>
      <c r="K4200" s="14">
        <v>11</v>
      </c>
      <c r="L4200" s="14">
        <v>5</v>
      </c>
      <c r="M4200" s="14">
        <v>10000</v>
      </c>
      <c r="N4200" s="14">
        <v>10000</v>
      </c>
      <c r="O4200" s="14">
        <v>30</v>
      </c>
      <c r="P4200" s="14" t="b">
        <v>1</v>
      </c>
      <c r="Q4200" s="14">
        <v>0</v>
      </c>
      <c r="R4200" s="14" t="b">
        <v>0</v>
      </c>
      <c r="S4200" s="14">
        <v>101.000000000008</v>
      </c>
      <c r="T4200" s="14" t="s">
        <v>59</v>
      </c>
      <c r="U4200" s="25">
        <v>4295</v>
      </c>
      <c r="V4200" s="14">
        <v>17591</v>
      </c>
      <c r="W4200" s="25">
        <v>1.07</v>
      </c>
    </row>
    <row r="4201" spans="1:23" s="12" customFormat="1" x14ac:dyDescent="0.3">
      <c r="A4201" s="23">
        <v>4199</v>
      </c>
      <c r="C4201" s="24" t="s">
        <v>150</v>
      </c>
      <c r="E4201" s="14">
        <v>96884997118.307007</v>
      </c>
      <c r="F4201" s="14">
        <v>5</v>
      </c>
      <c r="G4201" s="22">
        <f t="shared" si="520"/>
        <v>1.6480785290239398E+35</v>
      </c>
      <c r="H4201" s="25">
        <f t="shared" si="521"/>
        <v>113806713.46978654</v>
      </c>
      <c r="I4201" s="25">
        <f t="shared" si="522"/>
        <v>2.1727172762258914E+22</v>
      </c>
      <c r="J4201" s="14">
        <v>1</v>
      </c>
      <c r="K4201" s="14">
        <v>11</v>
      </c>
      <c r="L4201" s="14">
        <v>5</v>
      </c>
      <c r="M4201" s="14">
        <v>10000</v>
      </c>
      <c r="N4201" s="14">
        <v>10000</v>
      </c>
      <c r="O4201" s="14">
        <v>30</v>
      </c>
      <c r="P4201" s="14" t="b">
        <v>1</v>
      </c>
      <c r="Q4201" s="14">
        <v>0</v>
      </c>
      <c r="R4201" s="14" t="b">
        <v>0</v>
      </c>
      <c r="S4201" s="14">
        <v>101.000000000008</v>
      </c>
      <c r="T4201" s="14" t="s">
        <v>59</v>
      </c>
      <c r="U4201" s="25">
        <v>4296</v>
      </c>
      <c r="V4201" s="14">
        <v>17598</v>
      </c>
      <c r="W4201" s="25">
        <v>1.07</v>
      </c>
    </row>
    <row r="4202" spans="1:23" s="12" customFormat="1" x14ac:dyDescent="0.3">
      <c r="A4202" s="20">
        <v>4200</v>
      </c>
      <c r="C4202" s="24" t="s">
        <v>150</v>
      </c>
      <c r="E4202" s="14">
        <v>96884997118.307007</v>
      </c>
      <c r="F4202" s="14">
        <v>5</v>
      </c>
      <c r="G4202" s="22">
        <f t="shared" si="520"/>
        <v>1.6518975257001992E+35</v>
      </c>
      <c r="H4202" s="25">
        <f t="shared" si="521"/>
        <v>113864608.30326463</v>
      </c>
      <c r="I4202" s="25">
        <f t="shared" si="522"/>
        <v>2.1758662320707074E+22</v>
      </c>
      <c r="J4202" s="14">
        <v>1</v>
      </c>
      <c r="K4202" s="14">
        <v>11</v>
      </c>
      <c r="L4202" s="14">
        <v>5</v>
      </c>
      <c r="M4202" s="14">
        <v>10000</v>
      </c>
      <c r="N4202" s="14">
        <v>10000</v>
      </c>
      <c r="O4202" s="14">
        <v>30</v>
      </c>
      <c r="P4202" s="14" t="b">
        <v>1</v>
      </c>
      <c r="Q4202" s="14">
        <v>0</v>
      </c>
      <c r="R4202" s="14" t="b">
        <v>0</v>
      </c>
      <c r="S4202" s="14">
        <v>101.000000000008</v>
      </c>
      <c r="T4202" s="14" t="s">
        <v>59</v>
      </c>
      <c r="U4202" s="25">
        <v>4297</v>
      </c>
      <c r="V4202" s="14">
        <v>17605</v>
      </c>
      <c r="W4202" s="25">
        <v>1.07</v>
      </c>
    </row>
    <row r="4203" spans="1:23" s="5" customFormat="1" x14ac:dyDescent="0.3">
      <c r="A4203" s="20">
        <v>4201</v>
      </c>
      <c r="C4203" s="11" t="s">
        <v>153</v>
      </c>
      <c r="E4203" s="10">
        <v>96884997118.307007</v>
      </c>
      <c r="F4203" s="10">
        <v>5</v>
      </c>
      <c r="G4203" s="22">
        <f>A4203^9.74+A4203^4+100*A4203+100</f>
        <v>1.9563885760564175E+35</v>
      </c>
      <c r="H4203" s="22">
        <f t="shared" ref="H4203:H4266" si="523">(A4203^2.14+50+50*A4203)*2</f>
        <v>113922518.82604147</v>
      </c>
      <c r="I4203" s="22">
        <f t="shared" ref="I4203:I4266" si="524">(A4203^6.082+A4203^4+1000*A4203+100)*2</f>
        <v>2.1790190004581379E+22</v>
      </c>
      <c r="J4203" s="10">
        <v>1</v>
      </c>
      <c r="K4203" s="10">
        <v>11</v>
      </c>
      <c r="L4203" s="10">
        <v>5</v>
      </c>
      <c r="M4203" s="10">
        <v>10000</v>
      </c>
      <c r="N4203" s="10">
        <v>10000</v>
      </c>
      <c r="O4203" s="10">
        <v>30</v>
      </c>
      <c r="P4203" s="10" t="b">
        <v>1</v>
      </c>
      <c r="Q4203" s="10">
        <v>0</v>
      </c>
      <c r="R4203" s="10" t="b">
        <v>0</v>
      </c>
      <c r="S4203" s="10">
        <v>101.000000000008</v>
      </c>
      <c r="T4203" s="10" t="s">
        <v>59</v>
      </c>
      <c r="U4203" s="22">
        <v>4298</v>
      </c>
      <c r="V4203" s="10">
        <v>17612</v>
      </c>
      <c r="W4203" s="22">
        <v>1.07</v>
      </c>
    </row>
    <row r="4204" spans="1:23" s="5" customFormat="1" x14ac:dyDescent="0.3">
      <c r="A4204" s="20">
        <v>4202</v>
      </c>
      <c r="C4204" s="11" t="s">
        <v>153</v>
      </c>
      <c r="E4204" s="10">
        <v>96884997118.307007</v>
      </c>
      <c r="F4204" s="10">
        <v>5</v>
      </c>
      <c r="G4204" s="22">
        <f>A4204^9.74+A4204^4+100*A4204+100</f>
        <v>1.9609291756034683E+35</v>
      </c>
      <c r="H4204" s="22">
        <f t="shared" si="523"/>
        <v>113980445.03863923</v>
      </c>
      <c r="I4204" s="22">
        <f t="shared" si="524"/>
        <v>2.182175585094948E+22</v>
      </c>
      <c r="J4204" s="10">
        <v>1</v>
      </c>
      <c r="K4204" s="10">
        <v>11</v>
      </c>
      <c r="L4204" s="10">
        <v>5</v>
      </c>
      <c r="M4204" s="10">
        <v>10000</v>
      </c>
      <c r="N4204" s="10">
        <v>10000</v>
      </c>
      <c r="O4204" s="10">
        <v>30</v>
      </c>
      <c r="P4204" s="10" t="b">
        <v>1</v>
      </c>
      <c r="Q4204" s="10">
        <v>0</v>
      </c>
      <c r="R4204" s="10" t="b">
        <v>0</v>
      </c>
      <c r="S4204" s="10">
        <v>101.000000000008</v>
      </c>
      <c r="T4204" s="10" t="s">
        <v>59</v>
      </c>
      <c r="U4204" s="22">
        <v>4299</v>
      </c>
      <c r="V4204" s="10">
        <v>17619</v>
      </c>
      <c r="W4204" s="22">
        <v>1.07</v>
      </c>
    </row>
    <row r="4205" spans="1:23" s="5" customFormat="1" x14ac:dyDescent="0.3">
      <c r="A4205" s="20">
        <v>4203</v>
      </c>
      <c r="C4205" s="11" t="s">
        <v>152</v>
      </c>
      <c r="E4205" s="10">
        <v>96884997118.307007</v>
      </c>
      <c r="F4205" s="10">
        <v>5</v>
      </c>
      <c r="G4205" s="22">
        <f t="shared" ref="G4205:G4252" si="525">A4205^9.74+A4205^4+100*A4205+100</f>
        <v>1.9654792292530791E+35</v>
      </c>
      <c r="H4205" s="22">
        <f t="shared" si="523"/>
        <v>114038386.9415811</v>
      </c>
      <c r="I4205" s="22">
        <f t="shared" si="524"/>
        <v>2.1853359896906772E+22</v>
      </c>
      <c r="J4205" s="10">
        <v>1</v>
      </c>
      <c r="K4205" s="10">
        <v>11</v>
      </c>
      <c r="L4205" s="10">
        <v>5</v>
      </c>
      <c r="M4205" s="10">
        <v>10000</v>
      </c>
      <c r="N4205" s="10">
        <v>10000</v>
      </c>
      <c r="O4205" s="10">
        <v>30</v>
      </c>
      <c r="P4205" s="10" t="b">
        <v>1</v>
      </c>
      <c r="Q4205" s="10">
        <v>0</v>
      </c>
      <c r="R4205" s="10" t="b">
        <v>0</v>
      </c>
      <c r="S4205" s="10">
        <v>101.000000000008</v>
      </c>
      <c r="T4205" s="10" t="s">
        <v>59</v>
      </c>
      <c r="U4205" s="22">
        <v>4300</v>
      </c>
      <c r="V4205" s="10">
        <v>17626</v>
      </c>
      <c r="W4205" s="22">
        <v>1.07</v>
      </c>
    </row>
    <row r="4206" spans="1:23" s="5" customFormat="1" x14ac:dyDescent="0.3">
      <c r="A4206" s="20">
        <v>4204</v>
      </c>
      <c r="C4206" s="11" t="s">
        <v>152</v>
      </c>
      <c r="E4206" s="10">
        <v>96884997118.307007</v>
      </c>
      <c r="F4206" s="10">
        <v>5</v>
      </c>
      <c r="G4206" s="22">
        <f t="shared" si="525"/>
        <v>1.9700387544334308E+35</v>
      </c>
      <c r="H4206" s="22">
        <f t="shared" si="523"/>
        <v>114096344.53538954</v>
      </c>
      <c r="I4206" s="22">
        <f t="shared" si="524"/>
        <v>2.1885002179575168E+22</v>
      </c>
      <c r="J4206" s="10">
        <v>1</v>
      </c>
      <c r="K4206" s="10">
        <v>11</v>
      </c>
      <c r="L4206" s="10">
        <v>5</v>
      </c>
      <c r="M4206" s="10">
        <v>10000</v>
      </c>
      <c r="N4206" s="10">
        <v>10000</v>
      </c>
      <c r="O4206" s="10">
        <v>30</v>
      </c>
      <c r="P4206" s="10" t="b">
        <v>1</v>
      </c>
      <c r="Q4206" s="10">
        <v>0</v>
      </c>
      <c r="R4206" s="10" t="b">
        <v>0</v>
      </c>
      <c r="S4206" s="10">
        <v>101.000000000008</v>
      </c>
      <c r="T4206" s="10" t="s">
        <v>59</v>
      </c>
      <c r="U4206" s="22">
        <v>4301</v>
      </c>
      <c r="V4206" s="10">
        <v>17633</v>
      </c>
      <c r="W4206" s="22">
        <v>1.07</v>
      </c>
    </row>
    <row r="4207" spans="1:23" s="5" customFormat="1" x14ac:dyDescent="0.3">
      <c r="A4207" s="20">
        <v>4205</v>
      </c>
      <c r="C4207" s="11" t="s">
        <v>152</v>
      </c>
      <c r="E4207" s="10">
        <v>96884997118.307007</v>
      </c>
      <c r="F4207" s="10">
        <v>5</v>
      </c>
      <c r="G4207" s="22">
        <f t="shared" si="525"/>
        <v>1.9746077686008188E+35</v>
      </c>
      <c r="H4207" s="22">
        <f t="shared" si="523"/>
        <v>114154317.82058756</v>
      </c>
      <c r="I4207" s="22">
        <f t="shared" si="524"/>
        <v>2.1916682736104819E+22</v>
      </c>
      <c r="J4207" s="10">
        <v>1</v>
      </c>
      <c r="K4207" s="10">
        <v>11</v>
      </c>
      <c r="L4207" s="10">
        <v>5</v>
      </c>
      <c r="M4207" s="10">
        <v>10000</v>
      </c>
      <c r="N4207" s="10">
        <v>10000</v>
      </c>
      <c r="O4207" s="10">
        <v>30</v>
      </c>
      <c r="P4207" s="10" t="b">
        <v>1</v>
      </c>
      <c r="Q4207" s="10">
        <v>0</v>
      </c>
      <c r="R4207" s="10" t="b">
        <v>0</v>
      </c>
      <c r="S4207" s="10">
        <v>101.000000000008</v>
      </c>
      <c r="T4207" s="10" t="s">
        <v>59</v>
      </c>
      <c r="U4207" s="22">
        <v>4302</v>
      </c>
      <c r="V4207" s="10">
        <v>17640</v>
      </c>
      <c r="W4207" s="22">
        <v>1.07</v>
      </c>
    </row>
    <row r="4208" spans="1:23" s="5" customFormat="1" x14ac:dyDescent="0.3">
      <c r="A4208" s="20">
        <v>4206</v>
      </c>
      <c r="C4208" s="11" t="s">
        <v>152</v>
      </c>
      <c r="E4208" s="10">
        <v>96884997118.307007</v>
      </c>
      <c r="F4208" s="10">
        <v>5</v>
      </c>
      <c r="G4208" s="22">
        <f t="shared" si="525"/>
        <v>1.9791862892393858E+35</v>
      </c>
      <c r="H4208" s="22">
        <f t="shared" si="523"/>
        <v>114212306.79769711</v>
      </c>
      <c r="I4208" s="22">
        <f t="shared" si="524"/>
        <v>2.1948401603671929E+22</v>
      </c>
      <c r="J4208" s="10">
        <v>1</v>
      </c>
      <c r="K4208" s="10">
        <v>11</v>
      </c>
      <c r="L4208" s="10">
        <v>5</v>
      </c>
      <c r="M4208" s="10">
        <v>10000</v>
      </c>
      <c r="N4208" s="10">
        <v>10000</v>
      </c>
      <c r="O4208" s="10">
        <v>30</v>
      </c>
      <c r="P4208" s="10" t="b">
        <v>1</v>
      </c>
      <c r="Q4208" s="10">
        <v>0</v>
      </c>
      <c r="R4208" s="10" t="b">
        <v>0</v>
      </c>
      <c r="S4208" s="10">
        <v>101.000000000008</v>
      </c>
      <c r="T4208" s="10" t="s">
        <v>59</v>
      </c>
      <c r="U4208" s="22">
        <v>4303</v>
      </c>
      <c r="V4208" s="10">
        <v>17647</v>
      </c>
      <c r="W4208" s="22">
        <v>1.07</v>
      </c>
    </row>
    <row r="4209" spans="1:23" s="5" customFormat="1" x14ac:dyDescent="0.3">
      <c r="A4209" s="20">
        <v>4207</v>
      </c>
      <c r="C4209" s="11" t="s">
        <v>152</v>
      </c>
      <c r="E4209" s="10">
        <v>96884997118.307007</v>
      </c>
      <c r="F4209" s="10">
        <v>5</v>
      </c>
      <c r="G4209" s="22">
        <f t="shared" si="525"/>
        <v>1.9837743338614651E+35</v>
      </c>
      <c r="H4209" s="22">
        <f t="shared" si="523"/>
        <v>114270311.46724141</v>
      </c>
      <c r="I4209" s="22">
        <f t="shared" si="524"/>
        <v>2.1980158819480986E+22</v>
      </c>
      <c r="J4209" s="10">
        <v>1</v>
      </c>
      <c r="K4209" s="10">
        <v>11</v>
      </c>
      <c r="L4209" s="10">
        <v>5</v>
      </c>
      <c r="M4209" s="10">
        <v>10000</v>
      </c>
      <c r="N4209" s="10">
        <v>10000</v>
      </c>
      <c r="O4209" s="10">
        <v>30</v>
      </c>
      <c r="P4209" s="10" t="b">
        <v>1</v>
      </c>
      <c r="Q4209" s="10">
        <v>0</v>
      </c>
      <c r="R4209" s="10" t="b">
        <v>0</v>
      </c>
      <c r="S4209" s="10">
        <v>101.000000000008</v>
      </c>
      <c r="T4209" s="10" t="s">
        <v>59</v>
      </c>
      <c r="U4209" s="22">
        <v>4304</v>
      </c>
      <c r="V4209" s="10">
        <v>17654</v>
      </c>
      <c r="W4209" s="22">
        <v>1.07</v>
      </c>
    </row>
    <row r="4210" spans="1:23" s="5" customFormat="1" x14ac:dyDescent="0.3">
      <c r="A4210" s="20">
        <v>4208</v>
      </c>
      <c r="C4210" s="11" t="s">
        <v>152</v>
      </c>
      <c r="E4210" s="10">
        <v>96884997118.307007</v>
      </c>
      <c r="F4210" s="10">
        <v>5</v>
      </c>
      <c r="G4210" s="22">
        <f t="shared" si="525"/>
        <v>1.9883719200073385E+35</v>
      </c>
      <c r="H4210" s="22">
        <f t="shared" si="523"/>
        <v>114328331.82974184</v>
      </c>
      <c r="I4210" s="22">
        <f t="shared" si="524"/>
        <v>2.201195442076285E+22</v>
      </c>
      <c r="J4210" s="10">
        <v>1</v>
      </c>
      <c r="K4210" s="10">
        <v>11</v>
      </c>
      <c r="L4210" s="10">
        <v>5</v>
      </c>
      <c r="M4210" s="10">
        <v>10000</v>
      </c>
      <c r="N4210" s="10">
        <v>10000</v>
      </c>
      <c r="O4210" s="10">
        <v>30</v>
      </c>
      <c r="P4210" s="10" t="b">
        <v>1</v>
      </c>
      <c r="Q4210" s="10">
        <v>0</v>
      </c>
      <c r="R4210" s="10" t="b">
        <v>0</v>
      </c>
      <c r="S4210" s="10">
        <v>101.000000000008</v>
      </c>
      <c r="T4210" s="10" t="s">
        <v>59</v>
      </c>
      <c r="U4210" s="22">
        <v>4305</v>
      </c>
      <c r="V4210" s="10">
        <v>17661</v>
      </c>
      <c r="W4210" s="22">
        <v>1.07</v>
      </c>
    </row>
    <row r="4211" spans="1:23" s="5" customFormat="1" x14ac:dyDescent="0.3">
      <c r="A4211" s="20">
        <v>4209</v>
      </c>
      <c r="C4211" s="11" t="s">
        <v>152</v>
      </c>
      <c r="E4211" s="10">
        <v>96884997118.307007</v>
      </c>
      <c r="F4211" s="10">
        <v>5</v>
      </c>
      <c r="G4211" s="22">
        <f t="shared" si="525"/>
        <v>1.9929790652455566E+35</v>
      </c>
      <c r="H4211" s="22">
        <f t="shared" si="523"/>
        <v>114386367.88572145</v>
      </c>
      <c r="I4211" s="22">
        <f t="shared" si="524"/>
        <v>2.2043788444776536E+22</v>
      </c>
      <c r="J4211" s="10">
        <v>1</v>
      </c>
      <c r="K4211" s="10">
        <v>11</v>
      </c>
      <c r="L4211" s="10">
        <v>5</v>
      </c>
      <c r="M4211" s="10">
        <v>10000</v>
      </c>
      <c r="N4211" s="10">
        <v>10000</v>
      </c>
      <c r="O4211" s="10">
        <v>30</v>
      </c>
      <c r="P4211" s="10" t="b">
        <v>1</v>
      </c>
      <c r="Q4211" s="10">
        <v>0</v>
      </c>
      <c r="R4211" s="10" t="b">
        <v>0</v>
      </c>
      <c r="S4211" s="10">
        <v>101.000000000008</v>
      </c>
      <c r="T4211" s="10" t="s">
        <v>59</v>
      </c>
      <c r="U4211" s="22">
        <v>4306</v>
      </c>
      <c r="V4211" s="10">
        <v>17668</v>
      </c>
      <c r="W4211" s="22">
        <v>1.07</v>
      </c>
    </row>
    <row r="4212" spans="1:23" s="5" customFormat="1" x14ac:dyDescent="0.3">
      <c r="A4212" s="20">
        <v>4210</v>
      </c>
      <c r="C4212" s="11" t="s">
        <v>152</v>
      </c>
      <c r="E4212" s="10">
        <v>96884997118.307007</v>
      </c>
      <c r="F4212" s="10">
        <v>5</v>
      </c>
      <c r="G4212" s="22">
        <f t="shared" si="525"/>
        <v>1.9975957871726942E+35</v>
      </c>
      <c r="H4212" s="22">
        <f t="shared" si="523"/>
        <v>114444419.63570182</v>
      </c>
      <c r="I4212" s="22">
        <f t="shared" si="524"/>
        <v>2.2075660928807615E+22</v>
      </c>
      <c r="J4212" s="10">
        <v>1</v>
      </c>
      <c r="K4212" s="10">
        <v>11</v>
      </c>
      <c r="L4212" s="10">
        <v>5</v>
      </c>
      <c r="M4212" s="10">
        <v>10000</v>
      </c>
      <c r="N4212" s="10">
        <v>10000</v>
      </c>
      <c r="O4212" s="10">
        <v>30</v>
      </c>
      <c r="P4212" s="10" t="b">
        <v>1</v>
      </c>
      <c r="Q4212" s="10">
        <v>0</v>
      </c>
      <c r="R4212" s="10" t="b">
        <v>0</v>
      </c>
      <c r="S4212" s="10">
        <v>101.000000000008</v>
      </c>
      <c r="T4212" s="10" t="s">
        <v>59</v>
      </c>
      <c r="U4212" s="22">
        <v>4307</v>
      </c>
      <c r="V4212" s="10">
        <v>17675</v>
      </c>
      <c r="W4212" s="22">
        <v>1.07</v>
      </c>
    </row>
    <row r="4213" spans="1:23" s="5" customFormat="1" x14ac:dyDescent="0.3">
      <c r="A4213" s="20">
        <v>4211</v>
      </c>
      <c r="C4213" s="11" t="s">
        <v>152</v>
      </c>
      <c r="E4213" s="10">
        <v>96884997118.307007</v>
      </c>
      <c r="F4213" s="10">
        <v>5</v>
      </c>
      <c r="G4213" s="22">
        <f t="shared" si="525"/>
        <v>2.0022221034135861E+35</v>
      </c>
      <c r="H4213" s="22">
        <f t="shared" si="523"/>
        <v>114502487.08020462</v>
      </c>
      <c r="I4213" s="22">
        <f t="shared" si="524"/>
        <v>2.2107571910169353E+22</v>
      </c>
      <c r="J4213" s="10">
        <v>1</v>
      </c>
      <c r="K4213" s="10">
        <v>11</v>
      </c>
      <c r="L4213" s="10">
        <v>5</v>
      </c>
      <c r="M4213" s="10">
        <v>10000</v>
      </c>
      <c r="N4213" s="10">
        <v>10000</v>
      </c>
      <c r="O4213" s="10">
        <v>30</v>
      </c>
      <c r="P4213" s="10" t="b">
        <v>1</v>
      </c>
      <c r="Q4213" s="10">
        <v>0</v>
      </c>
      <c r="R4213" s="10" t="b">
        <v>0</v>
      </c>
      <c r="S4213" s="10">
        <v>101.000000000008</v>
      </c>
      <c r="T4213" s="10" t="s">
        <v>59</v>
      </c>
      <c r="U4213" s="22">
        <v>4308</v>
      </c>
      <c r="V4213" s="10">
        <v>17682</v>
      </c>
      <c r="W4213" s="22">
        <v>1.07</v>
      </c>
    </row>
    <row r="4214" spans="1:23" s="5" customFormat="1" x14ac:dyDescent="0.3">
      <c r="A4214" s="20">
        <v>4212</v>
      </c>
      <c r="C4214" s="11" t="s">
        <v>152</v>
      </c>
      <c r="E4214" s="10">
        <v>96884997118.307007</v>
      </c>
      <c r="F4214" s="10">
        <v>5</v>
      </c>
      <c r="G4214" s="22">
        <f t="shared" si="525"/>
        <v>2.0068580316213371E+35</v>
      </c>
      <c r="H4214" s="22">
        <f t="shared" si="523"/>
        <v>114560570.21975161</v>
      </c>
      <c r="I4214" s="22">
        <f t="shared" si="524"/>
        <v>2.2139521426202233E+22</v>
      </c>
      <c r="J4214" s="10">
        <v>1</v>
      </c>
      <c r="K4214" s="10">
        <v>11</v>
      </c>
      <c r="L4214" s="10">
        <v>5</v>
      </c>
      <c r="M4214" s="10">
        <v>10000</v>
      </c>
      <c r="N4214" s="10">
        <v>10000</v>
      </c>
      <c r="O4214" s="10">
        <v>30</v>
      </c>
      <c r="P4214" s="10" t="b">
        <v>1</v>
      </c>
      <c r="Q4214" s="10">
        <v>0</v>
      </c>
      <c r="R4214" s="10" t="b">
        <v>0</v>
      </c>
      <c r="S4214" s="10">
        <v>101.000000000008</v>
      </c>
      <c r="T4214" s="10" t="s">
        <v>59</v>
      </c>
      <c r="U4214" s="22">
        <v>4309</v>
      </c>
      <c r="V4214" s="10">
        <v>17689</v>
      </c>
      <c r="W4214" s="22">
        <v>1.07</v>
      </c>
    </row>
    <row r="4215" spans="1:23" s="5" customFormat="1" x14ac:dyDescent="0.3">
      <c r="A4215" s="20">
        <v>4213</v>
      </c>
      <c r="C4215" s="11" t="s">
        <v>152</v>
      </c>
      <c r="E4215" s="10">
        <v>96884997118.307007</v>
      </c>
      <c r="F4215" s="10">
        <v>5</v>
      </c>
      <c r="G4215" s="22">
        <f t="shared" si="525"/>
        <v>2.0115035894773316E+35</v>
      </c>
      <c r="H4215" s="22">
        <f t="shared" si="523"/>
        <v>114618669.05486587</v>
      </c>
      <c r="I4215" s="22">
        <f t="shared" si="524"/>
        <v>2.2171509514274439E+22</v>
      </c>
      <c r="J4215" s="10">
        <v>1</v>
      </c>
      <c r="K4215" s="10">
        <v>11</v>
      </c>
      <c r="L4215" s="10">
        <v>5</v>
      </c>
      <c r="M4215" s="10">
        <v>10000</v>
      </c>
      <c r="N4215" s="10">
        <v>10000</v>
      </c>
      <c r="O4215" s="10">
        <v>30</v>
      </c>
      <c r="P4215" s="10" t="b">
        <v>1</v>
      </c>
      <c r="Q4215" s="10">
        <v>0</v>
      </c>
      <c r="R4215" s="10" t="b">
        <v>0</v>
      </c>
      <c r="S4215" s="10">
        <v>101.000000000008</v>
      </c>
      <c r="T4215" s="10" t="s">
        <v>59</v>
      </c>
      <c r="U4215" s="22">
        <v>4310</v>
      </c>
      <c r="V4215" s="10">
        <v>17696</v>
      </c>
      <c r="W4215" s="22">
        <v>1.07</v>
      </c>
    </row>
    <row r="4216" spans="1:23" s="5" customFormat="1" x14ac:dyDescent="0.3">
      <c r="A4216" s="20">
        <v>4214</v>
      </c>
      <c r="C4216" s="11" t="s">
        <v>152</v>
      </c>
      <c r="E4216" s="10">
        <v>96884997118.307007</v>
      </c>
      <c r="F4216" s="10">
        <v>5</v>
      </c>
      <c r="G4216" s="22">
        <f t="shared" si="525"/>
        <v>2.0161587946911587E+35</v>
      </c>
      <c r="H4216" s="22">
        <f t="shared" si="523"/>
        <v>114676783.58606732</v>
      </c>
      <c r="I4216" s="22">
        <f t="shared" si="524"/>
        <v>2.2203536211780787E+22</v>
      </c>
      <c r="J4216" s="10">
        <v>1</v>
      </c>
      <c r="K4216" s="10">
        <v>11</v>
      </c>
      <c r="L4216" s="10">
        <v>5</v>
      </c>
      <c r="M4216" s="10">
        <v>10000</v>
      </c>
      <c r="N4216" s="10">
        <v>10000</v>
      </c>
      <c r="O4216" s="10">
        <v>30</v>
      </c>
      <c r="P4216" s="10" t="b">
        <v>1</v>
      </c>
      <c r="Q4216" s="10">
        <v>0</v>
      </c>
      <c r="R4216" s="10" t="b">
        <v>0</v>
      </c>
      <c r="S4216" s="10">
        <v>101.000000000008</v>
      </c>
      <c r="T4216" s="10" t="s">
        <v>59</v>
      </c>
      <c r="U4216" s="22">
        <v>4311</v>
      </c>
      <c r="V4216" s="10">
        <v>17703</v>
      </c>
      <c r="W4216" s="22">
        <v>1.07</v>
      </c>
    </row>
    <row r="4217" spans="1:23" s="5" customFormat="1" x14ac:dyDescent="0.3">
      <c r="A4217" s="20">
        <v>4215</v>
      </c>
      <c r="C4217" s="11" t="s">
        <v>152</v>
      </c>
      <c r="E4217" s="10">
        <v>96884997118.307007</v>
      </c>
      <c r="F4217" s="10">
        <v>5</v>
      </c>
      <c r="G4217" s="22">
        <f t="shared" si="525"/>
        <v>2.0208236650009349E+35</v>
      </c>
      <c r="H4217" s="22">
        <f t="shared" si="523"/>
        <v>114734913.81387879</v>
      </c>
      <c r="I4217" s="22">
        <f t="shared" si="524"/>
        <v>2.2235601556144279E+22</v>
      </c>
      <c r="J4217" s="10">
        <v>1</v>
      </c>
      <c r="K4217" s="10">
        <v>11</v>
      </c>
      <c r="L4217" s="10">
        <v>5</v>
      </c>
      <c r="M4217" s="10">
        <v>10000</v>
      </c>
      <c r="N4217" s="10">
        <v>10000</v>
      </c>
      <c r="O4217" s="10">
        <v>30</v>
      </c>
      <c r="P4217" s="10" t="b">
        <v>1</v>
      </c>
      <c r="Q4217" s="10">
        <v>0</v>
      </c>
      <c r="R4217" s="10" t="b">
        <v>0</v>
      </c>
      <c r="S4217" s="10">
        <v>101.000000000008</v>
      </c>
      <c r="T4217" s="10" t="s">
        <v>59</v>
      </c>
      <c r="U4217" s="22">
        <v>4312</v>
      </c>
      <c r="V4217" s="10">
        <v>17710</v>
      </c>
      <c r="W4217" s="22">
        <v>1.07</v>
      </c>
    </row>
    <row r="4218" spans="1:23" s="5" customFormat="1" x14ac:dyDescent="0.3">
      <c r="A4218" s="20">
        <v>4216</v>
      </c>
      <c r="C4218" s="11" t="s">
        <v>152</v>
      </c>
      <c r="E4218" s="10">
        <v>96884997118.307007</v>
      </c>
      <c r="F4218" s="10">
        <v>5</v>
      </c>
      <c r="G4218" s="22">
        <f t="shared" si="525"/>
        <v>2.025498218173028E+35</v>
      </c>
      <c r="H4218" s="22">
        <f t="shared" si="523"/>
        <v>114793059.73882079</v>
      </c>
      <c r="I4218" s="22">
        <f t="shared" si="524"/>
        <v>2.2267705584814563E+22</v>
      </c>
      <c r="J4218" s="10">
        <v>1</v>
      </c>
      <c r="K4218" s="10">
        <v>11</v>
      </c>
      <c r="L4218" s="10">
        <v>5</v>
      </c>
      <c r="M4218" s="10">
        <v>10000</v>
      </c>
      <c r="N4218" s="10">
        <v>10000</v>
      </c>
      <c r="O4218" s="10">
        <v>30</v>
      </c>
      <c r="P4218" s="10" t="b">
        <v>1</v>
      </c>
      <c r="Q4218" s="10">
        <v>0</v>
      </c>
      <c r="R4218" s="10" t="b">
        <v>0</v>
      </c>
      <c r="S4218" s="10">
        <v>101.000000000008</v>
      </c>
      <c r="T4218" s="10" t="s">
        <v>59</v>
      </c>
      <c r="U4218" s="22">
        <v>4313</v>
      </c>
      <c r="V4218" s="10">
        <v>17717</v>
      </c>
      <c r="W4218" s="22">
        <v>1.07</v>
      </c>
    </row>
    <row r="4219" spans="1:23" s="5" customFormat="1" x14ac:dyDescent="0.3">
      <c r="A4219" s="20">
        <v>4217</v>
      </c>
      <c r="C4219" s="11" t="s">
        <v>152</v>
      </c>
      <c r="E4219" s="10">
        <v>96884997118.307007</v>
      </c>
      <c r="F4219" s="10">
        <v>5</v>
      </c>
      <c r="G4219" s="22">
        <f t="shared" si="525"/>
        <v>2.0301824720022669E+35</v>
      </c>
      <c r="H4219" s="22">
        <f t="shared" si="523"/>
        <v>114851221.36141509</v>
      </c>
      <c r="I4219" s="22">
        <f t="shared" si="524"/>
        <v>2.2299848335268875E+22</v>
      </c>
      <c r="J4219" s="10">
        <v>1</v>
      </c>
      <c r="K4219" s="10">
        <v>11</v>
      </c>
      <c r="L4219" s="10">
        <v>5</v>
      </c>
      <c r="M4219" s="10">
        <v>10000</v>
      </c>
      <c r="N4219" s="10">
        <v>10000</v>
      </c>
      <c r="O4219" s="10">
        <v>30</v>
      </c>
      <c r="P4219" s="10" t="b">
        <v>1</v>
      </c>
      <c r="Q4219" s="10">
        <v>0</v>
      </c>
      <c r="R4219" s="10" t="b">
        <v>0</v>
      </c>
      <c r="S4219" s="10">
        <v>101.000000000008</v>
      </c>
      <c r="T4219" s="10" t="s">
        <v>59</v>
      </c>
      <c r="U4219" s="22">
        <v>4314</v>
      </c>
      <c r="V4219" s="10">
        <v>17724</v>
      </c>
      <c r="W4219" s="22">
        <v>1.07</v>
      </c>
    </row>
    <row r="4220" spans="1:23" s="5" customFormat="1" x14ac:dyDescent="0.3">
      <c r="A4220" s="20">
        <v>4218</v>
      </c>
      <c r="C4220" s="11" t="s">
        <v>152</v>
      </c>
      <c r="E4220" s="10">
        <v>96884997118.307007</v>
      </c>
      <c r="F4220" s="10">
        <v>5</v>
      </c>
      <c r="G4220" s="22">
        <f t="shared" si="525"/>
        <v>2.0348764443120688E+35</v>
      </c>
      <c r="H4220" s="22">
        <f t="shared" si="523"/>
        <v>114909398.68218356</v>
      </c>
      <c r="I4220" s="22">
        <f t="shared" si="524"/>
        <v>2.2332029845012528E+22</v>
      </c>
      <c r="J4220" s="10">
        <v>1</v>
      </c>
      <c r="K4220" s="10">
        <v>11</v>
      </c>
      <c r="L4220" s="10">
        <v>5</v>
      </c>
      <c r="M4220" s="10">
        <v>10000</v>
      </c>
      <c r="N4220" s="10">
        <v>10000</v>
      </c>
      <c r="O4220" s="10">
        <v>30</v>
      </c>
      <c r="P4220" s="10" t="b">
        <v>1</v>
      </c>
      <c r="Q4220" s="10">
        <v>0</v>
      </c>
      <c r="R4220" s="10" t="b">
        <v>0</v>
      </c>
      <c r="S4220" s="10">
        <v>101.000000000008</v>
      </c>
      <c r="T4220" s="10" t="s">
        <v>59</v>
      </c>
      <c r="U4220" s="22">
        <v>4315</v>
      </c>
      <c r="V4220" s="10">
        <v>17731</v>
      </c>
      <c r="W4220" s="22">
        <v>1.07</v>
      </c>
    </row>
    <row r="4221" spans="1:23" s="5" customFormat="1" x14ac:dyDescent="0.3">
      <c r="A4221" s="20">
        <v>4219</v>
      </c>
      <c r="C4221" s="11" t="s">
        <v>152</v>
      </c>
      <c r="E4221" s="10">
        <v>96884997118.307007</v>
      </c>
      <c r="F4221" s="10">
        <v>5</v>
      </c>
      <c r="G4221" s="22">
        <f t="shared" si="525"/>
        <v>2.0395801529541274E+35</v>
      </c>
      <c r="H4221" s="22">
        <f t="shared" si="523"/>
        <v>114967591.70164567</v>
      </c>
      <c r="I4221" s="22">
        <f t="shared" si="524"/>
        <v>2.2364250151577201E+22</v>
      </c>
      <c r="J4221" s="10">
        <v>1</v>
      </c>
      <c r="K4221" s="10">
        <v>11</v>
      </c>
      <c r="L4221" s="10">
        <v>5</v>
      </c>
      <c r="M4221" s="10">
        <v>10000</v>
      </c>
      <c r="N4221" s="10">
        <v>10000</v>
      </c>
      <c r="O4221" s="10">
        <v>30</v>
      </c>
      <c r="P4221" s="10" t="b">
        <v>1</v>
      </c>
      <c r="Q4221" s="10">
        <v>0</v>
      </c>
      <c r="R4221" s="10" t="b">
        <v>0</v>
      </c>
      <c r="S4221" s="10">
        <v>101.000000000008</v>
      </c>
      <c r="T4221" s="10" t="s">
        <v>59</v>
      </c>
      <c r="U4221" s="22">
        <v>4316</v>
      </c>
      <c r="V4221" s="10">
        <v>17738</v>
      </c>
      <c r="W4221" s="22">
        <v>1.07</v>
      </c>
    </row>
    <row r="4222" spans="1:23" s="5" customFormat="1" x14ac:dyDescent="0.3">
      <c r="A4222" s="20">
        <v>4220</v>
      </c>
      <c r="C4222" s="11" t="s">
        <v>152</v>
      </c>
      <c r="E4222" s="10">
        <v>96884997118.307007</v>
      </c>
      <c r="F4222" s="10">
        <v>5</v>
      </c>
      <c r="G4222" s="22">
        <f t="shared" si="525"/>
        <v>2.0442936158089471E+35</v>
      </c>
      <c r="H4222" s="22">
        <f t="shared" si="523"/>
        <v>115025800.42032425</v>
      </c>
      <c r="I4222" s="22">
        <f t="shared" si="524"/>
        <v>2.2396509292522822E+22</v>
      </c>
      <c r="J4222" s="10">
        <v>1</v>
      </c>
      <c r="K4222" s="10">
        <v>11</v>
      </c>
      <c r="L4222" s="10">
        <v>5</v>
      </c>
      <c r="M4222" s="10">
        <v>10000</v>
      </c>
      <c r="N4222" s="10">
        <v>10000</v>
      </c>
      <c r="O4222" s="10">
        <v>30</v>
      </c>
      <c r="P4222" s="10" t="b">
        <v>1</v>
      </c>
      <c r="Q4222" s="10">
        <v>0</v>
      </c>
      <c r="R4222" s="10" t="b">
        <v>0</v>
      </c>
      <c r="S4222" s="10">
        <v>101.000000000008</v>
      </c>
      <c r="T4222" s="10" t="s">
        <v>59</v>
      </c>
      <c r="U4222" s="22">
        <v>4317</v>
      </c>
      <c r="V4222" s="10">
        <v>17745</v>
      </c>
      <c r="W4222" s="22">
        <v>1.07</v>
      </c>
    </row>
    <row r="4223" spans="1:23" s="5" customFormat="1" x14ac:dyDescent="0.3">
      <c r="A4223" s="20">
        <v>4221</v>
      </c>
      <c r="C4223" s="11" t="s">
        <v>152</v>
      </c>
      <c r="E4223" s="10">
        <v>96884997118.307007</v>
      </c>
      <c r="F4223" s="10">
        <v>5</v>
      </c>
      <c r="G4223" s="22">
        <f t="shared" si="525"/>
        <v>2.049016850785415E+35</v>
      </c>
      <c r="H4223" s="22">
        <f t="shared" si="523"/>
        <v>115084024.83873847</v>
      </c>
      <c r="I4223" s="22">
        <f t="shared" si="524"/>
        <v>2.2428807305436164E+22</v>
      </c>
      <c r="J4223" s="10">
        <v>1</v>
      </c>
      <c r="K4223" s="10">
        <v>11</v>
      </c>
      <c r="L4223" s="10">
        <v>5</v>
      </c>
      <c r="M4223" s="10">
        <v>10000</v>
      </c>
      <c r="N4223" s="10">
        <v>10000</v>
      </c>
      <c r="O4223" s="10">
        <v>30</v>
      </c>
      <c r="P4223" s="10" t="b">
        <v>1</v>
      </c>
      <c r="Q4223" s="10">
        <v>0</v>
      </c>
      <c r="R4223" s="10" t="b">
        <v>0</v>
      </c>
      <c r="S4223" s="10">
        <v>101.000000000008</v>
      </c>
      <c r="T4223" s="10" t="s">
        <v>59</v>
      </c>
      <c r="U4223" s="22">
        <v>4318</v>
      </c>
      <c r="V4223" s="10">
        <v>17752</v>
      </c>
      <c r="W4223" s="22">
        <v>1.07</v>
      </c>
    </row>
    <row r="4224" spans="1:23" s="5" customFormat="1" x14ac:dyDescent="0.3">
      <c r="A4224" s="20">
        <v>4222</v>
      </c>
      <c r="C4224" s="11" t="s">
        <v>152</v>
      </c>
      <c r="E4224" s="10">
        <v>96884997118.307007</v>
      </c>
      <c r="F4224" s="10">
        <v>5</v>
      </c>
      <c r="G4224" s="22">
        <f t="shared" si="525"/>
        <v>2.0537498758211889E+35</v>
      </c>
      <c r="H4224" s="22">
        <f t="shared" si="523"/>
        <v>115142264.95741045</v>
      </c>
      <c r="I4224" s="22">
        <f t="shared" si="524"/>
        <v>2.2461144227931973E+22</v>
      </c>
      <c r="J4224" s="10">
        <v>1</v>
      </c>
      <c r="K4224" s="10">
        <v>11</v>
      </c>
      <c r="L4224" s="10">
        <v>5</v>
      </c>
      <c r="M4224" s="10">
        <v>10000</v>
      </c>
      <c r="N4224" s="10">
        <v>10000</v>
      </c>
      <c r="O4224" s="10">
        <v>30</v>
      </c>
      <c r="P4224" s="10" t="b">
        <v>1</v>
      </c>
      <c r="Q4224" s="10">
        <v>0</v>
      </c>
      <c r="R4224" s="10" t="b">
        <v>0</v>
      </c>
      <c r="S4224" s="10">
        <v>101.000000000008</v>
      </c>
      <c r="T4224" s="10" t="s">
        <v>59</v>
      </c>
      <c r="U4224" s="22">
        <v>4319</v>
      </c>
      <c r="V4224" s="10">
        <v>17759</v>
      </c>
      <c r="W4224" s="22">
        <v>1.07</v>
      </c>
    </row>
    <row r="4225" spans="1:23" s="5" customFormat="1" x14ac:dyDescent="0.3">
      <c r="A4225" s="20">
        <v>4223</v>
      </c>
      <c r="C4225" s="11" t="s">
        <v>152</v>
      </c>
      <c r="E4225" s="10">
        <v>96884997118.307007</v>
      </c>
      <c r="F4225" s="10">
        <v>5</v>
      </c>
      <c r="G4225" s="22">
        <f t="shared" si="525"/>
        <v>2.0584927088824451E+35</v>
      </c>
      <c r="H4225" s="22">
        <f t="shared" si="523"/>
        <v>115200520.77686031</v>
      </c>
      <c r="I4225" s="22">
        <f t="shared" si="524"/>
        <v>2.2493520097652179E+22</v>
      </c>
      <c r="J4225" s="10">
        <v>1</v>
      </c>
      <c r="K4225" s="10">
        <v>11</v>
      </c>
      <c r="L4225" s="10">
        <v>5</v>
      </c>
      <c r="M4225" s="10">
        <v>10000</v>
      </c>
      <c r="N4225" s="10">
        <v>10000</v>
      </c>
      <c r="O4225" s="10">
        <v>30</v>
      </c>
      <c r="P4225" s="10" t="b">
        <v>1</v>
      </c>
      <c r="Q4225" s="10">
        <v>0</v>
      </c>
      <c r="R4225" s="10" t="b">
        <v>0</v>
      </c>
      <c r="S4225" s="10">
        <v>101.000000000008</v>
      </c>
      <c r="T4225" s="10" t="s">
        <v>59</v>
      </c>
      <c r="U4225" s="22">
        <v>4320</v>
      </c>
      <c r="V4225" s="10">
        <v>17766</v>
      </c>
      <c r="W4225" s="22">
        <v>1.07</v>
      </c>
    </row>
    <row r="4226" spans="1:23" s="5" customFormat="1" x14ac:dyDescent="0.3">
      <c r="A4226" s="20">
        <v>4224</v>
      </c>
      <c r="C4226" s="11" t="s">
        <v>152</v>
      </c>
      <c r="E4226" s="10">
        <v>96884997118.307007</v>
      </c>
      <c r="F4226" s="10">
        <v>5</v>
      </c>
      <c r="G4226" s="22">
        <f t="shared" si="525"/>
        <v>2.0632453679642667E+35</v>
      </c>
      <c r="H4226" s="22">
        <f t="shared" si="523"/>
        <v>115258792.29760905</v>
      </c>
      <c r="I4226" s="22">
        <f t="shared" si="524"/>
        <v>2.252593495226655E+22</v>
      </c>
      <c r="J4226" s="10">
        <v>1</v>
      </c>
      <c r="K4226" s="10">
        <v>11</v>
      </c>
      <c r="L4226" s="10">
        <v>5</v>
      </c>
      <c r="M4226" s="10">
        <v>10000</v>
      </c>
      <c r="N4226" s="10">
        <v>10000</v>
      </c>
      <c r="O4226" s="10">
        <v>30</v>
      </c>
      <c r="P4226" s="10" t="b">
        <v>1</v>
      </c>
      <c r="Q4226" s="10">
        <v>0</v>
      </c>
      <c r="R4226" s="10" t="b">
        <v>0</v>
      </c>
      <c r="S4226" s="10">
        <v>101.000000000008</v>
      </c>
      <c r="T4226" s="10" t="s">
        <v>59</v>
      </c>
      <c r="U4226" s="22">
        <v>4321</v>
      </c>
      <c r="V4226" s="10">
        <v>17773</v>
      </c>
      <c r="W4226" s="22">
        <v>1.07</v>
      </c>
    </row>
    <row r="4227" spans="1:23" s="5" customFormat="1" x14ac:dyDescent="0.3">
      <c r="A4227" s="20">
        <v>4225</v>
      </c>
      <c r="C4227" s="11" t="s">
        <v>152</v>
      </c>
      <c r="E4227" s="10">
        <v>96884997118.307007</v>
      </c>
      <c r="F4227" s="10">
        <v>5</v>
      </c>
      <c r="G4227" s="22">
        <f t="shared" si="525"/>
        <v>2.0680078710902149E+35</v>
      </c>
      <c r="H4227" s="22">
        <f t="shared" si="523"/>
        <v>115317079.52017643</v>
      </c>
      <c r="I4227" s="22">
        <f t="shared" si="524"/>
        <v>2.2558388829471572E+22</v>
      </c>
      <c r="J4227" s="10">
        <v>1</v>
      </c>
      <c r="K4227" s="10">
        <v>11</v>
      </c>
      <c r="L4227" s="10">
        <v>5</v>
      </c>
      <c r="M4227" s="10">
        <v>10000</v>
      </c>
      <c r="N4227" s="10">
        <v>10000</v>
      </c>
      <c r="O4227" s="10">
        <v>30</v>
      </c>
      <c r="P4227" s="10" t="b">
        <v>1</v>
      </c>
      <c r="Q4227" s="10">
        <v>0</v>
      </c>
      <c r="R4227" s="10" t="b">
        <v>0</v>
      </c>
      <c r="S4227" s="10">
        <v>101.000000000008</v>
      </c>
      <c r="T4227" s="10" t="s">
        <v>59</v>
      </c>
      <c r="U4227" s="22">
        <v>4322</v>
      </c>
      <c r="V4227" s="10">
        <v>17780</v>
      </c>
      <c r="W4227" s="22">
        <v>1.07</v>
      </c>
    </row>
    <row r="4228" spans="1:23" s="5" customFormat="1" x14ac:dyDescent="0.3">
      <c r="A4228" s="20">
        <v>4226</v>
      </c>
      <c r="C4228" s="11" t="s">
        <v>152</v>
      </c>
      <c r="E4228" s="10">
        <v>96884997118.307007</v>
      </c>
      <c r="F4228" s="10">
        <v>5</v>
      </c>
      <c r="G4228" s="22">
        <f t="shared" si="525"/>
        <v>2.0727802363129238E+35</v>
      </c>
      <c r="H4228" s="22">
        <f t="shared" si="523"/>
        <v>115375382.44508353</v>
      </c>
      <c r="I4228" s="22">
        <f t="shared" si="524"/>
        <v>2.2590881766992389E+22</v>
      </c>
      <c r="J4228" s="10">
        <v>1</v>
      </c>
      <c r="K4228" s="10">
        <v>11</v>
      </c>
      <c r="L4228" s="10">
        <v>5</v>
      </c>
      <c r="M4228" s="10">
        <v>10000</v>
      </c>
      <c r="N4228" s="10">
        <v>10000</v>
      </c>
      <c r="O4228" s="10">
        <v>30</v>
      </c>
      <c r="P4228" s="10" t="b">
        <v>1</v>
      </c>
      <c r="Q4228" s="10">
        <v>0</v>
      </c>
      <c r="R4228" s="10" t="b">
        <v>0</v>
      </c>
      <c r="S4228" s="10">
        <v>101.000000000008</v>
      </c>
      <c r="T4228" s="10" t="s">
        <v>59</v>
      </c>
      <c r="U4228" s="22">
        <v>4323</v>
      </c>
      <c r="V4228" s="10">
        <v>17787</v>
      </c>
      <c r="W4228" s="22">
        <v>1.07</v>
      </c>
    </row>
    <row r="4229" spans="1:23" s="5" customFormat="1" x14ac:dyDescent="0.3">
      <c r="A4229" s="20">
        <v>4227</v>
      </c>
      <c r="C4229" s="11" t="s">
        <v>152</v>
      </c>
      <c r="E4229" s="10">
        <v>96884997118.307007</v>
      </c>
      <c r="F4229" s="10">
        <v>5</v>
      </c>
      <c r="G4229" s="22">
        <f t="shared" si="525"/>
        <v>2.0775624817135524E+35</v>
      </c>
      <c r="H4229" s="22">
        <f t="shared" si="523"/>
        <v>115433701.07284983</v>
      </c>
      <c r="I4229" s="22">
        <f t="shared" si="524"/>
        <v>2.2623413802580258E+22</v>
      </c>
      <c r="J4229" s="10">
        <v>1</v>
      </c>
      <c r="K4229" s="10">
        <v>11</v>
      </c>
      <c r="L4229" s="10">
        <v>5</v>
      </c>
      <c r="M4229" s="10">
        <v>10000</v>
      </c>
      <c r="N4229" s="10">
        <v>10000</v>
      </c>
      <c r="O4229" s="10">
        <v>30</v>
      </c>
      <c r="P4229" s="10" t="b">
        <v>1</v>
      </c>
      <c r="Q4229" s="10">
        <v>0</v>
      </c>
      <c r="R4229" s="10" t="b">
        <v>0</v>
      </c>
      <c r="S4229" s="10">
        <v>101.000000000008</v>
      </c>
      <c r="T4229" s="10" t="s">
        <v>59</v>
      </c>
      <c r="U4229" s="22">
        <v>4324</v>
      </c>
      <c r="V4229" s="10">
        <v>17794</v>
      </c>
      <c r="W4229" s="22">
        <v>1.07</v>
      </c>
    </row>
    <row r="4230" spans="1:23" s="5" customFormat="1" x14ac:dyDescent="0.3">
      <c r="A4230" s="20">
        <v>4228</v>
      </c>
      <c r="C4230" s="11" t="s">
        <v>152</v>
      </c>
      <c r="E4230" s="10">
        <v>96884997118.307007</v>
      </c>
      <c r="F4230" s="10">
        <v>5</v>
      </c>
      <c r="G4230" s="22">
        <f t="shared" si="525"/>
        <v>2.0823546254023822E+35</v>
      </c>
      <c r="H4230" s="22">
        <f t="shared" si="523"/>
        <v>115492035.40399602</v>
      </c>
      <c r="I4230" s="22">
        <f t="shared" si="524"/>
        <v>2.265598497401527E+22</v>
      </c>
      <c r="J4230" s="10">
        <v>1</v>
      </c>
      <c r="K4230" s="10">
        <v>11</v>
      </c>
      <c r="L4230" s="10">
        <v>5</v>
      </c>
      <c r="M4230" s="10">
        <v>10000</v>
      </c>
      <c r="N4230" s="10">
        <v>10000</v>
      </c>
      <c r="O4230" s="10">
        <v>30</v>
      </c>
      <c r="P4230" s="10" t="b">
        <v>1</v>
      </c>
      <c r="Q4230" s="10">
        <v>0</v>
      </c>
      <c r="R4230" s="10" t="b">
        <v>0</v>
      </c>
      <c r="S4230" s="10">
        <v>101.000000000008</v>
      </c>
      <c r="T4230" s="10" t="s">
        <v>59</v>
      </c>
      <c r="U4230" s="22">
        <v>4325</v>
      </c>
      <c r="V4230" s="10">
        <v>17801</v>
      </c>
      <c r="W4230" s="22">
        <v>1.07</v>
      </c>
    </row>
    <row r="4231" spans="1:23" s="5" customFormat="1" x14ac:dyDescent="0.3">
      <c r="A4231" s="20">
        <v>4229</v>
      </c>
      <c r="C4231" s="11" t="s">
        <v>152</v>
      </c>
      <c r="E4231" s="10">
        <v>96884997118.307007</v>
      </c>
      <c r="F4231" s="10">
        <v>5</v>
      </c>
      <c r="G4231" s="22">
        <f t="shared" si="525"/>
        <v>2.0871566855185036E+35</v>
      </c>
      <c r="H4231" s="22">
        <f t="shared" si="523"/>
        <v>115550385.43904246</v>
      </c>
      <c r="I4231" s="22">
        <f t="shared" si="524"/>
        <v>2.2688595319104769E+22</v>
      </c>
      <c r="J4231" s="10">
        <v>1</v>
      </c>
      <c r="K4231" s="10">
        <v>11</v>
      </c>
      <c r="L4231" s="10">
        <v>5</v>
      </c>
      <c r="M4231" s="10">
        <v>10000</v>
      </c>
      <c r="N4231" s="10">
        <v>10000</v>
      </c>
      <c r="O4231" s="10">
        <v>30</v>
      </c>
      <c r="P4231" s="10" t="b">
        <v>1</v>
      </c>
      <c r="Q4231" s="10">
        <v>0</v>
      </c>
      <c r="R4231" s="10" t="b">
        <v>0</v>
      </c>
      <c r="S4231" s="10">
        <v>101.000000000008</v>
      </c>
      <c r="T4231" s="10" t="s">
        <v>59</v>
      </c>
      <c r="U4231" s="22">
        <v>4326</v>
      </c>
      <c r="V4231" s="10">
        <v>17808</v>
      </c>
      <c r="W4231" s="22">
        <v>1.07</v>
      </c>
    </row>
    <row r="4232" spans="1:23" s="5" customFormat="1" x14ac:dyDescent="0.3">
      <c r="A4232" s="20">
        <v>4230</v>
      </c>
      <c r="C4232" s="11" t="s">
        <v>152</v>
      </c>
      <c r="E4232" s="10">
        <v>96884997118.307007</v>
      </c>
      <c r="F4232" s="10">
        <v>5</v>
      </c>
      <c r="G4232" s="22">
        <f t="shared" si="525"/>
        <v>2.0919686802298525E+35</v>
      </c>
      <c r="H4232" s="22">
        <f t="shared" si="523"/>
        <v>115608751.17850868</v>
      </c>
      <c r="I4232" s="22">
        <f t="shared" si="524"/>
        <v>2.2721244875682874E+22</v>
      </c>
      <c r="J4232" s="10">
        <v>1</v>
      </c>
      <c r="K4232" s="10">
        <v>11</v>
      </c>
      <c r="L4232" s="10">
        <v>5</v>
      </c>
      <c r="M4232" s="10">
        <v>10000</v>
      </c>
      <c r="N4232" s="10">
        <v>10000</v>
      </c>
      <c r="O4232" s="10">
        <v>30</v>
      </c>
      <c r="P4232" s="10" t="b">
        <v>1</v>
      </c>
      <c r="Q4232" s="10">
        <v>0</v>
      </c>
      <c r="R4232" s="10" t="b">
        <v>0</v>
      </c>
      <c r="S4232" s="10">
        <v>101.000000000008</v>
      </c>
      <c r="T4232" s="10" t="s">
        <v>59</v>
      </c>
      <c r="U4232" s="22">
        <v>4327</v>
      </c>
      <c r="V4232" s="10">
        <v>17815</v>
      </c>
      <c r="W4232" s="22">
        <v>1.07</v>
      </c>
    </row>
    <row r="4233" spans="1:23" s="5" customFormat="1" x14ac:dyDescent="0.3">
      <c r="A4233" s="20">
        <v>4231</v>
      </c>
      <c r="C4233" s="11" t="s">
        <v>152</v>
      </c>
      <c r="E4233" s="10">
        <v>96884997118.307007</v>
      </c>
      <c r="F4233" s="10">
        <v>5</v>
      </c>
      <c r="G4233" s="22">
        <f t="shared" si="525"/>
        <v>2.0967906277333977E+35</v>
      </c>
      <c r="H4233" s="22">
        <f t="shared" si="523"/>
        <v>115667132.62291382</v>
      </c>
      <c r="I4233" s="22">
        <f t="shared" si="524"/>
        <v>2.2753933681612105E+22</v>
      </c>
      <c r="J4233" s="10">
        <v>1</v>
      </c>
      <c r="K4233" s="10">
        <v>11</v>
      </c>
      <c r="L4233" s="10">
        <v>5</v>
      </c>
      <c r="M4233" s="10">
        <v>10000</v>
      </c>
      <c r="N4233" s="10">
        <v>10000</v>
      </c>
      <c r="O4233" s="10">
        <v>30</v>
      </c>
      <c r="P4233" s="10" t="b">
        <v>1</v>
      </c>
      <c r="Q4233" s="10">
        <v>0</v>
      </c>
      <c r="R4233" s="10" t="b">
        <v>0</v>
      </c>
      <c r="S4233" s="10">
        <v>101.000000000008</v>
      </c>
      <c r="T4233" s="10" t="s">
        <v>59</v>
      </c>
      <c r="U4233" s="22">
        <v>4328</v>
      </c>
      <c r="V4233" s="10">
        <v>17822</v>
      </c>
      <c r="W4233" s="22">
        <v>1.07</v>
      </c>
    </row>
    <row r="4234" spans="1:23" s="5" customFormat="1" x14ac:dyDescent="0.3">
      <c r="A4234" s="20">
        <v>4232</v>
      </c>
      <c r="C4234" s="11" t="s">
        <v>152</v>
      </c>
      <c r="E4234" s="10">
        <v>96884997118.307007</v>
      </c>
      <c r="F4234" s="10">
        <v>5</v>
      </c>
      <c r="G4234" s="22">
        <f t="shared" si="525"/>
        <v>2.1016225462552419E+35</v>
      </c>
      <c r="H4234" s="22">
        <f t="shared" si="523"/>
        <v>115725529.77277908</v>
      </c>
      <c r="I4234" s="22">
        <f t="shared" si="524"/>
        <v>2.2786661774782584E+22</v>
      </c>
      <c r="J4234" s="10">
        <v>1</v>
      </c>
      <c r="K4234" s="10">
        <v>11</v>
      </c>
      <c r="L4234" s="10">
        <v>5</v>
      </c>
      <c r="M4234" s="10">
        <v>10000</v>
      </c>
      <c r="N4234" s="10">
        <v>10000</v>
      </c>
      <c r="O4234" s="10">
        <v>30</v>
      </c>
      <c r="P4234" s="10" t="b">
        <v>1</v>
      </c>
      <c r="Q4234" s="10">
        <v>0</v>
      </c>
      <c r="R4234" s="10" t="b">
        <v>0</v>
      </c>
      <c r="S4234" s="10">
        <v>101.000000000008</v>
      </c>
      <c r="T4234" s="10" t="s">
        <v>59</v>
      </c>
      <c r="U4234" s="22">
        <v>4329</v>
      </c>
      <c r="V4234" s="10">
        <v>17829</v>
      </c>
      <c r="W4234" s="22">
        <v>1.07</v>
      </c>
    </row>
    <row r="4235" spans="1:23" s="5" customFormat="1" x14ac:dyDescent="0.3">
      <c r="A4235" s="20">
        <v>4233</v>
      </c>
      <c r="C4235" s="11" t="s">
        <v>152</v>
      </c>
      <c r="E4235" s="10">
        <v>96884997118.307007</v>
      </c>
      <c r="F4235" s="10">
        <v>5</v>
      </c>
      <c r="G4235" s="22">
        <f t="shared" si="525"/>
        <v>2.1064644540503899E+35</v>
      </c>
      <c r="H4235" s="22">
        <f t="shared" si="523"/>
        <v>115783942.62862323</v>
      </c>
      <c r="I4235" s="22">
        <f t="shared" si="524"/>
        <v>2.2819429193111719E+22</v>
      </c>
      <c r="J4235" s="10">
        <v>1</v>
      </c>
      <c r="K4235" s="10">
        <v>11</v>
      </c>
      <c r="L4235" s="10">
        <v>5</v>
      </c>
      <c r="M4235" s="10">
        <v>10000</v>
      </c>
      <c r="N4235" s="10">
        <v>10000</v>
      </c>
      <c r="O4235" s="10">
        <v>30</v>
      </c>
      <c r="P4235" s="10" t="b">
        <v>1</v>
      </c>
      <c r="Q4235" s="10">
        <v>0</v>
      </c>
      <c r="R4235" s="10" t="b">
        <v>0</v>
      </c>
      <c r="S4235" s="10">
        <v>101.000000000008</v>
      </c>
      <c r="T4235" s="10" t="s">
        <v>59</v>
      </c>
      <c r="U4235" s="22">
        <v>4330</v>
      </c>
      <c r="V4235" s="10">
        <v>17836</v>
      </c>
      <c r="W4235" s="22">
        <v>1.07</v>
      </c>
    </row>
    <row r="4236" spans="1:23" s="5" customFormat="1" x14ac:dyDescent="0.3">
      <c r="A4236" s="20">
        <v>4234</v>
      </c>
      <c r="C4236" s="11" t="s">
        <v>152</v>
      </c>
      <c r="E4236" s="10">
        <v>96884997118.307007</v>
      </c>
      <c r="F4236" s="10">
        <v>5</v>
      </c>
      <c r="G4236" s="22">
        <f t="shared" si="525"/>
        <v>2.1113163694029679E+35</v>
      </c>
      <c r="H4236" s="22">
        <f t="shared" si="523"/>
        <v>115842371.19096544</v>
      </c>
      <c r="I4236" s="22">
        <f t="shared" si="524"/>
        <v>2.2852235974544386E+22</v>
      </c>
      <c r="J4236" s="10">
        <v>1</v>
      </c>
      <c r="K4236" s="10">
        <v>11</v>
      </c>
      <c r="L4236" s="10">
        <v>5</v>
      </c>
      <c r="M4236" s="10">
        <v>10000</v>
      </c>
      <c r="N4236" s="10">
        <v>10000</v>
      </c>
      <c r="O4236" s="10">
        <v>30</v>
      </c>
      <c r="P4236" s="10" t="b">
        <v>1</v>
      </c>
      <c r="Q4236" s="10">
        <v>0</v>
      </c>
      <c r="R4236" s="10" t="b">
        <v>0</v>
      </c>
      <c r="S4236" s="10">
        <v>101.000000000008</v>
      </c>
      <c r="T4236" s="10" t="s">
        <v>59</v>
      </c>
      <c r="U4236" s="22">
        <v>4331</v>
      </c>
      <c r="V4236" s="10">
        <v>17843</v>
      </c>
      <c r="W4236" s="22">
        <v>1.07</v>
      </c>
    </row>
    <row r="4237" spans="1:23" s="5" customFormat="1" x14ac:dyDescent="0.3">
      <c r="A4237" s="20">
        <v>4235</v>
      </c>
      <c r="C4237" s="11" t="s">
        <v>152</v>
      </c>
      <c r="E4237" s="10">
        <v>96884997118.307007</v>
      </c>
      <c r="F4237" s="10">
        <v>5</v>
      </c>
      <c r="G4237" s="22">
        <f t="shared" si="525"/>
        <v>2.1161783106263525E+35</v>
      </c>
      <c r="H4237" s="22">
        <f t="shared" si="523"/>
        <v>115900815.46032569</v>
      </c>
      <c r="I4237" s="22">
        <f t="shared" si="524"/>
        <v>2.2885082157053427E+22</v>
      </c>
      <c r="J4237" s="10">
        <v>1</v>
      </c>
      <c r="K4237" s="10">
        <v>11</v>
      </c>
      <c r="L4237" s="10">
        <v>5</v>
      </c>
      <c r="M4237" s="10">
        <v>10000</v>
      </c>
      <c r="N4237" s="10">
        <v>10000</v>
      </c>
      <c r="O4237" s="10">
        <v>30</v>
      </c>
      <c r="P4237" s="10" t="b">
        <v>1</v>
      </c>
      <c r="Q4237" s="10">
        <v>0</v>
      </c>
      <c r="R4237" s="10" t="b">
        <v>0</v>
      </c>
      <c r="S4237" s="10">
        <v>101.000000000008</v>
      </c>
      <c r="T4237" s="10" t="s">
        <v>59</v>
      </c>
      <c r="U4237" s="22">
        <v>4332</v>
      </c>
      <c r="V4237" s="10">
        <v>17850</v>
      </c>
      <c r="W4237" s="22">
        <v>1.07</v>
      </c>
    </row>
    <row r="4238" spans="1:23" s="5" customFormat="1" x14ac:dyDescent="0.3">
      <c r="A4238" s="20">
        <v>4236</v>
      </c>
      <c r="C4238" s="11" t="s">
        <v>152</v>
      </c>
      <c r="E4238" s="10">
        <v>96884997118.307007</v>
      </c>
      <c r="F4238" s="10">
        <v>5</v>
      </c>
      <c r="G4238" s="22">
        <f t="shared" si="525"/>
        <v>2.121050296062939E+35</v>
      </c>
      <c r="H4238" s="22">
        <f t="shared" si="523"/>
        <v>115959275.43722355</v>
      </c>
      <c r="I4238" s="22">
        <f t="shared" si="524"/>
        <v>2.2917967778639327E+22</v>
      </c>
      <c r="J4238" s="10">
        <v>1</v>
      </c>
      <c r="K4238" s="10">
        <v>11</v>
      </c>
      <c r="L4238" s="10">
        <v>5</v>
      </c>
      <c r="M4238" s="10">
        <v>10000</v>
      </c>
      <c r="N4238" s="10">
        <v>10000</v>
      </c>
      <c r="O4238" s="10">
        <v>30</v>
      </c>
      <c r="P4238" s="10" t="b">
        <v>1</v>
      </c>
      <c r="Q4238" s="10">
        <v>0</v>
      </c>
      <c r="R4238" s="10" t="b">
        <v>0</v>
      </c>
      <c r="S4238" s="10">
        <v>101.000000000008</v>
      </c>
      <c r="T4238" s="10" t="s">
        <v>59</v>
      </c>
      <c r="U4238" s="22">
        <v>4333</v>
      </c>
      <c r="V4238" s="10">
        <v>17857</v>
      </c>
      <c r="W4238" s="22">
        <v>1.07</v>
      </c>
    </row>
    <row r="4239" spans="1:23" s="5" customFormat="1" x14ac:dyDescent="0.3">
      <c r="A4239" s="20">
        <v>4237</v>
      </c>
      <c r="C4239" s="11" t="s">
        <v>152</v>
      </c>
      <c r="E4239" s="10">
        <v>96884997118.307007</v>
      </c>
      <c r="F4239" s="10">
        <v>5</v>
      </c>
      <c r="G4239" s="22">
        <f t="shared" si="525"/>
        <v>2.1259323440845134E+35</v>
      </c>
      <c r="H4239" s="22">
        <f t="shared" si="523"/>
        <v>116017751.12217776</v>
      </c>
      <c r="I4239" s="22">
        <f t="shared" si="524"/>
        <v>2.295089287733039E+22</v>
      </c>
      <c r="J4239" s="10">
        <v>1</v>
      </c>
      <c r="K4239" s="10">
        <v>11</v>
      </c>
      <c r="L4239" s="10">
        <v>5</v>
      </c>
      <c r="M4239" s="10">
        <v>10000</v>
      </c>
      <c r="N4239" s="10">
        <v>10000</v>
      </c>
      <c r="O4239" s="10">
        <v>30</v>
      </c>
      <c r="P4239" s="10" t="b">
        <v>1</v>
      </c>
      <c r="Q4239" s="10">
        <v>0</v>
      </c>
      <c r="R4239" s="10" t="b">
        <v>0</v>
      </c>
      <c r="S4239" s="10">
        <v>101.000000000008</v>
      </c>
      <c r="T4239" s="10" t="s">
        <v>59</v>
      </c>
      <c r="U4239" s="22">
        <v>4334</v>
      </c>
      <c r="V4239" s="10">
        <v>17864</v>
      </c>
      <c r="W4239" s="22">
        <v>1.07</v>
      </c>
    </row>
    <row r="4240" spans="1:23" s="5" customFormat="1" x14ac:dyDescent="0.3">
      <c r="A4240" s="20">
        <v>4238</v>
      </c>
      <c r="C4240" s="11" t="s">
        <v>152</v>
      </c>
      <c r="E4240" s="10">
        <v>96884997118.307007</v>
      </c>
      <c r="F4240" s="10">
        <v>5</v>
      </c>
      <c r="G4240" s="22">
        <f t="shared" si="525"/>
        <v>2.1308244730919282E+35</v>
      </c>
      <c r="H4240" s="22">
        <f t="shared" si="523"/>
        <v>116076242.51570749</v>
      </c>
      <c r="I4240" s="22">
        <f t="shared" si="524"/>
        <v>2.2983857491182099E+22</v>
      </c>
      <c r="J4240" s="10">
        <v>1</v>
      </c>
      <c r="K4240" s="10">
        <v>11</v>
      </c>
      <c r="L4240" s="10">
        <v>5</v>
      </c>
      <c r="M4240" s="10">
        <v>10000</v>
      </c>
      <c r="N4240" s="10">
        <v>10000</v>
      </c>
      <c r="O4240" s="10">
        <v>30</v>
      </c>
      <c r="P4240" s="10" t="b">
        <v>1</v>
      </c>
      <c r="Q4240" s="10">
        <v>0</v>
      </c>
      <c r="R4240" s="10" t="b">
        <v>0</v>
      </c>
      <c r="S4240" s="10">
        <v>101.000000000008</v>
      </c>
      <c r="T4240" s="10" t="s">
        <v>59</v>
      </c>
      <c r="U4240" s="22">
        <v>4335</v>
      </c>
      <c r="V4240" s="10">
        <v>17871</v>
      </c>
      <c r="W4240" s="22">
        <v>1.07</v>
      </c>
    </row>
    <row r="4241" spans="1:23" s="5" customFormat="1" x14ac:dyDescent="0.3">
      <c r="A4241" s="20">
        <v>4239</v>
      </c>
      <c r="C4241" s="11" t="s">
        <v>152</v>
      </c>
      <c r="E4241" s="10">
        <v>96884997118.307007</v>
      </c>
      <c r="F4241" s="10">
        <v>5</v>
      </c>
      <c r="G4241" s="22">
        <f t="shared" si="525"/>
        <v>2.1357267015154436E+35</v>
      </c>
      <c r="H4241" s="22">
        <f t="shared" si="523"/>
        <v>116134749.61833145</v>
      </c>
      <c r="I4241" s="22">
        <f t="shared" si="524"/>
        <v>2.3016861658277801E+22</v>
      </c>
      <c r="J4241" s="10">
        <v>1</v>
      </c>
      <c r="K4241" s="10">
        <v>11</v>
      </c>
      <c r="L4241" s="10">
        <v>5</v>
      </c>
      <c r="M4241" s="10">
        <v>10000</v>
      </c>
      <c r="N4241" s="10">
        <v>10000</v>
      </c>
      <c r="O4241" s="10">
        <v>30</v>
      </c>
      <c r="P4241" s="10" t="b">
        <v>1</v>
      </c>
      <c r="Q4241" s="10">
        <v>0</v>
      </c>
      <c r="R4241" s="10" t="b">
        <v>0</v>
      </c>
      <c r="S4241" s="10">
        <v>101.000000000008</v>
      </c>
      <c r="T4241" s="10" t="s">
        <v>59</v>
      </c>
      <c r="U4241" s="22">
        <v>4336</v>
      </c>
      <c r="V4241" s="10">
        <v>17878</v>
      </c>
      <c r="W4241" s="22">
        <v>1.07</v>
      </c>
    </row>
    <row r="4242" spans="1:23" s="5" customFormat="1" x14ac:dyDescent="0.3">
      <c r="A4242" s="20">
        <v>4240</v>
      </c>
      <c r="C4242" s="11" t="s">
        <v>152</v>
      </c>
      <c r="E4242" s="10">
        <v>96884997118.307007</v>
      </c>
      <c r="F4242" s="10">
        <v>5</v>
      </c>
      <c r="G4242" s="22">
        <f t="shared" si="525"/>
        <v>2.1406390478146467E+35</v>
      </c>
      <c r="H4242" s="22">
        <f t="shared" si="523"/>
        <v>116193272.43056953</v>
      </c>
      <c r="I4242" s="22">
        <f t="shared" si="524"/>
        <v>2.3049905416728841E+22</v>
      </c>
      <c r="J4242" s="10">
        <v>1</v>
      </c>
      <c r="K4242" s="10">
        <v>11</v>
      </c>
      <c r="L4242" s="10">
        <v>5</v>
      </c>
      <c r="M4242" s="10">
        <v>10000</v>
      </c>
      <c r="N4242" s="10">
        <v>10000</v>
      </c>
      <c r="O4242" s="10">
        <v>30</v>
      </c>
      <c r="P4242" s="10" t="b">
        <v>1</v>
      </c>
      <c r="Q4242" s="10">
        <v>0</v>
      </c>
      <c r="R4242" s="10" t="b">
        <v>0</v>
      </c>
      <c r="S4242" s="10">
        <v>101.000000000008</v>
      </c>
      <c r="T4242" s="10" t="s">
        <v>59</v>
      </c>
      <c r="U4242" s="22">
        <v>4337</v>
      </c>
      <c r="V4242" s="10">
        <v>17885</v>
      </c>
      <c r="W4242" s="22">
        <v>1.07</v>
      </c>
    </row>
    <row r="4243" spans="1:23" s="5" customFormat="1" x14ac:dyDescent="0.3">
      <c r="A4243" s="20">
        <v>4241</v>
      </c>
      <c r="C4243" s="11" t="s">
        <v>152</v>
      </c>
      <c r="E4243" s="10">
        <v>96884997118.307007</v>
      </c>
      <c r="F4243" s="10">
        <v>5</v>
      </c>
      <c r="G4243" s="22">
        <f t="shared" si="525"/>
        <v>2.1455615304784908E+35</v>
      </c>
      <c r="H4243" s="22">
        <f t="shared" si="523"/>
        <v>116251810.9529392</v>
      </c>
      <c r="I4243" s="22">
        <f t="shared" si="524"/>
        <v>2.308298880467411E+22</v>
      </c>
      <c r="J4243" s="10">
        <v>1</v>
      </c>
      <c r="K4243" s="10">
        <v>11</v>
      </c>
      <c r="L4243" s="10">
        <v>5</v>
      </c>
      <c r="M4243" s="10">
        <v>10000</v>
      </c>
      <c r="N4243" s="10">
        <v>10000</v>
      </c>
      <c r="O4243" s="10">
        <v>30</v>
      </c>
      <c r="P4243" s="10" t="b">
        <v>1</v>
      </c>
      <c r="Q4243" s="10">
        <v>0</v>
      </c>
      <c r="R4243" s="10" t="b">
        <v>0</v>
      </c>
      <c r="S4243" s="10">
        <v>101.000000000008</v>
      </c>
      <c r="T4243" s="10" t="s">
        <v>59</v>
      </c>
      <c r="U4243" s="22">
        <v>4338</v>
      </c>
      <c r="V4243" s="10">
        <v>17892</v>
      </c>
      <c r="W4243" s="22">
        <v>1.07</v>
      </c>
    </row>
    <row r="4244" spans="1:23" s="5" customFormat="1" x14ac:dyDescent="0.3">
      <c r="A4244" s="20">
        <v>4242</v>
      </c>
      <c r="C4244" s="11" t="s">
        <v>152</v>
      </c>
      <c r="E4244" s="10">
        <v>96884997118.307007</v>
      </c>
      <c r="F4244" s="10">
        <v>5</v>
      </c>
      <c r="G4244" s="22">
        <f t="shared" si="525"/>
        <v>2.1504941680253047E+35</v>
      </c>
      <c r="H4244" s="22">
        <f t="shared" si="523"/>
        <v>116310365.18596032</v>
      </c>
      <c r="I4244" s="22">
        <f t="shared" si="524"/>
        <v>2.3116111860280053E+22</v>
      </c>
      <c r="J4244" s="10">
        <v>1</v>
      </c>
      <c r="K4244" s="10">
        <v>11</v>
      </c>
      <c r="L4244" s="10">
        <v>5</v>
      </c>
      <c r="M4244" s="10">
        <v>10000</v>
      </c>
      <c r="N4244" s="10">
        <v>10000</v>
      </c>
      <c r="O4244" s="10">
        <v>30</v>
      </c>
      <c r="P4244" s="10" t="b">
        <v>1</v>
      </c>
      <c r="Q4244" s="10">
        <v>0</v>
      </c>
      <c r="R4244" s="10" t="b">
        <v>0</v>
      </c>
      <c r="S4244" s="10">
        <v>101.000000000008</v>
      </c>
      <c r="T4244" s="10" t="s">
        <v>59</v>
      </c>
      <c r="U4244" s="22">
        <v>4339</v>
      </c>
      <c r="V4244" s="10">
        <v>17899</v>
      </c>
      <c r="W4244" s="22">
        <v>1.07</v>
      </c>
    </row>
    <row r="4245" spans="1:23" s="5" customFormat="1" x14ac:dyDescent="0.3">
      <c r="A4245" s="20">
        <v>4243</v>
      </c>
      <c r="C4245" s="11" t="s">
        <v>152</v>
      </c>
      <c r="E4245" s="10">
        <v>96884997118.307007</v>
      </c>
      <c r="F4245" s="10">
        <v>5</v>
      </c>
      <c r="G4245" s="22">
        <f t="shared" si="525"/>
        <v>2.1554369790028912E+35</v>
      </c>
      <c r="H4245" s="22">
        <f t="shared" si="523"/>
        <v>116368935.13015024</v>
      </c>
      <c r="I4245" s="22">
        <f t="shared" si="524"/>
        <v>2.3149274621741009E+22</v>
      </c>
      <c r="J4245" s="10">
        <v>1</v>
      </c>
      <c r="K4245" s="10">
        <v>11</v>
      </c>
      <c r="L4245" s="10">
        <v>5</v>
      </c>
      <c r="M4245" s="10">
        <v>10000</v>
      </c>
      <c r="N4245" s="10">
        <v>10000</v>
      </c>
      <c r="O4245" s="10">
        <v>30</v>
      </c>
      <c r="P4245" s="10" t="b">
        <v>1</v>
      </c>
      <c r="Q4245" s="10">
        <v>0</v>
      </c>
      <c r="R4245" s="10" t="b">
        <v>0</v>
      </c>
      <c r="S4245" s="10">
        <v>101.000000000008</v>
      </c>
      <c r="T4245" s="10" t="s">
        <v>59</v>
      </c>
      <c r="U4245" s="22">
        <v>4340</v>
      </c>
      <c r="V4245" s="10">
        <v>17906</v>
      </c>
      <c r="W4245" s="22">
        <v>1.07</v>
      </c>
    </row>
    <row r="4246" spans="1:23" s="5" customFormat="1" x14ac:dyDescent="0.3">
      <c r="A4246" s="20">
        <v>4244</v>
      </c>
      <c r="C4246" s="11" t="s">
        <v>152</v>
      </c>
      <c r="E4246" s="10">
        <v>96884997118.307007</v>
      </c>
      <c r="F4246" s="10">
        <v>5</v>
      </c>
      <c r="G4246" s="22">
        <f t="shared" si="525"/>
        <v>2.1603899819885993E+35</v>
      </c>
      <c r="H4246" s="22">
        <f t="shared" si="523"/>
        <v>116427520.78602837</v>
      </c>
      <c r="I4246" s="22">
        <f t="shared" si="524"/>
        <v>2.3182477127279203E+22</v>
      </c>
      <c r="J4246" s="10">
        <v>1</v>
      </c>
      <c r="K4246" s="10">
        <v>11</v>
      </c>
      <c r="L4246" s="10">
        <v>5</v>
      </c>
      <c r="M4246" s="10">
        <v>10000</v>
      </c>
      <c r="N4246" s="10">
        <v>10000</v>
      </c>
      <c r="O4246" s="10">
        <v>30</v>
      </c>
      <c r="P4246" s="10" t="b">
        <v>1</v>
      </c>
      <c r="Q4246" s="10">
        <v>0</v>
      </c>
      <c r="R4246" s="10" t="b">
        <v>0</v>
      </c>
      <c r="S4246" s="10">
        <v>101.000000000008</v>
      </c>
      <c r="T4246" s="10" t="s">
        <v>59</v>
      </c>
      <c r="U4246" s="22">
        <v>4341</v>
      </c>
      <c r="V4246" s="10">
        <v>17913</v>
      </c>
      <c r="W4246" s="22">
        <v>1.07</v>
      </c>
    </row>
    <row r="4247" spans="1:23" s="5" customFormat="1" x14ac:dyDescent="0.3">
      <c r="A4247" s="20">
        <v>4245</v>
      </c>
      <c r="C4247" s="11" t="s">
        <v>152</v>
      </c>
      <c r="E4247" s="10">
        <v>96884997118.307007</v>
      </c>
      <c r="F4247" s="10">
        <v>5</v>
      </c>
      <c r="G4247" s="22">
        <f t="shared" si="525"/>
        <v>2.1653531955892719E+35</v>
      </c>
      <c r="H4247" s="22">
        <f t="shared" si="523"/>
        <v>116486122.15411282</v>
      </c>
      <c r="I4247" s="22">
        <f t="shared" si="524"/>
        <v>2.3215719415144792E+22</v>
      </c>
      <c r="J4247" s="10">
        <v>1</v>
      </c>
      <c r="K4247" s="10">
        <v>11</v>
      </c>
      <c r="L4247" s="10">
        <v>5</v>
      </c>
      <c r="M4247" s="10">
        <v>10000</v>
      </c>
      <c r="N4247" s="10">
        <v>10000</v>
      </c>
      <c r="O4247" s="10">
        <v>30</v>
      </c>
      <c r="P4247" s="10" t="b">
        <v>1</v>
      </c>
      <c r="Q4247" s="10">
        <v>0</v>
      </c>
      <c r="R4247" s="10" t="b">
        <v>0</v>
      </c>
      <c r="S4247" s="10">
        <v>101.000000000008</v>
      </c>
      <c r="T4247" s="10" t="s">
        <v>59</v>
      </c>
      <c r="U4247" s="22">
        <v>4342</v>
      </c>
      <c r="V4247" s="10">
        <v>17920</v>
      </c>
      <c r="W4247" s="22">
        <v>1.07</v>
      </c>
    </row>
    <row r="4248" spans="1:23" s="5" customFormat="1" x14ac:dyDescent="0.3">
      <c r="A4248" s="20">
        <v>4246</v>
      </c>
      <c r="C4248" s="11" t="s">
        <v>152</v>
      </c>
      <c r="E4248" s="10">
        <v>96884997118.307007</v>
      </c>
      <c r="F4248" s="10">
        <v>5</v>
      </c>
      <c r="G4248" s="22">
        <f t="shared" si="525"/>
        <v>2.1703266384412844E+35</v>
      </c>
      <c r="H4248" s="22">
        <f t="shared" si="523"/>
        <v>116544739.23492204</v>
      </c>
      <c r="I4248" s="22">
        <f t="shared" si="524"/>
        <v>2.3249001523614858E+22</v>
      </c>
      <c r="J4248" s="10">
        <v>1</v>
      </c>
      <c r="K4248" s="10">
        <v>11</v>
      </c>
      <c r="L4248" s="10">
        <v>5</v>
      </c>
      <c r="M4248" s="10">
        <v>10000</v>
      </c>
      <c r="N4248" s="10">
        <v>10000</v>
      </c>
      <c r="O4248" s="10">
        <v>30</v>
      </c>
      <c r="P4248" s="10" t="b">
        <v>1</v>
      </c>
      <c r="Q4248" s="10">
        <v>0</v>
      </c>
      <c r="R4248" s="10" t="b">
        <v>0</v>
      </c>
      <c r="S4248" s="10">
        <v>101.000000000008</v>
      </c>
      <c r="T4248" s="10" t="s">
        <v>59</v>
      </c>
      <c r="U4248" s="22">
        <v>4343</v>
      </c>
      <c r="V4248" s="10">
        <v>17927</v>
      </c>
      <c r="W4248" s="22">
        <v>1.07</v>
      </c>
    </row>
    <row r="4249" spans="1:23" s="5" customFormat="1" x14ac:dyDescent="0.3">
      <c r="A4249" s="20">
        <v>4247</v>
      </c>
      <c r="C4249" s="11" t="s">
        <v>152</v>
      </c>
      <c r="E4249" s="10">
        <v>96884997118.307007</v>
      </c>
      <c r="F4249" s="10">
        <v>5</v>
      </c>
      <c r="G4249" s="22">
        <f t="shared" si="525"/>
        <v>2.175310329210645E+35</v>
      </c>
      <c r="H4249" s="22">
        <f t="shared" si="523"/>
        <v>116603372.02897364</v>
      </c>
      <c r="I4249" s="22">
        <f t="shared" si="524"/>
        <v>2.3282323490995071E+22</v>
      </c>
      <c r="J4249" s="10">
        <v>1</v>
      </c>
      <c r="K4249" s="10">
        <v>11</v>
      </c>
      <c r="L4249" s="10">
        <v>5</v>
      </c>
      <c r="M4249" s="10">
        <v>10000</v>
      </c>
      <c r="N4249" s="10">
        <v>10000</v>
      </c>
      <c r="O4249" s="10">
        <v>30</v>
      </c>
      <c r="P4249" s="10" t="b">
        <v>1</v>
      </c>
      <c r="Q4249" s="10">
        <v>0</v>
      </c>
      <c r="R4249" s="10" t="b">
        <v>0</v>
      </c>
      <c r="S4249" s="10">
        <v>101.000000000008</v>
      </c>
      <c r="T4249" s="10" t="s">
        <v>59</v>
      </c>
      <c r="U4249" s="22">
        <v>4344</v>
      </c>
      <c r="V4249" s="10">
        <v>17934</v>
      </c>
      <c r="W4249" s="22">
        <v>1.07</v>
      </c>
    </row>
    <row r="4250" spans="1:23" s="5" customFormat="1" x14ac:dyDescent="0.3">
      <c r="A4250" s="20">
        <v>4248</v>
      </c>
      <c r="C4250" s="11" t="s">
        <v>152</v>
      </c>
      <c r="E4250" s="10">
        <v>96884997118.307007</v>
      </c>
      <c r="F4250" s="10">
        <v>5</v>
      </c>
      <c r="G4250" s="22">
        <f t="shared" si="525"/>
        <v>2.1803042865931294E+35</v>
      </c>
      <c r="H4250" s="22">
        <f t="shared" si="523"/>
        <v>116662020.53678599</v>
      </c>
      <c r="I4250" s="22">
        <f t="shared" si="524"/>
        <v>2.3315685355619063E+22</v>
      </c>
      <c r="J4250" s="10">
        <v>1</v>
      </c>
      <c r="K4250" s="10">
        <v>11</v>
      </c>
      <c r="L4250" s="10">
        <v>5</v>
      </c>
      <c r="M4250" s="10">
        <v>10000</v>
      </c>
      <c r="N4250" s="10">
        <v>10000</v>
      </c>
      <c r="O4250" s="10">
        <v>30</v>
      </c>
      <c r="P4250" s="10" t="b">
        <v>1</v>
      </c>
      <c r="Q4250" s="10">
        <v>0</v>
      </c>
      <c r="R4250" s="10" t="b">
        <v>0</v>
      </c>
      <c r="S4250" s="10">
        <v>101.000000000008</v>
      </c>
      <c r="T4250" s="10" t="s">
        <v>59</v>
      </c>
      <c r="U4250" s="22">
        <v>4345</v>
      </c>
      <c r="V4250" s="10">
        <v>17941</v>
      </c>
      <c r="W4250" s="22">
        <v>1.07</v>
      </c>
    </row>
    <row r="4251" spans="1:23" s="5" customFormat="1" x14ac:dyDescent="0.3">
      <c r="A4251" s="20">
        <v>4249</v>
      </c>
      <c r="C4251" s="11" t="s">
        <v>152</v>
      </c>
      <c r="E4251" s="10">
        <v>96884997118.307007</v>
      </c>
      <c r="F4251" s="10">
        <v>5</v>
      </c>
      <c r="G4251" s="22">
        <f t="shared" si="525"/>
        <v>2.1853085293139795E+35</v>
      </c>
      <c r="H4251" s="22">
        <f t="shared" si="523"/>
        <v>116720684.75887698</v>
      </c>
      <c r="I4251" s="22">
        <f t="shared" si="524"/>
        <v>2.3349087155847424E+22</v>
      </c>
      <c r="J4251" s="10">
        <v>1</v>
      </c>
      <c r="K4251" s="10">
        <v>11</v>
      </c>
      <c r="L4251" s="10">
        <v>5</v>
      </c>
      <c r="M4251" s="10">
        <v>10000</v>
      </c>
      <c r="N4251" s="10">
        <v>10000</v>
      </c>
      <c r="O4251" s="10">
        <v>30</v>
      </c>
      <c r="P4251" s="10" t="b">
        <v>1</v>
      </c>
      <c r="Q4251" s="10">
        <v>0</v>
      </c>
      <c r="R4251" s="10" t="b">
        <v>0</v>
      </c>
      <c r="S4251" s="10">
        <v>101.000000000008</v>
      </c>
      <c r="T4251" s="10" t="s">
        <v>59</v>
      </c>
      <c r="U4251" s="22">
        <v>4346</v>
      </c>
      <c r="V4251" s="10">
        <v>17948</v>
      </c>
      <c r="W4251" s="22">
        <v>1.07</v>
      </c>
    </row>
    <row r="4252" spans="1:23" s="5" customFormat="1" x14ac:dyDescent="0.3">
      <c r="A4252" s="20">
        <v>4250</v>
      </c>
      <c r="C4252" s="11" t="s">
        <v>152</v>
      </c>
      <c r="E4252" s="10">
        <v>96884997118.307007</v>
      </c>
      <c r="F4252" s="10">
        <v>5</v>
      </c>
      <c r="G4252" s="22">
        <f t="shared" si="525"/>
        <v>2.1903230761284367E+35</v>
      </c>
      <c r="H4252" s="22">
        <f t="shared" si="523"/>
        <v>116779364.69576526</v>
      </c>
      <c r="I4252" s="22">
        <f t="shared" si="524"/>
        <v>2.3382528930069715E+22</v>
      </c>
      <c r="J4252" s="10">
        <v>1</v>
      </c>
      <c r="K4252" s="10">
        <v>11</v>
      </c>
      <c r="L4252" s="10">
        <v>5</v>
      </c>
      <c r="M4252" s="10">
        <v>10000</v>
      </c>
      <c r="N4252" s="10">
        <v>10000</v>
      </c>
      <c r="O4252" s="10">
        <v>30</v>
      </c>
      <c r="P4252" s="10" t="b">
        <v>1</v>
      </c>
      <c r="Q4252" s="10">
        <v>0</v>
      </c>
      <c r="R4252" s="10" t="b">
        <v>0</v>
      </c>
      <c r="S4252" s="10">
        <v>101.000000000008</v>
      </c>
      <c r="T4252" s="10" t="s">
        <v>59</v>
      </c>
      <c r="U4252" s="22">
        <v>4347</v>
      </c>
      <c r="V4252" s="10">
        <v>17955</v>
      </c>
      <c r="W4252" s="22">
        <v>1.07</v>
      </c>
    </row>
    <row r="4253" spans="1:23" s="12" customFormat="1" x14ac:dyDescent="0.3">
      <c r="A4253" s="23">
        <v>4251</v>
      </c>
      <c r="C4253" s="24" t="s">
        <v>152</v>
      </c>
      <c r="E4253" s="14">
        <v>96884997118.307007</v>
      </c>
      <c r="F4253" s="14">
        <v>5</v>
      </c>
      <c r="G4253" s="22">
        <f>A4253^9.76+A4253^4+100*A4253+100</f>
        <v>2.5946165531737711E+35</v>
      </c>
      <c r="H4253" s="25">
        <f t="shared" si="523"/>
        <v>116838060.34796695</v>
      </c>
      <c r="I4253" s="25">
        <f t="shared" si="524"/>
        <v>2.3416010716702134E+22</v>
      </c>
      <c r="J4253" s="14">
        <v>1</v>
      </c>
      <c r="K4253" s="14">
        <v>11</v>
      </c>
      <c r="L4253" s="14">
        <v>5</v>
      </c>
      <c r="M4253" s="14">
        <v>10000</v>
      </c>
      <c r="N4253" s="14">
        <v>10000</v>
      </c>
      <c r="O4253" s="14">
        <v>30</v>
      </c>
      <c r="P4253" s="14" t="b">
        <v>1</v>
      </c>
      <c r="Q4253" s="14">
        <v>0</v>
      </c>
      <c r="R4253" s="14" t="b">
        <v>0</v>
      </c>
      <c r="S4253" s="14">
        <v>101.000000000008</v>
      </c>
      <c r="T4253" s="14" t="s">
        <v>59</v>
      </c>
      <c r="U4253" s="25">
        <v>4348</v>
      </c>
      <c r="V4253" s="14">
        <v>17962</v>
      </c>
      <c r="W4253" s="25">
        <v>1.07</v>
      </c>
    </row>
    <row r="4254" spans="1:23" s="12" customFormat="1" x14ac:dyDescent="0.3">
      <c r="A4254" s="23">
        <v>4252</v>
      </c>
      <c r="C4254" s="24" t="s">
        <v>152</v>
      </c>
      <c r="E4254" s="14">
        <v>96884997118.307007</v>
      </c>
      <c r="F4254" s="14">
        <v>5</v>
      </c>
      <c r="G4254" s="22">
        <f t="shared" ref="G4254:G4302" si="526">A4254^9.76+A4254^4+100*A4254+100</f>
        <v>2.6005797536819011E+35</v>
      </c>
      <c r="H4254" s="25">
        <f t="shared" si="523"/>
        <v>116896771.71600099</v>
      </c>
      <c r="I4254" s="25">
        <f t="shared" si="524"/>
        <v>2.3449532554189549E+22</v>
      </c>
      <c r="J4254" s="14">
        <v>1</v>
      </c>
      <c r="K4254" s="14">
        <v>11</v>
      </c>
      <c r="L4254" s="14">
        <v>5</v>
      </c>
      <c r="M4254" s="14">
        <v>10000</v>
      </c>
      <c r="N4254" s="14">
        <v>10000</v>
      </c>
      <c r="O4254" s="14">
        <v>30</v>
      </c>
      <c r="P4254" s="14" t="b">
        <v>1</v>
      </c>
      <c r="Q4254" s="14">
        <v>0</v>
      </c>
      <c r="R4254" s="14" t="b">
        <v>0</v>
      </c>
      <c r="S4254" s="14">
        <v>101.000000000008</v>
      </c>
      <c r="T4254" s="14" t="s">
        <v>59</v>
      </c>
      <c r="U4254" s="25">
        <v>4349</v>
      </c>
      <c r="V4254" s="14">
        <v>17969</v>
      </c>
      <c r="W4254" s="25">
        <v>1.07</v>
      </c>
    </row>
    <row r="4255" spans="1:23" s="12" customFormat="1" x14ac:dyDescent="0.3">
      <c r="A4255" s="23">
        <v>4253</v>
      </c>
      <c r="C4255" s="24" t="s">
        <v>152</v>
      </c>
      <c r="E4255" s="14">
        <v>96884997118.307007</v>
      </c>
      <c r="F4255" s="14">
        <v>5</v>
      </c>
      <c r="G4255" s="22">
        <f t="shared" si="526"/>
        <v>2.6065552522807813E+35</v>
      </c>
      <c r="H4255" s="25">
        <f t="shared" si="523"/>
        <v>116955498.80038413</v>
      </c>
      <c r="I4255" s="25">
        <f t="shared" si="524"/>
        <v>2.3483094481004835E+22</v>
      </c>
      <c r="J4255" s="14">
        <v>1</v>
      </c>
      <c r="K4255" s="14">
        <v>11</v>
      </c>
      <c r="L4255" s="14">
        <v>5</v>
      </c>
      <c r="M4255" s="14">
        <v>10000</v>
      </c>
      <c r="N4255" s="14">
        <v>10000</v>
      </c>
      <c r="O4255" s="14">
        <v>30</v>
      </c>
      <c r="P4255" s="14" t="b">
        <v>1</v>
      </c>
      <c r="Q4255" s="14">
        <v>0</v>
      </c>
      <c r="R4255" s="14" t="b">
        <v>0</v>
      </c>
      <c r="S4255" s="14">
        <v>101.000000000008</v>
      </c>
      <c r="T4255" s="14" t="s">
        <v>59</v>
      </c>
      <c r="U4255" s="25">
        <v>4350</v>
      </c>
      <c r="V4255" s="14">
        <v>17976</v>
      </c>
      <c r="W4255" s="25">
        <v>1.07</v>
      </c>
    </row>
    <row r="4256" spans="1:23" s="12" customFormat="1" x14ac:dyDescent="0.3">
      <c r="A4256" s="23">
        <v>4254</v>
      </c>
      <c r="C4256" s="24" t="s">
        <v>152</v>
      </c>
      <c r="E4256" s="14">
        <v>96884997118.307007</v>
      </c>
      <c r="F4256" s="14">
        <v>5</v>
      </c>
      <c r="G4256" s="22">
        <f t="shared" si="526"/>
        <v>2.61254307143257E+35</v>
      </c>
      <c r="H4256" s="25">
        <f t="shared" si="523"/>
        <v>117014241.60163435</v>
      </c>
      <c r="I4256" s="25">
        <f t="shared" si="524"/>
        <v>2.351669653564804E+22</v>
      </c>
      <c r="J4256" s="14">
        <v>1</v>
      </c>
      <c r="K4256" s="14">
        <v>11</v>
      </c>
      <c r="L4256" s="14">
        <v>5</v>
      </c>
      <c r="M4256" s="14">
        <v>10000</v>
      </c>
      <c r="N4256" s="14">
        <v>10000</v>
      </c>
      <c r="O4256" s="14">
        <v>30</v>
      </c>
      <c r="P4256" s="14" t="b">
        <v>1</v>
      </c>
      <c r="Q4256" s="14">
        <v>0</v>
      </c>
      <c r="R4256" s="14" t="b">
        <v>0</v>
      </c>
      <c r="S4256" s="14">
        <v>101.000000000008</v>
      </c>
      <c r="T4256" s="14" t="s">
        <v>59</v>
      </c>
      <c r="U4256" s="25">
        <v>4351</v>
      </c>
      <c r="V4256" s="14">
        <v>17983</v>
      </c>
      <c r="W4256" s="25">
        <v>1.07</v>
      </c>
    </row>
    <row r="4257" spans="1:23" s="12" customFormat="1" x14ac:dyDescent="0.3">
      <c r="A4257" s="23">
        <v>4255</v>
      </c>
      <c r="C4257" s="24" t="s">
        <v>152</v>
      </c>
      <c r="E4257" s="14">
        <v>96884997118.307007</v>
      </c>
      <c r="F4257" s="14">
        <v>5</v>
      </c>
      <c r="G4257" s="22">
        <f t="shared" si="526"/>
        <v>2.6185432336352151E+35</v>
      </c>
      <c r="H4257" s="25">
        <f t="shared" si="523"/>
        <v>117073000.12026867</v>
      </c>
      <c r="I4257" s="25">
        <f t="shared" si="524"/>
        <v>2.3550338756647907E+22</v>
      </c>
      <c r="J4257" s="14">
        <v>1</v>
      </c>
      <c r="K4257" s="14">
        <v>11</v>
      </c>
      <c r="L4257" s="14">
        <v>5</v>
      </c>
      <c r="M4257" s="14">
        <v>10000</v>
      </c>
      <c r="N4257" s="14">
        <v>10000</v>
      </c>
      <c r="O4257" s="14">
        <v>30</v>
      </c>
      <c r="P4257" s="14" t="b">
        <v>1</v>
      </c>
      <c r="Q4257" s="14">
        <v>0</v>
      </c>
      <c r="R4257" s="14" t="b">
        <v>0</v>
      </c>
      <c r="S4257" s="14">
        <v>101.000000000008</v>
      </c>
      <c r="T4257" s="14" t="s">
        <v>59</v>
      </c>
      <c r="U4257" s="25">
        <v>4352</v>
      </c>
      <c r="V4257" s="14">
        <v>17990</v>
      </c>
      <c r="W4257" s="25">
        <v>1.07</v>
      </c>
    </row>
    <row r="4258" spans="1:23" s="12" customFormat="1" x14ac:dyDescent="0.3">
      <c r="A4258" s="23">
        <v>4256</v>
      </c>
      <c r="C4258" s="24" t="s">
        <v>152</v>
      </c>
      <c r="E4258" s="14">
        <v>96884997118.307007</v>
      </c>
      <c r="F4258" s="14">
        <v>5</v>
      </c>
      <c r="G4258" s="22">
        <f t="shared" si="526"/>
        <v>2.6245557614222814E+35</v>
      </c>
      <c r="H4258" s="25">
        <f t="shared" si="523"/>
        <v>117131774.35680443</v>
      </c>
      <c r="I4258" s="25">
        <f t="shared" si="524"/>
        <v>2.3584021182560382E+22</v>
      </c>
      <c r="J4258" s="14">
        <v>1</v>
      </c>
      <c r="K4258" s="14">
        <v>11</v>
      </c>
      <c r="L4258" s="14">
        <v>5</v>
      </c>
      <c r="M4258" s="14">
        <v>10000</v>
      </c>
      <c r="N4258" s="14">
        <v>10000</v>
      </c>
      <c r="O4258" s="14">
        <v>30</v>
      </c>
      <c r="P4258" s="14" t="b">
        <v>1</v>
      </c>
      <c r="Q4258" s="14">
        <v>0</v>
      </c>
      <c r="R4258" s="14" t="b">
        <v>0</v>
      </c>
      <c r="S4258" s="14">
        <v>101.000000000008</v>
      </c>
      <c r="T4258" s="14" t="s">
        <v>59</v>
      </c>
      <c r="U4258" s="25">
        <v>4353</v>
      </c>
      <c r="V4258" s="14">
        <v>17997</v>
      </c>
      <c r="W4258" s="25">
        <v>1.07</v>
      </c>
    </row>
    <row r="4259" spans="1:23" s="12" customFormat="1" x14ac:dyDescent="0.3">
      <c r="A4259" s="23">
        <v>4257</v>
      </c>
      <c r="C4259" s="24" t="s">
        <v>152</v>
      </c>
      <c r="E4259" s="14">
        <v>96884997118.307007</v>
      </c>
      <c r="F4259" s="14">
        <v>5</v>
      </c>
      <c r="G4259" s="22">
        <f t="shared" si="526"/>
        <v>2.6305806773633309E+35</v>
      </c>
      <c r="H4259" s="25">
        <f t="shared" si="523"/>
        <v>117190564.3117585</v>
      </c>
      <c r="I4259" s="25">
        <f t="shared" si="524"/>
        <v>2.3617743851969795E+22</v>
      </c>
      <c r="J4259" s="14">
        <v>1</v>
      </c>
      <c r="K4259" s="14">
        <v>11</v>
      </c>
      <c r="L4259" s="14">
        <v>5</v>
      </c>
      <c r="M4259" s="14">
        <v>10000</v>
      </c>
      <c r="N4259" s="14">
        <v>10000</v>
      </c>
      <c r="O4259" s="14">
        <v>30</v>
      </c>
      <c r="P4259" s="14" t="b">
        <v>1</v>
      </c>
      <c r="Q4259" s="14">
        <v>0</v>
      </c>
      <c r="R4259" s="14" t="b">
        <v>0</v>
      </c>
      <c r="S4259" s="14">
        <v>101.000000000008</v>
      </c>
      <c r="T4259" s="14" t="s">
        <v>59</v>
      </c>
      <c r="U4259" s="25">
        <v>4354</v>
      </c>
      <c r="V4259" s="14">
        <v>18004</v>
      </c>
      <c r="W4259" s="25">
        <v>1.07</v>
      </c>
    </row>
    <row r="4260" spans="1:23" s="12" customFormat="1" x14ac:dyDescent="0.3">
      <c r="A4260" s="23">
        <v>4258</v>
      </c>
      <c r="C4260" s="24" t="s">
        <v>152</v>
      </c>
      <c r="E4260" s="14">
        <v>96884997118.307007</v>
      </c>
      <c r="F4260" s="14">
        <v>5</v>
      </c>
      <c r="G4260" s="22">
        <f t="shared" si="526"/>
        <v>2.6366180040637493E+35</v>
      </c>
      <c r="H4260" s="25">
        <f t="shared" si="523"/>
        <v>117249369.98564804</v>
      </c>
      <c r="I4260" s="25">
        <f t="shared" si="524"/>
        <v>2.365150680348854E+22</v>
      </c>
      <c r="J4260" s="14">
        <v>1</v>
      </c>
      <c r="K4260" s="14">
        <v>11</v>
      </c>
      <c r="L4260" s="14">
        <v>5</v>
      </c>
      <c r="M4260" s="14">
        <v>10000</v>
      </c>
      <c r="N4260" s="14">
        <v>10000</v>
      </c>
      <c r="O4260" s="14">
        <v>30</v>
      </c>
      <c r="P4260" s="14" t="b">
        <v>1</v>
      </c>
      <c r="Q4260" s="14">
        <v>0</v>
      </c>
      <c r="R4260" s="14" t="b">
        <v>0</v>
      </c>
      <c r="S4260" s="14">
        <v>101.000000000008</v>
      </c>
      <c r="T4260" s="14" t="s">
        <v>59</v>
      </c>
      <c r="U4260" s="25">
        <v>4355</v>
      </c>
      <c r="V4260" s="14">
        <v>18011</v>
      </c>
      <c r="W4260" s="25">
        <v>1.07</v>
      </c>
    </row>
    <row r="4261" spans="1:23" s="12" customFormat="1" x14ac:dyDescent="0.3">
      <c r="A4261" s="23">
        <v>4259</v>
      </c>
      <c r="C4261" s="24" t="s">
        <v>152</v>
      </c>
      <c r="E4261" s="14">
        <v>96884997118.307007</v>
      </c>
      <c r="F4261" s="14">
        <v>5</v>
      </c>
      <c r="G4261" s="22">
        <f t="shared" si="526"/>
        <v>2.6426677641647177E+35</v>
      </c>
      <c r="H4261" s="25">
        <f t="shared" si="523"/>
        <v>117308191.37898968</v>
      </c>
      <c r="I4261" s="25">
        <f t="shared" si="524"/>
        <v>2.3685310075756247E+22</v>
      </c>
      <c r="J4261" s="14">
        <v>1</v>
      </c>
      <c r="K4261" s="14">
        <v>11</v>
      </c>
      <c r="L4261" s="14">
        <v>5</v>
      </c>
      <c r="M4261" s="14">
        <v>10000</v>
      </c>
      <c r="N4261" s="14">
        <v>10000</v>
      </c>
      <c r="O4261" s="14">
        <v>30</v>
      </c>
      <c r="P4261" s="14" t="b">
        <v>1</v>
      </c>
      <c r="Q4261" s="14">
        <v>0</v>
      </c>
      <c r="R4261" s="14" t="b">
        <v>0</v>
      </c>
      <c r="S4261" s="14">
        <v>101.000000000008</v>
      </c>
      <c r="T4261" s="14" t="s">
        <v>59</v>
      </c>
      <c r="U4261" s="25">
        <v>4356</v>
      </c>
      <c r="V4261" s="14">
        <v>18018</v>
      </c>
      <c r="W4261" s="25">
        <v>1.07</v>
      </c>
    </row>
    <row r="4262" spans="1:23" s="12" customFormat="1" x14ac:dyDescent="0.3">
      <c r="A4262" s="23">
        <v>4260</v>
      </c>
      <c r="C4262" s="24" t="s">
        <v>152</v>
      </c>
      <c r="E4262" s="14">
        <v>96884997118.307007</v>
      </c>
      <c r="F4262" s="14">
        <v>5</v>
      </c>
      <c r="G4262" s="22">
        <f t="shared" si="526"/>
        <v>2.648729980343636E+35</v>
      </c>
      <c r="H4262" s="25">
        <f t="shared" si="523"/>
        <v>117367028.49230121</v>
      </c>
      <c r="I4262" s="25">
        <f t="shared" si="524"/>
        <v>2.3719153707441619E+22</v>
      </c>
      <c r="J4262" s="14">
        <v>1</v>
      </c>
      <c r="K4262" s="14">
        <v>11</v>
      </c>
      <c r="L4262" s="14">
        <v>5</v>
      </c>
      <c r="M4262" s="14">
        <v>10000</v>
      </c>
      <c r="N4262" s="14">
        <v>10000</v>
      </c>
      <c r="O4262" s="14">
        <v>30</v>
      </c>
      <c r="P4262" s="14" t="b">
        <v>1</v>
      </c>
      <c r="Q4262" s="14">
        <v>0</v>
      </c>
      <c r="R4262" s="14" t="b">
        <v>0</v>
      </c>
      <c r="S4262" s="14">
        <v>101.000000000008</v>
      </c>
      <c r="T4262" s="14" t="s">
        <v>59</v>
      </c>
      <c r="U4262" s="25">
        <v>4357</v>
      </c>
      <c r="V4262" s="14">
        <v>18025</v>
      </c>
      <c r="W4262" s="25">
        <v>1.07</v>
      </c>
    </row>
    <row r="4263" spans="1:23" s="12" customFormat="1" x14ac:dyDescent="0.3">
      <c r="A4263" s="23">
        <v>4261</v>
      </c>
      <c r="C4263" s="24" t="s">
        <v>152</v>
      </c>
      <c r="E4263" s="14">
        <v>96884997118.307007</v>
      </c>
      <c r="F4263" s="14">
        <v>5</v>
      </c>
      <c r="G4263" s="22">
        <f t="shared" si="526"/>
        <v>2.6548046753137596E+35</v>
      </c>
      <c r="H4263" s="25">
        <f t="shared" si="523"/>
        <v>117425881.32609826</v>
      </c>
      <c r="I4263" s="25">
        <f t="shared" si="524"/>
        <v>2.3753037737240633E+22</v>
      </c>
      <c r="J4263" s="14">
        <v>1</v>
      </c>
      <c r="K4263" s="14">
        <v>11</v>
      </c>
      <c r="L4263" s="14">
        <v>5</v>
      </c>
      <c r="M4263" s="14">
        <v>10000</v>
      </c>
      <c r="N4263" s="14">
        <v>10000</v>
      </c>
      <c r="O4263" s="14">
        <v>30</v>
      </c>
      <c r="P4263" s="14" t="b">
        <v>1</v>
      </c>
      <c r="Q4263" s="14">
        <v>0</v>
      </c>
      <c r="R4263" s="14" t="b">
        <v>0</v>
      </c>
      <c r="S4263" s="14">
        <v>101.000000000008</v>
      </c>
      <c r="T4263" s="14" t="s">
        <v>59</v>
      </c>
      <c r="U4263" s="25">
        <v>4358</v>
      </c>
      <c r="V4263" s="14">
        <v>18032</v>
      </c>
      <c r="W4263" s="25">
        <v>1.07</v>
      </c>
    </row>
    <row r="4264" spans="1:23" s="12" customFormat="1" x14ac:dyDescent="0.3">
      <c r="A4264" s="23">
        <v>4262</v>
      </c>
      <c r="C4264" s="24" t="s">
        <v>152</v>
      </c>
      <c r="E4264" s="14">
        <v>96884997118.307007</v>
      </c>
      <c r="F4264" s="14">
        <v>5</v>
      </c>
      <c r="G4264" s="22">
        <f t="shared" si="526"/>
        <v>2.6608918718243962E+35</v>
      </c>
      <c r="H4264" s="25">
        <f t="shared" si="523"/>
        <v>117484749.88089752</v>
      </c>
      <c r="I4264" s="25">
        <f t="shared" si="524"/>
        <v>2.3786962203877197E+22</v>
      </c>
      <c r="J4264" s="14">
        <v>1</v>
      </c>
      <c r="K4264" s="14">
        <v>11</v>
      </c>
      <c r="L4264" s="14">
        <v>5</v>
      </c>
      <c r="M4264" s="14">
        <v>10000</v>
      </c>
      <c r="N4264" s="14">
        <v>10000</v>
      </c>
      <c r="O4264" s="14">
        <v>30</v>
      </c>
      <c r="P4264" s="14" t="b">
        <v>1</v>
      </c>
      <c r="Q4264" s="14">
        <v>0</v>
      </c>
      <c r="R4264" s="14" t="b">
        <v>0</v>
      </c>
      <c r="S4264" s="14">
        <v>101.000000000008</v>
      </c>
      <c r="T4264" s="14" t="s">
        <v>59</v>
      </c>
      <c r="U4264" s="25">
        <v>4359</v>
      </c>
      <c r="V4264" s="14">
        <v>18039</v>
      </c>
      <c r="W4264" s="25">
        <v>1.07</v>
      </c>
    </row>
    <row r="4265" spans="1:23" s="12" customFormat="1" x14ac:dyDescent="0.3">
      <c r="A4265" s="23">
        <v>4263</v>
      </c>
      <c r="C4265" s="24" t="s">
        <v>152</v>
      </c>
      <c r="E4265" s="14">
        <v>96884997118.307007</v>
      </c>
      <c r="F4265" s="14">
        <v>5</v>
      </c>
      <c r="G4265" s="22">
        <f t="shared" si="526"/>
        <v>2.6669915926610671E+35</v>
      </c>
      <c r="H4265" s="25">
        <f t="shared" si="523"/>
        <v>117543634.15721604</v>
      </c>
      <c r="I4265" s="25">
        <f t="shared" si="524"/>
        <v>2.3820927146103493E+22</v>
      </c>
      <c r="J4265" s="14">
        <v>1</v>
      </c>
      <c r="K4265" s="14">
        <v>11</v>
      </c>
      <c r="L4265" s="14">
        <v>5</v>
      </c>
      <c r="M4265" s="14">
        <v>10000</v>
      </c>
      <c r="N4265" s="14">
        <v>10000</v>
      </c>
      <c r="O4265" s="14">
        <v>30</v>
      </c>
      <c r="P4265" s="14" t="b">
        <v>1</v>
      </c>
      <c r="Q4265" s="14">
        <v>0</v>
      </c>
      <c r="R4265" s="14" t="b">
        <v>0</v>
      </c>
      <c r="S4265" s="14">
        <v>101.000000000008</v>
      </c>
      <c r="T4265" s="14" t="s">
        <v>59</v>
      </c>
      <c r="U4265" s="25">
        <v>4360</v>
      </c>
      <c r="V4265" s="14">
        <v>18046</v>
      </c>
      <c r="W4265" s="25">
        <v>1.07</v>
      </c>
    </row>
    <row r="4266" spans="1:23" s="12" customFormat="1" x14ac:dyDescent="0.3">
      <c r="A4266" s="23">
        <v>4264</v>
      </c>
      <c r="C4266" s="24" t="s">
        <v>152</v>
      </c>
      <c r="E4266" s="14">
        <v>96884997118.307007</v>
      </c>
      <c r="F4266" s="14">
        <v>5</v>
      </c>
      <c r="G4266" s="22">
        <f t="shared" si="526"/>
        <v>2.6731038606454448E+35</v>
      </c>
      <c r="H4266" s="25">
        <f t="shared" si="523"/>
        <v>117602534.15556988</v>
      </c>
      <c r="I4266" s="25">
        <f t="shared" si="524"/>
        <v>2.3854932602700025E+22</v>
      </c>
      <c r="J4266" s="14">
        <v>1</v>
      </c>
      <c r="K4266" s="14">
        <v>11</v>
      </c>
      <c r="L4266" s="14">
        <v>5</v>
      </c>
      <c r="M4266" s="14">
        <v>10000</v>
      </c>
      <c r="N4266" s="14">
        <v>10000</v>
      </c>
      <c r="O4266" s="14">
        <v>30</v>
      </c>
      <c r="P4266" s="14" t="b">
        <v>1</v>
      </c>
      <c r="Q4266" s="14">
        <v>0</v>
      </c>
      <c r="R4266" s="14" t="b">
        <v>0</v>
      </c>
      <c r="S4266" s="14">
        <v>101.000000000008</v>
      </c>
      <c r="T4266" s="14" t="s">
        <v>59</v>
      </c>
      <c r="U4266" s="25">
        <v>4361</v>
      </c>
      <c r="V4266" s="14">
        <v>18053</v>
      </c>
      <c r="W4266" s="25">
        <v>1.07</v>
      </c>
    </row>
    <row r="4267" spans="1:23" s="12" customFormat="1" x14ac:dyDescent="0.3">
      <c r="A4267" s="23">
        <v>4265</v>
      </c>
      <c r="C4267" s="24" t="s">
        <v>152</v>
      </c>
      <c r="E4267" s="14">
        <v>96884997118.307007</v>
      </c>
      <c r="F4267" s="14">
        <v>5</v>
      </c>
      <c r="G4267" s="22">
        <f t="shared" si="526"/>
        <v>2.679228698635323E+35</v>
      </c>
      <c r="H4267" s="25">
        <f t="shared" ref="H4267:H4330" si="527">(A4267^2.14+50+50*A4267)*2</f>
        <v>117661449.87647499</v>
      </c>
      <c r="I4267" s="25">
        <f t="shared" ref="I4267:I4330" si="528">(A4267^6.082+A4267^4+1000*A4267+100)*2</f>
        <v>2.3888978612474389E+22</v>
      </c>
      <c r="J4267" s="14">
        <v>1</v>
      </c>
      <c r="K4267" s="14">
        <v>11</v>
      </c>
      <c r="L4267" s="14">
        <v>5</v>
      </c>
      <c r="M4267" s="14">
        <v>10000</v>
      </c>
      <c r="N4267" s="14">
        <v>10000</v>
      </c>
      <c r="O4267" s="14">
        <v>30</v>
      </c>
      <c r="P4267" s="14" t="b">
        <v>1</v>
      </c>
      <c r="Q4267" s="14">
        <v>0</v>
      </c>
      <c r="R4267" s="14" t="b">
        <v>0</v>
      </c>
      <c r="S4267" s="14">
        <v>101.000000000008</v>
      </c>
      <c r="T4267" s="14" t="s">
        <v>59</v>
      </c>
      <c r="U4267" s="25">
        <v>4362</v>
      </c>
      <c r="V4267" s="14">
        <v>18060</v>
      </c>
      <c r="W4267" s="25">
        <v>1.07</v>
      </c>
    </row>
    <row r="4268" spans="1:23" s="12" customFormat="1" x14ac:dyDescent="0.3">
      <c r="A4268" s="23">
        <v>4266</v>
      </c>
      <c r="C4268" s="24" t="s">
        <v>152</v>
      </c>
      <c r="E4268" s="14">
        <v>96884997118.307007</v>
      </c>
      <c r="F4268" s="14">
        <v>5</v>
      </c>
      <c r="G4268" s="22">
        <f t="shared" si="526"/>
        <v>2.6853661295248935E+35</v>
      </c>
      <c r="H4268" s="25">
        <f t="shared" si="527"/>
        <v>117720381.32044761</v>
      </c>
      <c r="I4268" s="25">
        <f t="shared" si="528"/>
        <v>2.3923065214263389E+22</v>
      </c>
      <c r="J4268" s="14">
        <v>1</v>
      </c>
      <c r="K4268" s="14">
        <v>11</v>
      </c>
      <c r="L4268" s="14">
        <v>5</v>
      </c>
      <c r="M4268" s="14">
        <v>10000</v>
      </c>
      <c r="N4268" s="14">
        <v>10000</v>
      </c>
      <c r="O4268" s="14">
        <v>30</v>
      </c>
      <c r="P4268" s="14" t="b">
        <v>1</v>
      </c>
      <c r="Q4268" s="14">
        <v>0</v>
      </c>
      <c r="R4268" s="14" t="b">
        <v>0</v>
      </c>
      <c r="S4268" s="14">
        <v>101.000000000008</v>
      </c>
      <c r="T4268" s="14" t="s">
        <v>59</v>
      </c>
      <c r="U4268" s="25">
        <v>4363</v>
      </c>
      <c r="V4268" s="14">
        <v>18067</v>
      </c>
      <c r="W4268" s="25">
        <v>1.07</v>
      </c>
    </row>
    <row r="4269" spans="1:23" s="12" customFormat="1" x14ac:dyDescent="0.3">
      <c r="A4269" s="23">
        <v>4267</v>
      </c>
      <c r="C4269" s="24" t="s">
        <v>152</v>
      </c>
      <c r="E4269" s="14">
        <v>96884997118.307007</v>
      </c>
      <c r="F4269" s="14">
        <v>5</v>
      </c>
      <c r="G4269" s="22">
        <f t="shared" si="526"/>
        <v>2.6915161762446443E+35</v>
      </c>
      <c r="H4269" s="25">
        <f t="shared" si="527"/>
        <v>117779328.48800462</v>
      </c>
      <c r="I4269" s="25">
        <f t="shared" si="528"/>
        <v>2.3957192446931448E+22</v>
      </c>
      <c r="J4269" s="14">
        <v>1</v>
      </c>
      <c r="K4269" s="14">
        <v>11</v>
      </c>
      <c r="L4269" s="14">
        <v>5</v>
      </c>
      <c r="M4269" s="14">
        <v>10000</v>
      </c>
      <c r="N4269" s="14">
        <v>10000</v>
      </c>
      <c r="O4269" s="14">
        <v>30</v>
      </c>
      <c r="P4269" s="14" t="b">
        <v>1</v>
      </c>
      <c r="Q4269" s="14">
        <v>0</v>
      </c>
      <c r="R4269" s="14" t="b">
        <v>0</v>
      </c>
      <c r="S4269" s="14">
        <v>101.000000000008</v>
      </c>
      <c r="T4269" s="14" t="s">
        <v>59</v>
      </c>
      <c r="U4269" s="25">
        <v>4364</v>
      </c>
      <c r="V4269" s="14">
        <v>18074</v>
      </c>
      <c r="W4269" s="25">
        <v>1.07</v>
      </c>
    </row>
    <row r="4270" spans="1:23" s="12" customFormat="1" x14ac:dyDescent="0.3">
      <c r="A4270" s="23">
        <v>4268</v>
      </c>
      <c r="C4270" s="24" t="s">
        <v>152</v>
      </c>
      <c r="E4270" s="14">
        <v>96884997118.307007</v>
      </c>
      <c r="F4270" s="14">
        <v>5</v>
      </c>
      <c r="G4270" s="22">
        <f t="shared" si="526"/>
        <v>2.697678861761292E+35</v>
      </c>
      <c r="H4270" s="25">
        <f t="shared" si="527"/>
        <v>117838291.37966077</v>
      </c>
      <c r="I4270" s="25">
        <f t="shared" si="528"/>
        <v>2.3991360349370497E+22</v>
      </c>
      <c r="J4270" s="14">
        <v>1</v>
      </c>
      <c r="K4270" s="14">
        <v>11</v>
      </c>
      <c r="L4270" s="14">
        <v>5</v>
      </c>
      <c r="M4270" s="14">
        <v>10000</v>
      </c>
      <c r="N4270" s="14">
        <v>10000</v>
      </c>
      <c r="O4270" s="14">
        <v>30</v>
      </c>
      <c r="P4270" s="14" t="b">
        <v>1</v>
      </c>
      <c r="Q4270" s="14">
        <v>0</v>
      </c>
      <c r="R4270" s="14" t="b">
        <v>0</v>
      </c>
      <c r="S4270" s="14">
        <v>101.000000000008</v>
      </c>
      <c r="T4270" s="14" t="s">
        <v>59</v>
      </c>
      <c r="U4270" s="25">
        <v>4365</v>
      </c>
      <c r="V4270" s="14">
        <v>18081</v>
      </c>
      <c r="W4270" s="25">
        <v>1.07</v>
      </c>
    </row>
    <row r="4271" spans="1:23" s="12" customFormat="1" x14ac:dyDescent="0.3">
      <c r="A4271" s="23">
        <v>4269</v>
      </c>
      <c r="C4271" s="24" t="s">
        <v>152</v>
      </c>
      <c r="E4271" s="14">
        <v>96884997118.307007</v>
      </c>
      <c r="F4271" s="14">
        <v>5</v>
      </c>
      <c r="G4271" s="22">
        <f t="shared" si="526"/>
        <v>2.7038542090781368E+35</v>
      </c>
      <c r="H4271" s="25">
        <f t="shared" si="527"/>
        <v>117897269.99593267</v>
      </c>
      <c r="I4271" s="25">
        <f t="shared" si="528"/>
        <v>2.4025568960501506E+22</v>
      </c>
      <c r="J4271" s="14">
        <v>1</v>
      </c>
      <c r="K4271" s="14">
        <v>11</v>
      </c>
      <c r="L4271" s="14">
        <v>5</v>
      </c>
      <c r="M4271" s="14">
        <v>10000</v>
      </c>
      <c r="N4271" s="14">
        <v>10000</v>
      </c>
      <c r="O4271" s="14">
        <v>30</v>
      </c>
      <c r="P4271" s="14" t="b">
        <v>1</v>
      </c>
      <c r="Q4271" s="14">
        <v>0</v>
      </c>
      <c r="R4271" s="14" t="b">
        <v>0</v>
      </c>
      <c r="S4271" s="14">
        <v>101.000000000008</v>
      </c>
      <c r="T4271" s="14" t="s">
        <v>59</v>
      </c>
      <c r="U4271" s="25">
        <v>4366</v>
      </c>
      <c r="V4271" s="14">
        <v>18088</v>
      </c>
      <c r="W4271" s="25">
        <v>1.07</v>
      </c>
    </row>
    <row r="4272" spans="1:23" s="12" customFormat="1" x14ac:dyDescent="0.3">
      <c r="A4272" s="23">
        <v>4270</v>
      </c>
      <c r="C4272" s="24" t="s">
        <v>152</v>
      </c>
      <c r="E4272" s="14">
        <v>96884997118.307007</v>
      </c>
      <c r="F4272" s="14">
        <v>5</v>
      </c>
      <c r="G4272" s="22">
        <f t="shared" si="526"/>
        <v>2.7100422412348428E+35</v>
      </c>
      <c r="H4272" s="25">
        <f t="shared" si="527"/>
        <v>117956264.33733641</v>
      </c>
      <c r="I4272" s="25">
        <f t="shared" si="528"/>
        <v>2.4059818319272961E+22</v>
      </c>
      <c r="J4272" s="14">
        <v>1</v>
      </c>
      <c r="K4272" s="14">
        <v>11</v>
      </c>
      <c r="L4272" s="14">
        <v>5</v>
      </c>
      <c r="M4272" s="14">
        <v>10000</v>
      </c>
      <c r="N4272" s="14">
        <v>10000</v>
      </c>
      <c r="O4272" s="14">
        <v>30</v>
      </c>
      <c r="P4272" s="14" t="b">
        <v>1</v>
      </c>
      <c r="Q4272" s="14">
        <v>0</v>
      </c>
      <c r="R4272" s="14" t="b">
        <v>0</v>
      </c>
      <c r="S4272" s="14">
        <v>101.000000000008</v>
      </c>
      <c r="T4272" s="14" t="s">
        <v>59</v>
      </c>
      <c r="U4272" s="25">
        <v>4367</v>
      </c>
      <c r="V4272" s="14">
        <v>18095</v>
      </c>
      <c r="W4272" s="25">
        <v>1.07</v>
      </c>
    </row>
    <row r="4273" spans="1:23" s="12" customFormat="1" x14ac:dyDescent="0.3">
      <c r="A4273" s="23">
        <v>4271</v>
      </c>
      <c r="C4273" s="24" t="s">
        <v>152</v>
      </c>
      <c r="E4273" s="14">
        <v>96884997118.307007</v>
      </c>
      <c r="F4273" s="14">
        <v>5</v>
      </c>
      <c r="G4273" s="22">
        <f t="shared" si="526"/>
        <v>2.7162429813076408E+35</v>
      </c>
      <c r="H4273" s="25">
        <f t="shared" si="527"/>
        <v>118015274.40438664</v>
      </c>
      <c r="I4273" s="25">
        <f t="shared" si="528"/>
        <v>2.4094108464661708E+22</v>
      </c>
      <c r="J4273" s="14">
        <v>1</v>
      </c>
      <c r="K4273" s="14">
        <v>11</v>
      </c>
      <c r="L4273" s="14">
        <v>5</v>
      </c>
      <c r="M4273" s="14">
        <v>10000</v>
      </c>
      <c r="N4273" s="14">
        <v>10000</v>
      </c>
      <c r="O4273" s="14">
        <v>30</v>
      </c>
      <c r="P4273" s="14" t="b">
        <v>1</v>
      </c>
      <c r="Q4273" s="14">
        <v>0</v>
      </c>
      <c r="R4273" s="14" t="b">
        <v>0</v>
      </c>
      <c r="S4273" s="14">
        <v>101.000000000008</v>
      </c>
      <c r="T4273" s="14" t="s">
        <v>59</v>
      </c>
      <c r="U4273" s="25">
        <v>4368</v>
      </c>
      <c r="V4273" s="14">
        <v>18102</v>
      </c>
      <c r="W4273" s="25">
        <v>1.07</v>
      </c>
    </row>
    <row r="4274" spans="1:23" s="12" customFormat="1" x14ac:dyDescent="0.3">
      <c r="A4274" s="23">
        <v>4272</v>
      </c>
      <c r="C4274" s="24" t="s">
        <v>152</v>
      </c>
      <c r="E4274" s="14">
        <v>96884997118.307007</v>
      </c>
      <c r="F4274" s="14">
        <v>5</v>
      </c>
      <c r="G4274" s="22">
        <f t="shared" si="526"/>
        <v>2.722456452409262E+35</v>
      </c>
      <c r="H4274" s="25">
        <f t="shared" si="527"/>
        <v>118074300.19759956</v>
      </c>
      <c r="I4274" s="25">
        <f t="shared" si="528"/>
        <v>2.4128439435672508E+22</v>
      </c>
      <c r="J4274" s="14">
        <v>1</v>
      </c>
      <c r="K4274" s="14">
        <v>11</v>
      </c>
      <c r="L4274" s="14">
        <v>5</v>
      </c>
      <c r="M4274" s="14">
        <v>10000</v>
      </c>
      <c r="N4274" s="14">
        <v>10000</v>
      </c>
      <c r="O4274" s="14">
        <v>30</v>
      </c>
      <c r="P4274" s="14" t="b">
        <v>1</v>
      </c>
      <c r="Q4274" s="14">
        <v>0</v>
      </c>
      <c r="R4274" s="14" t="b">
        <v>0</v>
      </c>
      <c r="S4274" s="14">
        <v>101.000000000008</v>
      </c>
      <c r="T4274" s="14" t="s">
        <v>59</v>
      </c>
      <c r="U4274" s="25">
        <v>4369</v>
      </c>
      <c r="V4274" s="14">
        <v>18109</v>
      </c>
      <c r="W4274" s="25">
        <v>1.07</v>
      </c>
    </row>
    <row r="4275" spans="1:23" s="12" customFormat="1" x14ac:dyDescent="0.3">
      <c r="A4275" s="23">
        <v>4273</v>
      </c>
      <c r="C4275" s="24" t="s">
        <v>152</v>
      </c>
      <c r="E4275" s="14">
        <v>96884997118.307007</v>
      </c>
      <c r="F4275" s="14">
        <v>5</v>
      </c>
      <c r="G4275" s="22">
        <f t="shared" si="526"/>
        <v>2.7286826776891789E+35</v>
      </c>
      <c r="H4275" s="25">
        <f t="shared" si="527"/>
        <v>118133341.71749035</v>
      </c>
      <c r="I4275" s="25">
        <f t="shared" si="528"/>
        <v>2.4162811271338994E+22</v>
      </c>
      <c r="J4275" s="14">
        <v>1</v>
      </c>
      <c r="K4275" s="14">
        <v>11</v>
      </c>
      <c r="L4275" s="14">
        <v>5</v>
      </c>
      <c r="M4275" s="14">
        <v>10000</v>
      </c>
      <c r="N4275" s="14">
        <v>10000</v>
      </c>
      <c r="O4275" s="14">
        <v>30</v>
      </c>
      <c r="P4275" s="14" t="b">
        <v>1</v>
      </c>
      <c r="Q4275" s="14">
        <v>0</v>
      </c>
      <c r="R4275" s="14" t="b">
        <v>0</v>
      </c>
      <c r="S4275" s="14">
        <v>101.000000000008</v>
      </c>
      <c r="T4275" s="14" t="s">
        <v>59</v>
      </c>
      <c r="U4275" s="25">
        <v>4370</v>
      </c>
      <c r="V4275" s="14">
        <v>18116</v>
      </c>
      <c r="W4275" s="25">
        <v>1.07</v>
      </c>
    </row>
    <row r="4276" spans="1:23" s="12" customFormat="1" x14ac:dyDescent="0.3">
      <c r="A4276" s="23">
        <v>4274</v>
      </c>
      <c r="C4276" s="24" t="s">
        <v>152</v>
      </c>
      <c r="E4276" s="14">
        <v>96884997118.307007</v>
      </c>
      <c r="F4276" s="14">
        <v>5</v>
      </c>
      <c r="G4276" s="22">
        <f t="shared" si="526"/>
        <v>2.7349216803333069E+35</v>
      </c>
      <c r="H4276" s="25">
        <f t="shared" si="527"/>
        <v>118192398.96457486</v>
      </c>
      <c r="I4276" s="25">
        <f t="shared" si="528"/>
        <v>2.4197224010721708E+22</v>
      </c>
      <c r="J4276" s="14">
        <v>1</v>
      </c>
      <c r="K4276" s="14">
        <v>11</v>
      </c>
      <c r="L4276" s="14">
        <v>5</v>
      </c>
      <c r="M4276" s="14">
        <v>10000</v>
      </c>
      <c r="N4276" s="14">
        <v>10000</v>
      </c>
      <c r="O4276" s="14">
        <v>30</v>
      </c>
      <c r="P4276" s="14" t="b">
        <v>1</v>
      </c>
      <c r="Q4276" s="14">
        <v>0</v>
      </c>
      <c r="R4276" s="14" t="b">
        <v>0</v>
      </c>
      <c r="S4276" s="14">
        <v>101.000000000008</v>
      </c>
      <c r="T4276" s="14" t="s">
        <v>59</v>
      </c>
      <c r="U4276" s="25">
        <v>4371</v>
      </c>
      <c r="V4276" s="14">
        <v>18123</v>
      </c>
      <c r="W4276" s="25">
        <v>1.07</v>
      </c>
    </row>
    <row r="4277" spans="1:23" s="12" customFormat="1" x14ac:dyDescent="0.3">
      <c r="A4277" s="23">
        <v>4275</v>
      </c>
      <c r="C4277" s="24" t="s">
        <v>152</v>
      </c>
      <c r="E4277" s="14">
        <v>96884997118.307007</v>
      </c>
      <c r="F4277" s="14">
        <v>5</v>
      </c>
      <c r="G4277" s="22">
        <f t="shared" si="526"/>
        <v>2.7411734835644407E+35</v>
      </c>
      <c r="H4277" s="25">
        <f t="shared" si="527"/>
        <v>118251471.93936752</v>
      </c>
      <c r="I4277" s="25">
        <f t="shared" si="528"/>
        <v>2.4231677692910624E+22</v>
      </c>
      <c r="J4277" s="14">
        <v>1</v>
      </c>
      <c r="K4277" s="14">
        <v>11</v>
      </c>
      <c r="L4277" s="14">
        <v>5</v>
      </c>
      <c r="M4277" s="14">
        <v>10000</v>
      </c>
      <c r="N4277" s="14">
        <v>10000</v>
      </c>
      <c r="O4277" s="14">
        <v>30</v>
      </c>
      <c r="P4277" s="14" t="b">
        <v>1</v>
      </c>
      <c r="Q4277" s="14">
        <v>0</v>
      </c>
      <c r="R4277" s="14" t="b">
        <v>0</v>
      </c>
      <c r="S4277" s="14">
        <v>101.000000000008</v>
      </c>
      <c r="T4277" s="14" t="s">
        <v>59</v>
      </c>
      <c r="U4277" s="25">
        <v>4372</v>
      </c>
      <c r="V4277" s="14">
        <v>18130</v>
      </c>
      <c r="W4277" s="25">
        <v>1.07</v>
      </c>
    </row>
    <row r="4278" spans="1:23" s="12" customFormat="1" x14ac:dyDescent="0.3">
      <c r="A4278" s="23">
        <v>4276</v>
      </c>
      <c r="C4278" s="24" t="s">
        <v>152</v>
      </c>
      <c r="E4278" s="14">
        <v>96884997118.307007</v>
      </c>
      <c r="F4278" s="14">
        <v>5</v>
      </c>
      <c r="G4278" s="22">
        <f t="shared" si="526"/>
        <v>2.7474381106421084E+35</v>
      </c>
      <c r="H4278" s="25">
        <f t="shared" si="527"/>
        <v>118310560.64238383</v>
      </c>
      <c r="I4278" s="25">
        <f t="shared" si="528"/>
        <v>2.4266172357022948E+22</v>
      </c>
      <c r="J4278" s="14">
        <v>1</v>
      </c>
      <c r="K4278" s="14">
        <v>11</v>
      </c>
      <c r="L4278" s="14">
        <v>5</v>
      </c>
      <c r="M4278" s="14">
        <v>10000</v>
      </c>
      <c r="N4278" s="14">
        <v>10000</v>
      </c>
      <c r="O4278" s="14">
        <v>30</v>
      </c>
      <c r="P4278" s="14" t="b">
        <v>1</v>
      </c>
      <c r="Q4278" s="14">
        <v>0</v>
      </c>
      <c r="R4278" s="14" t="b">
        <v>0</v>
      </c>
      <c r="S4278" s="14">
        <v>101.000000000008</v>
      </c>
      <c r="T4278" s="14" t="s">
        <v>59</v>
      </c>
      <c r="U4278" s="25">
        <v>4373</v>
      </c>
      <c r="V4278" s="14">
        <v>18137</v>
      </c>
      <c r="W4278" s="25">
        <v>1.07</v>
      </c>
    </row>
    <row r="4279" spans="1:23" s="12" customFormat="1" x14ac:dyDescent="0.3">
      <c r="A4279" s="23">
        <v>4277</v>
      </c>
      <c r="C4279" s="24" t="s">
        <v>152</v>
      </c>
      <c r="E4279" s="14">
        <v>96884997118.307007</v>
      </c>
      <c r="F4279" s="14">
        <v>5</v>
      </c>
      <c r="G4279" s="22">
        <f t="shared" si="526"/>
        <v>2.7537155848626222E+35</v>
      </c>
      <c r="H4279" s="25">
        <f t="shared" si="527"/>
        <v>118369665.07413913</v>
      </c>
      <c r="I4279" s="25">
        <f t="shared" si="528"/>
        <v>2.4300708042204871E+22</v>
      </c>
      <c r="J4279" s="14">
        <v>1</v>
      </c>
      <c r="K4279" s="14">
        <v>11</v>
      </c>
      <c r="L4279" s="14">
        <v>5</v>
      </c>
      <c r="M4279" s="14">
        <v>10000</v>
      </c>
      <c r="N4279" s="14">
        <v>10000</v>
      </c>
      <c r="O4279" s="14">
        <v>30</v>
      </c>
      <c r="P4279" s="14" t="b">
        <v>1</v>
      </c>
      <c r="Q4279" s="14">
        <v>0</v>
      </c>
      <c r="R4279" s="14" t="b">
        <v>0</v>
      </c>
      <c r="S4279" s="14">
        <v>101.000000000008</v>
      </c>
      <c r="T4279" s="14" t="s">
        <v>59</v>
      </c>
      <c r="U4279" s="25">
        <v>4374</v>
      </c>
      <c r="V4279" s="14">
        <v>18144</v>
      </c>
      <c r="W4279" s="25">
        <v>1.07</v>
      </c>
    </row>
    <row r="4280" spans="1:23" s="12" customFormat="1" x14ac:dyDescent="0.3">
      <c r="A4280" s="23">
        <v>4278</v>
      </c>
      <c r="C4280" s="24" t="s">
        <v>152</v>
      </c>
      <c r="E4280" s="14">
        <v>96884997118.307007</v>
      </c>
      <c r="F4280" s="14">
        <v>5</v>
      </c>
      <c r="G4280" s="22">
        <f t="shared" si="526"/>
        <v>2.7600059295591654E+35</v>
      </c>
      <c r="H4280" s="25">
        <f t="shared" si="527"/>
        <v>118428785.23514774</v>
      </c>
      <c r="I4280" s="25">
        <f t="shared" si="528"/>
        <v>2.4335284787630332E+22</v>
      </c>
      <c r="J4280" s="14">
        <v>1</v>
      </c>
      <c r="K4280" s="14">
        <v>11</v>
      </c>
      <c r="L4280" s="14">
        <v>5</v>
      </c>
      <c r="M4280" s="14">
        <v>10000</v>
      </c>
      <c r="N4280" s="14">
        <v>10000</v>
      </c>
      <c r="O4280" s="14">
        <v>30</v>
      </c>
      <c r="P4280" s="14" t="b">
        <v>1</v>
      </c>
      <c r="Q4280" s="14">
        <v>0</v>
      </c>
      <c r="R4280" s="14" t="b">
        <v>0</v>
      </c>
      <c r="S4280" s="14">
        <v>101.000000000008</v>
      </c>
      <c r="T4280" s="14" t="s">
        <v>59</v>
      </c>
      <c r="U4280" s="25">
        <v>4375</v>
      </c>
      <c r="V4280" s="14">
        <v>18151</v>
      </c>
      <c r="W4280" s="25">
        <v>1.07</v>
      </c>
    </row>
    <row r="4281" spans="1:23" s="12" customFormat="1" x14ac:dyDescent="0.3">
      <c r="A4281" s="23">
        <v>4279</v>
      </c>
      <c r="C4281" s="24" t="s">
        <v>152</v>
      </c>
      <c r="E4281" s="14">
        <v>96884997118.307007</v>
      </c>
      <c r="F4281" s="14">
        <v>5</v>
      </c>
      <c r="G4281" s="22">
        <f t="shared" si="526"/>
        <v>2.7663091681017634E+35</v>
      </c>
      <c r="H4281" s="25">
        <f t="shared" si="527"/>
        <v>118487921.12592505</v>
      </c>
      <c r="I4281" s="25">
        <f t="shared" si="528"/>
        <v>2.4369902632501764E+22</v>
      </c>
      <c r="J4281" s="14">
        <v>1</v>
      </c>
      <c r="K4281" s="14">
        <v>11</v>
      </c>
      <c r="L4281" s="14">
        <v>5</v>
      </c>
      <c r="M4281" s="14">
        <v>10000</v>
      </c>
      <c r="N4281" s="14">
        <v>10000</v>
      </c>
      <c r="O4281" s="14">
        <v>30</v>
      </c>
      <c r="P4281" s="14" t="b">
        <v>1</v>
      </c>
      <c r="Q4281" s="14">
        <v>0</v>
      </c>
      <c r="R4281" s="14" t="b">
        <v>0</v>
      </c>
      <c r="S4281" s="14">
        <v>101.000000000008</v>
      </c>
      <c r="T4281" s="14" t="s">
        <v>59</v>
      </c>
      <c r="U4281" s="25">
        <v>4376</v>
      </c>
      <c r="V4281" s="14">
        <v>18158</v>
      </c>
      <c r="W4281" s="25">
        <v>1.07</v>
      </c>
    </row>
    <row r="4282" spans="1:23" s="12" customFormat="1" x14ac:dyDescent="0.3">
      <c r="A4282" s="23">
        <v>4280</v>
      </c>
      <c r="C4282" s="24" t="s">
        <v>152</v>
      </c>
      <c r="E4282" s="14">
        <v>96884997118.307007</v>
      </c>
      <c r="F4282" s="14">
        <v>5</v>
      </c>
      <c r="G4282" s="22">
        <f t="shared" si="526"/>
        <v>2.7726253238975298E+35</v>
      </c>
      <c r="H4282" s="25">
        <f t="shared" si="527"/>
        <v>118547072.74698538</v>
      </c>
      <c r="I4282" s="25">
        <f t="shared" si="528"/>
        <v>2.4404561616049543E+22</v>
      </c>
      <c r="J4282" s="14">
        <v>1</v>
      </c>
      <c r="K4282" s="14">
        <v>11</v>
      </c>
      <c r="L4282" s="14">
        <v>5</v>
      </c>
      <c r="M4282" s="14">
        <v>10000</v>
      </c>
      <c r="N4282" s="14">
        <v>10000</v>
      </c>
      <c r="O4282" s="14">
        <v>30</v>
      </c>
      <c r="P4282" s="14" t="b">
        <v>1</v>
      </c>
      <c r="Q4282" s="14">
        <v>0</v>
      </c>
      <c r="R4282" s="14" t="b">
        <v>0</v>
      </c>
      <c r="S4282" s="14">
        <v>101.000000000008</v>
      </c>
      <c r="T4282" s="14" t="s">
        <v>59</v>
      </c>
      <c r="U4282" s="25">
        <v>4377</v>
      </c>
      <c r="V4282" s="14">
        <v>18165</v>
      </c>
      <c r="W4282" s="25">
        <v>1.07</v>
      </c>
    </row>
    <row r="4283" spans="1:23" s="12" customFormat="1" x14ac:dyDescent="0.3">
      <c r="A4283" s="23">
        <v>4281</v>
      </c>
      <c r="C4283" s="24" t="s">
        <v>152</v>
      </c>
      <c r="E4283" s="14">
        <v>96884997118.307007</v>
      </c>
      <c r="F4283" s="14">
        <v>5</v>
      </c>
      <c r="G4283" s="22">
        <f t="shared" si="526"/>
        <v>2.7789544203904791E+35</v>
      </c>
      <c r="H4283" s="25">
        <f t="shared" si="527"/>
        <v>118606240.09884332</v>
      </c>
      <c r="I4283" s="25">
        <f t="shared" si="528"/>
        <v>2.4439261777532549E+22</v>
      </c>
      <c r="J4283" s="14">
        <v>1</v>
      </c>
      <c r="K4283" s="14">
        <v>11</v>
      </c>
      <c r="L4283" s="14">
        <v>5</v>
      </c>
      <c r="M4283" s="14">
        <v>10000</v>
      </c>
      <c r="N4283" s="14">
        <v>10000</v>
      </c>
      <c r="O4283" s="14">
        <v>30</v>
      </c>
      <c r="P4283" s="14" t="b">
        <v>1</v>
      </c>
      <c r="Q4283" s="14">
        <v>0</v>
      </c>
      <c r="R4283" s="14" t="b">
        <v>0</v>
      </c>
      <c r="S4283" s="14">
        <v>101.000000000008</v>
      </c>
      <c r="T4283" s="14" t="s">
        <v>59</v>
      </c>
      <c r="U4283" s="25">
        <v>4378</v>
      </c>
      <c r="V4283" s="14">
        <v>18172</v>
      </c>
      <c r="W4283" s="25">
        <v>1.07</v>
      </c>
    </row>
    <row r="4284" spans="1:23" s="12" customFormat="1" x14ac:dyDescent="0.3">
      <c r="A4284" s="23">
        <v>4282</v>
      </c>
      <c r="C4284" s="24" t="s">
        <v>152</v>
      </c>
      <c r="E4284" s="14">
        <v>96884997118.307007</v>
      </c>
      <c r="F4284" s="14">
        <v>5</v>
      </c>
      <c r="G4284" s="22">
        <f t="shared" si="526"/>
        <v>2.7852964810617345E+35</v>
      </c>
      <c r="H4284" s="25">
        <f t="shared" si="527"/>
        <v>118665423.18201408</v>
      </c>
      <c r="I4284" s="25">
        <f t="shared" si="528"/>
        <v>2.4474003156238177E+22</v>
      </c>
      <c r="J4284" s="14">
        <v>1</v>
      </c>
      <c r="K4284" s="14">
        <v>11</v>
      </c>
      <c r="L4284" s="14">
        <v>5</v>
      </c>
      <c r="M4284" s="14">
        <v>10000</v>
      </c>
      <c r="N4284" s="14">
        <v>10000</v>
      </c>
      <c r="O4284" s="14">
        <v>30</v>
      </c>
      <c r="P4284" s="14" t="b">
        <v>1</v>
      </c>
      <c r="Q4284" s="14">
        <v>0</v>
      </c>
      <c r="R4284" s="14" t="b">
        <v>0</v>
      </c>
      <c r="S4284" s="14">
        <v>101.000000000008</v>
      </c>
      <c r="T4284" s="14" t="s">
        <v>59</v>
      </c>
      <c r="U4284" s="25">
        <v>4379</v>
      </c>
      <c r="V4284" s="14">
        <v>18179</v>
      </c>
      <c r="W4284" s="25">
        <v>1.07</v>
      </c>
    </row>
    <row r="4285" spans="1:23" s="12" customFormat="1" x14ac:dyDescent="0.3">
      <c r="A4285" s="23">
        <v>4283</v>
      </c>
      <c r="C4285" s="24" t="s">
        <v>152</v>
      </c>
      <c r="E4285" s="14">
        <v>96884997118.307007</v>
      </c>
      <c r="F4285" s="14">
        <v>5</v>
      </c>
      <c r="G4285" s="22">
        <f t="shared" si="526"/>
        <v>2.7916515294294968E+35</v>
      </c>
      <c r="H4285" s="25">
        <f t="shared" si="527"/>
        <v>118724621.99701101</v>
      </c>
      <c r="I4285" s="25">
        <f t="shared" si="528"/>
        <v>2.4508785791481453E+22</v>
      </c>
      <c r="J4285" s="14">
        <v>1</v>
      </c>
      <c r="K4285" s="14">
        <v>11</v>
      </c>
      <c r="L4285" s="14">
        <v>5</v>
      </c>
      <c r="M4285" s="14">
        <v>10000</v>
      </c>
      <c r="N4285" s="14">
        <v>10000</v>
      </c>
      <c r="O4285" s="14">
        <v>30</v>
      </c>
      <c r="P4285" s="14" t="b">
        <v>1</v>
      </c>
      <c r="Q4285" s="14">
        <v>0</v>
      </c>
      <c r="R4285" s="14" t="b">
        <v>0</v>
      </c>
      <c r="S4285" s="14">
        <v>101.000000000008</v>
      </c>
      <c r="T4285" s="14" t="s">
        <v>59</v>
      </c>
      <c r="U4285" s="25">
        <v>4380</v>
      </c>
      <c r="V4285" s="14">
        <v>18186</v>
      </c>
      <c r="W4285" s="25">
        <v>1.07</v>
      </c>
    </row>
    <row r="4286" spans="1:23" s="12" customFormat="1" x14ac:dyDescent="0.3">
      <c r="A4286" s="23">
        <v>4284</v>
      </c>
      <c r="C4286" s="24" t="s">
        <v>152</v>
      </c>
      <c r="E4286" s="14">
        <v>96884997118.307007</v>
      </c>
      <c r="F4286" s="14">
        <v>5</v>
      </c>
      <c r="G4286" s="22">
        <f t="shared" si="526"/>
        <v>2.7980195890492153E+35</v>
      </c>
      <c r="H4286" s="25">
        <f t="shared" si="527"/>
        <v>118783836.54434931</v>
      </c>
      <c r="I4286" s="25">
        <f t="shared" si="528"/>
        <v>2.4543609722606474E+22</v>
      </c>
      <c r="J4286" s="14">
        <v>1</v>
      </c>
      <c r="K4286" s="14">
        <v>11</v>
      </c>
      <c r="L4286" s="14">
        <v>5</v>
      </c>
      <c r="M4286" s="14">
        <v>10000</v>
      </c>
      <c r="N4286" s="14">
        <v>10000</v>
      </c>
      <c r="O4286" s="14">
        <v>30</v>
      </c>
      <c r="P4286" s="14" t="b">
        <v>1</v>
      </c>
      <c r="Q4286" s="14">
        <v>0</v>
      </c>
      <c r="R4286" s="14" t="b">
        <v>0</v>
      </c>
      <c r="S4286" s="14">
        <v>101.000000000008</v>
      </c>
      <c r="T4286" s="14" t="s">
        <v>59</v>
      </c>
      <c r="U4286" s="25">
        <v>4381</v>
      </c>
      <c r="V4286" s="14">
        <v>18193</v>
      </c>
      <c r="W4286" s="25">
        <v>1.07</v>
      </c>
    </row>
    <row r="4287" spans="1:23" s="12" customFormat="1" x14ac:dyDescent="0.3">
      <c r="A4287" s="23">
        <v>4285</v>
      </c>
      <c r="C4287" s="24" t="s">
        <v>152</v>
      </c>
      <c r="E4287" s="14">
        <v>96884997118.307007</v>
      </c>
      <c r="F4287" s="14">
        <v>5</v>
      </c>
      <c r="G4287" s="22">
        <f t="shared" si="526"/>
        <v>2.8044006835133574E+35</v>
      </c>
      <c r="H4287" s="25">
        <f t="shared" si="527"/>
        <v>118843066.82454233</v>
      </c>
      <c r="I4287" s="25">
        <f t="shared" si="528"/>
        <v>2.4578474988984825E+22</v>
      </c>
      <c r="J4287" s="14">
        <v>1</v>
      </c>
      <c r="K4287" s="14">
        <v>11</v>
      </c>
      <c r="L4287" s="14">
        <v>5</v>
      </c>
      <c r="M4287" s="14">
        <v>10000</v>
      </c>
      <c r="N4287" s="14">
        <v>10000</v>
      </c>
      <c r="O4287" s="14">
        <v>30</v>
      </c>
      <c r="P4287" s="14" t="b">
        <v>1</v>
      </c>
      <c r="Q4287" s="14">
        <v>0</v>
      </c>
      <c r="R4287" s="14" t="b">
        <v>0</v>
      </c>
      <c r="S4287" s="14">
        <v>101.000000000008</v>
      </c>
      <c r="T4287" s="14" t="s">
        <v>59</v>
      </c>
      <c r="U4287" s="25">
        <v>4382</v>
      </c>
      <c r="V4287" s="14">
        <v>18200</v>
      </c>
      <c r="W4287" s="25">
        <v>1.07</v>
      </c>
    </row>
    <row r="4288" spans="1:23" s="12" customFormat="1" x14ac:dyDescent="0.3">
      <c r="A4288" s="23">
        <v>4286</v>
      </c>
      <c r="C4288" s="24" t="s">
        <v>152</v>
      </c>
      <c r="E4288" s="14">
        <v>96884997118.307007</v>
      </c>
      <c r="F4288" s="14">
        <v>5</v>
      </c>
      <c r="G4288" s="22">
        <f t="shared" si="526"/>
        <v>2.8107948364517763E+35</v>
      </c>
      <c r="H4288" s="25">
        <f t="shared" si="527"/>
        <v>118902312.83810484</v>
      </c>
      <c r="I4288" s="25">
        <f t="shared" si="528"/>
        <v>2.4613381630017157E+22</v>
      </c>
      <c r="J4288" s="14">
        <v>1</v>
      </c>
      <c r="K4288" s="14">
        <v>11</v>
      </c>
      <c r="L4288" s="14">
        <v>5</v>
      </c>
      <c r="M4288" s="14">
        <v>10000</v>
      </c>
      <c r="N4288" s="14">
        <v>10000</v>
      </c>
      <c r="O4288" s="14">
        <v>30</v>
      </c>
      <c r="P4288" s="14" t="b">
        <v>1</v>
      </c>
      <c r="Q4288" s="14">
        <v>0</v>
      </c>
      <c r="R4288" s="14" t="b">
        <v>0</v>
      </c>
      <c r="S4288" s="14">
        <v>101.000000000008</v>
      </c>
      <c r="T4288" s="14" t="s">
        <v>59</v>
      </c>
      <c r="U4288" s="25">
        <v>4383</v>
      </c>
      <c r="V4288" s="14">
        <v>18207</v>
      </c>
      <c r="W4288" s="25">
        <v>1.07</v>
      </c>
    </row>
    <row r="4289" spans="1:23" s="12" customFormat="1" x14ac:dyDescent="0.3">
      <c r="A4289" s="23">
        <v>4287</v>
      </c>
      <c r="C4289" s="24" t="s">
        <v>152</v>
      </c>
      <c r="E4289" s="14">
        <v>96884997118.307007</v>
      </c>
      <c r="F4289" s="14">
        <v>5</v>
      </c>
      <c r="G4289" s="22">
        <f t="shared" si="526"/>
        <v>2.8172020715317223E+35</v>
      </c>
      <c r="H4289" s="25">
        <f t="shared" si="527"/>
        <v>118961574.58555061</v>
      </c>
      <c r="I4289" s="25">
        <f t="shared" si="528"/>
        <v>2.4648329685132357E+22</v>
      </c>
      <c r="J4289" s="14">
        <v>1</v>
      </c>
      <c r="K4289" s="14">
        <v>11</v>
      </c>
      <c r="L4289" s="14">
        <v>5</v>
      </c>
      <c r="M4289" s="14">
        <v>10000</v>
      </c>
      <c r="N4289" s="14">
        <v>10000</v>
      </c>
      <c r="O4289" s="14">
        <v>30</v>
      </c>
      <c r="P4289" s="14" t="b">
        <v>1</v>
      </c>
      <c r="Q4289" s="14">
        <v>0</v>
      </c>
      <c r="R4289" s="14" t="b">
        <v>0</v>
      </c>
      <c r="S4289" s="14">
        <v>101.000000000008</v>
      </c>
      <c r="T4289" s="14" t="s">
        <v>59</v>
      </c>
      <c r="U4289" s="25">
        <v>4384</v>
      </c>
      <c r="V4289" s="14">
        <v>18214</v>
      </c>
      <c r="W4289" s="25">
        <v>1.07</v>
      </c>
    </row>
    <row r="4290" spans="1:23" s="12" customFormat="1" x14ac:dyDescent="0.3">
      <c r="A4290" s="23">
        <v>4288</v>
      </c>
      <c r="C4290" s="24" t="s">
        <v>152</v>
      </c>
      <c r="E4290" s="14">
        <v>96884997118.307007</v>
      </c>
      <c r="F4290" s="14">
        <v>5</v>
      </c>
      <c r="G4290" s="22">
        <f t="shared" si="526"/>
        <v>2.8236224124575323E+35</v>
      </c>
      <c r="H4290" s="25">
        <f t="shared" si="527"/>
        <v>119020852.06739311</v>
      </c>
      <c r="I4290" s="25">
        <f t="shared" si="528"/>
        <v>2.4683319193786997E+22</v>
      </c>
      <c r="J4290" s="14">
        <v>1</v>
      </c>
      <c r="K4290" s="14">
        <v>11</v>
      </c>
      <c r="L4290" s="14">
        <v>5</v>
      </c>
      <c r="M4290" s="14">
        <v>10000</v>
      </c>
      <c r="N4290" s="14">
        <v>10000</v>
      </c>
      <c r="O4290" s="14">
        <v>30</v>
      </c>
      <c r="P4290" s="14" t="b">
        <v>1</v>
      </c>
      <c r="Q4290" s="14">
        <v>0</v>
      </c>
      <c r="R4290" s="14" t="b">
        <v>0</v>
      </c>
      <c r="S4290" s="14">
        <v>101.000000000008</v>
      </c>
      <c r="T4290" s="14" t="s">
        <v>59</v>
      </c>
      <c r="U4290" s="25">
        <v>4385</v>
      </c>
      <c r="V4290" s="14">
        <v>18221</v>
      </c>
      <c r="W4290" s="25">
        <v>1.07</v>
      </c>
    </row>
    <row r="4291" spans="1:23" s="12" customFormat="1" x14ac:dyDescent="0.3">
      <c r="A4291" s="23">
        <v>4289</v>
      </c>
      <c r="C4291" s="24" t="s">
        <v>152</v>
      </c>
      <c r="E4291" s="14">
        <v>96884997118.307007</v>
      </c>
      <c r="F4291" s="14">
        <v>5</v>
      </c>
      <c r="G4291" s="22">
        <f t="shared" si="526"/>
        <v>2.830055882971279E+35</v>
      </c>
      <c r="H4291" s="25">
        <f t="shared" si="527"/>
        <v>119080145.28414731</v>
      </c>
      <c r="I4291" s="25">
        <f t="shared" si="528"/>
        <v>2.4718350195467118E+22</v>
      </c>
      <c r="J4291" s="14">
        <v>1</v>
      </c>
      <c r="K4291" s="14">
        <v>11</v>
      </c>
      <c r="L4291" s="14">
        <v>5</v>
      </c>
      <c r="M4291" s="14">
        <v>10000</v>
      </c>
      <c r="N4291" s="14">
        <v>10000</v>
      </c>
      <c r="O4291" s="14">
        <v>30</v>
      </c>
      <c r="P4291" s="14" t="b">
        <v>1</v>
      </c>
      <c r="Q4291" s="14">
        <v>0</v>
      </c>
      <c r="R4291" s="14" t="b">
        <v>0</v>
      </c>
      <c r="S4291" s="14">
        <v>101.000000000008</v>
      </c>
      <c r="T4291" s="14" t="s">
        <v>59</v>
      </c>
      <c r="U4291" s="25">
        <v>4386</v>
      </c>
      <c r="V4291" s="14">
        <v>18228</v>
      </c>
      <c r="W4291" s="25">
        <v>1.07</v>
      </c>
    </row>
    <row r="4292" spans="1:23" s="12" customFormat="1" x14ac:dyDescent="0.3">
      <c r="A4292" s="23">
        <v>4290</v>
      </c>
      <c r="C4292" s="24" t="s">
        <v>152</v>
      </c>
      <c r="E4292" s="14">
        <v>96884997118.307007</v>
      </c>
      <c r="F4292" s="14">
        <v>5</v>
      </c>
      <c r="G4292" s="22">
        <f t="shared" si="526"/>
        <v>2.8365025068523023E+35</v>
      </c>
      <c r="H4292" s="25">
        <f t="shared" si="527"/>
        <v>119139454.23632586</v>
      </c>
      <c r="I4292" s="25">
        <f t="shared" si="528"/>
        <v>2.4753422729686307E+22</v>
      </c>
      <c r="J4292" s="14">
        <v>1</v>
      </c>
      <c r="K4292" s="14">
        <v>11</v>
      </c>
      <c r="L4292" s="14">
        <v>5</v>
      </c>
      <c r="M4292" s="14">
        <v>10000</v>
      </c>
      <c r="N4292" s="14">
        <v>10000</v>
      </c>
      <c r="O4292" s="14">
        <v>30</v>
      </c>
      <c r="P4292" s="14" t="b">
        <v>1</v>
      </c>
      <c r="Q4292" s="14">
        <v>0</v>
      </c>
      <c r="R4292" s="14" t="b">
        <v>0</v>
      </c>
      <c r="S4292" s="14">
        <v>101.000000000008</v>
      </c>
      <c r="T4292" s="14" t="s">
        <v>59</v>
      </c>
      <c r="U4292" s="25">
        <v>4387</v>
      </c>
      <c r="V4292" s="14">
        <v>18235</v>
      </c>
      <c r="W4292" s="25">
        <v>1.07</v>
      </c>
    </row>
    <row r="4293" spans="1:23" s="12" customFormat="1" x14ac:dyDescent="0.3">
      <c r="A4293" s="23">
        <v>4291</v>
      </c>
      <c r="C4293" s="24" t="s">
        <v>152</v>
      </c>
      <c r="E4293" s="14">
        <v>96884997118.307007</v>
      </c>
      <c r="F4293" s="14">
        <v>5</v>
      </c>
      <c r="G4293" s="22">
        <f t="shared" si="526"/>
        <v>2.8429623079173758E+35</v>
      </c>
      <c r="H4293" s="25">
        <f t="shared" si="527"/>
        <v>119198778.92444238</v>
      </c>
      <c r="I4293" s="25">
        <f t="shared" si="528"/>
        <v>2.4788536835986592E+22</v>
      </c>
      <c r="J4293" s="14">
        <v>1</v>
      </c>
      <c r="K4293" s="14">
        <v>11</v>
      </c>
      <c r="L4293" s="14">
        <v>5</v>
      </c>
      <c r="M4293" s="14">
        <v>10000</v>
      </c>
      <c r="N4293" s="14">
        <v>10000</v>
      </c>
      <c r="O4293" s="14">
        <v>30</v>
      </c>
      <c r="P4293" s="14" t="b">
        <v>1</v>
      </c>
      <c r="Q4293" s="14">
        <v>0</v>
      </c>
      <c r="R4293" s="14" t="b">
        <v>0</v>
      </c>
      <c r="S4293" s="14">
        <v>101.000000000008</v>
      </c>
      <c r="T4293" s="14" t="s">
        <v>59</v>
      </c>
      <c r="U4293" s="25">
        <v>4388</v>
      </c>
      <c r="V4293" s="14">
        <v>18242</v>
      </c>
      <c r="W4293" s="25">
        <v>1.07</v>
      </c>
    </row>
    <row r="4294" spans="1:23" s="12" customFormat="1" x14ac:dyDescent="0.3">
      <c r="A4294" s="23">
        <v>4292</v>
      </c>
      <c r="C4294" s="24" t="s">
        <v>152</v>
      </c>
      <c r="E4294" s="14">
        <v>96884997118.307007</v>
      </c>
      <c r="F4294" s="14">
        <v>5</v>
      </c>
      <c r="G4294" s="22">
        <f t="shared" si="526"/>
        <v>2.8494353100210813E+35</v>
      </c>
      <c r="H4294" s="25">
        <f t="shared" si="527"/>
        <v>119258119.34901072</v>
      </c>
      <c r="I4294" s="25">
        <f t="shared" si="528"/>
        <v>2.482369255393914E+22</v>
      </c>
      <c r="J4294" s="14">
        <v>1</v>
      </c>
      <c r="K4294" s="14">
        <v>11</v>
      </c>
      <c r="L4294" s="14">
        <v>5</v>
      </c>
      <c r="M4294" s="14">
        <v>10000</v>
      </c>
      <c r="N4294" s="14">
        <v>10000</v>
      </c>
      <c r="O4294" s="14">
        <v>30</v>
      </c>
      <c r="P4294" s="14" t="b">
        <v>1</v>
      </c>
      <c r="Q4294" s="14">
        <v>0</v>
      </c>
      <c r="R4294" s="14" t="b">
        <v>0</v>
      </c>
      <c r="S4294" s="14">
        <v>101.000000000008</v>
      </c>
      <c r="T4294" s="14" t="s">
        <v>59</v>
      </c>
      <c r="U4294" s="25">
        <v>4389</v>
      </c>
      <c r="V4294" s="14">
        <v>18249</v>
      </c>
      <c r="W4294" s="25">
        <v>1.07</v>
      </c>
    </row>
    <row r="4295" spans="1:23" s="12" customFormat="1" x14ac:dyDescent="0.3">
      <c r="A4295" s="23">
        <v>4293</v>
      </c>
      <c r="C4295" s="24" t="s">
        <v>152</v>
      </c>
      <c r="E4295" s="14">
        <v>96884997118.307007</v>
      </c>
      <c r="F4295" s="14">
        <v>5</v>
      </c>
      <c r="G4295" s="22">
        <f t="shared" si="526"/>
        <v>2.8559215370553346E+35</v>
      </c>
      <c r="H4295" s="25">
        <f t="shared" si="527"/>
        <v>119317475.51054402</v>
      </c>
      <c r="I4295" s="25">
        <f t="shared" si="528"/>
        <v>2.4858889923142709E+22</v>
      </c>
      <c r="J4295" s="14">
        <v>1</v>
      </c>
      <c r="K4295" s="14">
        <v>11</v>
      </c>
      <c r="L4295" s="14">
        <v>5</v>
      </c>
      <c r="M4295" s="14">
        <v>10000</v>
      </c>
      <c r="N4295" s="14">
        <v>10000</v>
      </c>
      <c r="O4295" s="14">
        <v>30</v>
      </c>
      <c r="P4295" s="14" t="b">
        <v>1</v>
      </c>
      <c r="Q4295" s="14">
        <v>0</v>
      </c>
      <c r="R4295" s="14" t="b">
        <v>0</v>
      </c>
      <c r="S4295" s="14">
        <v>101.000000000008</v>
      </c>
      <c r="T4295" s="14" t="s">
        <v>59</v>
      </c>
      <c r="U4295" s="25">
        <v>4390</v>
      </c>
      <c r="V4295" s="14">
        <v>18256</v>
      </c>
      <c r="W4295" s="25">
        <v>1.07</v>
      </c>
    </row>
    <row r="4296" spans="1:23" s="12" customFormat="1" x14ac:dyDescent="0.3">
      <c r="A4296" s="23">
        <v>4294</v>
      </c>
      <c r="C4296" s="24" t="s">
        <v>152</v>
      </c>
      <c r="E4296" s="14">
        <v>96884997118.307007</v>
      </c>
      <c r="F4296" s="14">
        <v>5</v>
      </c>
      <c r="G4296" s="22">
        <f t="shared" si="526"/>
        <v>2.8624210129499588E+35</v>
      </c>
      <c r="H4296" s="25">
        <f t="shared" si="527"/>
        <v>119376847.40955563</v>
      </c>
      <c r="I4296" s="25">
        <f t="shared" si="528"/>
        <v>2.4894128983224864E+22</v>
      </c>
      <c r="J4296" s="14">
        <v>1</v>
      </c>
      <c r="K4296" s="14">
        <v>11</v>
      </c>
      <c r="L4296" s="14">
        <v>5</v>
      </c>
      <c r="M4296" s="14">
        <v>10000</v>
      </c>
      <c r="N4296" s="14">
        <v>10000</v>
      </c>
      <c r="O4296" s="14">
        <v>30</v>
      </c>
      <c r="P4296" s="14" t="b">
        <v>1</v>
      </c>
      <c r="Q4296" s="14">
        <v>0</v>
      </c>
      <c r="R4296" s="14" t="b">
        <v>0</v>
      </c>
      <c r="S4296" s="14">
        <v>101.000000000008</v>
      </c>
      <c r="T4296" s="14" t="s">
        <v>59</v>
      </c>
      <c r="U4296" s="25">
        <v>4391</v>
      </c>
      <c r="V4296" s="14">
        <v>18263</v>
      </c>
      <c r="W4296" s="25">
        <v>1.07</v>
      </c>
    </row>
    <row r="4297" spans="1:23" s="12" customFormat="1" x14ac:dyDescent="0.3">
      <c r="A4297" s="23">
        <v>4295</v>
      </c>
      <c r="C4297" s="24" t="s">
        <v>152</v>
      </c>
      <c r="E4297" s="14">
        <v>96884997118.307007</v>
      </c>
      <c r="F4297" s="14">
        <v>5</v>
      </c>
      <c r="G4297" s="22">
        <f t="shared" si="526"/>
        <v>2.8689337616722918E+35</v>
      </c>
      <c r="H4297" s="25">
        <f t="shared" si="527"/>
        <v>119436235.04655862</v>
      </c>
      <c r="I4297" s="25">
        <f t="shared" si="528"/>
        <v>2.4929409773841836E+22</v>
      </c>
      <c r="J4297" s="14">
        <v>1</v>
      </c>
      <c r="K4297" s="14">
        <v>11</v>
      </c>
      <c r="L4297" s="14">
        <v>5</v>
      </c>
      <c r="M4297" s="14">
        <v>10000</v>
      </c>
      <c r="N4297" s="14">
        <v>10000</v>
      </c>
      <c r="O4297" s="14">
        <v>30</v>
      </c>
      <c r="P4297" s="14" t="b">
        <v>1</v>
      </c>
      <c r="Q4297" s="14">
        <v>0</v>
      </c>
      <c r="R4297" s="14" t="b">
        <v>0</v>
      </c>
      <c r="S4297" s="14">
        <v>101.000000000008</v>
      </c>
      <c r="T4297" s="14" t="s">
        <v>59</v>
      </c>
      <c r="U4297" s="25">
        <v>4392</v>
      </c>
      <c r="V4297" s="14">
        <v>18270</v>
      </c>
      <c r="W4297" s="25">
        <v>1.07</v>
      </c>
    </row>
    <row r="4298" spans="1:23" s="12" customFormat="1" x14ac:dyDescent="0.3">
      <c r="A4298" s="23">
        <v>4296</v>
      </c>
      <c r="C4298" s="24" t="s">
        <v>152</v>
      </c>
      <c r="E4298" s="14">
        <v>96884997118.307007</v>
      </c>
      <c r="F4298" s="14">
        <v>5</v>
      </c>
      <c r="G4298" s="22">
        <f t="shared" si="526"/>
        <v>2.875459807227559E+35</v>
      </c>
      <c r="H4298" s="25">
        <f t="shared" si="527"/>
        <v>119495638.42206624</v>
      </c>
      <c r="I4298" s="25">
        <f t="shared" si="528"/>
        <v>2.4964732334677816E+22</v>
      </c>
      <c r="J4298" s="14">
        <v>1</v>
      </c>
      <c r="K4298" s="14">
        <v>11</v>
      </c>
      <c r="L4298" s="14">
        <v>5</v>
      </c>
      <c r="M4298" s="14">
        <v>10000</v>
      </c>
      <c r="N4298" s="14">
        <v>10000</v>
      </c>
      <c r="O4298" s="14">
        <v>30</v>
      </c>
      <c r="P4298" s="14" t="b">
        <v>1</v>
      </c>
      <c r="Q4298" s="14">
        <v>0</v>
      </c>
      <c r="R4298" s="14" t="b">
        <v>0</v>
      </c>
      <c r="S4298" s="14">
        <v>101.000000000008</v>
      </c>
      <c r="T4298" s="14" t="s">
        <v>59</v>
      </c>
      <c r="U4298" s="25">
        <v>4393</v>
      </c>
      <c r="V4298" s="14">
        <v>18277</v>
      </c>
      <c r="W4298" s="25">
        <v>1.07</v>
      </c>
    </row>
    <row r="4299" spans="1:23" s="12" customFormat="1" x14ac:dyDescent="0.3">
      <c r="A4299" s="23">
        <v>4297</v>
      </c>
      <c r="C4299" s="24" t="s">
        <v>152</v>
      </c>
      <c r="E4299" s="14">
        <v>96884997118.307007</v>
      </c>
      <c r="F4299" s="14">
        <v>5</v>
      </c>
      <c r="G4299" s="22">
        <f t="shared" si="526"/>
        <v>2.8819991736587617E+35</v>
      </c>
      <c r="H4299" s="25">
        <f t="shared" si="527"/>
        <v>119555057.53659187</v>
      </c>
      <c r="I4299" s="25">
        <f t="shared" si="528"/>
        <v>2.5000096705446213E+22</v>
      </c>
      <c r="J4299" s="14">
        <v>1</v>
      </c>
      <c r="K4299" s="14">
        <v>11</v>
      </c>
      <c r="L4299" s="14">
        <v>5</v>
      </c>
      <c r="M4299" s="14">
        <v>10000</v>
      </c>
      <c r="N4299" s="14">
        <v>10000</v>
      </c>
      <c r="O4299" s="14">
        <v>30</v>
      </c>
      <c r="P4299" s="14" t="b">
        <v>1</v>
      </c>
      <c r="Q4299" s="14">
        <v>0</v>
      </c>
      <c r="R4299" s="14" t="b">
        <v>0</v>
      </c>
      <c r="S4299" s="14">
        <v>101.000000000008</v>
      </c>
      <c r="T4299" s="14" t="s">
        <v>59</v>
      </c>
      <c r="U4299" s="25">
        <v>4394</v>
      </c>
      <c r="V4299" s="14">
        <v>18284</v>
      </c>
      <c r="W4299" s="25">
        <v>1.07</v>
      </c>
    </row>
    <row r="4300" spans="1:23" s="12" customFormat="1" x14ac:dyDescent="0.3">
      <c r="A4300" s="23">
        <v>4298</v>
      </c>
      <c r="C4300" s="24" t="s">
        <v>152</v>
      </c>
      <c r="E4300" s="14">
        <v>96884997118.307007</v>
      </c>
      <c r="F4300" s="14">
        <v>5</v>
      </c>
      <c r="G4300" s="22">
        <f t="shared" si="526"/>
        <v>2.8885518850466863E+35</v>
      </c>
      <c r="H4300" s="25">
        <f t="shared" si="527"/>
        <v>119614492.39064699</v>
      </c>
      <c r="I4300" s="25">
        <f t="shared" si="528"/>
        <v>2.5035502925887876E+22</v>
      </c>
      <c r="J4300" s="14">
        <v>1</v>
      </c>
      <c r="K4300" s="14">
        <v>11</v>
      </c>
      <c r="L4300" s="14">
        <v>5</v>
      </c>
      <c r="M4300" s="14">
        <v>10000</v>
      </c>
      <c r="N4300" s="14">
        <v>10000</v>
      </c>
      <c r="O4300" s="14">
        <v>30</v>
      </c>
      <c r="P4300" s="14" t="b">
        <v>1</v>
      </c>
      <c r="Q4300" s="14">
        <v>0</v>
      </c>
      <c r="R4300" s="14" t="b">
        <v>0</v>
      </c>
      <c r="S4300" s="14">
        <v>101.000000000008</v>
      </c>
      <c r="T4300" s="14" t="s">
        <v>59</v>
      </c>
      <c r="U4300" s="25">
        <v>4395</v>
      </c>
      <c r="V4300" s="14">
        <v>18291</v>
      </c>
      <c r="W4300" s="25">
        <v>1.07</v>
      </c>
    </row>
    <row r="4301" spans="1:23" s="12" customFormat="1" x14ac:dyDescent="0.3">
      <c r="A4301" s="23">
        <v>4299</v>
      </c>
      <c r="C4301" s="24" t="s">
        <v>152</v>
      </c>
      <c r="E4301" s="14">
        <v>96884997118.307007</v>
      </c>
      <c r="F4301" s="14">
        <v>5</v>
      </c>
      <c r="G4301" s="22">
        <f t="shared" si="526"/>
        <v>2.8951179655101593E+35</v>
      </c>
      <c r="H4301" s="25">
        <f t="shared" si="527"/>
        <v>119673942.9847457</v>
      </c>
      <c r="I4301" s="25">
        <f t="shared" si="528"/>
        <v>2.5070951035773246E+22</v>
      </c>
      <c r="J4301" s="14">
        <v>1</v>
      </c>
      <c r="K4301" s="14">
        <v>11</v>
      </c>
      <c r="L4301" s="14">
        <v>5</v>
      </c>
      <c r="M4301" s="14">
        <v>10000</v>
      </c>
      <c r="N4301" s="14">
        <v>10000</v>
      </c>
      <c r="O4301" s="14">
        <v>30</v>
      </c>
      <c r="P4301" s="14" t="b">
        <v>1</v>
      </c>
      <c r="Q4301" s="14">
        <v>0</v>
      </c>
      <c r="R4301" s="14" t="b">
        <v>0</v>
      </c>
      <c r="S4301" s="14">
        <v>101.000000000008</v>
      </c>
      <c r="T4301" s="14" t="s">
        <v>59</v>
      </c>
      <c r="U4301" s="25">
        <v>4396</v>
      </c>
      <c r="V4301" s="14">
        <v>18298</v>
      </c>
      <c r="W4301" s="25">
        <v>1.07</v>
      </c>
    </row>
    <row r="4302" spans="1:23" s="12" customFormat="1" x14ac:dyDescent="0.3">
      <c r="A4302" s="23">
        <v>4300</v>
      </c>
      <c r="C4302" s="24" t="s">
        <v>152</v>
      </c>
      <c r="E4302" s="14">
        <v>96884997118.307007</v>
      </c>
      <c r="F4302" s="14">
        <v>5</v>
      </c>
      <c r="G4302" s="22">
        <f t="shared" si="526"/>
        <v>2.9016974392059335E+35</v>
      </c>
      <c r="H4302" s="25">
        <f t="shared" si="527"/>
        <v>119733409.31940018</v>
      </c>
      <c r="I4302" s="25">
        <f t="shared" si="528"/>
        <v>2.5106441074900778E+22</v>
      </c>
      <c r="J4302" s="14">
        <v>1</v>
      </c>
      <c r="K4302" s="14">
        <v>11</v>
      </c>
      <c r="L4302" s="14">
        <v>5</v>
      </c>
      <c r="M4302" s="14">
        <v>10000</v>
      </c>
      <c r="N4302" s="14">
        <v>10000</v>
      </c>
      <c r="O4302" s="14">
        <v>30</v>
      </c>
      <c r="P4302" s="14" t="b">
        <v>1</v>
      </c>
      <c r="Q4302" s="14">
        <v>0</v>
      </c>
      <c r="R4302" s="14" t="b">
        <v>0</v>
      </c>
      <c r="S4302" s="14">
        <v>101.000000000008</v>
      </c>
      <c r="T4302" s="14" t="s">
        <v>59</v>
      </c>
      <c r="U4302" s="25">
        <v>4397</v>
      </c>
      <c r="V4302" s="14">
        <v>18305</v>
      </c>
      <c r="W4302" s="25">
        <v>1.07</v>
      </c>
    </row>
    <row r="4303" spans="1:23" s="5" customFormat="1" x14ac:dyDescent="0.3">
      <c r="A4303" s="20">
        <v>4301</v>
      </c>
      <c r="C4303" s="11" t="s">
        <v>155</v>
      </c>
      <c r="E4303" s="10">
        <v>96884997118.307007</v>
      </c>
      <c r="F4303" s="10">
        <v>5</v>
      </c>
      <c r="G4303" s="22">
        <f>A4303^9.78+A4303^4+100*A4303+100</f>
        <v>3.438025932494061E+35</v>
      </c>
      <c r="H4303" s="22">
        <f t="shared" si="527"/>
        <v>119792891.39512272</v>
      </c>
      <c r="I4303" s="22">
        <f t="shared" si="528"/>
        <v>2.5141973083097288E+22</v>
      </c>
      <c r="J4303" s="10">
        <v>1</v>
      </c>
      <c r="K4303" s="10">
        <v>11</v>
      </c>
      <c r="L4303" s="10">
        <v>5</v>
      </c>
      <c r="M4303" s="10">
        <v>10000</v>
      </c>
      <c r="N4303" s="10">
        <v>10000</v>
      </c>
      <c r="O4303" s="10">
        <v>30</v>
      </c>
      <c r="P4303" s="10" t="b">
        <v>1</v>
      </c>
      <c r="Q4303" s="10">
        <v>0</v>
      </c>
      <c r="R4303" s="10" t="b">
        <v>0</v>
      </c>
      <c r="S4303" s="10">
        <v>101.000000000008</v>
      </c>
      <c r="T4303" s="10" t="s">
        <v>59</v>
      </c>
      <c r="U4303" s="22">
        <v>4398</v>
      </c>
      <c r="V4303" s="10">
        <v>18312</v>
      </c>
      <c r="W4303" s="22">
        <v>1.07</v>
      </c>
    </row>
    <row r="4304" spans="1:23" s="5" customFormat="1" x14ac:dyDescent="0.3">
      <c r="A4304" s="20">
        <v>4302</v>
      </c>
      <c r="C4304" s="11" t="s">
        <v>155</v>
      </c>
      <c r="E4304" s="10">
        <v>96884997118.307007</v>
      </c>
      <c r="F4304" s="10">
        <v>5</v>
      </c>
      <c r="G4304" s="22">
        <f t="shared" ref="G4304:G4352" si="529">A4304^9.78+A4304^4+100*A4304+100</f>
        <v>3.4458516088459625E+35</v>
      </c>
      <c r="H4304" s="22">
        <f t="shared" si="527"/>
        <v>119852389.21242622</v>
      </c>
      <c r="I4304" s="22">
        <f t="shared" si="528"/>
        <v>2.5177547100218689E+22</v>
      </c>
      <c r="J4304" s="10">
        <v>1</v>
      </c>
      <c r="K4304" s="10">
        <v>11</v>
      </c>
      <c r="L4304" s="10">
        <v>5</v>
      </c>
      <c r="M4304" s="10">
        <v>10000</v>
      </c>
      <c r="N4304" s="10">
        <v>10000</v>
      </c>
      <c r="O4304" s="10">
        <v>30</v>
      </c>
      <c r="P4304" s="10" t="b">
        <v>1</v>
      </c>
      <c r="Q4304" s="10">
        <v>0</v>
      </c>
      <c r="R4304" s="10" t="b">
        <v>0</v>
      </c>
      <c r="S4304" s="10">
        <v>101.000000000008</v>
      </c>
      <c r="T4304" s="10" t="s">
        <v>59</v>
      </c>
      <c r="U4304" s="22">
        <v>4399</v>
      </c>
      <c r="V4304" s="10">
        <v>18319</v>
      </c>
      <c r="W4304" s="22">
        <v>1.07</v>
      </c>
    </row>
    <row r="4305" spans="1:23" s="5" customFormat="1" x14ac:dyDescent="0.3">
      <c r="A4305" s="20">
        <v>4303</v>
      </c>
      <c r="C4305" s="11" t="s">
        <v>154</v>
      </c>
      <c r="E4305" s="10">
        <v>96884997118.307007</v>
      </c>
      <c r="F4305" s="10">
        <v>5</v>
      </c>
      <c r="G4305" s="22">
        <f t="shared" si="529"/>
        <v>3.45369327301724E+35</v>
      </c>
      <c r="H4305" s="22">
        <f t="shared" si="527"/>
        <v>119911902.7718228</v>
      </c>
      <c r="I4305" s="22">
        <f t="shared" si="528"/>
        <v>2.5213163166149112E+22</v>
      </c>
      <c r="J4305" s="10">
        <v>1</v>
      </c>
      <c r="K4305" s="10">
        <v>11</v>
      </c>
      <c r="L4305" s="10">
        <v>5</v>
      </c>
      <c r="M4305" s="10">
        <v>10000</v>
      </c>
      <c r="N4305" s="10">
        <v>10000</v>
      </c>
      <c r="O4305" s="10">
        <v>30</v>
      </c>
      <c r="P4305" s="10" t="b">
        <v>1</v>
      </c>
      <c r="Q4305" s="10">
        <v>0</v>
      </c>
      <c r="R4305" s="10" t="b">
        <v>0</v>
      </c>
      <c r="S4305" s="10">
        <v>101.000000000008</v>
      </c>
      <c r="T4305" s="10" t="s">
        <v>59</v>
      </c>
      <c r="U4305" s="22">
        <v>4400</v>
      </c>
      <c r="V4305" s="10">
        <v>18326</v>
      </c>
      <c r="W4305" s="22">
        <v>1.07</v>
      </c>
    </row>
    <row r="4306" spans="1:23" s="5" customFormat="1" x14ac:dyDescent="0.3">
      <c r="A4306" s="20">
        <v>4304</v>
      </c>
      <c r="C4306" s="11" t="s">
        <v>154</v>
      </c>
      <c r="E4306" s="10">
        <v>96884997118.307007</v>
      </c>
      <c r="F4306" s="10">
        <v>5</v>
      </c>
      <c r="G4306" s="22">
        <f t="shared" si="529"/>
        <v>3.461550953944051E+35</v>
      </c>
      <c r="H4306" s="22">
        <f t="shared" si="527"/>
        <v>119971432.07382479</v>
      </c>
      <c r="I4306" s="22">
        <f t="shared" si="528"/>
        <v>2.5248821320801273E+22</v>
      </c>
      <c r="J4306" s="10">
        <v>1</v>
      </c>
      <c r="K4306" s="10">
        <v>11</v>
      </c>
      <c r="L4306" s="10">
        <v>5</v>
      </c>
      <c r="M4306" s="10">
        <v>10000</v>
      </c>
      <c r="N4306" s="10">
        <v>10000</v>
      </c>
      <c r="O4306" s="10">
        <v>30</v>
      </c>
      <c r="P4306" s="10" t="b">
        <v>1</v>
      </c>
      <c r="Q4306" s="10">
        <v>0</v>
      </c>
      <c r="R4306" s="10" t="b">
        <v>0</v>
      </c>
      <c r="S4306" s="10">
        <v>101.000000000008</v>
      </c>
      <c r="T4306" s="10" t="s">
        <v>59</v>
      </c>
      <c r="U4306" s="22">
        <v>4401</v>
      </c>
      <c r="V4306" s="10">
        <v>18333</v>
      </c>
      <c r="W4306" s="22">
        <v>1.07</v>
      </c>
    </row>
    <row r="4307" spans="1:23" s="5" customFormat="1" x14ac:dyDescent="0.3">
      <c r="A4307" s="20">
        <v>4305</v>
      </c>
      <c r="C4307" s="11" t="s">
        <v>154</v>
      </c>
      <c r="E4307" s="10">
        <v>96884997118.307007</v>
      </c>
      <c r="F4307" s="10">
        <v>5</v>
      </c>
      <c r="G4307" s="22">
        <f t="shared" si="529"/>
        <v>3.4694246806081378E+35</v>
      </c>
      <c r="H4307" s="22">
        <f t="shared" si="527"/>
        <v>120030977.11894415</v>
      </c>
      <c r="I4307" s="22">
        <f t="shared" si="528"/>
        <v>2.5284521604116468E+22</v>
      </c>
      <c r="J4307" s="10">
        <v>1</v>
      </c>
      <c r="K4307" s="10">
        <v>11</v>
      </c>
      <c r="L4307" s="10">
        <v>5</v>
      </c>
      <c r="M4307" s="10">
        <v>10000</v>
      </c>
      <c r="N4307" s="10">
        <v>10000</v>
      </c>
      <c r="O4307" s="10">
        <v>30</v>
      </c>
      <c r="P4307" s="10" t="b">
        <v>1</v>
      </c>
      <c r="Q4307" s="10">
        <v>0</v>
      </c>
      <c r="R4307" s="10" t="b">
        <v>0</v>
      </c>
      <c r="S4307" s="10">
        <v>101.000000000008</v>
      </c>
      <c r="T4307" s="10" t="s">
        <v>59</v>
      </c>
      <c r="U4307" s="22">
        <v>4402</v>
      </c>
      <c r="V4307" s="10">
        <v>18340</v>
      </c>
      <c r="W4307" s="22">
        <v>1.07</v>
      </c>
    </row>
    <row r="4308" spans="1:23" s="5" customFormat="1" x14ac:dyDescent="0.3">
      <c r="A4308" s="20">
        <v>4306</v>
      </c>
      <c r="C4308" s="11" t="s">
        <v>154</v>
      </c>
      <c r="E4308" s="10">
        <v>96884997118.307007</v>
      </c>
      <c r="F4308" s="10">
        <v>5</v>
      </c>
      <c r="G4308" s="22">
        <f t="shared" si="529"/>
        <v>3.477314482036931E+35</v>
      </c>
      <c r="H4308" s="22">
        <f t="shared" si="527"/>
        <v>120090537.90769345</v>
      </c>
      <c r="I4308" s="22">
        <f t="shared" si="528"/>
        <v>2.532026405606479E+22</v>
      </c>
      <c r="J4308" s="10">
        <v>1</v>
      </c>
      <c r="K4308" s="10">
        <v>11</v>
      </c>
      <c r="L4308" s="10">
        <v>5</v>
      </c>
      <c r="M4308" s="10">
        <v>10000</v>
      </c>
      <c r="N4308" s="10">
        <v>10000</v>
      </c>
      <c r="O4308" s="10">
        <v>30</v>
      </c>
      <c r="P4308" s="10" t="b">
        <v>1</v>
      </c>
      <c r="Q4308" s="10">
        <v>0</v>
      </c>
      <c r="R4308" s="10" t="b">
        <v>0</v>
      </c>
      <c r="S4308" s="10">
        <v>101.000000000008</v>
      </c>
      <c r="T4308" s="10" t="s">
        <v>59</v>
      </c>
      <c r="U4308" s="22">
        <v>4403</v>
      </c>
      <c r="V4308" s="10">
        <v>18347</v>
      </c>
      <c r="W4308" s="22">
        <v>1.07</v>
      </c>
    </row>
    <row r="4309" spans="1:23" s="5" customFormat="1" x14ac:dyDescent="0.3">
      <c r="A4309" s="20">
        <v>4307</v>
      </c>
      <c r="C4309" s="11" t="s">
        <v>154</v>
      </c>
      <c r="E4309" s="10">
        <v>96884997118.307007</v>
      </c>
      <c r="F4309" s="10">
        <v>5</v>
      </c>
      <c r="G4309" s="22">
        <f t="shared" si="529"/>
        <v>3.4852203873037159E+35</v>
      </c>
      <c r="H4309" s="22">
        <f t="shared" si="527"/>
        <v>120150114.44058363</v>
      </c>
      <c r="I4309" s="22">
        <f t="shared" si="528"/>
        <v>2.5356048716644768E+22</v>
      </c>
      <c r="J4309" s="10">
        <v>1</v>
      </c>
      <c r="K4309" s="10">
        <v>11</v>
      </c>
      <c r="L4309" s="10">
        <v>5</v>
      </c>
      <c r="M4309" s="10">
        <v>10000</v>
      </c>
      <c r="N4309" s="10">
        <v>10000</v>
      </c>
      <c r="O4309" s="10">
        <v>30</v>
      </c>
      <c r="P4309" s="10" t="b">
        <v>1</v>
      </c>
      <c r="Q4309" s="10">
        <v>0</v>
      </c>
      <c r="R4309" s="10" t="b">
        <v>0</v>
      </c>
      <c r="S4309" s="10">
        <v>101.000000000008</v>
      </c>
      <c r="T4309" s="10" t="s">
        <v>59</v>
      </c>
      <c r="U4309" s="22">
        <v>4404</v>
      </c>
      <c r="V4309" s="10">
        <v>18354</v>
      </c>
      <c r="W4309" s="22">
        <v>1.07</v>
      </c>
    </row>
    <row r="4310" spans="1:23" s="5" customFormat="1" x14ac:dyDescent="0.3">
      <c r="A4310" s="20">
        <v>4308</v>
      </c>
      <c r="C4310" s="11" t="s">
        <v>154</v>
      </c>
      <c r="E4310" s="10">
        <v>96884997118.307007</v>
      </c>
      <c r="F4310" s="10">
        <v>5</v>
      </c>
      <c r="G4310" s="22">
        <f t="shared" si="529"/>
        <v>3.4931424255274905E+35</v>
      </c>
      <c r="H4310" s="22">
        <f t="shared" si="527"/>
        <v>120209706.71812749</v>
      </c>
      <c r="I4310" s="22">
        <f t="shared" si="528"/>
        <v>2.5391875625883739E+22</v>
      </c>
      <c r="J4310" s="10">
        <v>1</v>
      </c>
      <c r="K4310" s="10">
        <v>11</v>
      </c>
      <c r="L4310" s="10">
        <v>5</v>
      </c>
      <c r="M4310" s="10">
        <v>10000</v>
      </c>
      <c r="N4310" s="10">
        <v>10000</v>
      </c>
      <c r="O4310" s="10">
        <v>30</v>
      </c>
      <c r="P4310" s="10" t="b">
        <v>1</v>
      </c>
      <c r="Q4310" s="10">
        <v>0</v>
      </c>
      <c r="R4310" s="10" t="b">
        <v>0</v>
      </c>
      <c r="S4310" s="10">
        <v>101.000000000008</v>
      </c>
      <c r="T4310" s="10" t="s">
        <v>59</v>
      </c>
      <c r="U4310" s="22">
        <v>4405</v>
      </c>
      <c r="V4310" s="10">
        <v>18361</v>
      </c>
      <c r="W4310" s="22">
        <v>1.07</v>
      </c>
    </row>
    <row r="4311" spans="1:23" s="5" customFormat="1" x14ac:dyDescent="0.3">
      <c r="A4311" s="20">
        <v>4309</v>
      </c>
      <c r="C4311" s="11" t="s">
        <v>154</v>
      </c>
      <c r="E4311" s="10">
        <v>96884997118.307007</v>
      </c>
      <c r="F4311" s="10">
        <v>5</v>
      </c>
      <c r="G4311" s="22">
        <f t="shared" si="529"/>
        <v>3.5010806258731792E+35</v>
      </c>
      <c r="H4311" s="22">
        <f t="shared" si="527"/>
        <v>120269314.74083662</v>
      </c>
      <c r="I4311" s="22">
        <f t="shared" si="528"/>
        <v>2.5427744823837486E+22</v>
      </c>
      <c r="J4311" s="10">
        <v>1</v>
      </c>
      <c r="K4311" s="10">
        <v>11</v>
      </c>
      <c r="L4311" s="10">
        <v>5</v>
      </c>
      <c r="M4311" s="10">
        <v>10000</v>
      </c>
      <c r="N4311" s="10">
        <v>10000</v>
      </c>
      <c r="O4311" s="10">
        <v>30</v>
      </c>
      <c r="P4311" s="10" t="b">
        <v>1</v>
      </c>
      <c r="Q4311" s="10">
        <v>0</v>
      </c>
      <c r="R4311" s="10" t="b">
        <v>0</v>
      </c>
      <c r="S4311" s="10">
        <v>101.000000000008</v>
      </c>
      <c r="T4311" s="10" t="s">
        <v>59</v>
      </c>
      <c r="U4311" s="22">
        <v>4406</v>
      </c>
      <c r="V4311" s="10">
        <v>18368</v>
      </c>
      <c r="W4311" s="22">
        <v>1.07</v>
      </c>
    </row>
    <row r="4312" spans="1:23" s="5" customFormat="1" x14ac:dyDescent="0.3">
      <c r="A4312" s="20">
        <v>4310</v>
      </c>
      <c r="C4312" s="11" t="s">
        <v>154</v>
      </c>
      <c r="E4312" s="10">
        <v>96884997118.307007</v>
      </c>
      <c r="F4312" s="10">
        <v>5</v>
      </c>
      <c r="G4312" s="22">
        <f t="shared" si="529"/>
        <v>3.5090350175515412E+35</v>
      </c>
      <c r="H4312" s="22">
        <f t="shared" si="527"/>
        <v>120328938.5092219</v>
      </c>
      <c r="I4312" s="22">
        <f t="shared" si="528"/>
        <v>2.5463656350590465E+22</v>
      </c>
      <c r="J4312" s="10">
        <v>1</v>
      </c>
      <c r="K4312" s="10">
        <v>11</v>
      </c>
      <c r="L4312" s="10">
        <v>5</v>
      </c>
      <c r="M4312" s="10">
        <v>10000</v>
      </c>
      <c r="N4312" s="10">
        <v>10000</v>
      </c>
      <c r="O4312" s="10">
        <v>30</v>
      </c>
      <c r="P4312" s="10" t="b">
        <v>1</v>
      </c>
      <c r="Q4312" s="10">
        <v>0</v>
      </c>
      <c r="R4312" s="10" t="b">
        <v>0</v>
      </c>
      <c r="S4312" s="10">
        <v>101.000000000008</v>
      </c>
      <c r="T4312" s="10" t="s">
        <v>59</v>
      </c>
      <c r="U4312" s="22">
        <v>4407</v>
      </c>
      <c r="V4312" s="10">
        <v>18375</v>
      </c>
      <c r="W4312" s="22">
        <v>1.07</v>
      </c>
    </row>
    <row r="4313" spans="1:23" s="5" customFormat="1" x14ac:dyDescent="0.3">
      <c r="A4313" s="20">
        <v>4311</v>
      </c>
      <c r="C4313" s="11" t="s">
        <v>154</v>
      </c>
      <c r="E4313" s="10">
        <v>96884997118.307007</v>
      </c>
      <c r="F4313" s="10">
        <v>5</v>
      </c>
      <c r="G4313" s="22">
        <f t="shared" si="529"/>
        <v>3.5170056298194811E+35</v>
      </c>
      <c r="H4313" s="22">
        <f t="shared" si="527"/>
        <v>120388578.02379557</v>
      </c>
      <c r="I4313" s="22">
        <f t="shared" si="528"/>
        <v>2.5499610246256144E+22</v>
      </c>
      <c r="J4313" s="10">
        <v>1</v>
      </c>
      <c r="K4313" s="10">
        <v>11</v>
      </c>
      <c r="L4313" s="10">
        <v>5</v>
      </c>
      <c r="M4313" s="10">
        <v>10000</v>
      </c>
      <c r="N4313" s="10">
        <v>10000</v>
      </c>
      <c r="O4313" s="10">
        <v>30</v>
      </c>
      <c r="P4313" s="10" t="b">
        <v>1</v>
      </c>
      <c r="Q4313" s="10">
        <v>0</v>
      </c>
      <c r="R4313" s="10" t="b">
        <v>0</v>
      </c>
      <c r="S4313" s="10">
        <v>101.000000000008</v>
      </c>
      <c r="T4313" s="10" t="s">
        <v>59</v>
      </c>
      <c r="U4313" s="22">
        <v>4408</v>
      </c>
      <c r="V4313" s="10">
        <v>18382</v>
      </c>
      <c r="W4313" s="22">
        <v>1.07</v>
      </c>
    </row>
    <row r="4314" spans="1:23" s="5" customFormat="1" x14ac:dyDescent="0.3">
      <c r="A4314" s="20">
        <v>4312</v>
      </c>
      <c r="C4314" s="11" t="s">
        <v>154</v>
      </c>
      <c r="E4314" s="10">
        <v>96884997118.307007</v>
      </c>
      <c r="F4314" s="10">
        <v>5</v>
      </c>
      <c r="G4314" s="22">
        <f t="shared" si="529"/>
        <v>3.5249924919799151E+35</v>
      </c>
      <c r="H4314" s="22">
        <f t="shared" si="527"/>
        <v>120448233.28506917</v>
      </c>
      <c r="I4314" s="22">
        <f t="shared" si="528"/>
        <v>2.5535606550976478E+22</v>
      </c>
      <c r="J4314" s="10">
        <v>1</v>
      </c>
      <c r="K4314" s="10">
        <v>11</v>
      </c>
      <c r="L4314" s="10">
        <v>5</v>
      </c>
      <c r="M4314" s="10">
        <v>10000</v>
      </c>
      <c r="N4314" s="10">
        <v>10000</v>
      </c>
      <c r="O4314" s="10">
        <v>30</v>
      </c>
      <c r="P4314" s="10" t="b">
        <v>1</v>
      </c>
      <c r="Q4314" s="10">
        <v>0</v>
      </c>
      <c r="R4314" s="10" t="b">
        <v>0</v>
      </c>
      <c r="S4314" s="10">
        <v>101.000000000008</v>
      </c>
      <c r="T4314" s="10" t="s">
        <v>59</v>
      </c>
      <c r="U4314" s="22">
        <v>4409</v>
      </c>
      <c r="V4314" s="10">
        <v>18389</v>
      </c>
      <c r="W4314" s="22">
        <v>1.07</v>
      </c>
    </row>
    <row r="4315" spans="1:23" s="5" customFormat="1" x14ac:dyDescent="0.3">
      <c r="A4315" s="20">
        <v>4313</v>
      </c>
      <c r="C4315" s="11" t="s">
        <v>154</v>
      </c>
      <c r="E4315" s="10">
        <v>96884997118.307007</v>
      </c>
      <c r="F4315" s="10">
        <v>5</v>
      </c>
      <c r="G4315" s="22">
        <f t="shared" si="529"/>
        <v>3.5329956333817746E+35</v>
      </c>
      <c r="H4315" s="22">
        <f t="shared" si="527"/>
        <v>120507904.29355296</v>
      </c>
      <c r="I4315" s="22">
        <f t="shared" si="528"/>
        <v>2.5571645304921752E+22</v>
      </c>
      <c r="J4315" s="10">
        <v>1</v>
      </c>
      <c r="K4315" s="10">
        <v>11</v>
      </c>
      <c r="L4315" s="10">
        <v>5</v>
      </c>
      <c r="M4315" s="10">
        <v>10000</v>
      </c>
      <c r="N4315" s="10">
        <v>10000</v>
      </c>
      <c r="O4315" s="10">
        <v>30</v>
      </c>
      <c r="P4315" s="10" t="b">
        <v>1</v>
      </c>
      <c r="Q4315" s="10">
        <v>0</v>
      </c>
      <c r="R4315" s="10" t="b">
        <v>0</v>
      </c>
      <c r="S4315" s="10">
        <v>101.000000000008</v>
      </c>
      <c r="T4315" s="10" t="s">
        <v>59</v>
      </c>
      <c r="U4315" s="22">
        <v>4410</v>
      </c>
      <c r="V4315" s="10">
        <v>18396</v>
      </c>
      <c r="W4315" s="22">
        <v>1.07</v>
      </c>
    </row>
    <row r="4316" spans="1:23" s="5" customFormat="1" x14ac:dyDescent="0.3">
      <c r="A4316" s="20">
        <v>4314</v>
      </c>
      <c r="C4316" s="11" t="s">
        <v>154</v>
      </c>
      <c r="E4316" s="10">
        <v>96884997118.307007</v>
      </c>
      <c r="F4316" s="10">
        <v>5</v>
      </c>
      <c r="G4316" s="22">
        <f t="shared" si="529"/>
        <v>3.5410150834203744E+35</v>
      </c>
      <c r="H4316" s="22">
        <f t="shared" si="527"/>
        <v>120567591.04975994</v>
      </c>
      <c r="I4316" s="22">
        <f t="shared" si="528"/>
        <v>2.5607726548291852E+22</v>
      </c>
      <c r="J4316" s="10">
        <v>1</v>
      </c>
      <c r="K4316" s="10">
        <v>11</v>
      </c>
      <c r="L4316" s="10">
        <v>5</v>
      </c>
      <c r="M4316" s="10">
        <v>10000</v>
      </c>
      <c r="N4316" s="10">
        <v>10000</v>
      </c>
      <c r="O4316" s="10">
        <v>30</v>
      </c>
      <c r="P4316" s="10" t="b">
        <v>1</v>
      </c>
      <c r="Q4316" s="10">
        <v>0</v>
      </c>
      <c r="R4316" s="10" t="b">
        <v>0</v>
      </c>
      <c r="S4316" s="10">
        <v>101.000000000008</v>
      </c>
      <c r="T4316" s="10" t="s">
        <v>59</v>
      </c>
      <c r="U4316" s="22">
        <v>4411</v>
      </c>
      <c r="V4316" s="10">
        <v>18403</v>
      </c>
      <c r="W4316" s="22">
        <v>1.07</v>
      </c>
    </row>
    <row r="4317" spans="1:23" s="5" customFormat="1" x14ac:dyDescent="0.3">
      <c r="A4317" s="20">
        <v>4315</v>
      </c>
      <c r="C4317" s="11" t="s">
        <v>154</v>
      </c>
      <c r="E4317" s="10">
        <v>96884997118.307007</v>
      </c>
      <c r="F4317" s="10">
        <v>5</v>
      </c>
      <c r="G4317" s="22">
        <f t="shared" si="529"/>
        <v>3.5490508715370705E+35</v>
      </c>
      <c r="H4317" s="22">
        <f t="shared" si="527"/>
        <v>120627293.55419974</v>
      </c>
      <c r="I4317" s="22">
        <f t="shared" si="528"/>
        <v>2.5643850321314462E+22</v>
      </c>
      <c r="J4317" s="10">
        <v>1</v>
      </c>
      <c r="K4317" s="10">
        <v>11</v>
      </c>
      <c r="L4317" s="10">
        <v>5</v>
      </c>
      <c r="M4317" s="10">
        <v>10000</v>
      </c>
      <c r="N4317" s="10">
        <v>10000</v>
      </c>
      <c r="O4317" s="10">
        <v>30</v>
      </c>
      <c r="P4317" s="10" t="b">
        <v>1</v>
      </c>
      <c r="Q4317" s="10">
        <v>0</v>
      </c>
      <c r="R4317" s="10" t="b">
        <v>0</v>
      </c>
      <c r="S4317" s="10">
        <v>101.000000000008</v>
      </c>
      <c r="T4317" s="10" t="s">
        <v>59</v>
      </c>
      <c r="U4317" s="22">
        <v>4412</v>
      </c>
      <c r="V4317" s="10">
        <v>18410</v>
      </c>
      <c r="W4317" s="22">
        <v>1.07</v>
      </c>
    </row>
    <row r="4318" spans="1:23" s="5" customFormat="1" x14ac:dyDescent="0.3">
      <c r="A4318" s="20">
        <v>4316</v>
      </c>
      <c r="C4318" s="11" t="s">
        <v>154</v>
      </c>
      <c r="E4318" s="10">
        <v>96884997118.307007</v>
      </c>
      <c r="F4318" s="10">
        <v>5</v>
      </c>
      <c r="G4318" s="22">
        <f t="shared" si="529"/>
        <v>3.5571030272196218E+35</v>
      </c>
      <c r="H4318" s="22">
        <f t="shared" si="527"/>
        <v>120687011.80738381</v>
      </c>
      <c r="I4318" s="22">
        <f t="shared" si="528"/>
        <v>2.5680016664246541E+22</v>
      </c>
      <c r="J4318" s="10">
        <v>1</v>
      </c>
      <c r="K4318" s="10">
        <v>11</v>
      </c>
      <c r="L4318" s="10">
        <v>5</v>
      </c>
      <c r="M4318" s="10">
        <v>10000</v>
      </c>
      <c r="N4318" s="10">
        <v>10000</v>
      </c>
      <c r="O4318" s="10">
        <v>30</v>
      </c>
      <c r="P4318" s="10" t="b">
        <v>1</v>
      </c>
      <c r="Q4318" s="10">
        <v>0</v>
      </c>
      <c r="R4318" s="10" t="b">
        <v>0</v>
      </c>
      <c r="S4318" s="10">
        <v>101.000000000008</v>
      </c>
      <c r="T4318" s="10" t="s">
        <v>59</v>
      </c>
      <c r="U4318" s="22">
        <v>4413</v>
      </c>
      <c r="V4318" s="10">
        <v>18417</v>
      </c>
      <c r="W4318" s="22">
        <v>1.07</v>
      </c>
    </row>
    <row r="4319" spans="1:23" s="5" customFormat="1" x14ac:dyDescent="0.3">
      <c r="A4319" s="20">
        <v>4317</v>
      </c>
      <c r="C4319" s="11" t="s">
        <v>154</v>
      </c>
      <c r="E4319" s="10">
        <v>96884997118.307007</v>
      </c>
      <c r="F4319" s="10">
        <v>5</v>
      </c>
      <c r="G4319" s="22">
        <f t="shared" si="529"/>
        <v>3.5651715800022033E+35</v>
      </c>
      <c r="H4319" s="22">
        <f t="shared" si="527"/>
        <v>120746745.8098232</v>
      </c>
      <c r="I4319" s="22">
        <f t="shared" si="528"/>
        <v>2.5716225617373933E+22</v>
      </c>
      <c r="J4319" s="10">
        <v>1</v>
      </c>
      <c r="K4319" s="10">
        <v>11</v>
      </c>
      <c r="L4319" s="10">
        <v>5</v>
      </c>
      <c r="M4319" s="10">
        <v>10000</v>
      </c>
      <c r="N4319" s="10">
        <v>10000</v>
      </c>
      <c r="O4319" s="10">
        <v>30</v>
      </c>
      <c r="P4319" s="10" t="b">
        <v>1</v>
      </c>
      <c r="Q4319" s="10">
        <v>0</v>
      </c>
      <c r="R4319" s="10" t="b">
        <v>0</v>
      </c>
      <c r="S4319" s="10">
        <v>101.000000000008</v>
      </c>
      <c r="T4319" s="10" t="s">
        <v>59</v>
      </c>
      <c r="U4319" s="22">
        <v>4414</v>
      </c>
      <c r="V4319" s="10">
        <v>18424</v>
      </c>
      <c r="W4319" s="22">
        <v>1.07</v>
      </c>
    </row>
    <row r="4320" spans="1:23" s="5" customFormat="1" x14ac:dyDescent="0.3">
      <c r="A4320" s="20">
        <v>4318</v>
      </c>
      <c r="C4320" s="11" t="s">
        <v>154</v>
      </c>
      <c r="E4320" s="10">
        <v>96884997118.307007</v>
      </c>
      <c r="F4320" s="10">
        <v>5</v>
      </c>
      <c r="G4320" s="22">
        <f t="shared" si="529"/>
        <v>3.5732565594652641E+35</v>
      </c>
      <c r="H4320" s="22">
        <f t="shared" si="527"/>
        <v>120806495.56202824</v>
      </c>
      <c r="I4320" s="22">
        <f t="shared" si="528"/>
        <v>2.5752477221010524E+22</v>
      </c>
      <c r="J4320" s="10">
        <v>1</v>
      </c>
      <c r="K4320" s="10">
        <v>11</v>
      </c>
      <c r="L4320" s="10">
        <v>5</v>
      </c>
      <c r="M4320" s="10">
        <v>10000</v>
      </c>
      <c r="N4320" s="10">
        <v>10000</v>
      </c>
      <c r="O4320" s="10">
        <v>30</v>
      </c>
      <c r="P4320" s="10" t="b">
        <v>1</v>
      </c>
      <c r="Q4320" s="10">
        <v>0</v>
      </c>
      <c r="R4320" s="10" t="b">
        <v>0</v>
      </c>
      <c r="S4320" s="10">
        <v>101.000000000008</v>
      </c>
      <c r="T4320" s="10" t="s">
        <v>59</v>
      </c>
      <c r="U4320" s="22">
        <v>4415</v>
      </c>
      <c r="V4320" s="10">
        <v>18431</v>
      </c>
      <c r="W4320" s="22">
        <v>1.07</v>
      </c>
    </row>
    <row r="4321" spans="1:23" s="5" customFormat="1" x14ac:dyDescent="0.3">
      <c r="A4321" s="20">
        <v>4319</v>
      </c>
      <c r="C4321" s="11" t="s">
        <v>154</v>
      </c>
      <c r="E4321" s="10">
        <v>96884997118.307007</v>
      </c>
      <c r="F4321" s="10">
        <v>5</v>
      </c>
      <c r="G4321" s="22">
        <f t="shared" si="529"/>
        <v>3.5813579952360476E+35</v>
      </c>
      <c r="H4321" s="22">
        <f t="shared" si="527"/>
        <v>120866261.06451017</v>
      </c>
      <c r="I4321" s="22">
        <f t="shared" si="528"/>
        <v>2.5788771515500031E+22</v>
      </c>
      <c r="J4321" s="10">
        <v>1</v>
      </c>
      <c r="K4321" s="10">
        <v>11</v>
      </c>
      <c r="L4321" s="10">
        <v>5</v>
      </c>
      <c r="M4321" s="10">
        <v>10000</v>
      </c>
      <c r="N4321" s="10">
        <v>10000</v>
      </c>
      <c r="O4321" s="10">
        <v>30</v>
      </c>
      <c r="P4321" s="10" t="b">
        <v>1</v>
      </c>
      <c r="Q4321" s="10">
        <v>0</v>
      </c>
      <c r="R4321" s="10" t="b">
        <v>0</v>
      </c>
      <c r="S4321" s="10">
        <v>101.000000000008</v>
      </c>
      <c r="T4321" s="10" t="s">
        <v>59</v>
      </c>
      <c r="U4321" s="22">
        <v>4416</v>
      </c>
      <c r="V4321" s="10">
        <v>18438</v>
      </c>
      <c r="W4321" s="22">
        <v>1.07</v>
      </c>
    </row>
    <row r="4322" spans="1:23" s="5" customFormat="1" x14ac:dyDescent="0.3">
      <c r="A4322" s="20">
        <v>4320</v>
      </c>
      <c r="C4322" s="11" t="s">
        <v>154</v>
      </c>
      <c r="E4322" s="10">
        <v>96884997118.307007</v>
      </c>
      <c r="F4322" s="10">
        <v>5</v>
      </c>
      <c r="G4322" s="22">
        <f t="shared" si="529"/>
        <v>3.5894759169879891E+35</v>
      </c>
      <c r="H4322" s="22">
        <f t="shared" si="527"/>
        <v>120926042.31777984</v>
      </c>
      <c r="I4322" s="22">
        <f t="shared" si="528"/>
        <v>2.5825108541214212E+22</v>
      </c>
      <c r="J4322" s="10">
        <v>1</v>
      </c>
      <c r="K4322" s="10">
        <v>11</v>
      </c>
      <c r="L4322" s="10">
        <v>5</v>
      </c>
      <c r="M4322" s="10">
        <v>10000</v>
      </c>
      <c r="N4322" s="10">
        <v>10000</v>
      </c>
      <c r="O4322" s="10">
        <v>30</v>
      </c>
      <c r="P4322" s="10" t="b">
        <v>1</v>
      </c>
      <c r="Q4322" s="10">
        <v>0</v>
      </c>
      <c r="R4322" s="10" t="b">
        <v>0</v>
      </c>
      <c r="S4322" s="10">
        <v>101.000000000008</v>
      </c>
      <c r="T4322" s="10" t="s">
        <v>59</v>
      </c>
      <c r="U4322" s="22">
        <v>4417</v>
      </c>
      <c r="V4322" s="10">
        <v>18445</v>
      </c>
      <c r="W4322" s="22">
        <v>1.07</v>
      </c>
    </row>
    <row r="4323" spans="1:23" s="5" customFormat="1" x14ac:dyDescent="0.3">
      <c r="A4323" s="20">
        <v>4321</v>
      </c>
      <c r="C4323" s="11" t="s">
        <v>154</v>
      </c>
      <c r="E4323" s="10">
        <v>96884997118.307007</v>
      </c>
      <c r="F4323" s="10">
        <v>5</v>
      </c>
      <c r="G4323" s="22">
        <f t="shared" si="529"/>
        <v>3.5976103544413414E+35</v>
      </c>
      <c r="H4323" s="22">
        <f t="shared" si="527"/>
        <v>120985839.32234733</v>
      </c>
      <c r="I4323" s="22">
        <f t="shared" si="528"/>
        <v>2.5861488338553966E+22</v>
      </c>
      <c r="J4323" s="10">
        <v>1</v>
      </c>
      <c r="K4323" s="10">
        <v>11</v>
      </c>
      <c r="L4323" s="10">
        <v>5</v>
      </c>
      <c r="M4323" s="10">
        <v>10000</v>
      </c>
      <c r="N4323" s="10">
        <v>10000</v>
      </c>
      <c r="O4323" s="10">
        <v>30</v>
      </c>
      <c r="P4323" s="10" t="b">
        <v>1</v>
      </c>
      <c r="Q4323" s="10">
        <v>0</v>
      </c>
      <c r="R4323" s="10" t="b">
        <v>0</v>
      </c>
      <c r="S4323" s="10">
        <v>101.000000000008</v>
      </c>
      <c r="T4323" s="10" t="s">
        <v>59</v>
      </c>
      <c r="U4323" s="22">
        <v>4418</v>
      </c>
      <c r="V4323" s="10">
        <v>18452</v>
      </c>
      <c r="W4323" s="22">
        <v>1.07</v>
      </c>
    </row>
    <row r="4324" spans="1:23" s="5" customFormat="1" x14ac:dyDescent="0.3">
      <c r="A4324" s="20">
        <v>4322</v>
      </c>
      <c r="C4324" s="11" t="s">
        <v>154</v>
      </c>
      <c r="E4324" s="10">
        <v>96884997118.307007</v>
      </c>
      <c r="F4324" s="10">
        <v>5</v>
      </c>
      <c r="G4324" s="22">
        <f t="shared" si="529"/>
        <v>3.6057613373631298E+35</v>
      </c>
      <c r="H4324" s="22">
        <f t="shared" si="527"/>
        <v>121045652.07872324</v>
      </c>
      <c r="I4324" s="22">
        <f t="shared" si="528"/>
        <v>2.5897910947948786E+22</v>
      </c>
      <c r="J4324" s="10">
        <v>1</v>
      </c>
      <c r="K4324" s="10">
        <v>11</v>
      </c>
      <c r="L4324" s="10">
        <v>5</v>
      </c>
      <c r="M4324" s="10">
        <v>10000</v>
      </c>
      <c r="N4324" s="10">
        <v>10000</v>
      </c>
      <c r="O4324" s="10">
        <v>30</v>
      </c>
      <c r="P4324" s="10" t="b">
        <v>1</v>
      </c>
      <c r="Q4324" s="10">
        <v>0</v>
      </c>
      <c r="R4324" s="10" t="b">
        <v>0</v>
      </c>
      <c r="S4324" s="10">
        <v>101.000000000008</v>
      </c>
      <c r="T4324" s="10" t="s">
        <v>59</v>
      </c>
      <c r="U4324" s="22">
        <v>4419</v>
      </c>
      <c r="V4324" s="10">
        <v>18459</v>
      </c>
      <c r="W4324" s="22">
        <v>1.07</v>
      </c>
    </row>
    <row r="4325" spans="1:23" s="5" customFormat="1" x14ac:dyDescent="0.3">
      <c r="A4325" s="20">
        <v>4323</v>
      </c>
      <c r="C4325" s="11" t="s">
        <v>154</v>
      </c>
      <c r="E4325" s="10">
        <v>96884997118.307007</v>
      </c>
      <c r="F4325" s="10">
        <v>5</v>
      </c>
      <c r="G4325" s="22">
        <f t="shared" si="529"/>
        <v>3.6139288955667607E+35</v>
      </c>
      <c r="H4325" s="22">
        <f t="shared" si="527"/>
        <v>121105480.58741687</v>
      </c>
      <c r="I4325" s="22">
        <f t="shared" si="528"/>
        <v>2.5934376409857157E+22</v>
      </c>
      <c r="J4325" s="10">
        <v>1</v>
      </c>
      <c r="K4325" s="10">
        <v>11</v>
      </c>
      <c r="L4325" s="10">
        <v>5</v>
      </c>
      <c r="M4325" s="10">
        <v>10000</v>
      </c>
      <c r="N4325" s="10">
        <v>10000</v>
      </c>
      <c r="O4325" s="10">
        <v>30</v>
      </c>
      <c r="P4325" s="10" t="b">
        <v>1</v>
      </c>
      <c r="Q4325" s="10">
        <v>0</v>
      </c>
      <c r="R4325" s="10" t="b">
        <v>0</v>
      </c>
      <c r="S4325" s="10">
        <v>101.000000000008</v>
      </c>
      <c r="T4325" s="10" t="s">
        <v>59</v>
      </c>
      <c r="U4325" s="22">
        <v>4420</v>
      </c>
      <c r="V4325" s="10">
        <v>18466</v>
      </c>
      <c r="W4325" s="22">
        <v>1.07</v>
      </c>
    </row>
    <row r="4326" spans="1:23" s="5" customFormat="1" x14ac:dyDescent="0.3">
      <c r="A4326" s="20">
        <v>4324</v>
      </c>
      <c r="C4326" s="11" t="s">
        <v>154</v>
      </c>
      <c r="E4326" s="10">
        <v>96884997118.307007</v>
      </c>
      <c r="F4326" s="10">
        <v>5</v>
      </c>
      <c r="G4326" s="22">
        <f t="shared" si="529"/>
        <v>3.6221130589128959E+35</v>
      </c>
      <c r="H4326" s="22">
        <f t="shared" si="527"/>
        <v>121165324.84893978</v>
      </c>
      <c r="I4326" s="22">
        <f t="shared" si="528"/>
        <v>2.5970884764766545E+22</v>
      </c>
      <c r="J4326" s="10">
        <v>1</v>
      </c>
      <c r="K4326" s="10">
        <v>11</v>
      </c>
      <c r="L4326" s="10">
        <v>5</v>
      </c>
      <c r="M4326" s="10">
        <v>10000</v>
      </c>
      <c r="N4326" s="10">
        <v>10000</v>
      </c>
      <c r="O4326" s="10">
        <v>30</v>
      </c>
      <c r="P4326" s="10" t="b">
        <v>1</v>
      </c>
      <c r="Q4326" s="10">
        <v>0</v>
      </c>
      <c r="R4326" s="10" t="b">
        <v>0</v>
      </c>
      <c r="S4326" s="10">
        <v>101.000000000008</v>
      </c>
      <c r="T4326" s="10" t="s">
        <v>59</v>
      </c>
      <c r="U4326" s="22">
        <v>4421</v>
      </c>
      <c r="V4326" s="10">
        <v>18473</v>
      </c>
      <c r="W4326" s="22">
        <v>1.07</v>
      </c>
    </row>
    <row r="4327" spans="1:23" s="5" customFormat="1" x14ac:dyDescent="0.3">
      <c r="A4327" s="20">
        <v>4325</v>
      </c>
      <c r="C4327" s="11" t="s">
        <v>154</v>
      </c>
      <c r="E4327" s="10">
        <v>96884997118.307007</v>
      </c>
      <c r="F4327" s="10">
        <v>5</v>
      </c>
      <c r="G4327" s="22">
        <f t="shared" si="529"/>
        <v>3.6303138573088017E+35</v>
      </c>
      <c r="H4327" s="22">
        <f t="shared" si="527"/>
        <v>121225184.86380225</v>
      </c>
      <c r="I4327" s="22">
        <f t="shared" si="528"/>
        <v>2.6007436053193442E+22</v>
      </c>
      <c r="J4327" s="10">
        <v>1</v>
      </c>
      <c r="K4327" s="10">
        <v>11</v>
      </c>
      <c r="L4327" s="10">
        <v>5</v>
      </c>
      <c r="M4327" s="10">
        <v>10000</v>
      </c>
      <c r="N4327" s="10">
        <v>10000</v>
      </c>
      <c r="O4327" s="10">
        <v>30</v>
      </c>
      <c r="P4327" s="10" t="b">
        <v>1</v>
      </c>
      <c r="Q4327" s="10">
        <v>0</v>
      </c>
      <c r="R4327" s="10" t="b">
        <v>0</v>
      </c>
      <c r="S4327" s="10">
        <v>101.000000000008</v>
      </c>
      <c r="T4327" s="10" t="s">
        <v>59</v>
      </c>
      <c r="U4327" s="22">
        <v>4422</v>
      </c>
      <c r="V4327" s="10">
        <v>18480</v>
      </c>
      <c r="W4327" s="22">
        <v>1.07</v>
      </c>
    </row>
    <row r="4328" spans="1:23" s="5" customFormat="1" x14ac:dyDescent="0.3">
      <c r="A4328" s="20">
        <v>4326</v>
      </c>
      <c r="C4328" s="11" t="s">
        <v>154</v>
      </c>
      <c r="E4328" s="10">
        <v>96884997118.307007</v>
      </c>
      <c r="F4328" s="10">
        <v>5</v>
      </c>
      <c r="G4328" s="22">
        <f t="shared" si="529"/>
        <v>3.6385313207087175E+35</v>
      </c>
      <c r="H4328" s="22">
        <f t="shared" si="527"/>
        <v>121285060.63251291</v>
      </c>
      <c r="I4328" s="22">
        <f t="shared" si="528"/>
        <v>2.6044030315682412E+22</v>
      </c>
      <c r="J4328" s="10">
        <v>1</v>
      </c>
      <c r="K4328" s="10">
        <v>11</v>
      </c>
      <c r="L4328" s="10">
        <v>5</v>
      </c>
      <c r="M4328" s="10">
        <v>10000</v>
      </c>
      <c r="N4328" s="10">
        <v>10000</v>
      </c>
      <c r="O4328" s="10">
        <v>30</v>
      </c>
      <c r="P4328" s="10" t="b">
        <v>1</v>
      </c>
      <c r="Q4328" s="10">
        <v>0</v>
      </c>
      <c r="R4328" s="10" t="b">
        <v>0</v>
      </c>
      <c r="S4328" s="10">
        <v>101.000000000008</v>
      </c>
      <c r="T4328" s="10" t="s">
        <v>59</v>
      </c>
      <c r="U4328" s="22">
        <v>4423</v>
      </c>
      <c r="V4328" s="10">
        <v>18487</v>
      </c>
      <c r="W4328" s="22">
        <v>1.07</v>
      </c>
    </row>
    <row r="4329" spans="1:23" s="5" customFormat="1" x14ac:dyDescent="0.3">
      <c r="A4329" s="20">
        <v>4327</v>
      </c>
      <c r="C4329" s="11" t="s">
        <v>154</v>
      </c>
      <c r="E4329" s="10">
        <v>96884997118.307007</v>
      </c>
      <c r="F4329" s="10">
        <v>5</v>
      </c>
      <c r="G4329" s="22">
        <f t="shared" si="529"/>
        <v>3.6467654791138662E+35</v>
      </c>
      <c r="H4329" s="22">
        <f t="shared" si="527"/>
        <v>121344952.15558258</v>
      </c>
      <c r="I4329" s="22">
        <f t="shared" si="528"/>
        <v>2.6080667592807615E+22</v>
      </c>
      <c r="J4329" s="10">
        <v>1</v>
      </c>
      <c r="K4329" s="10">
        <v>11</v>
      </c>
      <c r="L4329" s="10">
        <v>5</v>
      </c>
      <c r="M4329" s="10">
        <v>10000</v>
      </c>
      <c r="N4329" s="10">
        <v>10000</v>
      </c>
      <c r="O4329" s="10">
        <v>30</v>
      </c>
      <c r="P4329" s="10" t="b">
        <v>1</v>
      </c>
      <c r="Q4329" s="10">
        <v>0</v>
      </c>
      <c r="R4329" s="10" t="b">
        <v>0</v>
      </c>
      <c r="S4329" s="10">
        <v>101.000000000008</v>
      </c>
      <c r="T4329" s="10" t="s">
        <v>59</v>
      </c>
      <c r="U4329" s="22">
        <v>4424</v>
      </c>
      <c r="V4329" s="10">
        <v>18494</v>
      </c>
      <c r="W4329" s="22">
        <v>1.07</v>
      </c>
    </row>
    <row r="4330" spans="1:23" s="5" customFormat="1" x14ac:dyDescent="0.3">
      <c r="A4330" s="20">
        <v>4328</v>
      </c>
      <c r="C4330" s="11" t="s">
        <v>154</v>
      </c>
      <c r="E4330" s="10">
        <v>96884997118.307007</v>
      </c>
      <c r="F4330" s="10">
        <v>5</v>
      </c>
      <c r="G4330" s="22">
        <f t="shared" si="529"/>
        <v>3.6550163625726709E+35</v>
      </c>
      <c r="H4330" s="22">
        <f t="shared" si="527"/>
        <v>121404859.43352121</v>
      </c>
      <c r="I4330" s="22">
        <f t="shared" si="528"/>
        <v>2.6117347925172609E+22</v>
      </c>
      <c r="J4330" s="10">
        <v>1</v>
      </c>
      <c r="K4330" s="10">
        <v>11</v>
      </c>
      <c r="L4330" s="10">
        <v>5</v>
      </c>
      <c r="M4330" s="10">
        <v>10000</v>
      </c>
      <c r="N4330" s="10">
        <v>10000</v>
      </c>
      <c r="O4330" s="10">
        <v>30</v>
      </c>
      <c r="P4330" s="10" t="b">
        <v>1</v>
      </c>
      <c r="Q4330" s="10">
        <v>0</v>
      </c>
      <c r="R4330" s="10" t="b">
        <v>0</v>
      </c>
      <c r="S4330" s="10">
        <v>101.000000000008</v>
      </c>
      <c r="T4330" s="10" t="s">
        <v>59</v>
      </c>
      <c r="U4330" s="22">
        <v>4425</v>
      </c>
      <c r="V4330" s="10">
        <v>18501</v>
      </c>
      <c r="W4330" s="22">
        <v>1.07</v>
      </c>
    </row>
    <row r="4331" spans="1:23" s="5" customFormat="1" x14ac:dyDescent="0.3">
      <c r="A4331" s="20">
        <v>4329</v>
      </c>
      <c r="C4331" s="11" t="s">
        <v>154</v>
      </c>
      <c r="E4331" s="10">
        <v>96884997118.307007</v>
      </c>
      <c r="F4331" s="10">
        <v>5</v>
      </c>
      <c r="G4331" s="22">
        <f t="shared" si="529"/>
        <v>3.6632840011803535E+35</v>
      </c>
      <c r="H4331" s="22">
        <f t="shared" ref="H4331:H4394" si="530">(A4331^2.14+50+50*A4331)*2</f>
        <v>121464782.46683715</v>
      </c>
      <c r="I4331" s="22">
        <f t="shared" ref="I4331:I4394" si="531">(A4331^6.082+A4331^4+1000*A4331+100)*2</f>
        <v>2.6154071353408168E+22</v>
      </c>
      <c r="J4331" s="10">
        <v>1</v>
      </c>
      <c r="K4331" s="10">
        <v>11</v>
      </c>
      <c r="L4331" s="10">
        <v>5</v>
      </c>
      <c r="M4331" s="10">
        <v>10000</v>
      </c>
      <c r="N4331" s="10">
        <v>10000</v>
      </c>
      <c r="O4331" s="10">
        <v>30</v>
      </c>
      <c r="P4331" s="10" t="b">
        <v>1</v>
      </c>
      <c r="Q4331" s="10">
        <v>0</v>
      </c>
      <c r="R4331" s="10" t="b">
        <v>0</v>
      </c>
      <c r="S4331" s="10">
        <v>101.000000000008</v>
      </c>
      <c r="T4331" s="10" t="s">
        <v>59</v>
      </c>
      <c r="U4331" s="22">
        <v>4426</v>
      </c>
      <c r="V4331" s="10">
        <v>18508</v>
      </c>
      <c r="W4331" s="22">
        <v>1.07</v>
      </c>
    </row>
    <row r="4332" spans="1:23" s="5" customFormat="1" x14ac:dyDescent="0.3">
      <c r="A4332" s="20">
        <v>4330</v>
      </c>
      <c r="C4332" s="11" t="s">
        <v>154</v>
      </c>
      <c r="E4332" s="10">
        <v>96884997118.307007</v>
      </c>
      <c r="F4332" s="10">
        <v>5</v>
      </c>
      <c r="G4332" s="22">
        <f t="shared" si="529"/>
        <v>3.6715684250796167E+35</v>
      </c>
      <c r="H4332" s="22">
        <f t="shared" si="530"/>
        <v>121524721.25604169</v>
      </c>
      <c r="I4332" s="22">
        <f t="shared" si="531"/>
        <v>2.619083791817597E+22</v>
      </c>
      <c r="J4332" s="10">
        <v>1</v>
      </c>
      <c r="K4332" s="10">
        <v>11</v>
      </c>
      <c r="L4332" s="10">
        <v>5</v>
      </c>
      <c r="M4332" s="10">
        <v>10000</v>
      </c>
      <c r="N4332" s="10">
        <v>10000</v>
      </c>
      <c r="O4332" s="10">
        <v>30</v>
      </c>
      <c r="P4332" s="10" t="b">
        <v>1</v>
      </c>
      <c r="Q4332" s="10">
        <v>0</v>
      </c>
      <c r="R4332" s="10" t="b">
        <v>0</v>
      </c>
      <c r="S4332" s="10">
        <v>101.000000000008</v>
      </c>
      <c r="T4332" s="10" t="s">
        <v>59</v>
      </c>
      <c r="U4332" s="22">
        <v>4427</v>
      </c>
      <c r="V4332" s="10">
        <v>18515</v>
      </c>
      <c r="W4332" s="22">
        <v>1.07</v>
      </c>
    </row>
    <row r="4333" spans="1:23" s="5" customFormat="1" x14ac:dyDescent="0.3">
      <c r="A4333" s="20">
        <v>4331</v>
      </c>
      <c r="C4333" s="11" t="s">
        <v>154</v>
      </c>
      <c r="E4333" s="10">
        <v>96884997118.307007</v>
      </c>
      <c r="F4333" s="10">
        <v>5</v>
      </c>
      <c r="G4333" s="22">
        <f t="shared" si="529"/>
        <v>3.6798696644604491E+35</v>
      </c>
      <c r="H4333" s="22">
        <f t="shared" si="530"/>
        <v>121584675.80164364</v>
      </c>
      <c r="I4333" s="22">
        <f t="shared" si="531"/>
        <v>2.6227647660165656E+22</v>
      </c>
      <c r="J4333" s="10">
        <v>1</v>
      </c>
      <c r="K4333" s="10">
        <v>11</v>
      </c>
      <c r="L4333" s="10">
        <v>5</v>
      </c>
      <c r="M4333" s="10">
        <v>10000</v>
      </c>
      <c r="N4333" s="10">
        <v>10000</v>
      </c>
      <c r="O4333" s="10">
        <v>30</v>
      </c>
      <c r="P4333" s="10" t="b">
        <v>1</v>
      </c>
      <c r="Q4333" s="10">
        <v>0</v>
      </c>
      <c r="R4333" s="10" t="b">
        <v>0</v>
      </c>
      <c r="S4333" s="10">
        <v>101.000000000008</v>
      </c>
      <c r="T4333" s="10" t="s">
        <v>59</v>
      </c>
      <c r="U4333" s="22">
        <v>4428</v>
      </c>
      <c r="V4333" s="10">
        <v>18522</v>
      </c>
      <c r="W4333" s="22">
        <v>1.07</v>
      </c>
    </row>
    <row r="4334" spans="1:23" s="5" customFormat="1" x14ac:dyDescent="0.3">
      <c r="A4334" s="20">
        <v>4332</v>
      </c>
      <c r="C4334" s="11" t="s">
        <v>154</v>
      </c>
      <c r="E4334" s="10">
        <v>96884997118.307007</v>
      </c>
      <c r="F4334" s="10">
        <v>5</v>
      </c>
      <c r="G4334" s="22">
        <f t="shared" si="529"/>
        <v>3.6881877495597717E+35</v>
      </c>
      <c r="H4334" s="22">
        <f t="shared" si="530"/>
        <v>121644646.1041522</v>
      </c>
      <c r="I4334" s="22">
        <f t="shared" si="531"/>
        <v>2.626450062009539E+22</v>
      </c>
      <c r="J4334" s="10">
        <v>1</v>
      </c>
      <c r="K4334" s="10">
        <v>11</v>
      </c>
      <c r="L4334" s="10">
        <v>5</v>
      </c>
      <c r="M4334" s="10">
        <v>10000</v>
      </c>
      <c r="N4334" s="10">
        <v>10000</v>
      </c>
      <c r="O4334" s="10">
        <v>30</v>
      </c>
      <c r="P4334" s="10" t="b">
        <v>1</v>
      </c>
      <c r="Q4334" s="10">
        <v>0</v>
      </c>
      <c r="R4334" s="10" t="b">
        <v>0</v>
      </c>
      <c r="S4334" s="10">
        <v>101.000000000008</v>
      </c>
      <c r="T4334" s="10" t="s">
        <v>59</v>
      </c>
      <c r="U4334" s="22">
        <v>4429</v>
      </c>
      <c r="V4334" s="10">
        <v>18529</v>
      </c>
      <c r="W4334" s="22">
        <v>1.07</v>
      </c>
    </row>
    <row r="4335" spans="1:23" s="5" customFormat="1" x14ac:dyDescent="0.3">
      <c r="A4335" s="20">
        <v>4333</v>
      </c>
      <c r="C4335" s="11" t="s">
        <v>154</v>
      </c>
      <c r="E4335" s="10">
        <v>96884997118.307007</v>
      </c>
      <c r="F4335" s="10">
        <v>5</v>
      </c>
      <c r="G4335" s="22">
        <f t="shared" si="529"/>
        <v>3.6965227106622784E+35</v>
      </c>
      <c r="H4335" s="22">
        <f t="shared" si="530"/>
        <v>121704632.16407666</v>
      </c>
      <c r="I4335" s="22">
        <f t="shared" si="531"/>
        <v>2.6301396838713561E+22</v>
      </c>
      <c r="J4335" s="10">
        <v>1</v>
      </c>
      <c r="K4335" s="10">
        <v>11</v>
      </c>
      <c r="L4335" s="10">
        <v>5</v>
      </c>
      <c r="M4335" s="10">
        <v>10000</v>
      </c>
      <c r="N4335" s="10">
        <v>10000</v>
      </c>
      <c r="O4335" s="10">
        <v>30</v>
      </c>
      <c r="P4335" s="10" t="b">
        <v>1</v>
      </c>
      <c r="Q4335" s="10">
        <v>0</v>
      </c>
      <c r="R4335" s="10" t="b">
        <v>0</v>
      </c>
      <c r="S4335" s="10">
        <v>101.000000000008</v>
      </c>
      <c r="T4335" s="10" t="s">
        <v>59</v>
      </c>
      <c r="U4335" s="22">
        <v>4430</v>
      </c>
      <c r="V4335" s="10">
        <v>18536</v>
      </c>
      <c r="W4335" s="22">
        <v>1.07</v>
      </c>
    </row>
    <row r="4336" spans="1:23" s="5" customFormat="1" x14ac:dyDescent="0.3">
      <c r="A4336" s="20">
        <v>4334</v>
      </c>
      <c r="C4336" s="11" t="s">
        <v>154</v>
      </c>
      <c r="E4336" s="10">
        <v>96884997118.307007</v>
      </c>
      <c r="F4336" s="10">
        <v>5</v>
      </c>
      <c r="G4336" s="22">
        <f t="shared" si="529"/>
        <v>3.7048745780998776E+35</v>
      </c>
      <c r="H4336" s="22">
        <f t="shared" si="530"/>
        <v>121764633.98192666</v>
      </c>
      <c r="I4336" s="22">
        <f t="shared" si="531"/>
        <v>2.6338336356796727E+22</v>
      </c>
      <c r="J4336" s="10">
        <v>1</v>
      </c>
      <c r="K4336" s="10">
        <v>11</v>
      </c>
      <c r="L4336" s="10">
        <v>5</v>
      </c>
      <c r="M4336" s="10">
        <v>10000</v>
      </c>
      <c r="N4336" s="10">
        <v>10000</v>
      </c>
      <c r="O4336" s="10">
        <v>30</v>
      </c>
      <c r="P4336" s="10" t="b">
        <v>1</v>
      </c>
      <c r="Q4336" s="10">
        <v>0</v>
      </c>
      <c r="R4336" s="10" t="b">
        <v>0</v>
      </c>
      <c r="S4336" s="10">
        <v>101.000000000008</v>
      </c>
      <c r="T4336" s="10" t="s">
        <v>59</v>
      </c>
      <c r="U4336" s="22">
        <v>4431</v>
      </c>
      <c r="V4336" s="10">
        <v>18543</v>
      </c>
      <c r="W4336" s="22">
        <v>1.07</v>
      </c>
    </row>
    <row r="4337" spans="1:23" s="5" customFormat="1" x14ac:dyDescent="0.3">
      <c r="A4337" s="20">
        <v>4335</v>
      </c>
      <c r="C4337" s="11" t="s">
        <v>154</v>
      </c>
      <c r="E4337" s="10">
        <v>96884997118.307007</v>
      </c>
      <c r="F4337" s="10">
        <v>5</v>
      </c>
      <c r="G4337" s="22">
        <f t="shared" si="529"/>
        <v>3.7132433822521173E+35</v>
      </c>
      <c r="H4337" s="22">
        <f t="shared" si="530"/>
        <v>121824651.55821151</v>
      </c>
      <c r="I4337" s="22">
        <f t="shared" si="531"/>
        <v>2.6375319215150761E+22</v>
      </c>
      <c r="J4337" s="10">
        <v>1</v>
      </c>
      <c r="K4337" s="10">
        <v>11</v>
      </c>
      <c r="L4337" s="10">
        <v>5</v>
      </c>
      <c r="M4337" s="10">
        <v>10000</v>
      </c>
      <c r="N4337" s="10">
        <v>10000</v>
      </c>
      <c r="O4337" s="10">
        <v>30</v>
      </c>
      <c r="P4337" s="10" t="b">
        <v>1</v>
      </c>
      <c r="Q4337" s="10">
        <v>0</v>
      </c>
      <c r="R4337" s="10" t="b">
        <v>0</v>
      </c>
      <c r="S4337" s="10">
        <v>101.000000000008</v>
      </c>
      <c r="T4337" s="10" t="s">
        <v>59</v>
      </c>
      <c r="U4337" s="22">
        <v>4432</v>
      </c>
      <c r="V4337" s="10">
        <v>18550</v>
      </c>
      <c r="W4337" s="22">
        <v>1.07</v>
      </c>
    </row>
    <row r="4338" spans="1:23" s="5" customFormat="1" x14ac:dyDescent="0.3">
      <c r="A4338" s="20">
        <v>4336</v>
      </c>
      <c r="C4338" s="11" t="s">
        <v>154</v>
      </c>
      <c r="E4338" s="10">
        <v>96884997118.307007</v>
      </c>
      <c r="F4338" s="10">
        <v>5</v>
      </c>
      <c r="G4338" s="22">
        <f t="shared" si="529"/>
        <v>3.7216291535458814E+35</v>
      </c>
      <c r="H4338" s="22">
        <f t="shared" si="530"/>
        <v>121884684.89343914</v>
      </c>
      <c r="I4338" s="22">
        <f t="shared" si="531"/>
        <v>2.6412345454609916E+22</v>
      </c>
      <c r="J4338" s="10">
        <v>1</v>
      </c>
      <c r="K4338" s="10">
        <v>11</v>
      </c>
      <c r="L4338" s="10">
        <v>5</v>
      </c>
      <c r="M4338" s="10">
        <v>10000</v>
      </c>
      <c r="N4338" s="10">
        <v>10000</v>
      </c>
      <c r="O4338" s="10">
        <v>30</v>
      </c>
      <c r="P4338" s="10" t="b">
        <v>1</v>
      </c>
      <c r="Q4338" s="10">
        <v>0</v>
      </c>
      <c r="R4338" s="10" t="b">
        <v>0</v>
      </c>
      <c r="S4338" s="10">
        <v>101.000000000008</v>
      </c>
      <c r="T4338" s="10" t="s">
        <v>59</v>
      </c>
      <c r="U4338" s="22">
        <v>4433</v>
      </c>
      <c r="V4338" s="10">
        <v>18557</v>
      </c>
      <c r="W4338" s="22">
        <v>1.07</v>
      </c>
    </row>
    <row r="4339" spans="1:23" s="5" customFormat="1" x14ac:dyDescent="0.3">
      <c r="A4339" s="20">
        <v>4337</v>
      </c>
      <c r="C4339" s="11" t="s">
        <v>154</v>
      </c>
      <c r="E4339" s="10">
        <v>96884997118.307007</v>
      </c>
      <c r="F4339" s="10">
        <v>5</v>
      </c>
      <c r="G4339" s="22">
        <f t="shared" si="529"/>
        <v>3.7300319224559275E+35</v>
      </c>
      <c r="H4339" s="22">
        <f t="shared" si="530"/>
        <v>121944733.98811927</v>
      </c>
      <c r="I4339" s="22">
        <f t="shared" si="531"/>
        <v>2.6449415116038332E+22</v>
      </c>
      <c r="J4339" s="10">
        <v>1</v>
      </c>
      <c r="K4339" s="10">
        <v>11</v>
      </c>
      <c r="L4339" s="10">
        <v>5</v>
      </c>
      <c r="M4339" s="10">
        <v>10000</v>
      </c>
      <c r="N4339" s="10">
        <v>10000</v>
      </c>
      <c r="O4339" s="10">
        <v>30</v>
      </c>
      <c r="P4339" s="10" t="b">
        <v>1</v>
      </c>
      <c r="Q4339" s="10">
        <v>0</v>
      </c>
      <c r="R4339" s="10" t="b">
        <v>0</v>
      </c>
      <c r="S4339" s="10">
        <v>101.000000000008</v>
      </c>
      <c r="T4339" s="10" t="s">
        <v>59</v>
      </c>
      <c r="U4339" s="22">
        <v>4434</v>
      </c>
      <c r="V4339" s="10">
        <v>18564</v>
      </c>
      <c r="W4339" s="22">
        <v>1.07</v>
      </c>
    </row>
    <row r="4340" spans="1:23" s="5" customFormat="1" x14ac:dyDescent="0.3">
      <c r="A4340" s="20">
        <v>4338</v>
      </c>
      <c r="C4340" s="11" t="s">
        <v>154</v>
      </c>
      <c r="E4340" s="10">
        <v>96884997118.307007</v>
      </c>
      <c r="F4340" s="10">
        <v>5</v>
      </c>
      <c r="G4340" s="22">
        <f t="shared" si="529"/>
        <v>3.7384517195045792E+35</v>
      </c>
      <c r="H4340" s="22">
        <f t="shared" si="530"/>
        <v>122004798.84275989</v>
      </c>
      <c r="I4340" s="22">
        <f t="shared" si="531"/>
        <v>2.6486528240328934E+22</v>
      </c>
      <c r="J4340" s="10">
        <v>1</v>
      </c>
      <c r="K4340" s="10">
        <v>11</v>
      </c>
      <c r="L4340" s="10">
        <v>5</v>
      </c>
      <c r="M4340" s="10">
        <v>10000</v>
      </c>
      <c r="N4340" s="10">
        <v>10000</v>
      </c>
      <c r="O4340" s="10">
        <v>30</v>
      </c>
      <c r="P4340" s="10" t="b">
        <v>1</v>
      </c>
      <c r="Q4340" s="10">
        <v>0</v>
      </c>
      <c r="R4340" s="10" t="b">
        <v>0</v>
      </c>
      <c r="S4340" s="10">
        <v>101.000000000008</v>
      </c>
      <c r="T4340" s="10" t="s">
        <v>59</v>
      </c>
      <c r="U4340" s="22">
        <v>4435</v>
      </c>
      <c r="V4340" s="10">
        <v>18571</v>
      </c>
      <c r="W4340" s="22">
        <v>1.07</v>
      </c>
    </row>
    <row r="4341" spans="1:23" s="5" customFormat="1" x14ac:dyDescent="0.3">
      <c r="A4341" s="20">
        <v>4339</v>
      </c>
      <c r="C4341" s="11" t="s">
        <v>154</v>
      </c>
      <c r="E4341" s="10">
        <v>96884997118.307007</v>
      </c>
      <c r="F4341" s="10">
        <v>5</v>
      </c>
      <c r="G4341" s="22">
        <f t="shared" si="529"/>
        <v>3.746888575261949E+35</v>
      </c>
      <c r="H4341" s="22">
        <f t="shared" si="530"/>
        <v>122064879.45787068</v>
      </c>
      <c r="I4341" s="22">
        <f t="shared" si="531"/>
        <v>2.652368486840344E+22</v>
      </c>
      <c r="J4341" s="10">
        <v>1</v>
      </c>
      <c r="K4341" s="10">
        <v>11</v>
      </c>
      <c r="L4341" s="10">
        <v>5</v>
      </c>
      <c r="M4341" s="10">
        <v>10000</v>
      </c>
      <c r="N4341" s="10">
        <v>10000</v>
      </c>
      <c r="O4341" s="10">
        <v>30</v>
      </c>
      <c r="P4341" s="10" t="b">
        <v>1</v>
      </c>
      <c r="Q4341" s="10">
        <v>0</v>
      </c>
      <c r="R4341" s="10" t="b">
        <v>0</v>
      </c>
      <c r="S4341" s="10">
        <v>101.000000000008</v>
      </c>
      <c r="T4341" s="10" t="s">
        <v>59</v>
      </c>
      <c r="U4341" s="22">
        <v>4436</v>
      </c>
      <c r="V4341" s="10">
        <v>18578</v>
      </c>
      <c r="W4341" s="22">
        <v>1.07</v>
      </c>
    </row>
    <row r="4342" spans="1:23" s="5" customFormat="1" x14ac:dyDescent="0.3">
      <c r="A4342" s="20">
        <v>4340</v>
      </c>
      <c r="C4342" s="11" t="s">
        <v>154</v>
      </c>
      <c r="E4342" s="10">
        <v>96884997118.307007</v>
      </c>
      <c r="F4342" s="10">
        <v>5</v>
      </c>
      <c r="G4342" s="22">
        <f t="shared" si="529"/>
        <v>3.7553425203458941E+35</v>
      </c>
      <c r="H4342" s="22">
        <f t="shared" si="530"/>
        <v>122124975.83395958</v>
      </c>
      <c r="I4342" s="22">
        <f t="shared" si="531"/>
        <v>2.6560885041213315E+22</v>
      </c>
      <c r="J4342" s="10">
        <v>1</v>
      </c>
      <c r="K4342" s="10">
        <v>11</v>
      </c>
      <c r="L4342" s="10">
        <v>5</v>
      </c>
      <c r="M4342" s="10">
        <v>10000</v>
      </c>
      <c r="N4342" s="10">
        <v>10000</v>
      </c>
      <c r="O4342" s="10">
        <v>30</v>
      </c>
      <c r="P4342" s="10" t="b">
        <v>1</v>
      </c>
      <c r="Q4342" s="10">
        <v>0</v>
      </c>
      <c r="R4342" s="10" t="b">
        <v>0</v>
      </c>
      <c r="S4342" s="10">
        <v>101.000000000008</v>
      </c>
      <c r="T4342" s="10" t="s">
        <v>59</v>
      </c>
      <c r="U4342" s="22">
        <v>4437</v>
      </c>
      <c r="V4342" s="10">
        <v>18585</v>
      </c>
      <c r="W4342" s="22">
        <v>1.07</v>
      </c>
    </row>
    <row r="4343" spans="1:23" s="5" customFormat="1" x14ac:dyDescent="0.3">
      <c r="A4343" s="20">
        <v>4341</v>
      </c>
      <c r="C4343" s="11" t="s">
        <v>154</v>
      </c>
      <c r="E4343" s="10">
        <v>96884997118.307007</v>
      </c>
      <c r="F4343" s="10">
        <v>5</v>
      </c>
      <c r="G4343" s="22">
        <f t="shared" si="529"/>
        <v>3.763813585422239E+35</v>
      </c>
      <c r="H4343" s="22">
        <f t="shared" si="530"/>
        <v>122185087.9715354</v>
      </c>
      <c r="I4343" s="22">
        <f t="shared" si="531"/>
        <v>2.659812879973826E+22</v>
      </c>
      <c r="J4343" s="10">
        <v>1</v>
      </c>
      <c r="K4343" s="10">
        <v>11</v>
      </c>
      <c r="L4343" s="10">
        <v>5</v>
      </c>
      <c r="M4343" s="10">
        <v>10000</v>
      </c>
      <c r="N4343" s="10">
        <v>10000</v>
      </c>
      <c r="O4343" s="10">
        <v>30</v>
      </c>
      <c r="P4343" s="10" t="b">
        <v>1</v>
      </c>
      <c r="Q4343" s="10">
        <v>0</v>
      </c>
      <c r="R4343" s="10" t="b">
        <v>0</v>
      </c>
      <c r="S4343" s="10">
        <v>101.000000000008</v>
      </c>
      <c r="T4343" s="10" t="s">
        <v>59</v>
      </c>
      <c r="U4343" s="22">
        <v>4438</v>
      </c>
      <c r="V4343" s="10">
        <v>18592</v>
      </c>
      <c r="W4343" s="22">
        <v>1.07</v>
      </c>
    </row>
    <row r="4344" spans="1:23" s="5" customFormat="1" x14ac:dyDescent="0.3">
      <c r="A4344" s="20">
        <v>4342</v>
      </c>
      <c r="C4344" s="11" t="s">
        <v>154</v>
      </c>
      <c r="E4344" s="10">
        <v>96884997118.307007</v>
      </c>
      <c r="F4344" s="10">
        <v>5</v>
      </c>
      <c r="G4344" s="22">
        <f t="shared" si="529"/>
        <v>3.7723018012047874E+35</v>
      </c>
      <c r="H4344" s="22">
        <f t="shared" si="530"/>
        <v>122245215.87110648</v>
      </c>
      <c r="I4344" s="22">
        <f t="shared" si="531"/>
        <v>2.6635416184987557E+22</v>
      </c>
      <c r="J4344" s="10">
        <v>1</v>
      </c>
      <c r="K4344" s="10">
        <v>11</v>
      </c>
      <c r="L4344" s="10">
        <v>5</v>
      </c>
      <c r="M4344" s="10">
        <v>10000</v>
      </c>
      <c r="N4344" s="10">
        <v>10000</v>
      </c>
      <c r="O4344" s="10">
        <v>30</v>
      </c>
      <c r="P4344" s="10" t="b">
        <v>1</v>
      </c>
      <c r="Q4344" s="10">
        <v>0</v>
      </c>
      <c r="R4344" s="10" t="b">
        <v>0</v>
      </c>
      <c r="S4344" s="10">
        <v>101.000000000008</v>
      </c>
      <c r="T4344" s="10" t="s">
        <v>59</v>
      </c>
      <c r="U4344" s="22">
        <v>4439</v>
      </c>
      <c r="V4344" s="10">
        <v>18599</v>
      </c>
      <c r="W4344" s="22">
        <v>1.07</v>
      </c>
    </row>
    <row r="4345" spans="1:23" s="5" customFormat="1" x14ac:dyDescent="0.3">
      <c r="A4345" s="20">
        <v>4343</v>
      </c>
      <c r="C4345" s="11" t="s">
        <v>154</v>
      </c>
      <c r="E4345" s="10">
        <v>96884997118.307007</v>
      </c>
      <c r="F4345" s="10">
        <v>5</v>
      </c>
      <c r="G4345" s="22">
        <f t="shared" si="529"/>
        <v>3.7808071984551705E+35</v>
      </c>
      <c r="H4345" s="22">
        <f t="shared" si="530"/>
        <v>122305359.5331807</v>
      </c>
      <c r="I4345" s="22">
        <f t="shared" si="531"/>
        <v>2.667274723799972E+22</v>
      </c>
      <c r="J4345" s="10">
        <v>1</v>
      </c>
      <c r="K4345" s="10">
        <v>11</v>
      </c>
      <c r="L4345" s="10">
        <v>5</v>
      </c>
      <c r="M4345" s="10">
        <v>10000</v>
      </c>
      <c r="N4345" s="10">
        <v>10000</v>
      </c>
      <c r="O4345" s="10">
        <v>30</v>
      </c>
      <c r="P4345" s="10" t="b">
        <v>1</v>
      </c>
      <c r="Q4345" s="10">
        <v>0</v>
      </c>
      <c r="R4345" s="10" t="b">
        <v>0</v>
      </c>
      <c r="S4345" s="10">
        <v>101.000000000008</v>
      </c>
      <c r="T4345" s="10" t="s">
        <v>59</v>
      </c>
      <c r="U4345" s="22">
        <v>4440</v>
      </c>
      <c r="V4345" s="10">
        <v>18606</v>
      </c>
      <c r="W4345" s="22">
        <v>1.07</v>
      </c>
    </row>
    <row r="4346" spans="1:23" s="5" customFormat="1" x14ac:dyDescent="0.3">
      <c r="A4346" s="20">
        <v>4344</v>
      </c>
      <c r="C4346" s="11" t="s">
        <v>154</v>
      </c>
      <c r="E4346" s="10">
        <v>96884997118.307007</v>
      </c>
      <c r="F4346" s="10">
        <v>5</v>
      </c>
      <c r="G4346" s="22">
        <f t="shared" si="529"/>
        <v>3.7893298079831756E+35</v>
      </c>
      <c r="H4346" s="22">
        <f t="shared" si="530"/>
        <v>122365518.95826636</v>
      </c>
      <c r="I4346" s="22">
        <f t="shared" si="531"/>
        <v>2.6710121999841901E+22</v>
      </c>
      <c r="J4346" s="10">
        <v>1</v>
      </c>
      <c r="K4346" s="10">
        <v>11</v>
      </c>
      <c r="L4346" s="10">
        <v>5</v>
      </c>
      <c r="M4346" s="10">
        <v>10000</v>
      </c>
      <c r="N4346" s="10">
        <v>10000</v>
      </c>
      <c r="O4346" s="10">
        <v>30</v>
      </c>
      <c r="P4346" s="10" t="b">
        <v>1</v>
      </c>
      <c r="Q4346" s="10">
        <v>0</v>
      </c>
      <c r="R4346" s="10" t="b">
        <v>0</v>
      </c>
      <c r="S4346" s="10">
        <v>101.000000000008</v>
      </c>
      <c r="T4346" s="10" t="s">
        <v>59</v>
      </c>
      <c r="U4346" s="22">
        <v>4441</v>
      </c>
      <c r="V4346" s="10">
        <v>18613</v>
      </c>
      <c r="W4346" s="22">
        <v>1.07</v>
      </c>
    </row>
    <row r="4347" spans="1:23" s="5" customFormat="1" x14ac:dyDescent="0.3">
      <c r="A4347" s="20">
        <v>4345</v>
      </c>
      <c r="C4347" s="11" t="s">
        <v>154</v>
      </c>
      <c r="E4347" s="10">
        <v>96884997118.307007</v>
      </c>
      <c r="F4347" s="10">
        <v>5</v>
      </c>
      <c r="G4347" s="22">
        <f t="shared" si="529"/>
        <v>3.7978696606469767E+35</v>
      </c>
      <c r="H4347" s="22">
        <f t="shared" si="530"/>
        <v>122425694.14687218</v>
      </c>
      <c r="I4347" s="22">
        <f t="shared" si="531"/>
        <v>2.6747540511611429E+22</v>
      </c>
      <c r="J4347" s="10">
        <v>1</v>
      </c>
      <c r="K4347" s="10">
        <v>11</v>
      </c>
      <c r="L4347" s="10">
        <v>5</v>
      </c>
      <c r="M4347" s="10">
        <v>10000</v>
      </c>
      <c r="N4347" s="10">
        <v>10000</v>
      </c>
      <c r="O4347" s="10">
        <v>30</v>
      </c>
      <c r="P4347" s="10" t="b">
        <v>1</v>
      </c>
      <c r="Q4347" s="10">
        <v>0</v>
      </c>
      <c r="R4347" s="10" t="b">
        <v>0</v>
      </c>
      <c r="S4347" s="10">
        <v>101.000000000008</v>
      </c>
      <c r="T4347" s="10" t="s">
        <v>59</v>
      </c>
      <c r="U4347" s="22">
        <v>4442</v>
      </c>
      <c r="V4347" s="10">
        <v>18620</v>
      </c>
      <c r="W4347" s="22">
        <v>1.07</v>
      </c>
    </row>
    <row r="4348" spans="1:23" s="5" customFormat="1" x14ac:dyDescent="0.3">
      <c r="A4348" s="20">
        <v>4346</v>
      </c>
      <c r="C4348" s="11" t="s">
        <v>154</v>
      </c>
      <c r="E4348" s="10">
        <v>96884997118.307007</v>
      </c>
      <c r="F4348" s="10">
        <v>5</v>
      </c>
      <c r="G4348" s="22">
        <f t="shared" si="529"/>
        <v>3.8064267873525468E+35</v>
      </c>
      <c r="H4348" s="22">
        <f t="shared" si="530"/>
        <v>122485885.09950592</v>
      </c>
      <c r="I4348" s="22">
        <f t="shared" si="531"/>
        <v>2.6785002814433581E+22</v>
      </c>
      <c r="J4348" s="10">
        <v>1</v>
      </c>
      <c r="K4348" s="10">
        <v>11</v>
      </c>
      <c r="L4348" s="10">
        <v>5</v>
      </c>
      <c r="M4348" s="10">
        <v>10000</v>
      </c>
      <c r="N4348" s="10">
        <v>10000</v>
      </c>
      <c r="O4348" s="10">
        <v>30</v>
      </c>
      <c r="P4348" s="10" t="b">
        <v>1</v>
      </c>
      <c r="Q4348" s="10">
        <v>0</v>
      </c>
      <c r="R4348" s="10" t="b">
        <v>0</v>
      </c>
      <c r="S4348" s="10">
        <v>101.000000000008</v>
      </c>
      <c r="T4348" s="10" t="s">
        <v>59</v>
      </c>
      <c r="U4348" s="22">
        <v>4443</v>
      </c>
      <c r="V4348" s="10">
        <v>18627</v>
      </c>
      <c r="W4348" s="22">
        <v>1.07</v>
      </c>
    </row>
    <row r="4349" spans="1:23" s="5" customFormat="1" x14ac:dyDescent="0.3">
      <c r="A4349" s="20">
        <v>4347</v>
      </c>
      <c r="C4349" s="11" t="s">
        <v>154</v>
      </c>
      <c r="E4349" s="10">
        <v>96884997118.307007</v>
      </c>
      <c r="F4349" s="10">
        <v>5</v>
      </c>
      <c r="G4349" s="22">
        <f t="shared" si="529"/>
        <v>3.8150012190543171E+35</v>
      </c>
      <c r="H4349" s="22">
        <f t="shared" si="530"/>
        <v>122546091.81667493</v>
      </c>
      <c r="I4349" s="22">
        <f t="shared" si="531"/>
        <v>2.6822508949463443E+22</v>
      </c>
      <c r="J4349" s="10">
        <v>1</v>
      </c>
      <c r="K4349" s="10">
        <v>11</v>
      </c>
      <c r="L4349" s="10">
        <v>5</v>
      </c>
      <c r="M4349" s="10">
        <v>10000</v>
      </c>
      <c r="N4349" s="10">
        <v>10000</v>
      </c>
      <c r="O4349" s="10">
        <v>30</v>
      </c>
      <c r="P4349" s="10" t="b">
        <v>1</v>
      </c>
      <c r="Q4349" s="10">
        <v>0</v>
      </c>
      <c r="R4349" s="10" t="b">
        <v>0</v>
      </c>
      <c r="S4349" s="10">
        <v>101.000000000008</v>
      </c>
      <c r="T4349" s="10" t="s">
        <v>59</v>
      </c>
      <c r="U4349" s="22">
        <v>4444</v>
      </c>
      <c r="V4349" s="10">
        <v>18634</v>
      </c>
      <c r="W4349" s="22">
        <v>1.07</v>
      </c>
    </row>
    <row r="4350" spans="1:23" s="5" customFormat="1" x14ac:dyDescent="0.3">
      <c r="A4350" s="20">
        <v>4348</v>
      </c>
      <c r="C4350" s="11" t="s">
        <v>154</v>
      </c>
      <c r="E4350" s="10">
        <v>96884997118.307007</v>
      </c>
      <c r="F4350" s="10">
        <v>5</v>
      </c>
      <c r="G4350" s="22">
        <f t="shared" si="529"/>
        <v>3.8235929867550775E+35</v>
      </c>
      <c r="H4350" s="22">
        <f t="shared" si="530"/>
        <v>122606314.29888733</v>
      </c>
      <c r="I4350" s="22">
        <f t="shared" si="531"/>
        <v>2.6860058957885368E+22</v>
      </c>
      <c r="J4350" s="10">
        <v>1</v>
      </c>
      <c r="K4350" s="10">
        <v>11</v>
      </c>
      <c r="L4350" s="10">
        <v>5</v>
      </c>
      <c r="M4350" s="10">
        <v>10000</v>
      </c>
      <c r="N4350" s="10">
        <v>10000</v>
      </c>
      <c r="O4350" s="10">
        <v>30</v>
      </c>
      <c r="P4350" s="10" t="b">
        <v>1</v>
      </c>
      <c r="Q4350" s="10">
        <v>0</v>
      </c>
      <c r="R4350" s="10" t="b">
        <v>0</v>
      </c>
      <c r="S4350" s="10">
        <v>101.000000000008</v>
      </c>
      <c r="T4350" s="10" t="s">
        <v>59</v>
      </c>
      <c r="U4350" s="22">
        <v>4445</v>
      </c>
      <c r="V4350" s="10">
        <v>18641</v>
      </c>
      <c r="W4350" s="22">
        <v>1.07</v>
      </c>
    </row>
    <row r="4351" spans="1:23" s="5" customFormat="1" x14ac:dyDescent="0.3">
      <c r="A4351" s="20">
        <v>4349</v>
      </c>
      <c r="C4351" s="11" t="s">
        <v>154</v>
      </c>
      <c r="E4351" s="10">
        <v>96884997118.307007</v>
      </c>
      <c r="F4351" s="10">
        <v>5</v>
      </c>
      <c r="G4351" s="22">
        <f t="shared" si="529"/>
        <v>3.8322021215059341E+35</v>
      </c>
      <c r="H4351" s="22">
        <f t="shared" si="530"/>
        <v>122666552.5466508</v>
      </c>
      <c r="I4351" s="22">
        <f t="shared" si="531"/>
        <v>2.6897652880912629E+22</v>
      </c>
      <c r="J4351" s="10">
        <v>1</v>
      </c>
      <c r="K4351" s="10">
        <v>11</v>
      </c>
      <c r="L4351" s="10">
        <v>5</v>
      </c>
      <c r="M4351" s="10">
        <v>10000</v>
      </c>
      <c r="N4351" s="10">
        <v>10000</v>
      </c>
      <c r="O4351" s="10">
        <v>30</v>
      </c>
      <c r="P4351" s="10" t="b">
        <v>1</v>
      </c>
      <c r="Q4351" s="10">
        <v>0</v>
      </c>
      <c r="R4351" s="10" t="b">
        <v>0</v>
      </c>
      <c r="S4351" s="10">
        <v>101.000000000008</v>
      </c>
      <c r="T4351" s="10" t="s">
        <v>59</v>
      </c>
      <c r="U4351" s="22">
        <v>4446</v>
      </c>
      <c r="V4351" s="10">
        <v>18648</v>
      </c>
      <c r="W4351" s="22">
        <v>1.07</v>
      </c>
    </row>
    <row r="4352" spans="1:23" s="5" customFormat="1" x14ac:dyDescent="0.3">
      <c r="A4352" s="20">
        <v>4350</v>
      </c>
      <c r="C4352" s="11" t="s">
        <v>154</v>
      </c>
      <c r="E4352" s="10">
        <v>96884997118.307007</v>
      </c>
      <c r="F4352" s="10">
        <v>5</v>
      </c>
      <c r="G4352" s="22">
        <f t="shared" si="529"/>
        <v>3.8408286544064247E+35</v>
      </c>
      <c r="H4352" s="22">
        <f t="shared" si="530"/>
        <v>122726806.56047294</v>
      </c>
      <c r="I4352" s="22">
        <f t="shared" si="531"/>
        <v>2.6935290759787783E+22</v>
      </c>
      <c r="J4352" s="10">
        <v>1</v>
      </c>
      <c r="K4352" s="10">
        <v>11</v>
      </c>
      <c r="L4352" s="10">
        <v>5</v>
      </c>
      <c r="M4352" s="10">
        <v>10000</v>
      </c>
      <c r="N4352" s="10">
        <v>10000</v>
      </c>
      <c r="O4352" s="10">
        <v>30</v>
      </c>
      <c r="P4352" s="10" t="b">
        <v>1</v>
      </c>
      <c r="Q4352" s="10">
        <v>0</v>
      </c>
      <c r="R4352" s="10" t="b">
        <v>0</v>
      </c>
      <c r="S4352" s="10">
        <v>101.000000000008</v>
      </c>
      <c r="T4352" s="10" t="s">
        <v>59</v>
      </c>
      <c r="U4352" s="22">
        <v>4447</v>
      </c>
      <c r="V4352" s="10">
        <v>18655</v>
      </c>
      <c r="W4352" s="22">
        <v>1.07</v>
      </c>
    </row>
    <row r="4353" spans="1:23" s="12" customFormat="1" x14ac:dyDescent="0.3">
      <c r="A4353" s="23">
        <v>4351</v>
      </c>
      <c r="C4353" s="24" t="s">
        <v>154</v>
      </c>
      <c r="E4353" s="14">
        <v>96884997118.307007</v>
      </c>
      <c r="F4353" s="14">
        <v>5</v>
      </c>
      <c r="G4353" s="22">
        <f>A4353^9.8+A4353^4+100*A4353+100</f>
        <v>4.5516935653369591E+35</v>
      </c>
      <c r="H4353" s="25">
        <f t="shared" si="530"/>
        <v>122787076.34086044</v>
      </c>
      <c r="I4353" s="25">
        <f t="shared" si="531"/>
        <v>2.6972972635782497E+22</v>
      </c>
      <c r="J4353" s="14">
        <v>1</v>
      </c>
      <c r="K4353" s="14">
        <v>11</v>
      </c>
      <c r="L4353" s="14">
        <v>5</v>
      </c>
      <c r="M4353" s="14">
        <v>10000</v>
      </c>
      <c r="N4353" s="14">
        <v>10000</v>
      </c>
      <c r="O4353" s="14">
        <v>30</v>
      </c>
      <c r="P4353" s="14" t="b">
        <v>1</v>
      </c>
      <c r="Q4353" s="14">
        <v>0</v>
      </c>
      <c r="R4353" s="14" t="b">
        <v>0</v>
      </c>
      <c r="S4353" s="14">
        <v>101.000000000008</v>
      </c>
      <c r="T4353" s="14" t="s">
        <v>59</v>
      </c>
      <c r="U4353" s="25">
        <v>4448</v>
      </c>
      <c r="V4353" s="14">
        <v>18662</v>
      </c>
      <c r="W4353" s="25">
        <v>1.07</v>
      </c>
    </row>
    <row r="4354" spans="1:23" s="12" customFormat="1" x14ac:dyDescent="0.3">
      <c r="A4354" s="23">
        <v>4352</v>
      </c>
      <c r="C4354" s="24" t="s">
        <v>154</v>
      </c>
      <c r="E4354" s="14">
        <v>96884997118.307007</v>
      </c>
      <c r="F4354" s="14">
        <v>5</v>
      </c>
      <c r="G4354" s="22">
        <f t="shared" ref="G4354:G4402" si="532">A4354^9.8+A4354^4+100*A4354+100</f>
        <v>4.561955972336053E+35</v>
      </c>
      <c r="H4354" s="25">
        <f t="shared" si="530"/>
        <v>122847361.88832255</v>
      </c>
      <c r="I4354" s="25">
        <f t="shared" si="531"/>
        <v>2.7010698550198716E+22</v>
      </c>
      <c r="J4354" s="14">
        <v>1</v>
      </c>
      <c r="K4354" s="14">
        <v>11</v>
      </c>
      <c r="L4354" s="14">
        <v>5</v>
      </c>
      <c r="M4354" s="14">
        <v>10000</v>
      </c>
      <c r="N4354" s="14">
        <v>10000</v>
      </c>
      <c r="O4354" s="14">
        <v>30</v>
      </c>
      <c r="P4354" s="14" t="b">
        <v>1</v>
      </c>
      <c r="Q4354" s="14">
        <v>0</v>
      </c>
      <c r="R4354" s="14" t="b">
        <v>0</v>
      </c>
      <c r="S4354" s="14">
        <v>101.000000000008</v>
      </c>
      <c r="T4354" s="14" t="s">
        <v>59</v>
      </c>
      <c r="U4354" s="25">
        <v>4449</v>
      </c>
      <c r="V4354" s="14">
        <v>18669</v>
      </c>
      <c r="W4354" s="25">
        <v>1.07</v>
      </c>
    </row>
    <row r="4355" spans="1:23" s="12" customFormat="1" x14ac:dyDescent="0.3">
      <c r="A4355" s="23">
        <v>4353</v>
      </c>
      <c r="C4355" s="24" t="s">
        <v>154</v>
      </c>
      <c r="E4355" s="14">
        <v>96884997118.307007</v>
      </c>
      <c r="F4355" s="14">
        <v>5</v>
      </c>
      <c r="G4355" s="22">
        <f t="shared" si="532"/>
        <v>4.5722391515193187E+35</v>
      </c>
      <c r="H4355" s="25">
        <f t="shared" si="530"/>
        <v>122907663.20336492</v>
      </c>
      <c r="I4355" s="25">
        <f t="shared" si="531"/>
        <v>2.7048468544366188E+22</v>
      </c>
      <c r="J4355" s="14">
        <v>1</v>
      </c>
      <c r="K4355" s="14">
        <v>11</v>
      </c>
      <c r="L4355" s="14">
        <v>5</v>
      </c>
      <c r="M4355" s="14">
        <v>10000</v>
      </c>
      <c r="N4355" s="14">
        <v>10000</v>
      </c>
      <c r="O4355" s="14">
        <v>30</v>
      </c>
      <c r="P4355" s="14" t="b">
        <v>1</v>
      </c>
      <c r="Q4355" s="14">
        <v>0</v>
      </c>
      <c r="R4355" s="14" t="b">
        <v>0</v>
      </c>
      <c r="S4355" s="14">
        <v>101.000000000008</v>
      </c>
      <c r="T4355" s="14" t="s">
        <v>59</v>
      </c>
      <c r="U4355" s="25">
        <v>4450</v>
      </c>
      <c r="V4355" s="14">
        <v>18676</v>
      </c>
      <c r="W4355" s="25">
        <v>1.07</v>
      </c>
    </row>
    <row r="4356" spans="1:23" s="12" customFormat="1" x14ac:dyDescent="0.3">
      <c r="A4356" s="23">
        <v>4354</v>
      </c>
      <c r="C4356" s="24" t="s">
        <v>154</v>
      </c>
      <c r="E4356" s="14">
        <v>96884997118.307007</v>
      </c>
      <c r="F4356" s="14">
        <v>5</v>
      </c>
      <c r="G4356" s="22">
        <f t="shared" si="532"/>
        <v>4.5825431401454073E+35</v>
      </c>
      <c r="H4356" s="25">
        <f t="shared" si="530"/>
        <v>122967980.28649496</v>
      </c>
      <c r="I4356" s="25">
        <f t="shared" si="531"/>
        <v>2.7086282659644379E+22</v>
      </c>
      <c r="J4356" s="14">
        <v>1</v>
      </c>
      <c r="K4356" s="14">
        <v>11</v>
      </c>
      <c r="L4356" s="14">
        <v>5</v>
      </c>
      <c r="M4356" s="14">
        <v>10000</v>
      </c>
      <c r="N4356" s="14">
        <v>10000</v>
      </c>
      <c r="O4356" s="14">
        <v>30</v>
      </c>
      <c r="P4356" s="14" t="b">
        <v>1</v>
      </c>
      <c r="Q4356" s="14">
        <v>0</v>
      </c>
      <c r="R4356" s="14" t="b">
        <v>0</v>
      </c>
      <c r="S4356" s="14">
        <v>101.000000000008</v>
      </c>
      <c r="T4356" s="14" t="s">
        <v>59</v>
      </c>
      <c r="U4356" s="25">
        <v>4451</v>
      </c>
      <c r="V4356" s="14">
        <v>18683</v>
      </c>
      <c r="W4356" s="25">
        <v>1.07</v>
      </c>
    </row>
    <row r="4357" spans="1:23" s="12" customFormat="1" x14ac:dyDescent="0.3">
      <c r="A4357" s="23">
        <v>4355</v>
      </c>
      <c r="C4357" s="24" t="s">
        <v>154</v>
      </c>
      <c r="E4357" s="14">
        <v>96884997118.307007</v>
      </c>
      <c r="F4357" s="14">
        <v>5</v>
      </c>
      <c r="G4357" s="22">
        <f t="shared" si="532"/>
        <v>4.5928679755313169E+35</v>
      </c>
      <c r="H4357" s="25">
        <f t="shared" si="530"/>
        <v>123028313.13822038</v>
      </c>
      <c r="I4357" s="25">
        <f t="shared" si="531"/>
        <v>2.7124140937422874E+22</v>
      </c>
      <c r="J4357" s="14">
        <v>1</v>
      </c>
      <c r="K4357" s="14">
        <v>11</v>
      </c>
      <c r="L4357" s="14">
        <v>5</v>
      </c>
      <c r="M4357" s="14">
        <v>10000</v>
      </c>
      <c r="N4357" s="14">
        <v>10000</v>
      </c>
      <c r="O4357" s="14">
        <v>30</v>
      </c>
      <c r="P4357" s="14" t="b">
        <v>1</v>
      </c>
      <c r="Q4357" s="14">
        <v>0</v>
      </c>
      <c r="R4357" s="14" t="b">
        <v>0</v>
      </c>
      <c r="S4357" s="14">
        <v>101.000000000008</v>
      </c>
      <c r="T4357" s="14" t="s">
        <v>59</v>
      </c>
      <c r="U4357" s="25">
        <v>4452</v>
      </c>
      <c r="V4357" s="14">
        <v>18690</v>
      </c>
      <c r="W4357" s="25">
        <v>1.07</v>
      </c>
    </row>
    <row r="4358" spans="1:23" s="12" customFormat="1" x14ac:dyDescent="0.3">
      <c r="A4358" s="23">
        <v>4356</v>
      </c>
      <c r="C4358" s="24" t="s">
        <v>154</v>
      </c>
      <c r="E4358" s="14">
        <v>96884997118.307007</v>
      </c>
      <c r="F4358" s="14">
        <v>5</v>
      </c>
      <c r="G4358" s="22">
        <f t="shared" si="532"/>
        <v>4.6032136950522104E+35</v>
      </c>
      <c r="H4358" s="25">
        <f t="shared" si="530"/>
        <v>123088661.75904796</v>
      </c>
      <c r="I4358" s="25">
        <f t="shared" si="531"/>
        <v>2.7162043419119472E+22</v>
      </c>
      <c r="J4358" s="14">
        <v>1</v>
      </c>
      <c r="K4358" s="14">
        <v>11</v>
      </c>
      <c r="L4358" s="14">
        <v>5</v>
      </c>
      <c r="M4358" s="14">
        <v>10000</v>
      </c>
      <c r="N4358" s="14">
        <v>10000</v>
      </c>
      <c r="O4358" s="14">
        <v>30</v>
      </c>
      <c r="P4358" s="14" t="b">
        <v>1</v>
      </c>
      <c r="Q4358" s="14">
        <v>0</v>
      </c>
      <c r="R4358" s="14" t="b">
        <v>0</v>
      </c>
      <c r="S4358" s="14">
        <v>101.000000000008</v>
      </c>
      <c r="T4358" s="14" t="s">
        <v>59</v>
      </c>
      <c r="U4358" s="25">
        <v>4453</v>
      </c>
      <c r="V4358" s="14">
        <v>18697</v>
      </c>
      <c r="W4358" s="25">
        <v>1.07</v>
      </c>
    </row>
    <row r="4359" spans="1:23" s="12" customFormat="1" x14ac:dyDescent="0.3">
      <c r="A4359" s="23">
        <v>4357</v>
      </c>
      <c r="C4359" s="24" t="s">
        <v>154</v>
      </c>
      <c r="E4359" s="14">
        <v>96884997118.307007</v>
      </c>
      <c r="F4359" s="14">
        <v>5</v>
      </c>
      <c r="G4359" s="22">
        <f t="shared" si="532"/>
        <v>4.6135803361417526E+35</v>
      </c>
      <c r="H4359" s="25">
        <f t="shared" si="530"/>
        <v>123149026.14948441</v>
      </c>
      <c r="I4359" s="25">
        <f t="shared" si="531"/>
        <v>2.7199990146182114E+22</v>
      </c>
      <c r="J4359" s="14">
        <v>1</v>
      </c>
      <c r="K4359" s="14">
        <v>11</v>
      </c>
      <c r="L4359" s="14">
        <v>5</v>
      </c>
      <c r="M4359" s="14">
        <v>10000</v>
      </c>
      <c r="N4359" s="14">
        <v>10000</v>
      </c>
      <c r="O4359" s="14">
        <v>30</v>
      </c>
      <c r="P4359" s="14" t="b">
        <v>1</v>
      </c>
      <c r="Q4359" s="14">
        <v>0</v>
      </c>
      <c r="R4359" s="14" t="b">
        <v>0</v>
      </c>
      <c r="S4359" s="14">
        <v>101.000000000008</v>
      </c>
      <c r="T4359" s="14" t="s">
        <v>59</v>
      </c>
      <c r="U4359" s="25">
        <v>4454</v>
      </c>
      <c r="V4359" s="14">
        <v>18704</v>
      </c>
      <c r="W4359" s="25">
        <v>1.07</v>
      </c>
    </row>
    <row r="4360" spans="1:23" s="12" customFormat="1" x14ac:dyDescent="0.3">
      <c r="A4360" s="23">
        <v>4358</v>
      </c>
      <c r="C4360" s="24" t="s">
        <v>154</v>
      </c>
      <c r="E4360" s="14">
        <v>96884997118.307007</v>
      </c>
      <c r="F4360" s="14">
        <v>5</v>
      </c>
      <c r="G4360" s="22">
        <f t="shared" si="532"/>
        <v>4.6239679362921246E+35</v>
      </c>
      <c r="H4360" s="25">
        <f t="shared" si="530"/>
        <v>123209406.31003635</v>
      </c>
      <c r="I4360" s="25">
        <f t="shared" si="531"/>
        <v>2.7237981160087551E+22</v>
      </c>
      <c r="J4360" s="14">
        <v>1</v>
      </c>
      <c r="K4360" s="14">
        <v>11</v>
      </c>
      <c r="L4360" s="14">
        <v>5</v>
      </c>
      <c r="M4360" s="14">
        <v>10000</v>
      </c>
      <c r="N4360" s="14">
        <v>10000</v>
      </c>
      <c r="O4360" s="14">
        <v>30</v>
      </c>
      <c r="P4360" s="14" t="b">
        <v>1</v>
      </c>
      <c r="Q4360" s="14">
        <v>0</v>
      </c>
      <c r="R4360" s="14" t="b">
        <v>0</v>
      </c>
      <c r="S4360" s="14">
        <v>101.000000000008</v>
      </c>
      <c r="T4360" s="14" t="s">
        <v>59</v>
      </c>
      <c r="U4360" s="25">
        <v>4455</v>
      </c>
      <c r="V4360" s="14">
        <v>18711</v>
      </c>
      <c r="W4360" s="25">
        <v>1.07</v>
      </c>
    </row>
    <row r="4361" spans="1:23" s="12" customFormat="1" x14ac:dyDescent="0.3">
      <c r="A4361" s="23">
        <v>4359</v>
      </c>
      <c r="C4361" s="24" t="s">
        <v>154</v>
      </c>
      <c r="E4361" s="14">
        <v>96884997118.307007</v>
      </c>
      <c r="F4361" s="14">
        <v>5</v>
      </c>
      <c r="G4361" s="22">
        <f t="shared" si="532"/>
        <v>4.6343765330537685E+35</v>
      </c>
      <c r="H4361" s="25">
        <f t="shared" si="530"/>
        <v>123269802.24121073</v>
      </c>
      <c r="I4361" s="25">
        <f t="shared" si="531"/>
        <v>2.7276016502341735E+22</v>
      </c>
      <c r="J4361" s="14">
        <v>1</v>
      </c>
      <c r="K4361" s="14">
        <v>11</v>
      </c>
      <c r="L4361" s="14">
        <v>5</v>
      </c>
      <c r="M4361" s="14">
        <v>10000</v>
      </c>
      <c r="N4361" s="14">
        <v>10000</v>
      </c>
      <c r="O4361" s="14">
        <v>30</v>
      </c>
      <c r="P4361" s="14" t="b">
        <v>1</v>
      </c>
      <c r="Q4361" s="14">
        <v>0</v>
      </c>
      <c r="R4361" s="14" t="b">
        <v>0</v>
      </c>
      <c r="S4361" s="14">
        <v>101.000000000008</v>
      </c>
      <c r="T4361" s="14" t="s">
        <v>59</v>
      </c>
      <c r="U4361" s="25">
        <v>4456</v>
      </c>
      <c r="V4361" s="14">
        <v>18718</v>
      </c>
      <c r="W4361" s="25">
        <v>1.07</v>
      </c>
    </row>
    <row r="4362" spans="1:23" s="12" customFormat="1" x14ac:dyDescent="0.3">
      <c r="A4362" s="23">
        <v>4360</v>
      </c>
      <c r="C4362" s="24" t="s">
        <v>154</v>
      </c>
      <c r="E4362" s="14">
        <v>96884997118.307007</v>
      </c>
      <c r="F4362" s="14">
        <v>5</v>
      </c>
      <c r="G4362" s="22">
        <f t="shared" si="532"/>
        <v>4.6448061640361897E+35</v>
      </c>
      <c r="H4362" s="25">
        <f t="shared" si="530"/>
        <v>123330213.94351357</v>
      </c>
      <c r="I4362" s="25">
        <f t="shared" si="531"/>
        <v>2.7314096214480618E+22</v>
      </c>
      <c r="J4362" s="14">
        <v>1</v>
      </c>
      <c r="K4362" s="14">
        <v>11</v>
      </c>
      <c r="L4362" s="14">
        <v>5</v>
      </c>
      <c r="M4362" s="14">
        <v>10000</v>
      </c>
      <c r="N4362" s="14">
        <v>10000</v>
      </c>
      <c r="O4362" s="14">
        <v>30</v>
      </c>
      <c r="P4362" s="14" t="b">
        <v>1</v>
      </c>
      <c r="Q4362" s="14">
        <v>0</v>
      </c>
      <c r="R4362" s="14" t="b">
        <v>0</v>
      </c>
      <c r="S4362" s="14">
        <v>101.000000000008</v>
      </c>
      <c r="T4362" s="14" t="s">
        <v>59</v>
      </c>
      <c r="U4362" s="25">
        <v>4457</v>
      </c>
      <c r="V4362" s="14">
        <v>18725</v>
      </c>
      <c r="W4362" s="25">
        <v>1.07</v>
      </c>
    </row>
    <row r="4363" spans="1:23" s="12" customFormat="1" x14ac:dyDescent="0.3">
      <c r="A4363" s="23">
        <v>4361</v>
      </c>
      <c r="C4363" s="24" t="s">
        <v>154</v>
      </c>
      <c r="E4363" s="14">
        <v>96884997118.307007</v>
      </c>
      <c r="F4363" s="14">
        <v>5</v>
      </c>
      <c r="G4363" s="22">
        <f t="shared" si="532"/>
        <v>4.655256866907444E+35</v>
      </c>
      <c r="H4363" s="25">
        <f t="shared" si="530"/>
        <v>123390641.41745253</v>
      </c>
      <c r="I4363" s="25">
        <f t="shared" si="531"/>
        <v>2.7352220338069371E+22</v>
      </c>
      <c r="J4363" s="14">
        <v>1</v>
      </c>
      <c r="K4363" s="14">
        <v>11</v>
      </c>
      <c r="L4363" s="14">
        <v>5</v>
      </c>
      <c r="M4363" s="14">
        <v>10000</v>
      </c>
      <c r="N4363" s="14">
        <v>10000</v>
      </c>
      <c r="O4363" s="14">
        <v>30</v>
      </c>
      <c r="P4363" s="14" t="b">
        <v>1</v>
      </c>
      <c r="Q4363" s="14">
        <v>0</v>
      </c>
      <c r="R4363" s="14" t="b">
        <v>0</v>
      </c>
      <c r="S4363" s="14">
        <v>101.000000000008</v>
      </c>
      <c r="T4363" s="14" t="s">
        <v>59</v>
      </c>
      <c r="U4363" s="25">
        <v>4458</v>
      </c>
      <c r="V4363" s="14">
        <v>18732</v>
      </c>
      <c r="W4363" s="25">
        <v>1.07</v>
      </c>
    </row>
    <row r="4364" spans="1:23" s="12" customFormat="1" x14ac:dyDescent="0.3">
      <c r="A4364" s="23">
        <v>4362</v>
      </c>
      <c r="C4364" s="24" t="s">
        <v>154</v>
      </c>
      <c r="E4364" s="14">
        <v>96884997118.307007</v>
      </c>
      <c r="F4364" s="14">
        <v>5</v>
      </c>
      <c r="G4364" s="22">
        <f t="shared" si="532"/>
        <v>4.6657286793942774E+35</v>
      </c>
      <c r="H4364" s="25">
        <f t="shared" si="530"/>
        <v>123451084.66353253</v>
      </c>
      <c r="I4364" s="25">
        <f t="shared" si="531"/>
        <v>2.7390388914702019E+22</v>
      </c>
      <c r="J4364" s="14">
        <v>1</v>
      </c>
      <c r="K4364" s="14">
        <v>11</v>
      </c>
      <c r="L4364" s="14">
        <v>5</v>
      </c>
      <c r="M4364" s="14">
        <v>10000</v>
      </c>
      <c r="N4364" s="14">
        <v>10000</v>
      </c>
      <c r="O4364" s="14">
        <v>30</v>
      </c>
      <c r="P4364" s="14" t="b">
        <v>1</v>
      </c>
      <c r="Q4364" s="14">
        <v>0</v>
      </c>
      <c r="R4364" s="14" t="b">
        <v>0</v>
      </c>
      <c r="S4364" s="14">
        <v>101.000000000008</v>
      </c>
      <c r="T4364" s="14" t="s">
        <v>59</v>
      </c>
      <c r="U4364" s="25">
        <v>4459</v>
      </c>
      <c r="V4364" s="14">
        <v>18739</v>
      </c>
      <c r="W4364" s="25">
        <v>1.07</v>
      </c>
    </row>
    <row r="4365" spans="1:23" s="12" customFormat="1" x14ac:dyDescent="0.3">
      <c r="A4365" s="23">
        <v>4363</v>
      </c>
      <c r="C4365" s="24" t="s">
        <v>154</v>
      </c>
      <c r="E4365" s="14">
        <v>96884997118.307007</v>
      </c>
      <c r="F4365" s="14">
        <v>5</v>
      </c>
      <c r="G4365" s="22">
        <f t="shared" si="532"/>
        <v>4.676221639282405E+35</v>
      </c>
      <c r="H4365" s="25">
        <f t="shared" si="530"/>
        <v>123511543.68226147</v>
      </c>
      <c r="I4365" s="25">
        <f t="shared" si="531"/>
        <v>2.7428601986002813E+22</v>
      </c>
      <c r="J4365" s="14">
        <v>1</v>
      </c>
      <c r="K4365" s="14">
        <v>11</v>
      </c>
      <c r="L4365" s="14">
        <v>5</v>
      </c>
      <c r="M4365" s="14">
        <v>10000</v>
      </c>
      <c r="N4365" s="14">
        <v>10000</v>
      </c>
      <c r="O4365" s="14">
        <v>30</v>
      </c>
      <c r="P4365" s="14" t="b">
        <v>1</v>
      </c>
      <c r="Q4365" s="14">
        <v>0</v>
      </c>
      <c r="R4365" s="14" t="b">
        <v>0</v>
      </c>
      <c r="S4365" s="14">
        <v>101.000000000008</v>
      </c>
      <c r="T4365" s="14" t="s">
        <v>59</v>
      </c>
      <c r="U4365" s="25">
        <v>4460</v>
      </c>
      <c r="V4365" s="14">
        <v>18746</v>
      </c>
      <c r="W4365" s="25">
        <v>1.07</v>
      </c>
    </row>
    <row r="4366" spans="1:23" s="12" customFormat="1" x14ac:dyDescent="0.3">
      <c r="A4366" s="23">
        <v>4364</v>
      </c>
      <c r="C4366" s="24" t="s">
        <v>154</v>
      </c>
      <c r="E4366" s="14">
        <v>96884997118.307007</v>
      </c>
      <c r="F4366" s="14">
        <v>5</v>
      </c>
      <c r="G4366" s="22">
        <f t="shared" si="532"/>
        <v>4.6867357844163878E+35</v>
      </c>
      <c r="H4366" s="25">
        <f t="shared" si="530"/>
        <v>123572018.47414407</v>
      </c>
      <c r="I4366" s="25">
        <f t="shared" si="531"/>
        <v>2.7466859593624665E+22</v>
      </c>
      <c r="J4366" s="14">
        <v>1</v>
      </c>
      <c r="K4366" s="14">
        <v>11</v>
      </c>
      <c r="L4366" s="14">
        <v>5</v>
      </c>
      <c r="M4366" s="14">
        <v>10000</v>
      </c>
      <c r="N4366" s="14">
        <v>10000</v>
      </c>
      <c r="O4366" s="14">
        <v>30</v>
      </c>
      <c r="P4366" s="14" t="b">
        <v>1</v>
      </c>
      <c r="Q4366" s="14">
        <v>0</v>
      </c>
      <c r="R4366" s="14" t="b">
        <v>0</v>
      </c>
      <c r="S4366" s="14">
        <v>101.000000000008</v>
      </c>
      <c r="T4366" s="14" t="s">
        <v>59</v>
      </c>
      <c r="U4366" s="25">
        <v>4461</v>
      </c>
      <c r="V4366" s="14">
        <v>18753</v>
      </c>
      <c r="W4366" s="25">
        <v>1.07</v>
      </c>
    </row>
    <row r="4367" spans="1:23" s="12" customFormat="1" x14ac:dyDescent="0.3">
      <c r="A4367" s="23">
        <v>4365</v>
      </c>
      <c r="C4367" s="24" t="s">
        <v>154</v>
      </c>
      <c r="E4367" s="14">
        <v>96884997118.307007</v>
      </c>
      <c r="F4367" s="14">
        <v>5</v>
      </c>
      <c r="G4367" s="22">
        <f t="shared" si="532"/>
        <v>4.6972711527000413E+35</v>
      </c>
      <c r="H4367" s="25">
        <f t="shared" si="530"/>
        <v>123632509.03968669</v>
      </c>
      <c r="I4367" s="25">
        <f t="shared" si="531"/>
        <v>2.7505161779250375E+22</v>
      </c>
      <c r="J4367" s="14">
        <v>1</v>
      </c>
      <c r="K4367" s="14">
        <v>11</v>
      </c>
      <c r="L4367" s="14">
        <v>5</v>
      </c>
      <c r="M4367" s="14">
        <v>10000</v>
      </c>
      <c r="N4367" s="14">
        <v>10000</v>
      </c>
      <c r="O4367" s="14">
        <v>30</v>
      </c>
      <c r="P4367" s="14" t="b">
        <v>1</v>
      </c>
      <c r="Q4367" s="14">
        <v>0</v>
      </c>
      <c r="R4367" s="14" t="b">
        <v>0</v>
      </c>
      <c r="S4367" s="14">
        <v>101.000000000008</v>
      </c>
      <c r="T4367" s="14" t="s">
        <v>59</v>
      </c>
      <c r="U4367" s="25">
        <v>4462</v>
      </c>
      <c r="V4367" s="14">
        <v>18760</v>
      </c>
      <c r="W4367" s="25">
        <v>1.07</v>
      </c>
    </row>
    <row r="4368" spans="1:23" s="12" customFormat="1" x14ac:dyDescent="0.3">
      <c r="A4368" s="23">
        <v>4366</v>
      </c>
      <c r="C4368" s="24" t="s">
        <v>154</v>
      </c>
      <c r="E4368" s="14">
        <v>96884997118.307007</v>
      </c>
      <c r="F4368" s="14">
        <v>5</v>
      </c>
      <c r="G4368" s="22">
        <f t="shared" si="532"/>
        <v>4.7078277820961199E+35</v>
      </c>
      <c r="H4368" s="25">
        <f t="shared" si="530"/>
        <v>123693015.37939647</v>
      </c>
      <c r="I4368" s="25">
        <f t="shared" si="531"/>
        <v>2.7543508584592191E+22</v>
      </c>
      <c r="J4368" s="14">
        <v>1</v>
      </c>
      <c r="K4368" s="14">
        <v>11</v>
      </c>
      <c r="L4368" s="14">
        <v>5</v>
      </c>
      <c r="M4368" s="14">
        <v>10000</v>
      </c>
      <c r="N4368" s="14">
        <v>10000</v>
      </c>
      <c r="O4368" s="14">
        <v>30</v>
      </c>
      <c r="P4368" s="14" t="b">
        <v>1</v>
      </c>
      <c r="Q4368" s="14">
        <v>0</v>
      </c>
      <c r="R4368" s="14" t="b">
        <v>0</v>
      </c>
      <c r="S4368" s="14">
        <v>101.000000000008</v>
      </c>
      <c r="T4368" s="14" t="s">
        <v>59</v>
      </c>
      <c r="U4368" s="25">
        <v>4463</v>
      </c>
      <c r="V4368" s="14">
        <v>18767</v>
      </c>
      <c r="W4368" s="25">
        <v>1.07</v>
      </c>
    </row>
    <row r="4369" spans="1:23" s="12" customFormat="1" x14ac:dyDescent="0.3">
      <c r="A4369" s="23">
        <v>4367</v>
      </c>
      <c r="C4369" s="24" t="s">
        <v>154</v>
      </c>
      <c r="E4369" s="14">
        <v>96884997118.307007</v>
      </c>
      <c r="F4369" s="14">
        <v>5</v>
      </c>
      <c r="G4369" s="22">
        <f t="shared" si="532"/>
        <v>4.7184057106265213E+35</v>
      </c>
      <c r="H4369" s="25">
        <f t="shared" si="530"/>
        <v>123753537.49377775</v>
      </c>
      <c r="I4369" s="25">
        <f t="shared" si="531"/>
        <v>2.7581900051391088E+22</v>
      </c>
      <c r="J4369" s="14">
        <v>1</v>
      </c>
      <c r="K4369" s="14">
        <v>11</v>
      </c>
      <c r="L4369" s="14">
        <v>5</v>
      </c>
      <c r="M4369" s="14">
        <v>10000</v>
      </c>
      <c r="N4369" s="14">
        <v>10000</v>
      </c>
      <c r="O4369" s="14">
        <v>30</v>
      </c>
      <c r="P4369" s="14" t="b">
        <v>1</v>
      </c>
      <c r="Q4369" s="14">
        <v>0</v>
      </c>
      <c r="R4369" s="14" t="b">
        <v>0</v>
      </c>
      <c r="S4369" s="14">
        <v>101.000000000008</v>
      </c>
      <c r="T4369" s="14" t="s">
        <v>59</v>
      </c>
      <c r="U4369" s="25">
        <v>4464</v>
      </c>
      <c r="V4369" s="14">
        <v>18774</v>
      </c>
      <c r="W4369" s="25">
        <v>1.07</v>
      </c>
    </row>
    <row r="4370" spans="1:23" s="12" customFormat="1" x14ac:dyDescent="0.3">
      <c r="A4370" s="23">
        <v>4368</v>
      </c>
      <c r="C4370" s="24" t="s">
        <v>154</v>
      </c>
      <c r="E4370" s="14">
        <v>96884997118.307007</v>
      </c>
      <c r="F4370" s="14">
        <v>5</v>
      </c>
      <c r="G4370" s="22">
        <f t="shared" si="532"/>
        <v>4.7290049763725018E+35</v>
      </c>
      <c r="H4370" s="25">
        <f t="shared" si="530"/>
        <v>123814075.38333701</v>
      </c>
      <c r="I4370" s="25">
        <f t="shared" si="531"/>
        <v>2.7620336221418712E+22</v>
      </c>
      <c r="J4370" s="14">
        <v>1</v>
      </c>
      <c r="K4370" s="14">
        <v>11</v>
      </c>
      <c r="L4370" s="14">
        <v>5</v>
      </c>
      <c r="M4370" s="14">
        <v>10000</v>
      </c>
      <c r="N4370" s="14">
        <v>10000</v>
      </c>
      <c r="O4370" s="14">
        <v>30</v>
      </c>
      <c r="P4370" s="14" t="b">
        <v>1</v>
      </c>
      <c r="Q4370" s="14">
        <v>0</v>
      </c>
      <c r="R4370" s="14" t="b">
        <v>0</v>
      </c>
      <c r="S4370" s="14">
        <v>101.000000000008</v>
      </c>
      <c r="T4370" s="14" t="s">
        <v>59</v>
      </c>
      <c r="U4370" s="25">
        <v>4465</v>
      </c>
      <c r="V4370" s="14">
        <v>18781</v>
      </c>
      <c r="W4370" s="25">
        <v>1.07</v>
      </c>
    </row>
    <row r="4371" spans="1:23" s="12" customFormat="1" x14ac:dyDescent="0.3">
      <c r="A4371" s="23">
        <v>4369</v>
      </c>
      <c r="C4371" s="24" t="s">
        <v>154</v>
      </c>
      <c r="E4371" s="14">
        <v>96884997118.307007</v>
      </c>
      <c r="F4371" s="14">
        <v>5</v>
      </c>
      <c r="G4371" s="22">
        <f t="shared" si="532"/>
        <v>4.7396256174746858E+35</v>
      </c>
      <c r="H4371" s="25">
        <f t="shared" si="530"/>
        <v>123874629.0485801</v>
      </c>
      <c r="I4371" s="25">
        <f t="shared" si="531"/>
        <v>2.7658817136475641E+22</v>
      </c>
      <c r="J4371" s="14">
        <v>1</v>
      </c>
      <c r="K4371" s="14">
        <v>11</v>
      </c>
      <c r="L4371" s="14">
        <v>5</v>
      </c>
      <c r="M4371" s="14">
        <v>10000</v>
      </c>
      <c r="N4371" s="14">
        <v>10000</v>
      </c>
      <c r="O4371" s="14">
        <v>30</v>
      </c>
      <c r="P4371" s="14" t="b">
        <v>1</v>
      </c>
      <c r="Q4371" s="14">
        <v>0</v>
      </c>
      <c r="R4371" s="14" t="b">
        <v>0</v>
      </c>
      <c r="S4371" s="14">
        <v>101.000000000008</v>
      </c>
      <c r="T4371" s="14" t="s">
        <v>59</v>
      </c>
      <c r="U4371" s="25">
        <v>4466</v>
      </c>
      <c r="V4371" s="14">
        <v>18788</v>
      </c>
      <c r="W4371" s="25">
        <v>1.07</v>
      </c>
    </row>
    <row r="4372" spans="1:23" s="12" customFormat="1" x14ac:dyDescent="0.3">
      <c r="A4372" s="23">
        <v>4370</v>
      </c>
      <c r="C4372" s="24" t="s">
        <v>154</v>
      </c>
      <c r="E4372" s="14">
        <v>96884997118.307007</v>
      </c>
      <c r="F4372" s="14">
        <v>5</v>
      </c>
      <c r="G4372" s="22">
        <f t="shared" si="532"/>
        <v>4.7502676721330117E+35</v>
      </c>
      <c r="H4372" s="25">
        <f t="shared" si="530"/>
        <v>123935198.49001189</v>
      </c>
      <c r="I4372" s="25">
        <f t="shared" si="531"/>
        <v>2.7697342838391376E+22</v>
      </c>
      <c r="J4372" s="14">
        <v>1</v>
      </c>
      <c r="K4372" s="14">
        <v>11</v>
      </c>
      <c r="L4372" s="14">
        <v>5</v>
      </c>
      <c r="M4372" s="14">
        <v>10000</v>
      </c>
      <c r="N4372" s="14">
        <v>10000</v>
      </c>
      <c r="O4372" s="14">
        <v>30</v>
      </c>
      <c r="P4372" s="14" t="b">
        <v>1</v>
      </c>
      <c r="Q4372" s="14">
        <v>0</v>
      </c>
      <c r="R4372" s="14" t="b">
        <v>0</v>
      </c>
      <c r="S4372" s="14">
        <v>101.000000000008</v>
      </c>
      <c r="T4372" s="14" t="s">
        <v>59</v>
      </c>
      <c r="U4372" s="25">
        <v>4467</v>
      </c>
      <c r="V4372" s="14">
        <v>18795</v>
      </c>
      <c r="W4372" s="25">
        <v>1.07</v>
      </c>
    </row>
    <row r="4373" spans="1:23" s="12" customFormat="1" x14ac:dyDescent="0.3">
      <c r="A4373" s="23">
        <v>4371</v>
      </c>
      <c r="C4373" s="24" t="s">
        <v>154</v>
      </c>
      <c r="E4373" s="14">
        <v>96884997118.307007</v>
      </c>
      <c r="F4373" s="14">
        <v>5</v>
      </c>
      <c r="G4373" s="22">
        <f t="shared" si="532"/>
        <v>4.7609311786070102E+35</v>
      </c>
      <c r="H4373" s="25">
        <f t="shared" si="530"/>
        <v>123995783.70813888</v>
      </c>
      <c r="I4373" s="25">
        <f t="shared" si="531"/>
        <v>2.7735913369025957E+22</v>
      </c>
      <c r="J4373" s="14">
        <v>1</v>
      </c>
      <c r="K4373" s="14">
        <v>11</v>
      </c>
      <c r="L4373" s="14">
        <v>5</v>
      </c>
      <c r="M4373" s="14">
        <v>10000</v>
      </c>
      <c r="N4373" s="14">
        <v>10000</v>
      </c>
      <c r="O4373" s="14">
        <v>30</v>
      </c>
      <c r="P4373" s="14" t="b">
        <v>1</v>
      </c>
      <c r="Q4373" s="14">
        <v>0</v>
      </c>
      <c r="R4373" s="14" t="b">
        <v>0</v>
      </c>
      <c r="S4373" s="14">
        <v>101.000000000008</v>
      </c>
      <c r="T4373" s="14" t="s">
        <v>59</v>
      </c>
      <c r="U4373" s="25">
        <v>4468</v>
      </c>
      <c r="V4373" s="14">
        <v>18802</v>
      </c>
      <c r="W4373" s="25">
        <v>1.07</v>
      </c>
    </row>
    <row r="4374" spans="1:23" s="12" customFormat="1" x14ac:dyDescent="0.3">
      <c r="A4374" s="23">
        <v>4372</v>
      </c>
      <c r="C4374" s="24" t="s">
        <v>154</v>
      </c>
      <c r="E4374" s="14">
        <v>96884997118.307007</v>
      </c>
      <c r="F4374" s="14">
        <v>5</v>
      </c>
      <c r="G4374" s="22">
        <f t="shared" si="532"/>
        <v>4.7716161752158157E+35</v>
      </c>
      <c r="H4374" s="25">
        <f t="shared" si="530"/>
        <v>124056384.7034661</v>
      </c>
      <c r="I4374" s="25">
        <f t="shared" si="531"/>
        <v>2.7774528770268555E+22</v>
      </c>
      <c r="J4374" s="14">
        <v>1</v>
      </c>
      <c r="K4374" s="14">
        <v>11</v>
      </c>
      <c r="L4374" s="14">
        <v>5</v>
      </c>
      <c r="M4374" s="14">
        <v>10000</v>
      </c>
      <c r="N4374" s="14">
        <v>10000</v>
      </c>
      <c r="O4374" s="14">
        <v>30</v>
      </c>
      <c r="P4374" s="14" t="b">
        <v>1</v>
      </c>
      <c r="Q4374" s="14">
        <v>0</v>
      </c>
      <c r="R4374" s="14" t="b">
        <v>0</v>
      </c>
      <c r="S4374" s="14">
        <v>101.000000000008</v>
      </c>
      <c r="T4374" s="14" t="s">
        <v>59</v>
      </c>
      <c r="U4374" s="25">
        <v>4469</v>
      </c>
      <c r="V4374" s="14">
        <v>18809</v>
      </c>
      <c r="W4374" s="25">
        <v>1.07</v>
      </c>
    </row>
    <row r="4375" spans="1:23" s="12" customFormat="1" x14ac:dyDescent="0.3">
      <c r="A4375" s="23">
        <v>4373</v>
      </c>
      <c r="C4375" s="24" t="s">
        <v>154</v>
      </c>
      <c r="E4375" s="14">
        <v>96884997118.307007</v>
      </c>
      <c r="F4375" s="14">
        <v>5</v>
      </c>
      <c r="G4375" s="22">
        <f t="shared" si="532"/>
        <v>4.782322700338111E+35</v>
      </c>
      <c r="H4375" s="25">
        <f t="shared" si="530"/>
        <v>124117001.47649845</v>
      </c>
      <c r="I4375" s="25">
        <f t="shared" si="531"/>
        <v>2.7813189084037343E+22</v>
      </c>
      <c r="J4375" s="14">
        <v>1</v>
      </c>
      <c r="K4375" s="14">
        <v>11</v>
      </c>
      <c r="L4375" s="14">
        <v>5</v>
      </c>
      <c r="M4375" s="14">
        <v>10000</v>
      </c>
      <c r="N4375" s="14">
        <v>10000</v>
      </c>
      <c r="O4375" s="14">
        <v>30</v>
      </c>
      <c r="P4375" s="14" t="b">
        <v>1</v>
      </c>
      <c r="Q4375" s="14">
        <v>0</v>
      </c>
      <c r="R4375" s="14" t="b">
        <v>0</v>
      </c>
      <c r="S4375" s="14">
        <v>101.000000000008</v>
      </c>
      <c r="T4375" s="14" t="s">
        <v>59</v>
      </c>
      <c r="U4375" s="25">
        <v>4470</v>
      </c>
      <c r="V4375" s="14">
        <v>18816</v>
      </c>
      <c r="W4375" s="25">
        <v>1.07</v>
      </c>
    </row>
    <row r="4376" spans="1:23" s="12" customFormat="1" x14ac:dyDescent="0.3">
      <c r="A4376" s="23">
        <v>4374</v>
      </c>
      <c r="C4376" s="24" t="s">
        <v>154</v>
      </c>
      <c r="E4376" s="14">
        <v>96884997118.307007</v>
      </c>
      <c r="F4376" s="14">
        <v>5</v>
      </c>
      <c r="G4376" s="22">
        <f t="shared" si="532"/>
        <v>4.7930507924124068E+35</v>
      </c>
      <c r="H4376" s="25">
        <f t="shared" si="530"/>
        <v>124177634.0277411</v>
      </c>
      <c r="I4376" s="25">
        <f t="shared" si="531"/>
        <v>2.7851894352281015E+22</v>
      </c>
      <c r="J4376" s="14">
        <v>1</v>
      </c>
      <c r="K4376" s="14">
        <v>11</v>
      </c>
      <c r="L4376" s="14">
        <v>5</v>
      </c>
      <c r="M4376" s="14">
        <v>10000</v>
      </c>
      <c r="N4376" s="14">
        <v>10000</v>
      </c>
      <c r="O4376" s="14">
        <v>30</v>
      </c>
      <c r="P4376" s="14" t="b">
        <v>1</v>
      </c>
      <c r="Q4376" s="14">
        <v>0</v>
      </c>
      <c r="R4376" s="14" t="b">
        <v>0</v>
      </c>
      <c r="S4376" s="14">
        <v>101.000000000008</v>
      </c>
      <c r="T4376" s="14" t="s">
        <v>59</v>
      </c>
      <c r="U4376" s="25">
        <v>4471</v>
      </c>
      <c r="V4376" s="14">
        <v>18823</v>
      </c>
      <c r="W4376" s="25">
        <v>1.07</v>
      </c>
    </row>
    <row r="4377" spans="1:23" s="12" customFormat="1" x14ac:dyDescent="0.3">
      <c r="A4377" s="23">
        <v>4375</v>
      </c>
      <c r="C4377" s="24" t="s">
        <v>154</v>
      </c>
      <c r="E4377" s="14">
        <v>96884997118.307007</v>
      </c>
      <c r="F4377" s="14">
        <v>5</v>
      </c>
      <c r="G4377" s="22">
        <f t="shared" si="532"/>
        <v>4.8038004899370528E+35</v>
      </c>
      <c r="H4377" s="25">
        <f t="shared" si="530"/>
        <v>124238282.35769996</v>
      </c>
      <c r="I4377" s="25">
        <f t="shared" si="531"/>
        <v>2.7890644616977284E+22</v>
      </c>
      <c r="J4377" s="14">
        <v>1</v>
      </c>
      <c r="K4377" s="14">
        <v>11</v>
      </c>
      <c r="L4377" s="14">
        <v>5</v>
      </c>
      <c r="M4377" s="14">
        <v>10000</v>
      </c>
      <c r="N4377" s="14">
        <v>10000</v>
      </c>
      <c r="O4377" s="14">
        <v>30</v>
      </c>
      <c r="P4377" s="14" t="b">
        <v>1</v>
      </c>
      <c r="Q4377" s="14">
        <v>0</v>
      </c>
      <c r="R4377" s="14" t="b">
        <v>0</v>
      </c>
      <c r="S4377" s="14">
        <v>101.000000000008</v>
      </c>
      <c r="T4377" s="14" t="s">
        <v>59</v>
      </c>
      <c r="U4377" s="25">
        <v>4472</v>
      </c>
      <c r="V4377" s="14">
        <v>18830</v>
      </c>
      <c r="W4377" s="25">
        <v>1.07</v>
      </c>
    </row>
    <row r="4378" spans="1:23" s="12" customFormat="1" x14ac:dyDescent="0.3">
      <c r="A4378" s="23">
        <v>4376</v>
      </c>
      <c r="C4378" s="24" t="s">
        <v>154</v>
      </c>
      <c r="E4378" s="14">
        <v>96884997118.307007</v>
      </c>
      <c r="F4378" s="14">
        <v>5</v>
      </c>
      <c r="G4378" s="22">
        <f t="shared" si="532"/>
        <v>4.8145718314700451E+35</v>
      </c>
      <c r="H4378" s="25">
        <f t="shared" si="530"/>
        <v>124298946.46687905</v>
      </c>
      <c r="I4378" s="25">
        <f t="shared" si="531"/>
        <v>2.7929439920132857E+22</v>
      </c>
      <c r="J4378" s="14">
        <v>1</v>
      </c>
      <c r="K4378" s="14">
        <v>11</v>
      </c>
      <c r="L4378" s="14">
        <v>5</v>
      </c>
      <c r="M4378" s="14">
        <v>10000</v>
      </c>
      <c r="N4378" s="14">
        <v>10000</v>
      </c>
      <c r="O4378" s="14">
        <v>30</v>
      </c>
      <c r="P4378" s="14" t="b">
        <v>1</v>
      </c>
      <c r="Q4378" s="14">
        <v>0</v>
      </c>
      <c r="R4378" s="14" t="b">
        <v>0</v>
      </c>
      <c r="S4378" s="14">
        <v>101.000000000008</v>
      </c>
      <c r="T4378" s="14" t="s">
        <v>59</v>
      </c>
      <c r="U4378" s="25">
        <v>4473</v>
      </c>
      <c r="V4378" s="14">
        <v>18837</v>
      </c>
      <c r="W4378" s="25">
        <v>1.07</v>
      </c>
    </row>
    <row r="4379" spans="1:23" s="12" customFormat="1" x14ac:dyDescent="0.3">
      <c r="A4379" s="23">
        <v>4377</v>
      </c>
      <c r="C4379" s="24" t="s">
        <v>154</v>
      </c>
      <c r="E4379" s="14">
        <v>96884997118.307007</v>
      </c>
      <c r="F4379" s="14">
        <v>5</v>
      </c>
      <c r="G4379" s="22">
        <f t="shared" si="532"/>
        <v>4.8253648556297863E+35</v>
      </c>
      <c r="H4379" s="25">
        <f t="shared" si="530"/>
        <v>124359626.35578351</v>
      </c>
      <c r="I4379" s="25">
        <f t="shared" si="531"/>
        <v>2.7968280303785619E+22</v>
      </c>
      <c r="J4379" s="14">
        <v>1</v>
      </c>
      <c r="K4379" s="14">
        <v>11</v>
      </c>
      <c r="L4379" s="14">
        <v>5</v>
      </c>
      <c r="M4379" s="14">
        <v>10000</v>
      </c>
      <c r="N4379" s="14">
        <v>10000</v>
      </c>
      <c r="O4379" s="14">
        <v>30</v>
      </c>
      <c r="P4379" s="14" t="b">
        <v>1</v>
      </c>
      <c r="Q4379" s="14">
        <v>0</v>
      </c>
      <c r="R4379" s="14" t="b">
        <v>0</v>
      </c>
      <c r="S4379" s="14">
        <v>101.000000000008</v>
      </c>
      <c r="T4379" s="14" t="s">
        <v>59</v>
      </c>
      <c r="U4379" s="25">
        <v>4474</v>
      </c>
      <c r="V4379" s="14">
        <v>18844</v>
      </c>
      <c r="W4379" s="25">
        <v>1.07</v>
      </c>
    </row>
    <row r="4380" spans="1:23" s="12" customFormat="1" x14ac:dyDescent="0.3">
      <c r="A4380" s="23">
        <v>4378</v>
      </c>
      <c r="C4380" s="24" t="s">
        <v>154</v>
      </c>
      <c r="E4380" s="14">
        <v>96884997118.307007</v>
      </c>
      <c r="F4380" s="14">
        <v>5</v>
      </c>
      <c r="G4380" s="22">
        <f t="shared" si="532"/>
        <v>4.8361796010944134E+35</v>
      </c>
      <c r="H4380" s="25">
        <f t="shared" si="530"/>
        <v>124420322.02491876</v>
      </c>
      <c r="I4380" s="25">
        <f t="shared" si="531"/>
        <v>2.8007165810001708E+22</v>
      </c>
      <c r="J4380" s="14">
        <v>1</v>
      </c>
      <c r="K4380" s="14">
        <v>11</v>
      </c>
      <c r="L4380" s="14">
        <v>5</v>
      </c>
      <c r="M4380" s="14">
        <v>10000</v>
      </c>
      <c r="N4380" s="14">
        <v>10000</v>
      </c>
      <c r="O4380" s="14">
        <v>30</v>
      </c>
      <c r="P4380" s="14" t="b">
        <v>1</v>
      </c>
      <c r="Q4380" s="14">
        <v>0</v>
      </c>
      <c r="R4380" s="14" t="b">
        <v>0</v>
      </c>
      <c r="S4380" s="14">
        <v>101.000000000008</v>
      </c>
      <c r="T4380" s="14" t="s">
        <v>59</v>
      </c>
      <c r="U4380" s="25">
        <v>4475</v>
      </c>
      <c r="V4380" s="14">
        <v>18851</v>
      </c>
      <c r="W4380" s="25">
        <v>1.07</v>
      </c>
    </row>
    <row r="4381" spans="1:23" s="12" customFormat="1" x14ac:dyDescent="0.3">
      <c r="A4381" s="23">
        <v>4379</v>
      </c>
      <c r="C4381" s="24" t="s">
        <v>154</v>
      </c>
      <c r="E4381" s="14">
        <v>96884997118.307007</v>
      </c>
      <c r="F4381" s="14">
        <v>5</v>
      </c>
      <c r="G4381" s="22">
        <f t="shared" si="532"/>
        <v>4.8470161066022865E+35</v>
      </c>
      <c r="H4381" s="25">
        <f t="shared" si="530"/>
        <v>124481033.47478834</v>
      </c>
      <c r="I4381" s="25">
        <f t="shared" si="531"/>
        <v>2.8046096480877261E+22</v>
      </c>
      <c r="J4381" s="14">
        <v>1</v>
      </c>
      <c r="K4381" s="14">
        <v>11</v>
      </c>
      <c r="L4381" s="14">
        <v>5</v>
      </c>
      <c r="M4381" s="14">
        <v>10000</v>
      </c>
      <c r="N4381" s="14">
        <v>10000</v>
      </c>
      <c r="O4381" s="14">
        <v>30</v>
      </c>
      <c r="P4381" s="14" t="b">
        <v>1</v>
      </c>
      <c r="Q4381" s="14">
        <v>0</v>
      </c>
      <c r="R4381" s="14" t="b">
        <v>0</v>
      </c>
      <c r="S4381" s="14">
        <v>101.000000000008</v>
      </c>
      <c r="T4381" s="14" t="s">
        <v>59</v>
      </c>
      <c r="U4381" s="25">
        <v>4476</v>
      </c>
      <c r="V4381" s="14">
        <v>18858</v>
      </c>
      <c r="W4381" s="25">
        <v>1.07</v>
      </c>
    </row>
    <row r="4382" spans="1:23" s="12" customFormat="1" x14ac:dyDescent="0.3">
      <c r="A4382" s="23">
        <v>4380</v>
      </c>
      <c r="C4382" s="24" t="s">
        <v>154</v>
      </c>
      <c r="E4382" s="14">
        <v>96884997118.307007</v>
      </c>
      <c r="F4382" s="14">
        <v>5</v>
      </c>
      <c r="G4382" s="22">
        <f t="shared" si="532"/>
        <v>4.8578744109519999E+35</v>
      </c>
      <c r="H4382" s="25">
        <f t="shared" si="530"/>
        <v>124541760.70589823</v>
      </c>
      <c r="I4382" s="25">
        <f t="shared" si="531"/>
        <v>2.8085072358538484E+22</v>
      </c>
      <c r="J4382" s="14">
        <v>1</v>
      </c>
      <c r="K4382" s="14">
        <v>11</v>
      </c>
      <c r="L4382" s="14">
        <v>5</v>
      </c>
      <c r="M4382" s="14">
        <v>10000</v>
      </c>
      <c r="N4382" s="14">
        <v>10000</v>
      </c>
      <c r="O4382" s="14">
        <v>30</v>
      </c>
      <c r="P4382" s="14" t="b">
        <v>1</v>
      </c>
      <c r="Q4382" s="14">
        <v>0</v>
      </c>
      <c r="R4382" s="14" t="b">
        <v>0</v>
      </c>
      <c r="S4382" s="14">
        <v>101.000000000008</v>
      </c>
      <c r="T4382" s="14" t="s">
        <v>59</v>
      </c>
      <c r="U4382" s="25">
        <v>4477</v>
      </c>
      <c r="V4382" s="14">
        <v>18865</v>
      </c>
      <c r="W4382" s="25">
        <v>1.07</v>
      </c>
    </row>
    <row r="4383" spans="1:23" s="12" customFormat="1" x14ac:dyDescent="0.3">
      <c r="A4383" s="23">
        <v>4381</v>
      </c>
      <c r="C4383" s="24" t="s">
        <v>154</v>
      </c>
      <c r="E4383" s="14">
        <v>96884997118.307007</v>
      </c>
      <c r="F4383" s="14">
        <v>5</v>
      </c>
      <c r="G4383" s="22">
        <f t="shared" si="532"/>
        <v>4.8687545530023916E+35</v>
      </c>
      <c r="H4383" s="25">
        <f t="shared" si="530"/>
        <v>124602503.71875112</v>
      </c>
      <c r="I4383" s="25">
        <f t="shared" si="531"/>
        <v>2.8124093485140404E+22</v>
      </c>
      <c r="J4383" s="14">
        <v>1</v>
      </c>
      <c r="K4383" s="14">
        <v>11</v>
      </c>
      <c r="L4383" s="14">
        <v>5</v>
      </c>
      <c r="M4383" s="14">
        <v>10000</v>
      </c>
      <c r="N4383" s="14">
        <v>10000</v>
      </c>
      <c r="O4383" s="14">
        <v>30</v>
      </c>
      <c r="P4383" s="14" t="b">
        <v>1</v>
      </c>
      <c r="Q4383" s="14">
        <v>0</v>
      </c>
      <c r="R4383" s="14" t="b">
        <v>0</v>
      </c>
      <c r="S4383" s="14">
        <v>101.000000000008</v>
      </c>
      <c r="T4383" s="14" t="s">
        <v>59</v>
      </c>
      <c r="U4383" s="25">
        <v>4478</v>
      </c>
      <c r="V4383" s="14">
        <v>18872</v>
      </c>
      <c r="W4383" s="25">
        <v>1.07</v>
      </c>
    </row>
    <row r="4384" spans="1:23" s="12" customFormat="1" x14ac:dyDescent="0.3">
      <c r="A4384" s="23">
        <v>4382</v>
      </c>
      <c r="C4384" s="24" t="s">
        <v>154</v>
      </c>
      <c r="E4384" s="14">
        <v>96884997118.307007</v>
      </c>
      <c r="F4384" s="14">
        <v>5</v>
      </c>
      <c r="G4384" s="22">
        <f t="shared" si="532"/>
        <v>4.8796565716729011E+35</v>
      </c>
      <c r="H4384" s="25">
        <f t="shared" si="530"/>
        <v>124663262.51385355</v>
      </c>
      <c r="I4384" s="25">
        <f t="shared" si="531"/>
        <v>2.816315990286895E+22</v>
      </c>
      <c r="J4384" s="14">
        <v>1</v>
      </c>
      <c r="K4384" s="14">
        <v>11</v>
      </c>
      <c r="L4384" s="14">
        <v>5</v>
      </c>
      <c r="M4384" s="14">
        <v>10000</v>
      </c>
      <c r="N4384" s="14">
        <v>10000</v>
      </c>
      <c r="O4384" s="14">
        <v>30</v>
      </c>
      <c r="P4384" s="14" t="b">
        <v>1</v>
      </c>
      <c r="Q4384" s="14">
        <v>0</v>
      </c>
      <c r="R4384" s="14" t="b">
        <v>0</v>
      </c>
      <c r="S4384" s="14">
        <v>101.000000000008</v>
      </c>
      <c r="T4384" s="14" t="s">
        <v>59</v>
      </c>
      <c r="U4384" s="25">
        <v>4479</v>
      </c>
      <c r="V4384" s="14">
        <v>18879</v>
      </c>
      <c r="W4384" s="25">
        <v>1.07</v>
      </c>
    </row>
    <row r="4385" spans="1:23" s="12" customFormat="1" x14ac:dyDescent="0.3">
      <c r="A4385" s="23">
        <v>4383</v>
      </c>
      <c r="C4385" s="24" t="s">
        <v>154</v>
      </c>
      <c r="E4385" s="14">
        <v>96884997118.307007</v>
      </c>
      <c r="F4385" s="14">
        <v>5</v>
      </c>
      <c r="G4385" s="22">
        <f t="shared" si="532"/>
        <v>4.8905805059429524E+35</v>
      </c>
      <c r="H4385" s="25">
        <f t="shared" si="530"/>
        <v>124724037.09170832</v>
      </c>
      <c r="I4385" s="25">
        <f t="shared" si="531"/>
        <v>2.8202271653938298E+22</v>
      </c>
      <c r="J4385" s="14">
        <v>1</v>
      </c>
      <c r="K4385" s="14">
        <v>11</v>
      </c>
      <c r="L4385" s="14">
        <v>5</v>
      </c>
      <c r="M4385" s="14">
        <v>10000</v>
      </c>
      <c r="N4385" s="14">
        <v>10000</v>
      </c>
      <c r="O4385" s="14">
        <v>30</v>
      </c>
      <c r="P4385" s="14" t="b">
        <v>1</v>
      </c>
      <c r="Q4385" s="14">
        <v>0</v>
      </c>
      <c r="R4385" s="14" t="b">
        <v>0</v>
      </c>
      <c r="S4385" s="14">
        <v>101.000000000008</v>
      </c>
      <c r="T4385" s="14" t="s">
        <v>59</v>
      </c>
      <c r="U4385" s="25">
        <v>4480</v>
      </c>
      <c r="V4385" s="14">
        <v>18886</v>
      </c>
      <c r="W4385" s="25">
        <v>1.07</v>
      </c>
    </row>
    <row r="4386" spans="1:23" s="12" customFormat="1" x14ac:dyDescent="0.3">
      <c r="A4386" s="23">
        <v>4384</v>
      </c>
      <c r="C4386" s="24" t="s">
        <v>154</v>
      </c>
      <c r="E4386" s="14">
        <v>96884997118.307007</v>
      </c>
      <c r="F4386" s="14">
        <v>5</v>
      </c>
      <c r="G4386" s="22">
        <f t="shared" si="532"/>
        <v>4.9015263948530094E+35</v>
      </c>
      <c r="H4386" s="25">
        <f t="shared" si="530"/>
        <v>124784827.45281978</v>
      </c>
      <c r="I4386" s="25">
        <f t="shared" si="531"/>
        <v>2.8241428780593319E+22</v>
      </c>
      <c r="J4386" s="14">
        <v>1</v>
      </c>
      <c r="K4386" s="14">
        <v>11</v>
      </c>
      <c r="L4386" s="14">
        <v>5</v>
      </c>
      <c r="M4386" s="14">
        <v>10000</v>
      </c>
      <c r="N4386" s="14">
        <v>10000</v>
      </c>
      <c r="O4386" s="14">
        <v>30</v>
      </c>
      <c r="P4386" s="14" t="b">
        <v>1</v>
      </c>
      <c r="Q4386" s="14">
        <v>0</v>
      </c>
      <c r="R4386" s="14" t="b">
        <v>0</v>
      </c>
      <c r="S4386" s="14">
        <v>101.000000000008</v>
      </c>
      <c r="T4386" s="14" t="s">
        <v>59</v>
      </c>
      <c r="U4386" s="25">
        <v>4481</v>
      </c>
      <c r="V4386" s="14">
        <v>18893</v>
      </c>
      <c r="W4386" s="25">
        <v>1.07</v>
      </c>
    </row>
    <row r="4387" spans="1:23" s="12" customFormat="1" x14ac:dyDescent="0.3">
      <c r="A4387" s="23">
        <v>4385</v>
      </c>
      <c r="C4387" s="24" t="s">
        <v>154</v>
      </c>
      <c r="E4387" s="14">
        <v>96884997118.307007</v>
      </c>
      <c r="F4387" s="14">
        <v>5</v>
      </c>
      <c r="G4387" s="22">
        <f t="shared" si="532"/>
        <v>4.9124942775038158E+35</v>
      </c>
      <c r="H4387" s="25">
        <f t="shared" si="530"/>
        <v>124845633.59769215</v>
      </c>
      <c r="I4387" s="25">
        <f t="shared" si="531"/>
        <v>2.8280631325108382E+22</v>
      </c>
      <c r="J4387" s="14">
        <v>1</v>
      </c>
      <c r="K4387" s="14">
        <v>11</v>
      </c>
      <c r="L4387" s="14">
        <v>5</v>
      </c>
      <c r="M4387" s="14">
        <v>10000</v>
      </c>
      <c r="N4387" s="14">
        <v>10000</v>
      </c>
      <c r="O4387" s="14">
        <v>30</v>
      </c>
      <c r="P4387" s="14" t="b">
        <v>1</v>
      </c>
      <c r="Q4387" s="14">
        <v>0</v>
      </c>
      <c r="R4387" s="14" t="b">
        <v>0</v>
      </c>
      <c r="S4387" s="14">
        <v>101.000000000008</v>
      </c>
      <c r="T4387" s="14" t="s">
        <v>59</v>
      </c>
      <c r="U4387" s="25">
        <v>4482</v>
      </c>
      <c r="V4387" s="14">
        <v>18900</v>
      </c>
      <c r="W4387" s="25">
        <v>1.07</v>
      </c>
    </row>
    <row r="4388" spans="1:23" s="12" customFormat="1" x14ac:dyDescent="0.3">
      <c r="A4388" s="23">
        <v>4386</v>
      </c>
      <c r="C4388" s="24" t="s">
        <v>154</v>
      </c>
      <c r="E4388" s="14">
        <v>96884997118.307007</v>
      </c>
      <c r="F4388" s="14">
        <v>5</v>
      </c>
      <c r="G4388" s="22">
        <f t="shared" si="532"/>
        <v>4.9234841930570368E+35</v>
      </c>
      <c r="H4388" s="25">
        <f t="shared" si="530"/>
        <v>124906455.52682985</v>
      </c>
      <c r="I4388" s="25">
        <f t="shared" si="531"/>
        <v>2.8319879329787375E+22</v>
      </c>
      <c r="J4388" s="14">
        <v>1</v>
      </c>
      <c r="K4388" s="14">
        <v>11</v>
      </c>
      <c r="L4388" s="14">
        <v>5</v>
      </c>
      <c r="M4388" s="14">
        <v>10000</v>
      </c>
      <c r="N4388" s="14">
        <v>10000</v>
      </c>
      <c r="O4388" s="14">
        <v>30</v>
      </c>
      <c r="P4388" s="14" t="b">
        <v>1</v>
      </c>
      <c r="Q4388" s="14">
        <v>0</v>
      </c>
      <c r="R4388" s="14" t="b">
        <v>0</v>
      </c>
      <c r="S4388" s="14">
        <v>101.000000000008</v>
      </c>
      <c r="T4388" s="14" t="s">
        <v>59</v>
      </c>
      <c r="U4388" s="25">
        <v>4483</v>
      </c>
      <c r="V4388" s="14">
        <v>18907</v>
      </c>
      <c r="W4388" s="25">
        <v>1.07</v>
      </c>
    </row>
    <row r="4389" spans="1:23" s="12" customFormat="1" x14ac:dyDescent="0.3">
      <c r="A4389" s="23">
        <v>4387</v>
      </c>
      <c r="C4389" s="24" t="s">
        <v>154</v>
      </c>
      <c r="E4389" s="14">
        <v>96884997118.307007</v>
      </c>
      <c r="F4389" s="14">
        <v>5</v>
      </c>
      <c r="G4389" s="22">
        <f t="shared" si="532"/>
        <v>4.9344961807348471E+35</v>
      </c>
      <c r="H4389" s="25">
        <f t="shared" si="530"/>
        <v>124967293.24073625</v>
      </c>
      <c r="I4389" s="25">
        <f t="shared" si="531"/>
        <v>2.8359172836964096E+22</v>
      </c>
      <c r="J4389" s="14">
        <v>1</v>
      </c>
      <c r="K4389" s="14">
        <v>11</v>
      </c>
      <c r="L4389" s="14">
        <v>5</v>
      </c>
      <c r="M4389" s="14">
        <v>10000</v>
      </c>
      <c r="N4389" s="14">
        <v>10000</v>
      </c>
      <c r="O4389" s="14">
        <v>30</v>
      </c>
      <c r="P4389" s="14" t="b">
        <v>1</v>
      </c>
      <c r="Q4389" s="14">
        <v>0</v>
      </c>
      <c r="R4389" s="14" t="b">
        <v>0</v>
      </c>
      <c r="S4389" s="14">
        <v>101.000000000008</v>
      </c>
      <c r="T4389" s="14" t="s">
        <v>59</v>
      </c>
      <c r="U4389" s="25">
        <v>4484</v>
      </c>
      <c r="V4389" s="14">
        <v>18914</v>
      </c>
      <c r="W4389" s="25">
        <v>1.07</v>
      </c>
    </row>
    <row r="4390" spans="1:23" s="12" customFormat="1" x14ac:dyDescent="0.3">
      <c r="A4390" s="23">
        <v>4388</v>
      </c>
      <c r="C4390" s="24" t="s">
        <v>154</v>
      </c>
      <c r="E4390" s="14">
        <v>96884997118.307007</v>
      </c>
      <c r="F4390" s="14">
        <v>5</v>
      </c>
      <c r="G4390" s="22">
        <f t="shared" si="532"/>
        <v>4.9455302798206428E+35</v>
      </c>
      <c r="H4390" s="25">
        <f t="shared" si="530"/>
        <v>125028146.73991537</v>
      </c>
      <c r="I4390" s="25">
        <f t="shared" si="531"/>
        <v>2.8398511889002086E+22</v>
      </c>
      <c r="J4390" s="14">
        <v>1</v>
      </c>
      <c r="K4390" s="14">
        <v>11</v>
      </c>
      <c r="L4390" s="14">
        <v>5</v>
      </c>
      <c r="M4390" s="14">
        <v>10000</v>
      </c>
      <c r="N4390" s="14">
        <v>10000</v>
      </c>
      <c r="O4390" s="14">
        <v>30</v>
      </c>
      <c r="P4390" s="14" t="b">
        <v>1</v>
      </c>
      <c r="Q4390" s="14">
        <v>0</v>
      </c>
      <c r="R4390" s="14" t="b">
        <v>0</v>
      </c>
      <c r="S4390" s="14">
        <v>101.000000000008</v>
      </c>
      <c r="T4390" s="14" t="s">
        <v>59</v>
      </c>
      <c r="U4390" s="25">
        <v>4485</v>
      </c>
      <c r="V4390" s="14">
        <v>18921</v>
      </c>
      <c r="W4390" s="25">
        <v>1.07</v>
      </c>
    </row>
    <row r="4391" spans="1:23" s="12" customFormat="1" x14ac:dyDescent="0.3">
      <c r="A4391" s="23">
        <v>4389</v>
      </c>
      <c r="C4391" s="24" t="s">
        <v>154</v>
      </c>
      <c r="E4391" s="14">
        <v>96884997118.307007</v>
      </c>
      <c r="F4391" s="14">
        <v>5</v>
      </c>
      <c r="G4391" s="22">
        <f t="shared" si="532"/>
        <v>4.9565865296584158E+35</v>
      </c>
      <c r="H4391" s="25">
        <f t="shared" si="530"/>
        <v>125089016.02487104</v>
      </c>
      <c r="I4391" s="25">
        <f t="shared" si="531"/>
        <v>2.8437896528294828E+22</v>
      </c>
      <c r="J4391" s="14">
        <v>1</v>
      </c>
      <c r="K4391" s="14">
        <v>11</v>
      </c>
      <c r="L4391" s="14">
        <v>5</v>
      </c>
      <c r="M4391" s="14">
        <v>10000</v>
      </c>
      <c r="N4391" s="14">
        <v>10000</v>
      </c>
      <c r="O4391" s="14">
        <v>30</v>
      </c>
      <c r="P4391" s="14" t="b">
        <v>1</v>
      </c>
      <c r="Q4391" s="14">
        <v>0</v>
      </c>
      <c r="R4391" s="14" t="b">
        <v>0</v>
      </c>
      <c r="S4391" s="14">
        <v>101.000000000008</v>
      </c>
      <c r="T4391" s="14" t="s">
        <v>59</v>
      </c>
      <c r="U4391" s="25">
        <v>4486</v>
      </c>
      <c r="V4391" s="14">
        <v>18928</v>
      </c>
      <c r="W4391" s="25">
        <v>1.07</v>
      </c>
    </row>
    <row r="4392" spans="1:23" s="12" customFormat="1" x14ac:dyDescent="0.3">
      <c r="A4392" s="23">
        <v>4390</v>
      </c>
      <c r="C4392" s="24" t="s">
        <v>154</v>
      </c>
      <c r="E4392" s="14">
        <v>96884997118.307007</v>
      </c>
      <c r="F4392" s="14">
        <v>5</v>
      </c>
      <c r="G4392" s="22">
        <f t="shared" si="532"/>
        <v>4.9676649696533305E+35</v>
      </c>
      <c r="H4392" s="25">
        <f t="shared" si="530"/>
        <v>125149901.09610645</v>
      </c>
      <c r="I4392" s="25">
        <f t="shared" si="531"/>
        <v>2.8477326797265151E+22</v>
      </c>
      <c r="J4392" s="14">
        <v>1</v>
      </c>
      <c r="K4392" s="14">
        <v>11</v>
      </c>
      <c r="L4392" s="14">
        <v>5</v>
      </c>
      <c r="M4392" s="14">
        <v>10000</v>
      </c>
      <c r="N4392" s="14">
        <v>10000</v>
      </c>
      <c r="O4392" s="14">
        <v>30</v>
      </c>
      <c r="P4392" s="14" t="b">
        <v>1</v>
      </c>
      <c r="Q4392" s="14">
        <v>0</v>
      </c>
      <c r="R4392" s="14" t="b">
        <v>0</v>
      </c>
      <c r="S4392" s="14">
        <v>101.000000000008</v>
      </c>
      <c r="T4392" s="14" t="s">
        <v>59</v>
      </c>
      <c r="U4392" s="25">
        <v>4487</v>
      </c>
      <c r="V4392" s="14">
        <v>18935</v>
      </c>
      <c r="W4392" s="25">
        <v>1.07</v>
      </c>
    </row>
    <row r="4393" spans="1:23" s="12" customFormat="1" x14ac:dyDescent="0.3">
      <c r="A4393" s="23">
        <v>4391</v>
      </c>
      <c r="C4393" s="24" t="s">
        <v>154</v>
      </c>
      <c r="E4393" s="14">
        <v>96884997118.307007</v>
      </c>
      <c r="F4393" s="14">
        <v>5</v>
      </c>
      <c r="G4393" s="22">
        <f t="shared" si="532"/>
        <v>4.9787656392716594E+35</v>
      </c>
      <c r="H4393" s="25">
        <f t="shared" si="530"/>
        <v>125210801.95412543</v>
      </c>
      <c r="I4393" s="25">
        <f t="shared" si="531"/>
        <v>2.8516802738366079E+22</v>
      </c>
      <c r="J4393" s="14">
        <v>1</v>
      </c>
      <c r="K4393" s="14">
        <v>11</v>
      </c>
      <c r="L4393" s="14">
        <v>5</v>
      </c>
      <c r="M4393" s="14">
        <v>10000</v>
      </c>
      <c r="N4393" s="14">
        <v>10000</v>
      </c>
      <c r="O4393" s="14">
        <v>30</v>
      </c>
      <c r="P4393" s="14" t="b">
        <v>1</v>
      </c>
      <c r="Q4393" s="14">
        <v>0</v>
      </c>
      <c r="R4393" s="14" t="b">
        <v>0</v>
      </c>
      <c r="S4393" s="14">
        <v>101.000000000008</v>
      </c>
      <c r="T4393" s="14" t="s">
        <v>59</v>
      </c>
      <c r="U4393" s="25">
        <v>4488</v>
      </c>
      <c r="V4393" s="14">
        <v>18942</v>
      </c>
      <c r="W4393" s="25">
        <v>1.07</v>
      </c>
    </row>
    <row r="4394" spans="1:23" s="12" customFormat="1" x14ac:dyDescent="0.3">
      <c r="A4394" s="23">
        <v>4392</v>
      </c>
      <c r="C4394" s="24" t="s">
        <v>154</v>
      </c>
      <c r="E4394" s="14">
        <v>96884997118.307007</v>
      </c>
      <c r="F4394" s="14">
        <v>5</v>
      </c>
      <c r="G4394" s="22">
        <f t="shared" si="532"/>
        <v>4.9898885780408658E+35</v>
      </c>
      <c r="H4394" s="25">
        <f t="shared" si="530"/>
        <v>125271718.59943208</v>
      </c>
      <c r="I4394" s="25">
        <f t="shared" si="531"/>
        <v>2.855632439408059E+22</v>
      </c>
      <c r="J4394" s="14">
        <v>1</v>
      </c>
      <c r="K4394" s="14">
        <v>11</v>
      </c>
      <c r="L4394" s="14">
        <v>5</v>
      </c>
      <c r="M4394" s="14">
        <v>10000</v>
      </c>
      <c r="N4394" s="14">
        <v>10000</v>
      </c>
      <c r="O4394" s="14">
        <v>30</v>
      </c>
      <c r="P4394" s="14" t="b">
        <v>1</v>
      </c>
      <c r="Q4394" s="14">
        <v>0</v>
      </c>
      <c r="R4394" s="14" t="b">
        <v>0</v>
      </c>
      <c r="S4394" s="14">
        <v>101.000000000008</v>
      </c>
      <c r="T4394" s="14" t="s">
        <v>59</v>
      </c>
      <c r="U4394" s="25">
        <v>4489</v>
      </c>
      <c r="V4394" s="14">
        <v>18949</v>
      </c>
      <c r="W4394" s="25">
        <v>1.07</v>
      </c>
    </row>
    <row r="4395" spans="1:23" s="12" customFormat="1" x14ac:dyDescent="0.3">
      <c r="A4395" s="23">
        <v>4393</v>
      </c>
      <c r="C4395" s="24" t="s">
        <v>154</v>
      </c>
      <c r="E4395" s="14">
        <v>96884997118.307007</v>
      </c>
      <c r="F4395" s="14">
        <v>5</v>
      </c>
      <c r="G4395" s="22">
        <f t="shared" si="532"/>
        <v>5.0010338255495396E+35</v>
      </c>
      <c r="H4395" s="25">
        <f t="shared" ref="H4395:H4402" si="533">(A4395^2.14+50+50*A4395)*2</f>
        <v>125332651.03252803</v>
      </c>
      <c r="I4395" s="25">
        <f t="shared" ref="I4395:I4402" si="534">(A4395^6.082+A4395^4+1000*A4395+100)*2</f>
        <v>2.8595891806920663E+22</v>
      </c>
      <c r="J4395" s="14">
        <v>1</v>
      </c>
      <c r="K4395" s="14">
        <v>11</v>
      </c>
      <c r="L4395" s="14">
        <v>5</v>
      </c>
      <c r="M4395" s="14">
        <v>10000</v>
      </c>
      <c r="N4395" s="14">
        <v>10000</v>
      </c>
      <c r="O4395" s="14">
        <v>30</v>
      </c>
      <c r="P4395" s="14" t="b">
        <v>1</v>
      </c>
      <c r="Q4395" s="14">
        <v>0</v>
      </c>
      <c r="R4395" s="14" t="b">
        <v>0</v>
      </c>
      <c r="S4395" s="14">
        <v>101.000000000008</v>
      </c>
      <c r="T4395" s="14" t="s">
        <v>59</v>
      </c>
      <c r="U4395" s="25">
        <v>4490</v>
      </c>
      <c r="V4395" s="14">
        <v>18956</v>
      </c>
      <c r="W4395" s="25">
        <v>1.07</v>
      </c>
    </row>
    <row r="4396" spans="1:23" s="12" customFormat="1" x14ac:dyDescent="0.3">
      <c r="A4396" s="23">
        <v>4394</v>
      </c>
      <c r="C4396" s="24" t="s">
        <v>154</v>
      </c>
      <c r="E4396" s="14">
        <v>96884997118.307007</v>
      </c>
      <c r="F4396" s="14">
        <v>5</v>
      </c>
      <c r="G4396" s="22">
        <f t="shared" si="532"/>
        <v>5.0122014214477626E+35</v>
      </c>
      <c r="H4396" s="25">
        <f t="shared" si="533"/>
        <v>125393599.25391777</v>
      </c>
      <c r="I4396" s="25">
        <f t="shared" si="534"/>
        <v>2.8635505019429084E+22</v>
      </c>
      <c r="J4396" s="14">
        <v>1</v>
      </c>
      <c r="K4396" s="14">
        <v>11</v>
      </c>
      <c r="L4396" s="14">
        <v>5</v>
      </c>
      <c r="M4396" s="14">
        <v>10000</v>
      </c>
      <c r="N4396" s="14">
        <v>10000</v>
      </c>
      <c r="O4396" s="14">
        <v>30</v>
      </c>
      <c r="P4396" s="14" t="b">
        <v>1</v>
      </c>
      <c r="Q4396" s="14">
        <v>0</v>
      </c>
      <c r="R4396" s="14" t="b">
        <v>0</v>
      </c>
      <c r="S4396" s="14">
        <v>101.000000000008</v>
      </c>
      <c r="T4396" s="14" t="s">
        <v>59</v>
      </c>
      <c r="U4396" s="25">
        <v>4491</v>
      </c>
      <c r="V4396" s="14">
        <v>18963</v>
      </c>
      <c r="W4396" s="25">
        <v>1.07</v>
      </c>
    </row>
    <row r="4397" spans="1:23" s="12" customFormat="1" x14ac:dyDescent="0.3">
      <c r="A4397" s="23">
        <v>4395</v>
      </c>
      <c r="C4397" s="24" t="s">
        <v>154</v>
      </c>
      <c r="E4397" s="14">
        <v>96884997118.307007</v>
      </c>
      <c r="F4397" s="14">
        <v>5</v>
      </c>
      <c r="G4397" s="22">
        <f t="shared" si="532"/>
        <v>5.0233914054469771E+35</v>
      </c>
      <c r="H4397" s="25">
        <f t="shared" si="533"/>
        <v>125454563.26410383</v>
      </c>
      <c r="I4397" s="25">
        <f t="shared" si="534"/>
        <v>2.8675164074177846E+22</v>
      </c>
      <c r="J4397" s="14">
        <v>1</v>
      </c>
      <c r="K4397" s="14">
        <v>11</v>
      </c>
      <c r="L4397" s="14">
        <v>5</v>
      </c>
      <c r="M4397" s="14">
        <v>10000</v>
      </c>
      <c r="N4397" s="14">
        <v>10000</v>
      </c>
      <c r="O4397" s="14">
        <v>30</v>
      </c>
      <c r="P4397" s="14" t="b">
        <v>1</v>
      </c>
      <c r="Q4397" s="14">
        <v>0</v>
      </c>
      <c r="R4397" s="14" t="b">
        <v>0</v>
      </c>
      <c r="S4397" s="14">
        <v>101.000000000008</v>
      </c>
      <c r="T4397" s="14" t="s">
        <v>59</v>
      </c>
      <c r="U4397" s="25">
        <v>4492</v>
      </c>
      <c r="V4397" s="14">
        <v>18970</v>
      </c>
      <c r="W4397" s="25">
        <v>1.07</v>
      </c>
    </row>
    <row r="4398" spans="1:23" s="12" customFormat="1" x14ac:dyDescent="0.3">
      <c r="A4398" s="23">
        <v>4396</v>
      </c>
      <c r="C4398" s="24" t="s">
        <v>154</v>
      </c>
      <c r="E4398" s="14">
        <v>96884997118.307007</v>
      </c>
      <c r="F4398" s="14">
        <v>5</v>
      </c>
      <c r="G4398" s="22">
        <f t="shared" si="532"/>
        <v>5.0346038173201349E+35</v>
      </c>
      <c r="H4398" s="25">
        <f t="shared" si="533"/>
        <v>125515543.06358938</v>
      </c>
      <c r="I4398" s="25">
        <f t="shared" si="534"/>
        <v>2.8714869013769179E+22</v>
      </c>
      <c r="J4398" s="14">
        <v>1</v>
      </c>
      <c r="K4398" s="14">
        <v>11</v>
      </c>
      <c r="L4398" s="14">
        <v>5</v>
      </c>
      <c r="M4398" s="14">
        <v>10000</v>
      </c>
      <c r="N4398" s="14">
        <v>10000</v>
      </c>
      <c r="O4398" s="14">
        <v>30</v>
      </c>
      <c r="P4398" s="14" t="b">
        <v>1</v>
      </c>
      <c r="Q4398" s="14">
        <v>0</v>
      </c>
      <c r="R4398" s="14" t="b">
        <v>0</v>
      </c>
      <c r="S4398" s="14">
        <v>101.000000000008</v>
      </c>
      <c r="T4398" s="14" t="s">
        <v>59</v>
      </c>
      <c r="U4398" s="25">
        <v>4493</v>
      </c>
      <c r="V4398" s="14">
        <v>18977</v>
      </c>
      <c r="W4398" s="25">
        <v>1.07</v>
      </c>
    </row>
    <row r="4399" spans="1:23" s="12" customFormat="1" x14ac:dyDescent="0.3">
      <c r="A4399" s="23">
        <v>4397</v>
      </c>
      <c r="C4399" s="24" t="s">
        <v>154</v>
      </c>
      <c r="E4399" s="14">
        <v>96884997118.307007</v>
      </c>
      <c r="F4399" s="14">
        <v>5</v>
      </c>
      <c r="G4399" s="22">
        <f t="shared" si="532"/>
        <v>5.0458386969018518E+35</v>
      </c>
      <c r="H4399" s="25">
        <f t="shared" si="533"/>
        <v>125576538.65287778</v>
      </c>
      <c r="I4399" s="25">
        <f t="shared" si="534"/>
        <v>2.8754619880835142E+22</v>
      </c>
      <c r="J4399" s="14">
        <v>1</v>
      </c>
      <c r="K4399" s="14">
        <v>11</v>
      </c>
      <c r="L4399" s="14">
        <v>5</v>
      </c>
      <c r="M4399" s="14">
        <v>10000</v>
      </c>
      <c r="N4399" s="14">
        <v>10000</v>
      </c>
      <c r="O4399" s="14">
        <v>30</v>
      </c>
      <c r="P4399" s="14" t="b">
        <v>1</v>
      </c>
      <c r="Q4399" s="14">
        <v>0</v>
      </c>
      <c r="R4399" s="14" t="b">
        <v>0</v>
      </c>
      <c r="S4399" s="14">
        <v>101.000000000008</v>
      </c>
      <c r="T4399" s="14" t="s">
        <v>59</v>
      </c>
      <c r="U4399" s="25">
        <v>4494</v>
      </c>
      <c r="V4399" s="14">
        <v>18984</v>
      </c>
      <c r="W4399" s="25">
        <v>1.07</v>
      </c>
    </row>
    <row r="4400" spans="1:23" s="12" customFormat="1" x14ac:dyDescent="0.3">
      <c r="A4400" s="23">
        <v>4398</v>
      </c>
      <c r="C4400" s="24" t="s">
        <v>154</v>
      </c>
      <c r="E4400" s="14">
        <v>96884997118.307007</v>
      </c>
      <c r="F4400" s="14">
        <v>5</v>
      </c>
      <c r="G4400" s="22">
        <f t="shared" si="532"/>
        <v>5.057096084088128E+35</v>
      </c>
      <c r="H4400" s="25">
        <f t="shared" si="533"/>
        <v>125637550.03247039</v>
      </c>
      <c r="I4400" s="25">
        <f t="shared" si="534"/>
        <v>2.8794416718037243E+22</v>
      </c>
      <c r="J4400" s="14">
        <v>1</v>
      </c>
      <c r="K4400" s="14">
        <v>11</v>
      </c>
      <c r="L4400" s="14">
        <v>5</v>
      </c>
      <c r="M4400" s="14">
        <v>10000</v>
      </c>
      <c r="N4400" s="14">
        <v>10000</v>
      </c>
      <c r="O4400" s="14">
        <v>30</v>
      </c>
      <c r="P4400" s="14" t="b">
        <v>1</v>
      </c>
      <c r="Q4400" s="14">
        <v>0</v>
      </c>
      <c r="R4400" s="14" t="b">
        <v>0</v>
      </c>
      <c r="S4400" s="14">
        <v>101.000000000008</v>
      </c>
      <c r="T4400" s="14" t="s">
        <v>59</v>
      </c>
      <c r="U4400" s="25">
        <v>4495</v>
      </c>
      <c r="V4400" s="14">
        <v>18991</v>
      </c>
      <c r="W4400" s="25">
        <v>1.07</v>
      </c>
    </row>
    <row r="4401" spans="1:23" s="12" customFormat="1" x14ac:dyDescent="0.3">
      <c r="A4401" s="23">
        <v>4399</v>
      </c>
      <c r="C4401" s="24" t="s">
        <v>154</v>
      </c>
      <c r="E4401" s="14">
        <v>96884997118.307007</v>
      </c>
      <c r="F4401" s="14">
        <v>5</v>
      </c>
      <c r="G4401" s="22">
        <f t="shared" si="532"/>
        <v>5.068376018837146E+35</v>
      </c>
      <c r="H4401" s="25">
        <f t="shared" si="533"/>
        <v>125698577.20287186</v>
      </c>
      <c r="I4401" s="25">
        <f t="shared" si="534"/>
        <v>2.8834259568067862E+22</v>
      </c>
      <c r="J4401" s="14">
        <v>1</v>
      </c>
      <c r="K4401" s="14">
        <v>11</v>
      </c>
      <c r="L4401" s="14">
        <v>5</v>
      </c>
      <c r="M4401" s="14">
        <v>10000</v>
      </c>
      <c r="N4401" s="14">
        <v>10000</v>
      </c>
      <c r="O4401" s="14">
        <v>30</v>
      </c>
      <c r="P4401" s="14" t="b">
        <v>1</v>
      </c>
      <c r="Q4401" s="14">
        <v>0</v>
      </c>
      <c r="R4401" s="14" t="b">
        <v>0</v>
      </c>
      <c r="S4401" s="14">
        <v>101.000000000008</v>
      </c>
      <c r="T4401" s="14" t="s">
        <v>59</v>
      </c>
      <c r="U4401" s="25">
        <v>4496</v>
      </c>
      <c r="V4401" s="14">
        <v>18998</v>
      </c>
      <c r="W4401" s="25">
        <v>1.07</v>
      </c>
    </row>
    <row r="4402" spans="1:23" s="12" customFormat="1" x14ac:dyDescent="0.3">
      <c r="A4402" s="20">
        <v>4400</v>
      </c>
      <c r="C4402" s="24" t="s">
        <v>154</v>
      </c>
      <c r="E4402" s="14">
        <v>96884997118.307007</v>
      </c>
      <c r="F4402" s="14">
        <v>5</v>
      </c>
      <c r="G4402" s="22">
        <f t="shared" si="532"/>
        <v>5.0796785411687088E+35</v>
      </c>
      <c r="H4402" s="25">
        <f t="shared" si="533"/>
        <v>125759620.16458395</v>
      </c>
      <c r="I4402" s="25">
        <f t="shared" si="534"/>
        <v>2.8874148473648655E+22</v>
      </c>
      <c r="J4402" s="14">
        <v>1</v>
      </c>
      <c r="K4402" s="14">
        <v>11</v>
      </c>
      <c r="L4402" s="14">
        <v>5</v>
      </c>
      <c r="M4402" s="14">
        <v>10000</v>
      </c>
      <c r="N4402" s="14">
        <v>10000</v>
      </c>
      <c r="O4402" s="14">
        <v>30</v>
      </c>
      <c r="P4402" s="14" t="b">
        <v>1</v>
      </c>
      <c r="Q4402" s="14">
        <v>0</v>
      </c>
      <c r="R4402" s="14" t="b">
        <v>0</v>
      </c>
      <c r="S4402" s="14">
        <v>101.000000000008</v>
      </c>
      <c r="T4402" s="14" t="s">
        <v>59</v>
      </c>
      <c r="U4402" s="25">
        <v>4497</v>
      </c>
      <c r="V4402" s="14">
        <v>19005</v>
      </c>
      <c r="W4402" s="25">
        <v>1.07</v>
      </c>
    </row>
    <row r="4403" spans="1:23" s="5" customFormat="1" x14ac:dyDescent="0.3">
      <c r="A4403" s="20">
        <v>4401</v>
      </c>
      <c r="C4403" s="11" t="s">
        <v>157</v>
      </c>
      <c r="E4403" s="10">
        <v>96884997118.307007</v>
      </c>
      <c r="F4403" s="10">
        <v>5</v>
      </c>
      <c r="G4403" s="22">
        <f>A4403^9.82+A4403^4+100*A4403+100</f>
        <v>6.0210805784442117E+35</v>
      </c>
      <c r="H4403" s="22">
        <f t="shared" ref="H4403:H4466" si="535">(A4403^2.14+50+50*A4403)*2</f>
        <v>125820678.91810814</v>
      </c>
      <c r="I4403" s="22">
        <f t="shared" ref="I4403:I4466" si="536">(A4403^6.082+A4403^4+1000*A4403+100)*2</f>
        <v>2.8914083477530736E+22</v>
      </c>
      <c r="J4403" s="10">
        <v>1</v>
      </c>
      <c r="K4403" s="10">
        <v>11</v>
      </c>
      <c r="L4403" s="10">
        <v>5</v>
      </c>
      <c r="M4403" s="10">
        <v>10000</v>
      </c>
      <c r="N4403" s="10">
        <v>10000</v>
      </c>
      <c r="O4403" s="10">
        <v>30</v>
      </c>
      <c r="P4403" s="10" t="b">
        <v>1</v>
      </c>
      <c r="Q4403" s="10">
        <v>0</v>
      </c>
      <c r="R4403" s="10" t="b">
        <v>0</v>
      </c>
      <c r="S4403" s="10">
        <v>101.000000000008</v>
      </c>
      <c r="T4403" s="10" t="s">
        <v>59</v>
      </c>
      <c r="U4403" s="22">
        <v>4498</v>
      </c>
      <c r="V4403" s="10">
        <v>19012</v>
      </c>
      <c r="W4403" s="22">
        <v>1.07</v>
      </c>
    </row>
    <row r="4404" spans="1:23" s="5" customFormat="1" x14ac:dyDescent="0.3">
      <c r="A4404" s="20">
        <v>4402</v>
      </c>
      <c r="C4404" s="11" t="s">
        <v>157</v>
      </c>
      <c r="E4404" s="10">
        <v>96884997118.307007</v>
      </c>
      <c r="F4404" s="10">
        <v>5</v>
      </c>
      <c r="G4404" s="22">
        <f t="shared" ref="G4404:G4452" si="537">A4404^9.82+A4404^4+100*A4404+100</f>
        <v>6.0345289525209074E+35</v>
      </c>
      <c r="H4404" s="22">
        <f t="shared" si="535"/>
        <v>125881753.46394879</v>
      </c>
      <c r="I4404" s="22">
        <f t="shared" si="536"/>
        <v>2.895406462249634E+22</v>
      </c>
      <c r="J4404" s="10">
        <v>1</v>
      </c>
      <c r="K4404" s="10">
        <v>11</v>
      </c>
      <c r="L4404" s="10">
        <v>5</v>
      </c>
      <c r="M4404" s="10">
        <v>10000</v>
      </c>
      <c r="N4404" s="10">
        <v>10000</v>
      </c>
      <c r="O4404" s="10">
        <v>30</v>
      </c>
      <c r="P4404" s="10" t="b">
        <v>1</v>
      </c>
      <c r="Q4404" s="10">
        <v>0</v>
      </c>
      <c r="R4404" s="10" t="b">
        <v>0</v>
      </c>
      <c r="S4404" s="10">
        <v>101.000000000008</v>
      </c>
      <c r="T4404" s="10" t="s">
        <v>59</v>
      </c>
      <c r="U4404" s="22">
        <v>4499</v>
      </c>
      <c r="V4404" s="10">
        <v>19019</v>
      </c>
      <c r="W4404" s="22">
        <v>1.07</v>
      </c>
    </row>
    <row r="4405" spans="1:23" s="5" customFormat="1" x14ac:dyDescent="0.3">
      <c r="A4405" s="20">
        <v>4403</v>
      </c>
      <c r="C4405" s="11" t="s">
        <v>156</v>
      </c>
      <c r="E4405" s="10">
        <v>96884997118.307007</v>
      </c>
      <c r="F4405" s="10">
        <v>5</v>
      </c>
      <c r="G4405" s="22">
        <f t="shared" si="537"/>
        <v>6.0480042992385275E+35</v>
      </c>
      <c r="H4405" s="22">
        <f t="shared" si="535"/>
        <v>125942843.80260731</v>
      </c>
      <c r="I4405" s="22">
        <f t="shared" si="536"/>
        <v>2.8994091951356813E+22</v>
      </c>
      <c r="J4405" s="10">
        <v>1</v>
      </c>
      <c r="K4405" s="10">
        <v>11</v>
      </c>
      <c r="L4405" s="10">
        <v>5</v>
      </c>
      <c r="M4405" s="10">
        <v>10000</v>
      </c>
      <c r="N4405" s="10">
        <v>10000</v>
      </c>
      <c r="O4405" s="10">
        <v>30</v>
      </c>
      <c r="P4405" s="10" t="b">
        <v>1</v>
      </c>
      <c r="Q4405" s="10">
        <v>0</v>
      </c>
      <c r="R4405" s="10" t="b">
        <v>0</v>
      </c>
      <c r="S4405" s="10">
        <v>101.000000000008</v>
      </c>
      <c r="T4405" s="10" t="s">
        <v>59</v>
      </c>
      <c r="U4405" s="22">
        <v>4500</v>
      </c>
      <c r="V4405" s="10">
        <v>19026</v>
      </c>
      <c r="W4405" s="22">
        <v>1.07</v>
      </c>
    </row>
    <row r="4406" spans="1:23" s="5" customFormat="1" x14ac:dyDescent="0.3">
      <c r="A4406" s="20">
        <v>4404</v>
      </c>
      <c r="C4406" s="11" t="s">
        <v>156</v>
      </c>
      <c r="E4406" s="10">
        <v>96884997118.307007</v>
      </c>
      <c r="F4406" s="10">
        <v>5</v>
      </c>
      <c r="G4406" s="22">
        <f t="shared" si="537"/>
        <v>6.0615066665502002E+35</v>
      </c>
      <c r="H4406" s="22">
        <f t="shared" si="535"/>
        <v>126003949.93458574</v>
      </c>
      <c r="I4406" s="22">
        <f t="shared" si="536"/>
        <v>2.9034165506953808E+22</v>
      </c>
      <c r="J4406" s="10">
        <v>1</v>
      </c>
      <c r="K4406" s="10">
        <v>11</v>
      </c>
      <c r="L4406" s="10">
        <v>5</v>
      </c>
      <c r="M4406" s="10">
        <v>10000</v>
      </c>
      <c r="N4406" s="10">
        <v>10000</v>
      </c>
      <c r="O4406" s="10">
        <v>30</v>
      </c>
      <c r="P4406" s="10" t="b">
        <v>1</v>
      </c>
      <c r="Q4406" s="10">
        <v>0</v>
      </c>
      <c r="R4406" s="10" t="b">
        <v>0</v>
      </c>
      <c r="S4406" s="10">
        <v>101.000000000008</v>
      </c>
      <c r="T4406" s="10" t="s">
        <v>59</v>
      </c>
      <c r="U4406" s="22">
        <v>4501</v>
      </c>
      <c r="V4406" s="10">
        <v>19033</v>
      </c>
      <c r="W4406" s="22">
        <v>1.07</v>
      </c>
    </row>
    <row r="4407" spans="1:23" s="5" customFormat="1" x14ac:dyDescent="0.3">
      <c r="A4407" s="20">
        <v>4405</v>
      </c>
      <c r="C4407" s="11" t="s">
        <v>156</v>
      </c>
      <c r="E4407" s="10">
        <v>96884997118.307007</v>
      </c>
      <c r="F4407" s="10">
        <v>5</v>
      </c>
      <c r="G4407" s="22">
        <f t="shared" si="537"/>
        <v>6.0750361024832161E+35</v>
      </c>
      <c r="H4407" s="22">
        <f t="shared" si="535"/>
        <v>126065071.86038586</v>
      </c>
      <c r="I4407" s="22">
        <f t="shared" si="536"/>
        <v>2.9074285332158489E+22</v>
      </c>
      <c r="J4407" s="10">
        <v>1</v>
      </c>
      <c r="K4407" s="10">
        <v>11</v>
      </c>
      <c r="L4407" s="10">
        <v>5</v>
      </c>
      <c r="M4407" s="10">
        <v>10000</v>
      </c>
      <c r="N4407" s="10">
        <v>10000</v>
      </c>
      <c r="O4407" s="10">
        <v>30</v>
      </c>
      <c r="P4407" s="10" t="b">
        <v>1</v>
      </c>
      <c r="Q4407" s="10">
        <v>0</v>
      </c>
      <c r="R4407" s="10" t="b">
        <v>0</v>
      </c>
      <c r="S4407" s="10">
        <v>101.000000000008</v>
      </c>
      <c r="T4407" s="10" t="s">
        <v>59</v>
      </c>
      <c r="U4407" s="22">
        <v>4502</v>
      </c>
      <c r="V4407" s="10">
        <v>19040</v>
      </c>
      <c r="W4407" s="22">
        <v>1.07</v>
      </c>
    </row>
    <row r="4408" spans="1:23" s="5" customFormat="1" x14ac:dyDescent="0.3">
      <c r="A4408" s="20">
        <v>4406</v>
      </c>
      <c r="C4408" s="11" t="s">
        <v>156</v>
      </c>
      <c r="E4408" s="10">
        <v>96884997118.307007</v>
      </c>
      <c r="F4408" s="10">
        <v>5</v>
      </c>
      <c r="G4408" s="22">
        <f t="shared" si="537"/>
        <v>6.0885926551397328E+35</v>
      </c>
      <c r="H4408" s="22">
        <f t="shared" si="535"/>
        <v>126126209.58051051</v>
      </c>
      <c r="I4408" s="22">
        <f t="shared" si="536"/>
        <v>2.9114451469873439E+22</v>
      </c>
      <c r="J4408" s="10">
        <v>1</v>
      </c>
      <c r="K4408" s="10">
        <v>11</v>
      </c>
      <c r="L4408" s="10">
        <v>5</v>
      </c>
      <c r="M4408" s="10">
        <v>10000</v>
      </c>
      <c r="N4408" s="10">
        <v>10000</v>
      </c>
      <c r="O4408" s="10">
        <v>30</v>
      </c>
      <c r="P4408" s="10" t="b">
        <v>1</v>
      </c>
      <c r="Q4408" s="10">
        <v>0</v>
      </c>
      <c r="R4408" s="10" t="b">
        <v>0</v>
      </c>
      <c r="S4408" s="10">
        <v>101.000000000008</v>
      </c>
      <c r="T4408" s="10" t="s">
        <v>59</v>
      </c>
      <c r="U4408" s="22">
        <v>4503</v>
      </c>
      <c r="V4408" s="10">
        <v>19047</v>
      </c>
      <c r="W4408" s="22">
        <v>1.07</v>
      </c>
    </row>
    <row r="4409" spans="1:23" s="5" customFormat="1" x14ac:dyDescent="0.3">
      <c r="A4409" s="20">
        <v>4407</v>
      </c>
      <c r="C4409" s="11" t="s">
        <v>156</v>
      </c>
      <c r="E4409" s="10">
        <v>96884997118.307007</v>
      </c>
      <c r="F4409" s="10">
        <v>5</v>
      </c>
      <c r="G4409" s="22">
        <f t="shared" si="537"/>
        <v>6.1021763726958347E+35</v>
      </c>
      <c r="H4409" s="22">
        <f t="shared" si="535"/>
        <v>126187363.09546091</v>
      </c>
      <c r="I4409" s="22">
        <f t="shared" si="536"/>
        <v>2.9154663963029091E+22</v>
      </c>
      <c r="J4409" s="10">
        <v>1</v>
      </c>
      <c r="K4409" s="10">
        <v>11</v>
      </c>
      <c r="L4409" s="10">
        <v>5</v>
      </c>
      <c r="M4409" s="10">
        <v>10000</v>
      </c>
      <c r="N4409" s="10">
        <v>10000</v>
      </c>
      <c r="O4409" s="10">
        <v>30</v>
      </c>
      <c r="P4409" s="10" t="b">
        <v>1</v>
      </c>
      <c r="Q4409" s="10">
        <v>0</v>
      </c>
      <c r="R4409" s="10" t="b">
        <v>0</v>
      </c>
      <c r="S4409" s="10">
        <v>101.000000000008</v>
      </c>
      <c r="T4409" s="10" t="s">
        <v>59</v>
      </c>
      <c r="U4409" s="22">
        <v>4504</v>
      </c>
      <c r="V4409" s="10">
        <v>19054</v>
      </c>
      <c r="W4409" s="22">
        <v>1.07</v>
      </c>
    </row>
    <row r="4410" spans="1:23" s="5" customFormat="1" x14ac:dyDescent="0.3">
      <c r="A4410" s="20">
        <v>4408</v>
      </c>
      <c r="C4410" s="11" t="s">
        <v>156</v>
      </c>
      <c r="E4410" s="10">
        <v>96884997118.307007</v>
      </c>
      <c r="F4410" s="10">
        <v>5</v>
      </c>
      <c r="G4410" s="22">
        <f t="shared" si="537"/>
        <v>6.1157873034028437E+35</v>
      </c>
      <c r="H4410" s="22">
        <f t="shared" si="535"/>
        <v>126248532.40573978</v>
      </c>
      <c r="I4410" s="22">
        <f t="shared" si="536"/>
        <v>2.9194922854588134E+22</v>
      </c>
      <c r="J4410" s="10">
        <v>1</v>
      </c>
      <c r="K4410" s="10">
        <v>11</v>
      </c>
      <c r="L4410" s="10">
        <v>5</v>
      </c>
      <c r="M4410" s="10">
        <v>10000</v>
      </c>
      <c r="N4410" s="10">
        <v>10000</v>
      </c>
      <c r="O4410" s="10">
        <v>30</v>
      </c>
      <c r="P4410" s="10" t="b">
        <v>1</v>
      </c>
      <c r="Q4410" s="10">
        <v>0</v>
      </c>
      <c r="R4410" s="10" t="b">
        <v>0</v>
      </c>
      <c r="S4410" s="10">
        <v>101.000000000008</v>
      </c>
      <c r="T4410" s="10" t="s">
        <v>59</v>
      </c>
      <c r="U4410" s="22">
        <v>4505</v>
      </c>
      <c r="V4410" s="10">
        <v>19061</v>
      </c>
      <c r="W4410" s="22">
        <v>1.07</v>
      </c>
    </row>
    <row r="4411" spans="1:23" s="5" customFormat="1" x14ac:dyDescent="0.3">
      <c r="A4411" s="20">
        <v>4409</v>
      </c>
      <c r="C4411" s="11" t="s">
        <v>156</v>
      </c>
      <c r="E4411" s="10">
        <v>96884997118.307007</v>
      </c>
      <c r="F4411" s="10">
        <v>5</v>
      </c>
      <c r="G4411" s="22">
        <f t="shared" si="537"/>
        <v>6.1294254955861121E+35</v>
      </c>
      <c r="H4411" s="22">
        <f t="shared" si="535"/>
        <v>126309717.51184779</v>
      </c>
      <c r="I4411" s="22">
        <f t="shared" si="536"/>
        <v>2.9235228187541375E+22</v>
      </c>
      <c r="J4411" s="10">
        <v>1</v>
      </c>
      <c r="K4411" s="10">
        <v>11</v>
      </c>
      <c r="L4411" s="10">
        <v>5</v>
      </c>
      <c r="M4411" s="10">
        <v>10000</v>
      </c>
      <c r="N4411" s="10">
        <v>10000</v>
      </c>
      <c r="O4411" s="10">
        <v>30</v>
      </c>
      <c r="P4411" s="10" t="b">
        <v>1</v>
      </c>
      <c r="Q4411" s="10">
        <v>0</v>
      </c>
      <c r="R4411" s="10" t="b">
        <v>0</v>
      </c>
      <c r="S4411" s="10">
        <v>101.000000000008</v>
      </c>
      <c r="T4411" s="10" t="s">
        <v>59</v>
      </c>
      <c r="U4411" s="22">
        <v>4506</v>
      </c>
      <c r="V4411" s="10">
        <v>19068</v>
      </c>
      <c r="W4411" s="22">
        <v>1.07</v>
      </c>
    </row>
    <row r="4412" spans="1:23" s="5" customFormat="1" x14ac:dyDescent="0.3">
      <c r="A4412" s="20">
        <v>4410</v>
      </c>
      <c r="C4412" s="11" t="s">
        <v>156</v>
      </c>
      <c r="E4412" s="10">
        <v>96884997118.307007</v>
      </c>
      <c r="F4412" s="10">
        <v>5</v>
      </c>
      <c r="G4412" s="22">
        <f t="shared" si="537"/>
        <v>6.143090997646601E+35</v>
      </c>
      <c r="H4412" s="22">
        <f t="shared" si="535"/>
        <v>126370918.41428755</v>
      </c>
      <c r="I4412" s="22">
        <f t="shared" si="536"/>
        <v>2.9275580004911467E+22</v>
      </c>
      <c r="J4412" s="10">
        <v>1</v>
      </c>
      <c r="K4412" s="10">
        <v>11</v>
      </c>
      <c r="L4412" s="10">
        <v>5</v>
      </c>
      <c r="M4412" s="10">
        <v>10000</v>
      </c>
      <c r="N4412" s="10">
        <v>10000</v>
      </c>
      <c r="O4412" s="10">
        <v>30</v>
      </c>
      <c r="P4412" s="10" t="b">
        <v>1</v>
      </c>
      <c r="Q4412" s="10">
        <v>0</v>
      </c>
      <c r="R4412" s="10" t="b">
        <v>0</v>
      </c>
      <c r="S4412" s="10">
        <v>101.000000000008</v>
      </c>
      <c r="T4412" s="10" t="s">
        <v>59</v>
      </c>
      <c r="U4412" s="22">
        <v>4507</v>
      </c>
      <c r="V4412" s="10">
        <v>19075</v>
      </c>
      <c r="W4412" s="22">
        <v>1.07</v>
      </c>
    </row>
    <row r="4413" spans="1:23" s="5" customFormat="1" x14ac:dyDescent="0.3">
      <c r="A4413" s="20">
        <v>4411</v>
      </c>
      <c r="C4413" s="11" t="s">
        <v>156</v>
      </c>
      <c r="E4413" s="10">
        <v>96884997118.307007</v>
      </c>
      <c r="F4413" s="10">
        <v>5</v>
      </c>
      <c r="G4413" s="22">
        <f t="shared" si="537"/>
        <v>6.1567838580595861E+35</v>
      </c>
      <c r="H4413" s="22">
        <f t="shared" si="535"/>
        <v>126432135.11356001</v>
      </c>
      <c r="I4413" s="22">
        <f t="shared" si="536"/>
        <v>2.9315978349749811E+22</v>
      </c>
      <c r="J4413" s="10">
        <v>1</v>
      </c>
      <c r="K4413" s="10">
        <v>11</v>
      </c>
      <c r="L4413" s="10">
        <v>5</v>
      </c>
      <c r="M4413" s="10">
        <v>10000</v>
      </c>
      <c r="N4413" s="10">
        <v>10000</v>
      </c>
      <c r="O4413" s="10">
        <v>30</v>
      </c>
      <c r="P4413" s="10" t="b">
        <v>1</v>
      </c>
      <c r="Q4413" s="10">
        <v>0</v>
      </c>
      <c r="R4413" s="10" t="b">
        <v>0</v>
      </c>
      <c r="S4413" s="10">
        <v>101.000000000008</v>
      </c>
      <c r="T4413" s="10" t="s">
        <v>59</v>
      </c>
      <c r="U4413" s="22">
        <v>4508</v>
      </c>
      <c r="V4413" s="10">
        <v>19082</v>
      </c>
      <c r="W4413" s="22">
        <v>1.07</v>
      </c>
    </row>
    <row r="4414" spans="1:23" s="5" customFormat="1" x14ac:dyDescent="0.3">
      <c r="A4414" s="20">
        <v>4412</v>
      </c>
      <c r="C4414" s="11" t="s">
        <v>156</v>
      </c>
      <c r="E4414" s="10">
        <v>96884997118.307007</v>
      </c>
      <c r="F4414" s="10">
        <v>5</v>
      </c>
      <c r="G4414" s="22">
        <f t="shared" si="537"/>
        <v>6.1705041253756242E+35</v>
      </c>
      <c r="H4414" s="22">
        <f t="shared" si="535"/>
        <v>126493367.61016673</v>
      </c>
      <c r="I4414" s="22">
        <f t="shared" si="536"/>
        <v>2.9356423265138248E+22</v>
      </c>
      <c r="J4414" s="10">
        <v>1</v>
      </c>
      <c r="K4414" s="10">
        <v>11</v>
      </c>
      <c r="L4414" s="10">
        <v>5</v>
      </c>
      <c r="M4414" s="10">
        <v>10000</v>
      </c>
      <c r="N4414" s="10">
        <v>10000</v>
      </c>
      <c r="O4414" s="10">
        <v>30</v>
      </c>
      <c r="P4414" s="10" t="b">
        <v>1</v>
      </c>
      <c r="Q4414" s="10">
        <v>0</v>
      </c>
      <c r="R4414" s="10" t="b">
        <v>0</v>
      </c>
      <c r="S4414" s="10">
        <v>101.000000000008</v>
      </c>
      <c r="T4414" s="10" t="s">
        <v>59</v>
      </c>
      <c r="U4414" s="22">
        <v>4509</v>
      </c>
      <c r="V4414" s="10">
        <v>19089</v>
      </c>
      <c r="W4414" s="22">
        <v>1.07</v>
      </c>
    </row>
    <row r="4415" spans="1:23" s="5" customFormat="1" x14ac:dyDescent="0.3">
      <c r="A4415" s="20">
        <v>4413</v>
      </c>
      <c r="C4415" s="11" t="s">
        <v>156</v>
      </c>
      <c r="E4415" s="10">
        <v>96884997118.307007</v>
      </c>
      <c r="F4415" s="10">
        <v>5</v>
      </c>
      <c r="G4415" s="22">
        <f t="shared" si="537"/>
        <v>6.1842518482204818E+35</v>
      </c>
      <c r="H4415" s="22">
        <f t="shared" si="535"/>
        <v>126554615.90460898</v>
      </c>
      <c r="I4415" s="22">
        <f t="shared" si="536"/>
        <v>2.9396914794189252E+22</v>
      </c>
      <c r="J4415" s="10">
        <v>1</v>
      </c>
      <c r="K4415" s="10">
        <v>11</v>
      </c>
      <c r="L4415" s="10">
        <v>5</v>
      </c>
      <c r="M4415" s="10">
        <v>10000</v>
      </c>
      <c r="N4415" s="10">
        <v>10000</v>
      </c>
      <c r="O4415" s="10">
        <v>30</v>
      </c>
      <c r="P4415" s="10" t="b">
        <v>1</v>
      </c>
      <c r="Q4415" s="10">
        <v>0</v>
      </c>
      <c r="R4415" s="10" t="b">
        <v>0</v>
      </c>
      <c r="S4415" s="10">
        <v>101.000000000008</v>
      </c>
      <c r="T4415" s="10" t="s">
        <v>59</v>
      </c>
      <c r="U4415" s="22">
        <v>4510</v>
      </c>
      <c r="V4415" s="10">
        <v>19096</v>
      </c>
      <c r="W4415" s="22">
        <v>1.07</v>
      </c>
    </row>
    <row r="4416" spans="1:23" s="5" customFormat="1" x14ac:dyDescent="0.3">
      <c r="A4416" s="20">
        <v>4414</v>
      </c>
      <c r="C4416" s="11" t="s">
        <v>156</v>
      </c>
      <c r="E4416" s="10">
        <v>96884997118.307007</v>
      </c>
      <c r="F4416" s="10">
        <v>5</v>
      </c>
      <c r="G4416" s="22">
        <f t="shared" si="537"/>
        <v>6.1980270752948774E+35</v>
      </c>
      <c r="H4416" s="22">
        <f t="shared" si="535"/>
        <v>126615879.99738863</v>
      </c>
      <c r="I4416" s="22">
        <f t="shared" si="536"/>
        <v>2.9437452980044918E+22</v>
      </c>
      <c r="J4416" s="10">
        <v>1</v>
      </c>
      <c r="K4416" s="10">
        <v>11</v>
      </c>
      <c r="L4416" s="10">
        <v>5</v>
      </c>
      <c r="M4416" s="10">
        <v>10000</v>
      </c>
      <c r="N4416" s="10">
        <v>10000</v>
      </c>
      <c r="O4416" s="10">
        <v>30</v>
      </c>
      <c r="P4416" s="10" t="b">
        <v>1</v>
      </c>
      <c r="Q4416" s="10">
        <v>0</v>
      </c>
      <c r="R4416" s="10" t="b">
        <v>0</v>
      </c>
      <c r="S4416" s="10">
        <v>101.000000000008</v>
      </c>
      <c r="T4416" s="10" t="s">
        <v>59</v>
      </c>
      <c r="U4416" s="22">
        <v>4511</v>
      </c>
      <c r="V4416" s="10">
        <v>19103</v>
      </c>
      <c r="W4416" s="22">
        <v>1.07</v>
      </c>
    </row>
    <row r="4417" spans="1:23" s="5" customFormat="1" x14ac:dyDescent="0.3">
      <c r="A4417" s="20">
        <v>4415</v>
      </c>
      <c r="C4417" s="11" t="s">
        <v>156</v>
      </c>
      <c r="E4417" s="10">
        <v>96884997118.307007</v>
      </c>
      <c r="F4417" s="10">
        <v>5</v>
      </c>
      <c r="G4417" s="22">
        <f t="shared" si="537"/>
        <v>6.2118298553751109E+35</v>
      </c>
      <c r="H4417" s="22">
        <f t="shared" si="535"/>
        <v>126677159.88900588</v>
      </c>
      <c r="I4417" s="22">
        <f t="shared" si="536"/>
        <v>2.9478037865877389E+22</v>
      </c>
      <c r="J4417" s="10">
        <v>1</v>
      </c>
      <c r="K4417" s="10">
        <v>11</v>
      </c>
      <c r="L4417" s="10">
        <v>5</v>
      </c>
      <c r="M4417" s="10">
        <v>10000</v>
      </c>
      <c r="N4417" s="10">
        <v>10000</v>
      </c>
      <c r="O4417" s="10">
        <v>30</v>
      </c>
      <c r="P4417" s="10" t="b">
        <v>1</v>
      </c>
      <c r="Q4417" s="10">
        <v>0</v>
      </c>
      <c r="R4417" s="10" t="b">
        <v>0</v>
      </c>
      <c r="S4417" s="10">
        <v>101.000000000008</v>
      </c>
      <c r="T4417" s="10" t="s">
        <v>59</v>
      </c>
      <c r="U4417" s="22">
        <v>4512</v>
      </c>
      <c r="V4417" s="10">
        <v>19110</v>
      </c>
      <c r="W4417" s="22">
        <v>1.07</v>
      </c>
    </row>
    <row r="4418" spans="1:23" s="5" customFormat="1" x14ac:dyDescent="0.3">
      <c r="A4418" s="20">
        <v>4416</v>
      </c>
      <c r="C4418" s="11" t="s">
        <v>156</v>
      </c>
      <c r="E4418" s="10">
        <v>96884997118.307007</v>
      </c>
      <c r="F4418" s="10">
        <v>5</v>
      </c>
      <c r="G4418" s="22">
        <f t="shared" si="537"/>
        <v>6.2256602373126328E+35</v>
      </c>
      <c r="H4418" s="22">
        <f t="shared" si="535"/>
        <v>126738455.57996197</v>
      </c>
      <c r="I4418" s="22">
        <f t="shared" si="536"/>
        <v>2.9518669494889075E+22</v>
      </c>
      <c r="J4418" s="10">
        <v>1</v>
      </c>
      <c r="K4418" s="10">
        <v>11</v>
      </c>
      <c r="L4418" s="10">
        <v>5</v>
      </c>
      <c r="M4418" s="10">
        <v>10000</v>
      </c>
      <c r="N4418" s="10">
        <v>10000</v>
      </c>
      <c r="O4418" s="10">
        <v>30</v>
      </c>
      <c r="P4418" s="10" t="b">
        <v>1</v>
      </c>
      <c r="Q4418" s="10">
        <v>0</v>
      </c>
      <c r="R4418" s="10" t="b">
        <v>0</v>
      </c>
      <c r="S4418" s="10">
        <v>101.000000000008</v>
      </c>
      <c r="T4418" s="10" t="s">
        <v>59</v>
      </c>
      <c r="U4418" s="22">
        <v>4513</v>
      </c>
      <c r="V4418" s="10">
        <v>19117</v>
      </c>
      <c r="W4418" s="22">
        <v>1.07</v>
      </c>
    </row>
    <row r="4419" spans="1:23" s="5" customFormat="1" x14ac:dyDescent="0.3">
      <c r="A4419" s="20">
        <v>4417</v>
      </c>
      <c r="C4419" s="11" t="s">
        <v>156</v>
      </c>
      <c r="E4419" s="10">
        <v>96884997118.307007</v>
      </c>
      <c r="F4419" s="10">
        <v>5</v>
      </c>
      <c r="G4419" s="22">
        <f t="shared" si="537"/>
        <v>6.2395182700347586E+35</v>
      </c>
      <c r="H4419" s="22">
        <f t="shared" si="535"/>
        <v>126799767.0707587</v>
      </c>
      <c r="I4419" s="22">
        <f t="shared" si="536"/>
        <v>2.9559347910313276E+22</v>
      </c>
      <c r="J4419" s="10">
        <v>1</v>
      </c>
      <c r="K4419" s="10">
        <v>11</v>
      </c>
      <c r="L4419" s="10">
        <v>5</v>
      </c>
      <c r="M4419" s="10">
        <v>10000</v>
      </c>
      <c r="N4419" s="10">
        <v>10000</v>
      </c>
      <c r="O4419" s="10">
        <v>30</v>
      </c>
      <c r="P4419" s="10" t="b">
        <v>1</v>
      </c>
      <c r="Q4419" s="10">
        <v>0</v>
      </c>
      <c r="R4419" s="10" t="b">
        <v>0</v>
      </c>
      <c r="S4419" s="10">
        <v>101.000000000008</v>
      </c>
      <c r="T4419" s="10" t="s">
        <v>59</v>
      </c>
      <c r="U4419" s="22">
        <v>4514</v>
      </c>
      <c r="V4419" s="10">
        <v>19124</v>
      </c>
      <c r="W4419" s="22">
        <v>1.07</v>
      </c>
    </row>
    <row r="4420" spans="1:23" s="5" customFormat="1" x14ac:dyDescent="0.3">
      <c r="A4420" s="20">
        <v>4418</v>
      </c>
      <c r="C4420" s="11" t="s">
        <v>156</v>
      </c>
      <c r="E4420" s="10">
        <v>96884997118.307007</v>
      </c>
      <c r="F4420" s="10">
        <v>5</v>
      </c>
      <c r="G4420" s="22">
        <f t="shared" si="537"/>
        <v>6.2534040025441519E+35</v>
      </c>
      <c r="H4420" s="22">
        <f t="shared" si="535"/>
        <v>126861094.36189532</v>
      </c>
      <c r="I4420" s="22">
        <f t="shared" si="536"/>
        <v>2.960007315541235E+22</v>
      </c>
      <c r="J4420" s="10">
        <v>1</v>
      </c>
      <c r="K4420" s="10">
        <v>11</v>
      </c>
      <c r="L4420" s="10">
        <v>5</v>
      </c>
      <c r="M4420" s="10">
        <v>10000</v>
      </c>
      <c r="N4420" s="10">
        <v>10000</v>
      </c>
      <c r="O4420" s="10">
        <v>30</v>
      </c>
      <c r="P4420" s="10" t="b">
        <v>1</v>
      </c>
      <c r="Q4420" s="10">
        <v>0</v>
      </c>
      <c r="R4420" s="10" t="b">
        <v>0</v>
      </c>
      <c r="S4420" s="10">
        <v>101.000000000008</v>
      </c>
      <c r="T4420" s="10" t="s">
        <v>59</v>
      </c>
      <c r="U4420" s="22">
        <v>4515</v>
      </c>
      <c r="V4420" s="10">
        <v>19131</v>
      </c>
      <c r="W4420" s="22">
        <v>1.07</v>
      </c>
    </row>
    <row r="4421" spans="1:23" s="5" customFormat="1" x14ac:dyDescent="0.3">
      <c r="A4421" s="20">
        <v>4419</v>
      </c>
      <c r="C4421" s="11" t="s">
        <v>156</v>
      </c>
      <c r="E4421" s="10">
        <v>96884997118.307007</v>
      </c>
      <c r="F4421" s="10">
        <v>5</v>
      </c>
      <c r="G4421" s="22">
        <f t="shared" si="537"/>
        <v>6.2673174839192748E+35</v>
      </c>
      <c r="H4421" s="22">
        <f t="shared" si="535"/>
        <v>126922437.45387393</v>
      </c>
      <c r="I4421" s="22">
        <f t="shared" si="536"/>
        <v>2.9640845273479357E+22</v>
      </c>
      <c r="J4421" s="10">
        <v>1</v>
      </c>
      <c r="K4421" s="10">
        <v>11</v>
      </c>
      <c r="L4421" s="10">
        <v>5</v>
      </c>
      <c r="M4421" s="10">
        <v>10000</v>
      </c>
      <c r="N4421" s="10">
        <v>10000</v>
      </c>
      <c r="O4421" s="10">
        <v>30</v>
      </c>
      <c r="P4421" s="10" t="b">
        <v>1</v>
      </c>
      <c r="Q4421" s="10">
        <v>0</v>
      </c>
      <c r="R4421" s="10" t="b">
        <v>0</v>
      </c>
      <c r="S4421" s="10">
        <v>101.000000000008</v>
      </c>
      <c r="T4421" s="10" t="s">
        <v>59</v>
      </c>
      <c r="U4421" s="22">
        <v>4516</v>
      </c>
      <c r="V4421" s="10">
        <v>19138</v>
      </c>
      <c r="W4421" s="22">
        <v>1.07</v>
      </c>
    </row>
    <row r="4422" spans="1:23" s="5" customFormat="1" x14ac:dyDescent="0.3">
      <c r="A4422" s="20">
        <v>4420</v>
      </c>
      <c r="C4422" s="11" t="s">
        <v>156</v>
      </c>
      <c r="E4422" s="10">
        <v>96884997118.307007</v>
      </c>
      <c r="F4422" s="10">
        <v>5</v>
      </c>
      <c r="G4422" s="22">
        <f t="shared" si="537"/>
        <v>6.2812587633144887E+35</v>
      </c>
      <c r="H4422" s="22">
        <f t="shared" si="535"/>
        <v>126983796.34719536</v>
      </c>
      <c r="I4422" s="22">
        <f t="shared" si="536"/>
        <v>2.9681664307837876E+22</v>
      </c>
      <c r="J4422" s="10">
        <v>1</v>
      </c>
      <c r="K4422" s="10">
        <v>11</v>
      </c>
      <c r="L4422" s="10">
        <v>5</v>
      </c>
      <c r="M4422" s="10">
        <v>10000</v>
      </c>
      <c r="N4422" s="10">
        <v>10000</v>
      </c>
      <c r="O4422" s="10">
        <v>30</v>
      </c>
      <c r="P4422" s="10" t="b">
        <v>1</v>
      </c>
      <c r="Q4422" s="10">
        <v>0</v>
      </c>
      <c r="R4422" s="10" t="b">
        <v>0</v>
      </c>
      <c r="S4422" s="10">
        <v>101.000000000008</v>
      </c>
      <c r="T4422" s="10" t="s">
        <v>59</v>
      </c>
      <c r="U4422" s="22">
        <v>4517</v>
      </c>
      <c r="V4422" s="10">
        <v>19145</v>
      </c>
      <c r="W4422" s="22">
        <v>1.07</v>
      </c>
    </row>
    <row r="4423" spans="1:23" s="5" customFormat="1" x14ac:dyDescent="0.3">
      <c r="A4423" s="20">
        <v>4421</v>
      </c>
      <c r="C4423" s="11" t="s">
        <v>156</v>
      </c>
      <c r="E4423" s="10">
        <v>96884997118.307007</v>
      </c>
      <c r="F4423" s="10">
        <v>5</v>
      </c>
      <c r="G4423" s="22">
        <f t="shared" si="537"/>
        <v>6.2952278899599745E+35</v>
      </c>
      <c r="H4423" s="22">
        <f t="shared" si="535"/>
        <v>127045171.04235877</v>
      </c>
      <c r="I4423" s="22">
        <f t="shared" si="536"/>
        <v>2.972253030184098E+22</v>
      </c>
      <c r="J4423" s="10">
        <v>1</v>
      </c>
      <c r="K4423" s="10">
        <v>11</v>
      </c>
      <c r="L4423" s="10">
        <v>5</v>
      </c>
      <c r="M4423" s="10">
        <v>10000</v>
      </c>
      <c r="N4423" s="10">
        <v>10000</v>
      </c>
      <c r="O4423" s="10">
        <v>30</v>
      </c>
      <c r="P4423" s="10" t="b">
        <v>1</v>
      </c>
      <c r="Q4423" s="10">
        <v>0</v>
      </c>
      <c r="R4423" s="10" t="b">
        <v>0</v>
      </c>
      <c r="S4423" s="10">
        <v>101.000000000008</v>
      </c>
      <c r="T4423" s="10" t="s">
        <v>59</v>
      </c>
      <c r="U4423" s="22">
        <v>4518</v>
      </c>
      <c r="V4423" s="10">
        <v>19152</v>
      </c>
      <c r="W4423" s="22">
        <v>1.07</v>
      </c>
    </row>
    <row r="4424" spans="1:23" s="5" customFormat="1" x14ac:dyDescent="0.3">
      <c r="A4424" s="20">
        <v>4422</v>
      </c>
      <c r="C4424" s="11" t="s">
        <v>156</v>
      </c>
      <c r="E4424" s="10">
        <v>96884997118.307007</v>
      </c>
      <c r="F4424" s="10">
        <v>5</v>
      </c>
      <c r="G4424" s="22">
        <f t="shared" si="537"/>
        <v>6.3092249131620106E+35</v>
      </c>
      <c r="H4424" s="22">
        <f t="shared" si="535"/>
        <v>127106561.53986658</v>
      </c>
      <c r="I4424" s="22">
        <f t="shared" si="536"/>
        <v>2.9763443298872926E+22</v>
      </c>
      <c r="J4424" s="10">
        <v>1</v>
      </c>
      <c r="K4424" s="10">
        <v>11</v>
      </c>
      <c r="L4424" s="10">
        <v>5</v>
      </c>
      <c r="M4424" s="10">
        <v>10000</v>
      </c>
      <c r="N4424" s="10">
        <v>10000</v>
      </c>
      <c r="O4424" s="10">
        <v>30</v>
      </c>
      <c r="P4424" s="10" t="b">
        <v>1</v>
      </c>
      <c r="Q4424" s="10">
        <v>0</v>
      </c>
      <c r="R4424" s="10" t="b">
        <v>0</v>
      </c>
      <c r="S4424" s="10">
        <v>101.000000000008</v>
      </c>
      <c r="T4424" s="10" t="s">
        <v>59</v>
      </c>
      <c r="U4424" s="22">
        <v>4519</v>
      </c>
      <c r="V4424" s="10">
        <v>19159</v>
      </c>
      <c r="W4424" s="22">
        <v>1.07</v>
      </c>
    </row>
    <row r="4425" spans="1:23" s="5" customFormat="1" x14ac:dyDescent="0.3">
      <c r="A4425" s="20">
        <v>4423</v>
      </c>
      <c r="C4425" s="11" t="s">
        <v>156</v>
      </c>
      <c r="E4425" s="10">
        <v>96884997118.307007</v>
      </c>
      <c r="F4425" s="10">
        <v>5</v>
      </c>
      <c r="G4425" s="22">
        <f t="shared" si="537"/>
        <v>6.3232498823029834E+35</v>
      </c>
      <c r="H4425" s="22">
        <f t="shared" si="535"/>
        <v>127167967.84021729</v>
      </c>
      <c r="I4425" s="22">
        <f t="shared" si="536"/>
        <v>2.9804403342347252E+22</v>
      </c>
      <c r="J4425" s="10">
        <v>1</v>
      </c>
      <c r="K4425" s="10">
        <v>11</v>
      </c>
      <c r="L4425" s="10">
        <v>5</v>
      </c>
      <c r="M4425" s="10">
        <v>10000</v>
      </c>
      <c r="N4425" s="10">
        <v>10000</v>
      </c>
      <c r="O4425" s="10">
        <v>30</v>
      </c>
      <c r="P4425" s="10" t="b">
        <v>1</v>
      </c>
      <c r="Q4425" s="10">
        <v>0</v>
      </c>
      <c r="R4425" s="10" t="b">
        <v>0</v>
      </c>
      <c r="S4425" s="10">
        <v>101.000000000008</v>
      </c>
      <c r="T4425" s="10" t="s">
        <v>59</v>
      </c>
      <c r="U4425" s="22">
        <v>4520</v>
      </c>
      <c r="V4425" s="10">
        <v>19166</v>
      </c>
      <c r="W4425" s="22">
        <v>1.07</v>
      </c>
    </row>
    <row r="4426" spans="1:23" s="5" customFormat="1" x14ac:dyDescent="0.3">
      <c r="A4426" s="20">
        <v>4424</v>
      </c>
      <c r="C4426" s="11" t="s">
        <v>156</v>
      </c>
      <c r="E4426" s="10">
        <v>96884997118.307007</v>
      </c>
      <c r="F4426" s="10">
        <v>5</v>
      </c>
      <c r="G4426" s="22">
        <f t="shared" si="537"/>
        <v>6.3373028468412138E+35</v>
      </c>
      <c r="H4426" s="22">
        <f t="shared" si="535"/>
        <v>127229389.94391175</v>
      </c>
      <c r="I4426" s="22">
        <f t="shared" si="536"/>
        <v>2.9845410475708068E+22</v>
      </c>
      <c r="J4426" s="10">
        <v>1</v>
      </c>
      <c r="K4426" s="10">
        <v>11</v>
      </c>
      <c r="L4426" s="10">
        <v>5</v>
      </c>
      <c r="M4426" s="10">
        <v>10000</v>
      </c>
      <c r="N4426" s="10">
        <v>10000</v>
      </c>
      <c r="O4426" s="10">
        <v>30</v>
      </c>
      <c r="P4426" s="10" t="b">
        <v>1</v>
      </c>
      <c r="Q4426" s="10">
        <v>0</v>
      </c>
      <c r="R4426" s="10" t="b">
        <v>0</v>
      </c>
      <c r="S4426" s="10">
        <v>101.000000000008</v>
      </c>
      <c r="T4426" s="10" t="s">
        <v>59</v>
      </c>
      <c r="U4426" s="22">
        <v>4521</v>
      </c>
      <c r="V4426" s="10">
        <v>19173</v>
      </c>
      <c r="W4426" s="22">
        <v>1.07</v>
      </c>
    </row>
    <row r="4427" spans="1:23" s="5" customFormat="1" x14ac:dyDescent="0.3">
      <c r="A4427" s="20">
        <v>4425</v>
      </c>
      <c r="C4427" s="11" t="s">
        <v>156</v>
      </c>
      <c r="E4427" s="10">
        <v>96884997118.307007</v>
      </c>
      <c r="F4427" s="10">
        <v>5</v>
      </c>
      <c r="G4427" s="22">
        <f t="shared" si="537"/>
        <v>6.3513838563119615E+35</v>
      </c>
      <c r="H4427" s="22">
        <f t="shared" si="535"/>
        <v>127290827.85145089</v>
      </c>
      <c r="I4427" s="22">
        <f t="shared" si="536"/>
        <v>2.988646474243071E+22</v>
      </c>
      <c r="J4427" s="10">
        <v>1</v>
      </c>
      <c r="K4427" s="10">
        <v>11</v>
      </c>
      <c r="L4427" s="10">
        <v>5</v>
      </c>
      <c r="M4427" s="10">
        <v>10000</v>
      </c>
      <c r="N4427" s="10">
        <v>10000</v>
      </c>
      <c r="O4427" s="10">
        <v>30</v>
      </c>
      <c r="P4427" s="10" t="b">
        <v>1</v>
      </c>
      <c r="Q4427" s="10">
        <v>0</v>
      </c>
      <c r="R4427" s="10" t="b">
        <v>0</v>
      </c>
      <c r="S4427" s="10">
        <v>101.000000000008</v>
      </c>
      <c r="T4427" s="10" t="s">
        <v>59</v>
      </c>
      <c r="U4427" s="22">
        <v>4522</v>
      </c>
      <c r="V4427" s="10">
        <v>19180</v>
      </c>
      <c r="W4427" s="22">
        <v>1.07</v>
      </c>
    </row>
    <row r="4428" spans="1:23" s="5" customFormat="1" x14ac:dyDescent="0.3">
      <c r="A4428" s="20">
        <v>4426</v>
      </c>
      <c r="C4428" s="11" t="s">
        <v>156</v>
      </c>
      <c r="E4428" s="10">
        <v>96884997118.307007</v>
      </c>
      <c r="F4428" s="10">
        <v>5</v>
      </c>
      <c r="G4428" s="22">
        <f t="shared" si="537"/>
        <v>6.3654929603261693E+35</v>
      </c>
      <c r="H4428" s="22">
        <f t="shared" si="535"/>
        <v>127352281.5633335</v>
      </c>
      <c r="I4428" s="22">
        <f t="shared" si="536"/>
        <v>2.9927566186018987E+22</v>
      </c>
      <c r="J4428" s="10">
        <v>1</v>
      </c>
      <c r="K4428" s="10">
        <v>11</v>
      </c>
      <c r="L4428" s="10">
        <v>5</v>
      </c>
      <c r="M4428" s="10">
        <v>10000</v>
      </c>
      <c r="N4428" s="10">
        <v>10000</v>
      </c>
      <c r="O4428" s="10">
        <v>30</v>
      </c>
      <c r="P4428" s="10" t="b">
        <v>1</v>
      </c>
      <c r="Q4428" s="10">
        <v>0</v>
      </c>
      <c r="R4428" s="10" t="b">
        <v>0</v>
      </c>
      <c r="S4428" s="10">
        <v>101.000000000008</v>
      </c>
      <c r="T4428" s="10" t="s">
        <v>59</v>
      </c>
      <c r="U4428" s="22">
        <v>4523</v>
      </c>
      <c r="V4428" s="10">
        <v>19187</v>
      </c>
      <c r="W4428" s="22">
        <v>1.07</v>
      </c>
    </row>
    <row r="4429" spans="1:23" s="5" customFormat="1" x14ac:dyDescent="0.3">
      <c r="A4429" s="20">
        <v>4427</v>
      </c>
      <c r="C4429" s="11" t="s">
        <v>156</v>
      </c>
      <c r="E4429" s="10">
        <v>96884997118.307007</v>
      </c>
      <c r="F4429" s="10">
        <v>5</v>
      </c>
      <c r="G4429" s="22">
        <f t="shared" si="537"/>
        <v>6.3796302085720976E+35</v>
      </c>
      <c r="H4429" s="22">
        <f t="shared" si="535"/>
        <v>127413751.08006118</v>
      </c>
      <c r="I4429" s="22">
        <f t="shared" si="536"/>
        <v>2.9968714850009006E+22</v>
      </c>
      <c r="J4429" s="10">
        <v>1</v>
      </c>
      <c r="K4429" s="10">
        <v>11</v>
      </c>
      <c r="L4429" s="10">
        <v>5</v>
      </c>
      <c r="M4429" s="10">
        <v>10000</v>
      </c>
      <c r="N4429" s="10">
        <v>10000</v>
      </c>
      <c r="O4429" s="10">
        <v>30</v>
      </c>
      <c r="P4429" s="10" t="b">
        <v>1</v>
      </c>
      <c r="Q4429" s="10">
        <v>0</v>
      </c>
      <c r="R4429" s="10" t="b">
        <v>0</v>
      </c>
      <c r="S4429" s="10">
        <v>101.000000000008</v>
      </c>
      <c r="T4429" s="10" t="s">
        <v>59</v>
      </c>
      <c r="U4429" s="22">
        <v>4524</v>
      </c>
      <c r="V4429" s="10">
        <v>19194</v>
      </c>
      <c r="W4429" s="22">
        <v>1.07</v>
      </c>
    </row>
    <row r="4430" spans="1:23" s="5" customFormat="1" x14ac:dyDescent="0.3">
      <c r="A4430" s="20">
        <v>4428</v>
      </c>
      <c r="C4430" s="11" t="s">
        <v>156</v>
      </c>
      <c r="E4430" s="10">
        <v>96884997118.307007</v>
      </c>
      <c r="F4430" s="10">
        <v>5</v>
      </c>
      <c r="G4430" s="22">
        <f t="shared" si="537"/>
        <v>6.3937956508137974E+35</v>
      </c>
      <c r="H4430" s="22">
        <f t="shared" si="535"/>
        <v>127475236.40213202</v>
      </c>
      <c r="I4430" s="22">
        <f t="shared" si="536"/>
        <v>3.000991077796559E+22</v>
      </c>
      <c r="J4430" s="10">
        <v>1</v>
      </c>
      <c r="K4430" s="10">
        <v>11</v>
      </c>
      <c r="L4430" s="10">
        <v>5</v>
      </c>
      <c r="M4430" s="10">
        <v>10000</v>
      </c>
      <c r="N4430" s="10">
        <v>10000</v>
      </c>
      <c r="O4430" s="10">
        <v>30</v>
      </c>
      <c r="P4430" s="10" t="b">
        <v>1</v>
      </c>
      <c r="Q4430" s="10">
        <v>0</v>
      </c>
      <c r="R4430" s="10" t="b">
        <v>0</v>
      </c>
      <c r="S4430" s="10">
        <v>101.000000000008</v>
      </c>
      <c r="T4430" s="10" t="s">
        <v>59</v>
      </c>
      <c r="U4430" s="22">
        <v>4525</v>
      </c>
      <c r="V4430" s="10">
        <v>19201</v>
      </c>
      <c r="W4430" s="22">
        <v>1.07</v>
      </c>
    </row>
    <row r="4431" spans="1:23" s="5" customFormat="1" x14ac:dyDescent="0.3">
      <c r="A4431" s="20">
        <v>4429</v>
      </c>
      <c r="C4431" s="11" t="s">
        <v>156</v>
      </c>
      <c r="E4431" s="10">
        <v>96884997118.307007</v>
      </c>
      <c r="F4431" s="10">
        <v>5</v>
      </c>
      <c r="G4431" s="22">
        <f t="shared" si="537"/>
        <v>6.4079893368927514E+35</v>
      </c>
      <c r="H4431" s="22">
        <f t="shared" si="535"/>
        <v>127536737.53004685</v>
      </c>
      <c r="I4431" s="22">
        <f t="shared" si="536"/>
        <v>3.0051154013484837E+22</v>
      </c>
      <c r="J4431" s="10">
        <v>1</v>
      </c>
      <c r="K4431" s="10">
        <v>11</v>
      </c>
      <c r="L4431" s="10">
        <v>5</v>
      </c>
      <c r="M4431" s="10">
        <v>10000</v>
      </c>
      <c r="N4431" s="10">
        <v>10000</v>
      </c>
      <c r="O4431" s="10">
        <v>30</v>
      </c>
      <c r="P4431" s="10" t="b">
        <v>1</v>
      </c>
      <c r="Q4431" s="10">
        <v>0</v>
      </c>
      <c r="R4431" s="10" t="b">
        <v>0</v>
      </c>
      <c r="S4431" s="10">
        <v>101.000000000008</v>
      </c>
      <c r="T4431" s="10" t="s">
        <v>59</v>
      </c>
      <c r="U4431" s="22">
        <v>4526</v>
      </c>
      <c r="V4431" s="10">
        <v>19208</v>
      </c>
      <c r="W4431" s="22">
        <v>1.07</v>
      </c>
    </row>
    <row r="4432" spans="1:23" s="5" customFormat="1" x14ac:dyDescent="0.3">
      <c r="A4432" s="20">
        <v>4430</v>
      </c>
      <c r="C4432" s="11" t="s">
        <v>156</v>
      </c>
      <c r="E4432" s="10">
        <v>96884997118.307007</v>
      </c>
      <c r="F4432" s="10">
        <v>5</v>
      </c>
      <c r="G4432" s="22">
        <f t="shared" si="537"/>
        <v>6.4222113167268829E+35</v>
      </c>
      <c r="H4432" s="22">
        <f t="shared" si="535"/>
        <v>127598254.46430531</v>
      </c>
      <c r="I4432" s="22">
        <f t="shared" si="536"/>
        <v>3.0092444600192836E+22</v>
      </c>
      <c r="J4432" s="10">
        <v>1</v>
      </c>
      <c r="K4432" s="10">
        <v>11</v>
      </c>
      <c r="L4432" s="10">
        <v>5</v>
      </c>
      <c r="M4432" s="10">
        <v>10000</v>
      </c>
      <c r="N4432" s="10">
        <v>10000</v>
      </c>
      <c r="O4432" s="10">
        <v>30</v>
      </c>
      <c r="P4432" s="10" t="b">
        <v>1</v>
      </c>
      <c r="Q4432" s="10">
        <v>0</v>
      </c>
      <c r="R4432" s="10" t="b">
        <v>0</v>
      </c>
      <c r="S4432" s="10">
        <v>101.000000000008</v>
      </c>
      <c r="T4432" s="10" t="s">
        <v>59</v>
      </c>
      <c r="U4432" s="22">
        <v>4527</v>
      </c>
      <c r="V4432" s="10">
        <v>19215</v>
      </c>
      <c r="W4432" s="22">
        <v>1.07</v>
      </c>
    </row>
    <row r="4433" spans="1:23" s="5" customFormat="1" x14ac:dyDescent="0.3">
      <c r="A4433" s="20">
        <v>4431</v>
      </c>
      <c r="C4433" s="11" t="s">
        <v>156</v>
      </c>
      <c r="E4433" s="10">
        <v>96884997118.307007</v>
      </c>
      <c r="F4433" s="10">
        <v>5</v>
      </c>
      <c r="G4433" s="22">
        <f t="shared" si="537"/>
        <v>6.4364616403112033E+35</v>
      </c>
      <c r="H4433" s="22">
        <f t="shared" si="535"/>
        <v>127659787.2054075</v>
      </c>
      <c r="I4433" s="22">
        <f t="shared" si="536"/>
        <v>3.0133782581746336E+22</v>
      </c>
      <c r="J4433" s="10">
        <v>1</v>
      </c>
      <c r="K4433" s="10">
        <v>11</v>
      </c>
      <c r="L4433" s="10">
        <v>5</v>
      </c>
      <c r="M4433" s="10">
        <v>10000</v>
      </c>
      <c r="N4433" s="10">
        <v>10000</v>
      </c>
      <c r="O4433" s="10">
        <v>30</v>
      </c>
      <c r="P4433" s="10" t="b">
        <v>1</v>
      </c>
      <c r="Q4433" s="10">
        <v>0</v>
      </c>
      <c r="R4433" s="10" t="b">
        <v>0</v>
      </c>
      <c r="S4433" s="10">
        <v>101.000000000008</v>
      </c>
      <c r="T4433" s="10" t="s">
        <v>59</v>
      </c>
      <c r="U4433" s="22">
        <v>4528</v>
      </c>
      <c r="V4433" s="10">
        <v>19222</v>
      </c>
      <c r="W4433" s="22">
        <v>1.07</v>
      </c>
    </row>
    <row r="4434" spans="1:23" s="5" customFormat="1" x14ac:dyDescent="0.3">
      <c r="A4434" s="20">
        <v>4432</v>
      </c>
      <c r="C4434" s="11" t="s">
        <v>156</v>
      </c>
      <c r="E4434" s="10">
        <v>96884997118.307007</v>
      </c>
      <c r="F4434" s="10">
        <v>5</v>
      </c>
      <c r="G4434" s="22">
        <f t="shared" si="537"/>
        <v>6.4507403577173614E+35</v>
      </c>
      <c r="H4434" s="22">
        <f t="shared" si="535"/>
        <v>127721335.75385095</v>
      </c>
      <c r="I4434" s="22">
        <f t="shared" si="536"/>
        <v>3.0175168001831705E+22</v>
      </c>
      <c r="J4434" s="10">
        <v>1</v>
      </c>
      <c r="K4434" s="10">
        <v>11</v>
      </c>
      <c r="L4434" s="10">
        <v>5</v>
      </c>
      <c r="M4434" s="10">
        <v>10000</v>
      </c>
      <c r="N4434" s="10">
        <v>10000</v>
      </c>
      <c r="O4434" s="10">
        <v>30</v>
      </c>
      <c r="P4434" s="10" t="b">
        <v>1</v>
      </c>
      <c r="Q4434" s="10">
        <v>0</v>
      </c>
      <c r="R4434" s="10" t="b">
        <v>0</v>
      </c>
      <c r="S4434" s="10">
        <v>101.000000000008</v>
      </c>
      <c r="T4434" s="10" t="s">
        <v>59</v>
      </c>
      <c r="U4434" s="22">
        <v>4529</v>
      </c>
      <c r="V4434" s="10">
        <v>19229</v>
      </c>
      <c r="W4434" s="22">
        <v>1.07</v>
      </c>
    </row>
    <row r="4435" spans="1:23" s="5" customFormat="1" x14ac:dyDescent="0.3">
      <c r="A4435" s="20">
        <v>4433</v>
      </c>
      <c r="C4435" s="11" t="s">
        <v>156</v>
      </c>
      <c r="E4435" s="10">
        <v>96884997118.307007</v>
      </c>
      <c r="F4435" s="10">
        <v>5</v>
      </c>
      <c r="G4435" s="22">
        <f t="shared" si="537"/>
        <v>6.4650475190949383E+35</v>
      </c>
      <c r="H4435" s="22">
        <f t="shared" si="535"/>
        <v>127782900.11013773</v>
      </c>
      <c r="I4435" s="22">
        <f t="shared" si="536"/>
        <v>3.0216600904167022E+22</v>
      </c>
      <c r="J4435" s="10">
        <v>1</v>
      </c>
      <c r="K4435" s="10">
        <v>11</v>
      </c>
      <c r="L4435" s="10">
        <v>5</v>
      </c>
      <c r="M4435" s="10">
        <v>10000</v>
      </c>
      <c r="N4435" s="10">
        <v>10000</v>
      </c>
      <c r="O4435" s="10">
        <v>30</v>
      </c>
      <c r="P4435" s="10" t="b">
        <v>1</v>
      </c>
      <c r="Q4435" s="10">
        <v>0</v>
      </c>
      <c r="R4435" s="10" t="b">
        <v>0</v>
      </c>
      <c r="S4435" s="10">
        <v>101.000000000008</v>
      </c>
      <c r="T4435" s="10" t="s">
        <v>59</v>
      </c>
      <c r="U4435" s="22">
        <v>4530</v>
      </c>
      <c r="V4435" s="10">
        <v>19236</v>
      </c>
      <c r="W4435" s="22">
        <v>1.07</v>
      </c>
    </row>
    <row r="4436" spans="1:23" s="5" customFormat="1" x14ac:dyDescent="0.3">
      <c r="A4436" s="20">
        <v>4434</v>
      </c>
      <c r="C4436" s="11" t="s">
        <v>156</v>
      </c>
      <c r="E4436" s="10">
        <v>96884997118.307007</v>
      </c>
      <c r="F4436" s="10">
        <v>5</v>
      </c>
      <c r="G4436" s="22">
        <f t="shared" si="537"/>
        <v>6.4793831746697091E+35</v>
      </c>
      <c r="H4436" s="22">
        <f t="shared" si="535"/>
        <v>127844480.27476457</v>
      </c>
      <c r="I4436" s="22">
        <f t="shared" si="536"/>
        <v>3.025808133249917E+22</v>
      </c>
      <c r="J4436" s="10">
        <v>1</v>
      </c>
      <c r="K4436" s="10">
        <v>11</v>
      </c>
      <c r="L4436" s="10">
        <v>5</v>
      </c>
      <c r="M4436" s="10">
        <v>10000</v>
      </c>
      <c r="N4436" s="10">
        <v>10000</v>
      </c>
      <c r="O4436" s="10">
        <v>30</v>
      </c>
      <c r="P4436" s="10" t="b">
        <v>1</v>
      </c>
      <c r="Q4436" s="10">
        <v>0</v>
      </c>
      <c r="R4436" s="10" t="b">
        <v>0</v>
      </c>
      <c r="S4436" s="10">
        <v>101.000000000008</v>
      </c>
      <c r="T4436" s="10" t="s">
        <v>59</v>
      </c>
      <c r="U4436" s="22">
        <v>4531</v>
      </c>
      <c r="V4436" s="10">
        <v>19243</v>
      </c>
      <c r="W4436" s="22">
        <v>1.07</v>
      </c>
    </row>
    <row r="4437" spans="1:23" s="5" customFormat="1" x14ac:dyDescent="0.3">
      <c r="A4437" s="20">
        <v>4435</v>
      </c>
      <c r="C4437" s="11" t="s">
        <v>156</v>
      </c>
      <c r="E4437" s="10">
        <v>96884997118.307007</v>
      </c>
      <c r="F4437" s="10">
        <v>5</v>
      </c>
      <c r="G4437" s="22">
        <f t="shared" si="537"/>
        <v>6.4937473747458614E+35</v>
      </c>
      <c r="H4437" s="22">
        <f t="shared" si="535"/>
        <v>127906076.2482328</v>
      </c>
      <c r="I4437" s="22">
        <f t="shared" si="536"/>
        <v>3.0299609330607431E+22</v>
      </c>
      <c r="J4437" s="10">
        <v>1</v>
      </c>
      <c r="K4437" s="10">
        <v>11</v>
      </c>
      <c r="L4437" s="10">
        <v>5</v>
      </c>
      <c r="M4437" s="10">
        <v>10000</v>
      </c>
      <c r="N4437" s="10">
        <v>10000</v>
      </c>
      <c r="O4437" s="10">
        <v>30</v>
      </c>
      <c r="P4437" s="10" t="b">
        <v>1</v>
      </c>
      <c r="Q4437" s="10">
        <v>0</v>
      </c>
      <c r="R4437" s="10" t="b">
        <v>0</v>
      </c>
      <c r="S4437" s="10">
        <v>101.000000000008</v>
      </c>
      <c r="T4437" s="10" t="s">
        <v>59</v>
      </c>
      <c r="U4437" s="22">
        <v>4532</v>
      </c>
      <c r="V4437" s="10">
        <v>19250</v>
      </c>
      <c r="W4437" s="22">
        <v>1.07</v>
      </c>
    </row>
    <row r="4438" spans="1:23" s="5" customFormat="1" x14ac:dyDescent="0.3">
      <c r="A4438" s="20">
        <v>4436</v>
      </c>
      <c r="C4438" s="11" t="s">
        <v>156</v>
      </c>
      <c r="E4438" s="10">
        <v>96884997118.307007</v>
      </c>
      <c r="F4438" s="10">
        <v>5</v>
      </c>
      <c r="G4438" s="22">
        <f t="shared" si="537"/>
        <v>6.5081401697040669E+35</v>
      </c>
      <c r="H4438" s="22">
        <f t="shared" si="535"/>
        <v>127967688.03103973</v>
      </c>
      <c r="I4438" s="22">
        <f t="shared" si="536"/>
        <v>3.0341184942299012E+22</v>
      </c>
      <c r="J4438" s="10">
        <v>1</v>
      </c>
      <c r="K4438" s="10">
        <v>11</v>
      </c>
      <c r="L4438" s="10">
        <v>5</v>
      </c>
      <c r="M4438" s="10">
        <v>10000</v>
      </c>
      <c r="N4438" s="10">
        <v>10000</v>
      </c>
      <c r="O4438" s="10">
        <v>30</v>
      </c>
      <c r="P4438" s="10" t="b">
        <v>1</v>
      </c>
      <c r="Q4438" s="10">
        <v>0</v>
      </c>
      <c r="R4438" s="10" t="b">
        <v>0</v>
      </c>
      <c r="S4438" s="10">
        <v>101.000000000008</v>
      </c>
      <c r="T4438" s="10" t="s">
        <v>59</v>
      </c>
      <c r="U4438" s="22">
        <v>4533</v>
      </c>
      <c r="V4438" s="10">
        <v>19257</v>
      </c>
      <c r="W4438" s="22">
        <v>1.07</v>
      </c>
    </row>
    <row r="4439" spans="1:23" s="5" customFormat="1" x14ac:dyDescent="0.3">
      <c r="A4439" s="20">
        <v>4437</v>
      </c>
      <c r="C4439" s="11" t="s">
        <v>156</v>
      </c>
      <c r="E4439" s="10">
        <v>96884997118.307007</v>
      </c>
      <c r="F4439" s="10">
        <v>5</v>
      </c>
      <c r="G4439" s="22">
        <f t="shared" si="537"/>
        <v>6.5225616100032438E+35</v>
      </c>
      <c r="H4439" s="22">
        <f t="shared" si="535"/>
        <v>128029315.62368588</v>
      </c>
      <c r="I4439" s="22">
        <f t="shared" si="536"/>
        <v>3.0382808211414216E+22</v>
      </c>
      <c r="J4439" s="10">
        <v>1</v>
      </c>
      <c r="K4439" s="10">
        <v>11</v>
      </c>
      <c r="L4439" s="10">
        <v>5</v>
      </c>
      <c r="M4439" s="10">
        <v>10000</v>
      </c>
      <c r="N4439" s="10">
        <v>10000</v>
      </c>
      <c r="O4439" s="10">
        <v>30</v>
      </c>
      <c r="P4439" s="10" t="b">
        <v>1</v>
      </c>
      <c r="Q4439" s="10">
        <v>0</v>
      </c>
      <c r="R4439" s="10" t="b">
        <v>0</v>
      </c>
      <c r="S4439" s="10">
        <v>101.000000000008</v>
      </c>
      <c r="T4439" s="10" t="s">
        <v>59</v>
      </c>
      <c r="U4439" s="22">
        <v>4534</v>
      </c>
      <c r="V4439" s="10">
        <v>19264</v>
      </c>
      <c r="W4439" s="22">
        <v>1.07</v>
      </c>
    </row>
    <row r="4440" spans="1:23" s="5" customFormat="1" x14ac:dyDescent="0.3">
      <c r="A4440" s="20">
        <v>4438</v>
      </c>
      <c r="C4440" s="11" t="s">
        <v>156</v>
      </c>
      <c r="E4440" s="10">
        <v>96884997118.307007</v>
      </c>
      <c r="F4440" s="10">
        <v>5</v>
      </c>
      <c r="G4440" s="22">
        <f t="shared" si="537"/>
        <v>6.5370117461794583E+35</v>
      </c>
      <c r="H4440" s="22">
        <f t="shared" si="535"/>
        <v>128090959.02666916</v>
      </c>
      <c r="I4440" s="22">
        <f t="shared" si="536"/>
        <v>3.0424479181821731E+22</v>
      </c>
      <c r="J4440" s="10">
        <v>1</v>
      </c>
      <c r="K4440" s="10">
        <v>11</v>
      </c>
      <c r="L4440" s="10">
        <v>5</v>
      </c>
      <c r="M4440" s="10">
        <v>10000</v>
      </c>
      <c r="N4440" s="10">
        <v>10000</v>
      </c>
      <c r="O4440" s="10">
        <v>30</v>
      </c>
      <c r="P4440" s="10" t="b">
        <v>1</v>
      </c>
      <c r="Q4440" s="10">
        <v>0</v>
      </c>
      <c r="R4440" s="10" t="b">
        <v>0</v>
      </c>
      <c r="S4440" s="10">
        <v>101.000000000008</v>
      </c>
      <c r="T4440" s="10" t="s">
        <v>59</v>
      </c>
      <c r="U4440" s="22">
        <v>4535</v>
      </c>
      <c r="V4440" s="10">
        <v>19271</v>
      </c>
      <c r="W4440" s="22">
        <v>1.07</v>
      </c>
    </row>
    <row r="4441" spans="1:23" s="5" customFormat="1" x14ac:dyDescent="0.3">
      <c r="A4441" s="20">
        <v>4439</v>
      </c>
      <c r="C4441" s="11" t="s">
        <v>156</v>
      </c>
      <c r="E4441" s="10">
        <v>96884997118.307007</v>
      </c>
      <c r="F4441" s="10">
        <v>5</v>
      </c>
      <c r="G4441" s="22">
        <f t="shared" si="537"/>
        <v>6.5514906288467607E+35</v>
      </c>
      <c r="H4441" s="22">
        <f t="shared" si="535"/>
        <v>128152618.24048884</v>
      </c>
      <c r="I4441" s="22">
        <f t="shared" si="536"/>
        <v>3.046619789742184E+22</v>
      </c>
      <c r="J4441" s="10">
        <v>1</v>
      </c>
      <c r="K4441" s="10">
        <v>11</v>
      </c>
      <c r="L4441" s="10">
        <v>5</v>
      </c>
      <c r="M4441" s="10">
        <v>10000</v>
      </c>
      <c r="N4441" s="10">
        <v>10000</v>
      </c>
      <c r="O4441" s="10">
        <v>30</v>
      </c>
      <c r="P4441" s="10" t="b">
        <v>1</v>
      </c>
      <c r="Q4441" s="10">
        <v>0</v>
      </c>
      <c r="R4441" s="10" t="b">
        <v>0</v>
      </c>
      <c r="S4441" s="10">
        <v>101.000000000008</v>
      </c>
      <c r="T4441" s="10" t="s">
        <v>59</v>
      </c>
      <c r="U4441" s="22">
        <v>4536</v>
      </c>
      <c r="V4441" s="10">
        <v>19278</v>
      </c>
      <c r="W4441" s="22">
        <v>1.07</v>
      </c>
    </row>
    <row r="4442" spans="1:23" s="5" customFormat="1" x14ac:dyDescent="0.3">
      <c r="A4442" s="20">
        <v>4440</v>
      </c>
      <c r="C4442" s="11" t="s">
        <v>156</v>
      </c>
      <c r="E4442" s="10">
        <v>96884997118.307007</v>
      </c>
      <c r="F4442" s="10">
        <v>5</v>
      </c>
      <c r="G4442" s="22">
        <f t="shared" si="537"/>
        <v>6.565998308697017E+35</v>
      </c>
      <c r="H4442" s="22">
        <f t="shared" si="535"/>
        <v>128214293.26564333</v>
      </c>
      <c r="I4442" s="22">
        <f t="shared" si="536"/>
        <v>3.0507964402145165E+22</v>
      </c>
      <c r="J4442" s="10">
        <v>1</v>
      </c>
      <c r="K4442" s="10">
        <v>11</v>
      </c>
      <c r="L4442" s="10">
        <v>5</v>
      </c>
      <c r="M4442" s="10">
        <v>10000</v>
      </c>
      <c r="N4442" s="10">
        <v>10000</v>
      </c>
      <c r="O4442" s="10">
        <v>30</v>
      </c>
      <c r="P4442" s="10" t="b">
        <v>1</v>
      </c>
      <c r="Q4442" s="10">
        <v>0</v>
      </c>
      <c r="R4442" s="10" t="b">
        <v>0</v>
      </c>
      <c r="S4442" s="10">
        <v>101.000000000008</v>
      </c>
      <c r="T4442" s="10" t="s">
        <v>59</v>
      </c>
      <c r="U4442" s="22">
        <v>4537</v>
      </c>
      <c r="V4442" s="10">
        <v>19285</v>
      </c>
      <c r="W4442" s="22">
        <v>1.07</v>
      </c>
    </row>
    <row r="4443" spans="1:23" s="5" customFormat="1" x14ac:dyDescent="0.3">
      <c r="A4443" s="20">
        <v>4441</v>
      </c>
      <c r="C4443" s="11" t="s">
        <v>156</v>
      </c>
      <c r="E4443" s="10">
        <v>96884997118.307007</v>
      </c>
      <c r="F4443" s="10">
        <v>5</v>
      </c>
      <c r="G4443" s="22">
        <f t="shared" si="537"/>
        <v>6.5805348364998136E+35</v>
      </c>
      <c r="H4443" s="22">
        <f t="shared" si="535"/>
        <v>128275984.10263157</v>
      </c>
      <c r="I4443" s="22">
        <f t="shared" si="536"/>
        <v>3.0549778739952251E+22</v>
      </c>
      <c r="J4443" s="10">
        <v>1</v>
      </c>
      <c r="K4443" s="10">
        <v>11</v>
      </c>
      <c r="L4443" s="10">
        <v>5</v>
      </c>
      <c r="M4443" s="10">
        <v>10000</v>
      </c>
      <c r="N4443" s="10">
        <v>10000</v>
      </c>
      <c r="O4443" s="10">
        <v>30</v>
      </c>
      <c r="P4443" s="10" t="b">
        <v>1</v>
      </c>
      <c r="Q4443" s="10">
        <v>0</v>
      </c>
      <c r="R4443" s="10" t="b">
        <v>0</v>
      </c>
      <c r="S4443" s="10">
        <v>101.000000000008</v>
      </c>
      <c r="T4443" s="10" t="s">
        <v>59</v>
      </c>
      <c r="U4443" s="22">
        <v>4538</v>
      </c>
      <c r="V4443" s="10">
        <v>19292</v>
      </c>
      <c r="W4443" s="22">
        <v>1.07</v>
      </c>
    </row>
    <row r="4444" spans="1:23" s="5" customFormat="1" x14ac:dyDescent="0.3">
      <c r="A4444" s="20">
        <v>4442</v>
      </c>
      <c r="C4444" s="11" t="s">
        <v>156</v>
      </c>
      <c r="E4444" s="10">
        <v>96884997118.307007</v>
      </c>
      <c r="F4444" s="10">
        <v>5</v>
      </c>
      <c r="G4444" s="22">
        <f t="shared" si="537"/>
        <v>6.5951002631032198E+35</v>
      </c>
      <c r="H4444" s="22">
        <f t="shared" si="535"/>
        <v>128337690.75195205</v>
      </c>
      <c r="I4444" s="22">
        <f t="shared" si="536"/>
        <v>3.0591640954835283E+22</v>
      </c>
      <c r="J4444" s="10">
        <v>1</v>
      </c>
      <c r="K4444" s="10">
        <v>11</v>
      </c>
      <c r="L4444" s="10">
        <v>5</v>
      </c>
      <c r="M4444" s="10">
        <v>10000</v>
      </c>
      <c r="N4444" s="10">
        <v>10000</v>
      </c>
      <c r="O4444" s="10">
        <v>30</v>
      </c>
      <c r="P4444" s="10" t="b">
        <v>1</v>
      </c>
      <c r="Q4444" s="10">
        <v>0</v>
      </c>
      <c r="R4444" s="10" t="b">
        <v>0</v>
      </c>
      <c r="S4444" s="10">
        <v>101.000000000008</v>
      </c>
      <c r="T4444" s="10" t="s">
        <v>59</v>
      </c>
      <c r="U4444" s="22">
        <v>4539</v>
      </c>
      <c r="V4444" s="10">
        <v>19299</v>
      </c>
      <c r="W4444" s="22">
        <v>1.07</v>
      </c>
    </row>
    <row r="4445" spans="1:23" s="5" customFormat="1" x14ac:dyDescent="0.3">
      <c r="A4445" s="20">
        <v>4443</v>
      </c>
      <c r="C4445" s="11" t="s">
        <v>156</v>
      </c>
      <c r="E4445" s="10">
        <v>96884997118.307007</v>
      </c>
      <c r="F4445" s="10">
        <v>5</v>
      </c>
      <c r="G4445" s="22">
        <f t="shared" si="537"/>
        <v>6.6096946394331392E+35</v>
      </c>
      <c r="H4445" s="22">
        <f t="shared" si="535"/>
        <v>128399413.21410333</v>
      </c>
      <c r="I4445" s="22">
        <f t="shared" si="536"/>
        <v>3.0633551090816177E+22</v>
      </c>
      <c r="J4445" s="10">
        <v>1</v>
      </c>
      <c r="K4445" s="10">
        <v>11</v>
      </c>
      <c r="L4445" s="10">
        <v>5</v>
      </c>
      <c r="M4445" s="10">
        <v>10000</v>
      </c>
      <c r="N4445" s="10">
        <v>10000</v>
      </c>
      <c r="O4445" s="10">
        <v>30</v>
      </c>
      <c r="P4445" s="10" t="b">
        <v>1</v>
      </c>
      <c r="Q4445" s="10">
        <v>0</v>
      </c>
      <c r="R4445" s="10" t="b">
        <v>0</v>
      </c>
      <c r="S4445" s="10">
        <v>101.000000000008</v>
      </c>
      <c r="T4445" s="10" t="s">
        <v>59</v>
      </c>
      <c r="U4445" s="22">
        <v>4540</v>
      </c>
      <c r="V4445" s="10">
        <v>19306</v>
      </c>
      <c r="W4445" s="22">
        <v>1.07</v>
      </c>
    </row>
    <row r="4446" spans="1:23" s="5" customFormat="1" x14ac:dyDescent="0.3">
      <c r="A4446" s="20">
        <v>4444</v>
      </c>
      <c r="C4446" s="11" t="s">
        <v>156</v>
      </c>
      <c r="E4446" s="10">
        <v>96884997118.307007</v>
      </c>
      <c r="F4446" s="10">
        <v>5</v>
      </c>
      <c r="G4446" s="22">
        <f t="shared" si="537"/>
        <v>6.6243180164936908E+35</v>
      </c>
      <c r="H4446" s="22">
        <f t="shared" si="535"/>
        <v>128461151.48958306</v>
      </c>
      <c r="I4446" s="22">
        <f t="shared" si="536"/>
        <v>3.0675509191947212E+22</v>
      </c>
      <c r="J4446" s="10">
        <v>1</v>
      </c>
      <c r="K4446" s="10">
        <v>11</v>
      </c>
      <c r="L4446" s="10">
        <v>5</v>
      </c>
      <c r="M4446" s="10">
        <v>10000</v>
      </c>
      <c r="N4446" s="10">
        <v>10000</v>
      </c>
      <c r="O4446" s="10">
        <v>30</v>
      </c>
      <c r="P4446" s="10" t="b">
        <v>1</v>
      </c>
      <c r="Q4446" s="10">
        <v>0</v>
      </c>
      <c r="R4446" s="10" t="b">
        <v>0</v>
      </c>
      <c r="S4446" s="10">
        <v>101.000000000008</v>
      </c>
      <c r="T4446" s="10" t="s">
        <v>59</v>
      </c>
      <c r="U4446" s="22">
        <v>4541</v>
      </c>
      <c r="V4446" s="10">
        <v>19313</v>
      </c>
      <c r="W4446" s="22">
        <v>1.07</v>
      </c>
    </row>
    <row r="4447" spans="1:23" s="5" customFormat="1" x14ac:dyDescent="0.3">
      <c r="A4447" s="20">
        <v>4445</v>
      </c>
      <c r="C4447" s="11" t="s">
        <v>156</v>
      </c>
      <c r="E4447" s="10">
        <v>96884997118.307007</v>
      </c>
      <c r="F4447" s="10">
        <v>5</v>
      </c>
      <c r="G4447" s="22">
        <f t="shared" si="537"/>
        <v>6.6389704453674981E+35</v>
      </c>
      <c r="H4447" s="22">
        <f t="shared" si="535"/>
        <v>128522905.57888985</v>
      </c>
      <c r="I4447" s="22">
        <f t="shared" si="536"/>
        <v>3.0717515302311945E+22</v>
      </c>
      <c r="J4447" s="10">
        <v>1</v>
      </c>
      <c r="K4447" s="10">
        <v>11</v>
      </c>
      <c r="L4447" s="10">
        <v>5</v>
      </c>
      <c r="M4447" s="10">
        <v>10000</v>
      </c>
      <c r="N4447" s="10">
        <v>10000</v>
      </c>
      <c r="O4447" s="10">
        <v>30</v>
      </c>
      <c r="P4447" s="10" t="b">
        <v>1</v>
      </c>
      <c r="Q4447" s="10">
        <v>0</v>
      </c>
      <c r="R4447" s="10" t="b">
        <v>0</v>
      </c>
      <c r="S4447" s="10">
        <v>101.000000000008</v>
      </c>
      <c r="T4447" s="10" t="s">
        <v>59</v>
      </c>
      <c r="U4447" s="22">
        <v>4542</v>
      </c>
      <c r="V4447" s="10">
        <v>19320</v>
      </c>
      <c r="W4447" s="22">
        <v>1.07</v>
      </c>
    </row>
    <row r="4448" spans="1:23" s="5" customFormat="1" x14ac:dyDescent="0.3">
      <c r="A4448" s="20">
        <v>4446</v>
      </c>
      <c r="C4448" s="11" t="s">
        <v>156</v>
      </c>
      <c r="E4448" s="10">
        <v>96884997118.307007</v>
      </c>
      <c r="F4448" s="10">
        <v>5</v>
      </c>
      <c r="G4448" s="22">
        <f t="shared" si="537"/>
        <v>6.6536519772156059E+35</v>
      </c>
      <c r="H4448" s="22">
        <f t="shared" si="535"/>
        <v>128584675.4825228</v>
      </c>
      <c r="I4448" s="22">
        <f t="shared" si="536"/>
        <v>3.0759569466024102E+22</v>
      </c>
      <c r="J4448" s="10">
        <v>1</v>
      </c>
      <c r="K4448" s="10">
        <v>11</v>
      </c>
      <c r="L4448" s="10">
        <v>5</v>
      </c>
      <c r="M4448" s="10">
        <v>10000</v>
      </c>
      <c r="N4448" s="10">
        <v>10000</v>
      </c>
      <c r="O4448" s="10">
        <v>30</v>
      </c>
      <c r="P4448" s="10" t="b">
        <v>1</v>
      </c>
      <c r="Q4448" s="10">
        <v>0</v>
      </c>
      <c r="R4448" s="10" t="b">
        <v>0</v>
      </c>
      <c r="S4448" s="10">
        <v>101.000000000008</v>
      </c>
      <c r="T4448" s="10" t="s">
        <v>59</v>
      </c>
      <c r="U4448" s="22">
        <v>4543</v>
      </c>
      <c r="V4448" s="10">
        <v>19327</v>
      </c>
      <c r="W4448" s="22">
        <v>1.07</v>
      </c>
    </row>
    <row r="4449" spans="1:23" s="5" customFormat="1" x14ac:dyDescent="0.3">
      <c r="A4449" s="20">
        <v>4447</v>
      </c>
      <c r="C4449" s="11" t="s">
        <v>156</v>
      </c>
      <c r="E4449" s="10">
        <v>96884997118.307007</v>
      </c>
      <c r="F4449" s="10">
        <v>5</v>
      </c>
      <c r="G4449" s="22">
        <f t="shared" si="537"/>
        <v>6.6683626632774836E+35</v>
      </c>
      <c r="H4449" s="22">
        <f t="shared" si="535"/>
        <v>128646461.2009778</v>
      </c>
      <c r="I4449" s="22">
        <f t="shared" si="536"/>
        <v>3.0801671727227618E+22</v>
      </c>
      <c r="J4449" s="10">
        <v>1</v>
      </c>
      <c r="K4449" s="10">
        <v>11</v>
      </c>
      <c r="L4449" s="10">
        <v>5</v>
      </c>
      <c r="M4449" s="10">
        <v>10000</v>
      </c>
      <c r="N4449" s="10">
        <v>10000</v>
      </c>
      <c r="O4449" s="10">
        <v>30</v>
      </c>
      <c r="P4449" s="10" t="b">
        <v>1</v>
      </c>
      <c r="Q4449" s="10">
        <v>0</v>
      </c>
      <c r="R4449" s="10" t="b">
        <v>0</v>
      </c>
      <c r="S4449" s="10">
        <v>101.000000000008</v>
      </c>
      <c r="T4449" s="10" t="s">
        <v>59</v>
      </c>
      <c r="U4449" s="22">
        <v>4544</v>
      </c>
      <c r="V4449" s="10">
        <v>19334</v>
      </c>
      <c r="W4449" s="22">
        <v>1.07</v>
      </c>
    </row>
    <row r="4450" spans="1:23" s="5" customFormat="1" x14ac:dyDescent="0.3">
      <c r="A4450" s="20">
        <v>4448</v>
      </c>
      <c r="C4450" s="11" t="s">
        <v>156</v>
      </c>
      <c r="E4450" s="10">
        <v>96884997118.307007</v>
      </c>
      <c r="F4450" s="10">
        <v>5</v>
      </c>
      <c r="G4450" s="22">
        <f t="shared" si="537"/>
        <v>6.6831025548715105E+35</v>
      </c>
      <c r="H4450" s="22">
        <f t="shared" si="535"/>
        <v>128708262.73475537</v>
      </c>
      <c r="I4450" s="22">
        <f t="shared" si="536"/>
        <v>3.0843822130098143E+22</v>
      </c>
      <c r="J4450" s="10">
        <v>1</v>
      </c>
      <c r="K4450" s="10">
        <v>11</v>
      </c>
      <c r="L4450" s="10">
        <v>5</v>
      </c>
      <c r="M4450" s="10">
        <v>10000</v>
      </c>
      <c r="N4450" s="10">
        <v>10000</v>
      </c>
      <c r="O4450" s="10">
        <v>30</v>
      </c>
      <c r="P4450" s="10" t="b">
        <v>1</v>
      </c>
      <c r="Q4450" s="10">
        <v>0</v>
      </c>
      <c r="R4450" s="10" t="b">
        <v>0</v>
      </c>
      <c r="S4450" s="10">
        <v>101.000000000008</v>
      </c>
      <c r="T4450" s="10" t="s">
        <v>59</v>
      </c>
      <c r="U4450" s="22">
        <v>4545</v>
      </c>
      <c r="V4450" s="10">
        <v>19341</v>
      </c>
      <c r="W4450" s="22">
        <v>1.07</v>
      </c>
    </row>
    <row r="4451" spans="1:23" s="5" customFormat="1" x14ac:dyDescent="0.3">
      <c r="A4451" s="20">
        <v>4449</v>
      </c>
      <c r="C4451" s="11" t="s">
        <v>156</v>
      </c>
      <c r="E4451" s="10">
        <v>96884997118.307007</v>
      </c>
      <c r="F4451" s="10">
        <v>5</v>
      </c>
      <c r="G4451" s="22">
        <f t="shared" si="537"/>
        <v>6.6978717033945038E+35</v>
      </c>
      <c r="H4451" s="22">
        <f t="shared" si="535"/>
        <v>128770080.08435099</v>
      </c>
      <c r="I4451" s="22">
        <f t="shared" si="536"/>
        <v>3.0886020718840915E+22</v>
      </c>
      <c r="J4451" s="10">
        <v>1</v>
      </c>
      <c r="K4451" s="10">
        <v>11</v>
      </c>
      <c r="L4451" s="10">
        <v>5</v>
      </c>
      <c r="M4451" s="10">
        <v>10000</v>
      </c>
      <c r="N4451" s="10">
        <v>10000</v>
      </c>
      <c r="O4451" s="10">
        <v>30</v>
      </c>
      <c r="P4451" s="10" t="b">
        <v>1</v>
      </c>
      <c r="Q4451" s="10">
        <v>0</v>
      </c>
      <c r="R4451" s="10" t="b">
        <v>0</v>
      </c>
      <c r="S4451" s="10">
        <v>101.000000000008</v>
      </c>
      <c r="T4451" s="10" t="s">
        <v>59</v>
      </c>
      <c r="U4451" s="22">
        <v>4546</v>
      </c>
      <c r="V4451" s="10">
        <v>19348</v>
      </c>
      <c r="W4451" s="22">
        <v>1.07</v>
      </c>
    </row>
    <row r="4452" spans="1:23" s="5" customFormat="1" x14ac:dyDescent="0.3">
      <c r="A4452" s="20">
        <v>4450</v>
      </c>
      <c r="C4452" s="11" t="s">
        <v>156</v>
      </c>
      <c r="E4452" s="10">
        <v>96884997118.307007</v>
      </c>
      <c r="F4452" s="10">
        <v>5</v>
      </c>
      <c r="G4452" s="22">
        <f t="shared" si="537"/>
        <v>6.7126701603225839E+35</v>
      </c>
      <c r="H4452" s="22">
        <f t="shared" si="535"/>
        <v>128831913.25026424</v>
      </c>
      <c r="I4452" s="22">
        <f t="shared" si="536"/>
        <v>3.0928267537692475E+22</v>
      </c>
      <c r="J4452" s="10">
        <v>1</v>
      </c>
      <c r="K4452" s="10">
        <v>11</v>
      </c>
      <c r="L4452" s="10">
        <v>5</v>
      </c>
      <c r="M4452" s="10">
        <v>10000</v>
      </c>
      <c r="N4452" s="10">
        <v>10000</v>
      </c>
      <c r="O4452" s="10">
        <v>30</v>
      </c>
      <c r="P4452" s="10" t="b">
        <v>1</v>
      </c>
      <c r="Q4452" s="10">
        <v>0</v>
      </c>
      <c r="R4452" s="10" t="b">
        <v>0</v>
      </c>
      <c r="S4452" s="10">
        <v>101.000000000008</v>
      </c>
      <c r="T4452" s="10" t="s">
        <v>59</v>
      </c>
      <c r="U4452" s="22">
        <v>4547</v>
      </c>
      <c r="V4452" s="10">
        <v>19355</v>
      </c>
      <c r="W4452" s="22">
        <v>1.07</v>
      </c>
    </row>
    <row r="4453" spans="1:23" x14ac:dyDescent="0.3">
      <c r="A4453" s="23">
        <v>4451</v>
      </c>
      <c r="C4453" s="24" t="s">
        <v>156</v>
      </c>
      <c r="D4453" s="12"/>
      <c r="E4453" s="14">
        <v>96884997118.307007</v>
      </c>
      <c r="F4453" s="14">
        <v>5</v>
      </c>
      <c r="G4453" s="22">
        <f>A4453^9.84+A4453^4+100*A4453+100</f>
        <v>7.9583443685706792E+35</v>
      </c>
      <c r="H4453" s="25">
        <f t="shared" si="535"/>
        <v>128893762.23299113</v>
      </c>
      <c r="I4453" s="25">
        <f t="shared" si="536"/>
        <v>3.0970562630919179E+22</v>
      </c>
      <c r="J4453" s="14">
        <v>1</v>
      </c>
      <c r="K4453" s="14">
        <v>11</v>
      </c>
      <c r="L4453" s="14">
        <v>5</v>
      </c>
      <c r="M4453" s="14">
        <v>10000</v>
      </c>
      <c r="N4453" s="14">
        <v>10000</v>
      </c>
      <c r="O4453" s="14">
        <v>30</v>
      </c>
      <c r="P4453" s="14" t="b">
        <v>1</v>
      </c>
      <c r="Q4453" s="14">
        <v>0</v>
      </c>
      <c r="R4453" s="14" t="b">
        <v>0</v>
      </c>
      <c r="S4453" s="14">
        <v>101.000000000008</v>
      </c>
      <c r="T4453" s="14" t="s">
        <v>59</v>
      </c>
      <c r="U4453" s="25">
        <v>4548</v>
      </c>
      <c r="V4453" s="14">
        <v>19362</v>
      </c>
      <c r="W4453" s="25">
        <v>1.07</v>
      </c>
    </row>
    <row r="4454" spans="1:23" x14ac:dyDescent="0.3">
      <c r="A4454" s="23">
        <v>4452</v>
      </c>
      <c r="C4454" s="24" t="s">
        <v>156</v>
      </c>
      <c r="D4454" s="12"/>
      <c r="E4454" s="14">
        <v>96884997118.307007</v>
      </c>
      <c r="F4454" s="14">
        <v>5</v>
      </c>
      <c r="G4454" s="22">
        <f t="shared" ref="G4454:G4502" si="538">A4454^9.84+A4454^4+100*A4454+100</f>
        <v>7.975955673662254E+35</v>
      </c>
      <c r="H4454" s="25">
        <f t="shared" si="535"/>
        <v>128955627.03303123</v>
      </c>
      <c r="I4454" s="25">
        <f t="shared" si="536"/>
        <v>3.1012906042819153E+22</v>
      </c>
      <c r="J4454" s="14">
        <v>1</v>
      </c>
      <c r="K4454" s="14">
        <v>11</v>
      </c>
      <c r="L4454" s="14">
        <v>5</v>
      </c>
      <c r="M4454" s="14">
        <v>10000</v>
      </c>
      <c r="N4454" s="14">
        <v>10000</v>
      </c>
      <c r="O4454" s="14">
        <v>30</v>
      </c>
      <c r="P4454" s="14" t="b">
        <v>1</v>
      </c>
      <c r="Q4454" s="14">
        <v>0</v>
      </c>
      <c r="R4454" s="14" t="b">
        <v>0</v>
      </c>
      <c r="S4454" s="14">
        <v>101.000000000008</v>
      </c>
      <c r="T4454" s="14" t="s">
        <v>59</v>
      </c>
      <c r="U4454" s="25">
        <v>4549</v>
      </c>
      <c r="V4454" s="14">
        <v>19369</v>
      </c>
      <c r="W4454" s="25">
        <v>1.07</v>
      </c>
    </row>
    <row r="4455" spans="1:23" x14ac:dyDescent="0.3">
      <c r="A4455" s="23">
        <v>4453</v>
      </c>
      <c r="C4455" s="24" t="s">
        <v>156</v>
      </c>
      <c r="D4455" s="12"/>
      <c r="E4455" s="14">
        <v>96884997118.307007</v>
      </c>
      <c r="F4455" s="14">
        <v>5</v>
      </c>
      <c r="G4455" s="22">
        <f t="shared" si="538"/>
        <v>7.9936019829317682E+35</v>
      </c>
      <c r="H4455" s="25">
        <f t="shared" si="535"/>
        <v>129017507.65088007</v>
      </c>
      <c r="I4455" s="25">
        <f t="shared" si="536"/>
        <v>3.1055297817720591E+22</v>
      </c>
      <c r="J4455" s="14">
        <v>1</v>
      </c>
      <c r="K4455" s="14">
        <v>11</v>
      </c>
      <c r="L4455" s="14">
        <v>5</v>
      </c>
      <c r="M4455" s="14">
        <v>10000</v>
      </c>
      <c r="N4455" s="14">
        <v>10000</v>
      </c>
      <c r="O4455" s="14">
        <v>30</v>
      </c>
      <c r="P4455" s="14" t="b">
        <v>1</v>
      </c>
      <c r="Q4455" s="14">
        <v>0</v>
      </c>
      <c r="R4455" s="14" t="b">
        <v>0</v>
      </c>
      <c r="S4455" s="14">
        <v>101.000000000008</v>
      </c>
      <c r="T4455" s="14" t="s">
        <v>59</v>
      </c>
      <c r="U4455" s="25">
        <v>4550</v>
      </c>
      <c r="V4455" s="14">
        <v>19376</v>
      </c>
      <c r="W4455" s="25">
        <v>1.07</v>
      </c>
    </row>
    <row r="4456" spans="1:23" x14ac:dyDescent="0.3">
      <c r="A4456" s="23">
        <v>4454</v>
      </c>
      <c r="C4456" s="24" t="s">
        <v>156</v>
      </c>
      <c r="D4456" s="12"/>
      <c r="E4456" s="14">
        <v>96884997118.307007</v>
      </c>
      <c r="F4456" s="14">
        <v>5</v>
      </c>
      <c r="G4456" s="22">
        <f t="shared" si="538"/>
        <v>8.0112833580689517E+35</v>
      </c>
      <c r="H4456" s="25">
        <f t="shared" si="535"/>
        <v>129079404.08703589</v>
      </c>
      <c r="I4456" s="25">
        <f t="shared" si="536"/>
        <v>3.1097737999982157E+22</v>
      </c>
      <c r="J4456" s="14">
        <v>1</v>
      </c>
      <c r="K4456" s="14">
        <v>11</v>
      </c>
      <c r="L4456" s="14">
        <v>5</v>
      </c>
      <c r="M4456" s="14">
        <v>10000</v>
      </c>
      <c r="N4456" s="14">
        <v>10000</v>
      </c>
      <c r="O4456" s="14">
        <v>30</v>
      </c>
      <c r="P4456" s="14" t="b">
        <v>1</v>
      </c>
      <c r="Q4456" s="14">
        <v>0</v>
      </c>
      <c r="R4456" s="14" t="b">
        <v>0</v>
      </c>
      <c r="S4456" s="14">
        <v>101.000000000008</v>
      </c>
      <c r="T4456" s="14" t="s">
        <v>59</v>
      </c>
      <c r="U4456" s="25">
        <v>4551</v>
      </c>
      <c r="V4456" s="14">
        <v>19383</v>
      </c>
      <c r="W4456" s="25">
        <v>1.07</v>
      </c>
    </row>
    <row r="4457" spans="1:23" x14ac:dyDescent="0.3">
      <c r="A4457" s="23">
        <v>4455</v>
      </c>
      <c r="C4457" s="24" t="s">
        <v>156</v>
      </c>
      <c r="D4457" s="12"/>
      <c r="E4457" s="14">
        <v>96884997118.307007</v>
      </c>
      <c r="F4457" s="14">
        <v>5</v>
      </c>
      <c r="G4457" s="22">
        <f t="shared" si="538"/>
        <v>8.02899986085877E+35</v>
      </c>
      <c r="H4457" s="25">
        <f t="shared" si="535"/>
        <v>129141316.341996</v>
      </c>
      <c r="I4457" s="25">
        <f t="shared" si="536"/>
        <v>3.1140226633993703E+22</v>
      </c>
      <c r="J4457" s="14">
        <v>1</v>
      </c>
      <c r="K4457" s="14">
        <v>11</v>
      </c>
      <c r="L4457" s="14">
        <v>5</v>
      </c>
      <c r="M4457" s="14">
        <v>10000</v>
      </c>
      <c r="N4457" s="14">
        <v>10000</v>
      </c>
      <c r="O4457" s="14">
        <v>30</v>
      </c>
      <c r="P4457" s="14" t="b">
        <v>1</v>
      </c>
      <c r="Q4457" s="14">
        <v>0</v>
      </c>
      <c r="R4457" s="14" t="b">
        <v>0</v>
      </c>
      <c r="S4457" s="14">
        <v>101.000000000008</v>
      </c>
      <c r="T4457" s="14" t="s">
        <v>59</v>
      </c>
      <c r="U4457" s="25">
        <v>4552</v>
      </c>
      <c r="V4457" s="14">
        <v>19390</v>
      </c>
      <c r="W4457" s="25">
        <v>1.07</v>
      </c>
    </row>
    <row r="4458" spans="1:23" x14ac:dyDescent="0.3">
      <c r="A4458" s="23">
        <v>4456</v>
      </c>
      <c r="C4458" s="24" t="s">
        <v>156</v>
      </c>
      <c r="D4458" s="12"/>
      <c r="E4458" s="14">
        <v>96884997118.307007</v>
      </c>
      <c r="F4458" s="14">
        <v>5</v>
      </c>
      <c r="G4458" s="22">
        <f t="shared" si="538"/>
        <v>8.0467515531808671E+35</v>
      </c>
      <c r="H4458" s="25">
        <f t="shared" si="535"/>
        <v>129203244.41625771</v>
      </c>
      <c r="I4458" s="25">
        <f t="shared" si="536"/>
        <v>3.1182763764175797E+22</v>
      </c>
      <c r="J4458" s="14">
        <v>1</v>
      </c>
      <c r="K4458" s="14">
        <v>11</v>
      </c>
      <c r="L4458" s="14">
        <v>5</v>
      </c>
      <c r="M4458" s="14">
        <v>10000</v>
      </c>
      <c r="N4458" s="14">
        <v>10000</v>
      </c>
      <c r="O4458" s="14">
        <v>30</v>
      </c>
      <c r="P4458" s="14" t="b">
        <v>1</v>
      </c>
      <c r="Q4458" s="14">
        <v>0</v>
      </c>
      <c r="R4458" s="14" t="b">
        <v>0</v>
      </c>
      <c r="S4458" s="14">
        <v>101.000000000008</v>
      </c>
      <c r="T4458" s="14" t="s">
        <v>59</v>
      </c>
      <c r="U4458" s="25">
        <v>4553</v>
      </c>
      <c r="V4458" s="14">
        <v>19397</v>
      </c>
      <c r="W4458" s="25">
        <v>1.07</v>
      </c>
    </row>
    <row r="4459" spans="1:23" x14ac:dyDescent="0.3">
      <c r="A4459" s="23">
        <v>4457</v>
      </c>
      <c r="C4459" s="24" t="s">
        <v>156</v>
      </c>
      <c r="D4459" s="12"/>
      <c r="E4459" s="14">
        <v>96884997118.307007</v>
      </c>
      <c r="F4459" s="14">
        <v>5</v>
      </c>
      <c r="G4459" s="22">
        <f t="shared" si="538"/>
        <v>8.0645384970100285E+35</v>
      </c>
      <c r="H4459" s="25">
        <f t="shared" si="535"/>
        <v>129265188.31031694</v>
      </c>
      <c r="I4459" s="25">
        <f t="shared" si="536"/>
        <v>3.1225349434979111E+22</v>
      </c>
      <c r="J4459" s="14">
        <v>1</v>
      </c>
      <c r="K4459" s="14">
        <v>11</v>
      </c>
      <c r="L4459" s="14">
        <v>5</v>
      </c>
      <c r="M4459" s="14">
        <v>10000</v>
      </c>
      <c r="N4459" s="14">
        <v>10000</v>
      </c>
      <c r="O4459" s="14">
        <v>30</v>
      </c>
      <c r="P4459" s="14" t="b">
        <v>1</v>
      </c>
      <c r="Q4459" s="14">
        <v>0</v>
      </c>
      <c r="R4459" s="14" t="b">
        <v>0</v>
      </c>
      <c r="S4459" s="14">
        <v>101.000000000008</v>
      </c>
      <c r="T4459" s="14" t="s">
        <v>59</v>
      </c>
      <c r="U4459" s="25">
        <v>4554</v>
      </c>
      <c r="V4459" s="14">
        <v>19404</v>
      </c>
      <c r="W4459" s="25">
        <v>1.07</v>
      </c>
    </row>
    <row r="4460" spans="1:23" x14ac:dyDescent="0.3">
      <c r="A4460" s="23">
        <v>4458</v>
      </c>
      <c r="C4460" s="24" t="s">
        <v>156</v>
      </c>
      <c r="D4460" s="12"/>
      <c r="E4460" s="14">
        <v>96884997118.307007</v>
      </c>
      <c r="F4460" s="14">
        <v>5</v>
      </c>
      <c r="G4460" s="22">
        <f t="shared" si="538"/>
        <v>8.0823607544165344E+35</v>
      </c>
      <c r="H4460" s="25">
        <f t="shared" si="535"/>
        <v>129327148.02467233</v>
      </c>
      <c r="I4460" s="25">
        <f t="shared" si="536"/>
        <v>3.1267983690886176E+22</v>
      </c>
      <c r="J4460" s="14">
        <v>1</v>
      </c>
      <c r="K4460" s="14">
        <v>11</v>
      </c>
      <c r="L4460" s="14">
        <v>5</v>
      </c>
      <c r="M4460" s="14">
        <v>10000</v>
      </c>
      <c r="N4460" s="14">
        <v>10000</v>
      </c>
      <c r="O4460" s="14">
        <v>30</v>
      </c>
      <c r="P4460" s="14" t="b">
        <v>1</v>
      </c>
      <c r="Q4460" s="14">
        <v>0</v>
      </c>
      <c r="R4460" s="14" t="b">
        <v>0</v>
      </c>
      <c r="S4460" s="14">
        <v>101.000000000008</v>
      </c>
      <c r="T4460" s="14" t="s">
        <v>59</v>
      </c>
      <c r="U4460" s="25">
        <v>4555</v>
      </c>
      <c r="V4460" s="14">
        <v>19411</v>
      </c>
      <c r="W4460" s="25">
        <v>1.07</v>
      </c>
    </row>
    <row r="4461" spans="1:23" x14ac:dyDescent="0.3">
      <c r="A4461" s="23">
        <v>4459</v>
      </c>
      <c r="C4461" s="24" t="s">
        <v>156</v>
      </c>
      <c r="D4461" s="12"/>
      <c r="E4461" s="14">
        <v>96884997118.307007</v>
      </c>
      <c r="F4461" s="14">
        <v>5</v>
      </c>
      <c r="G4461" s="22">
        <f t="shared" si="538"/>
        <v>8.1002183875653723E+35</v>
      </c>
      <c r="H4461" s="25">
        <f t="shared" si="535"/>
        <v>129389123.55982022</v>
      </c>
      <c r="I4461" s="25">
        <f t="shared" si="536"/>
        <v>3.1310666576409414E+22</v>
      </c>
      <c r="J4461" s="14">
        <v>1</v>
      </c>
      <c r="K4461" s="14">
        <v>11</v>
      </c>
      <c r="L4461" s="14">
        <v>5</v>
      </c>
      <c r="M4461" s="14">
        <v>10000</v>
      </c>
      <c r="N4461" s="14">
        <v>10000</v>
      </c>
      <c r="O4461" s="14">
        <v>30</v>
      </c>
      <c r="P4461" s="14" t="b">
        <v>1</v>
      </c>
      <c r="Q4461" s="14">
        <v>0</v>
      </c>
      <c r="R4461" s="14" t="b">
        <v>0</v>
      </c>
      <c r="S4461" s="14">
        <v>101.000000000008</v>
      </c>
      <c r="T4461" s="14" t="s">
        <v>59</v>
      </c>
      <c r="U4461" s="25">
        <v>4556</v>
      </c>
      <c r="V4461" s="14">
        <v>19418</v>
      </c>
      <c r="W4461" s="25">
        <v>1.07</v>
      </c>
    </row>
    <row r="4462" spans="1:23" x14ac:dyDescent="0.3">
      <c r="A4462" s="23">
        <v>4460</v>
      </c>
      <c r="C4462" s="24" t="s">
        <v>156</v>
      </c>
      <c r="D4462" s="12"/>
      <c r="E4462" s="14">
        <v>96884997118.307007</v>
      </c>
      <c r="F4462" s="14">
        <v>5</v>
      </c>
      <c r="G4462" s="22">
        <f t="shared" si="538"/>
        <v>8.1181114587176135E+35</v>
      </c>
      <c r="H4462" s="25">
        <f t="shared" si="535"/>
        <v>129451114.91625692</v>
      </c>
      <c r="I4462" s="25">
        <f t="shared" si="536"/>
        <v>3.1353398136091804E+22</v>
      </c>
      <c r="J4462" s="14">
        <v>1</v>
      </c>
      <c r="K4462" s="14">
        <v>11</v>
      </c>
      <c r="L4462" s="14">
        <v>5</v>
      </c>
      <c r="M4462" s="14">
        <v>10000</v>
      </c>
      <c r="N4462" s="14">
        <v>10000</v>
      </c>
      <c r="O4462" s="14">
        <v>30</v>
      </c>
      <c r="P4462" s="14" t="b">
        <v>1</v>
      </c>
      <c r="Q4462" s="14">
        <v>0</v>
      </c>
      <c r="R4462" s="14" t="b">
        <v>0</v>
      </c>
      <c r="S4462" s="14">
        <v>101.000000000008</v>
      </c>
      <c r="T4462" s="14" t="s">
        <v>59</v>
      </c>
      <c r="U4462" s="25">
        <v>4557</v>
      </c>
      <c r="V4462" s="14">
        <v>19425</v>
      </c>
      <c r="W4462" s="25">
        <v>1.07</v>
      </c>
    </row>
    <row r="4463" spans="1:23" x14ac:dyDescent="0.3">
      <c r="A4463" s="23">
        <v>4461</v>
      </c>
      <c r="C4463" s="24" t="s">
        <v>156</v>
      </c>
      <c r="D4463" s="12"/>
      <c r="E4463" s="14">
        <v>96884997118.307007</v>
      </c>
      <c r="F4463" s="14">
        <v>5</v>
      </c>
      <c r="G4463" s="22">
        <f t="shared" si="538"/>
        <v>8.1360400302295071E+35</v>
      </c>
      <c r="H4463" s="25">
        <f t="shared" si="535"/>
        <v>129513122.09447914</v>
      </c>
      <c r="I4463" s="25">
        <f t="shared" si="536"/>
        <v>3.1396178414508467E+22</v>
      </c>
      <c r="J4463" s="14">
        <v>1</v>
      </c>
      <c r="K4463" s="14">
        <v>11</v>
      </c>
      <c r="L4463" s="14">
        <v>5</v>
      </c>
      <c r="M4463" s="14">
        <v>10000</v>
      </c>
      <c r="N4463" s="14">
        <v>10000</v>
      </c>
      <c r="O4463" s="14">
        <v>30</v>
      </c>
      <c r="P4463" s="14" t="b">
        <v>1</v>
      </c>
      <c r="Q4463" s="14">
        <v>0</v>
      </c>
      <c r="R4463" s="14" t="b">
        <v>0</v>
      </c>
      <c r="S4463" s="14">
        <v>101.000000000008</v>
      </c>
      <c r="T4463" s="14" t="s">
        <v>59</v>
      </c>
      <c r="U4463" s="25">
        <v>4558</v>
      </c>
      <c r="V4463" s="14">
        <v>19432</v>
      </c>
      <c r="W4463" s="25">
        <v>1.07</v>
      </c>
    </row>
    <row r="4464" spans="1:23" x14ac:dyDescent="0.3">
      <c r="A4464" s="23">
        <v>4462</v>
      </c>
      <c r="C4464" s="24" t="s">
        <v>156</v>
      </c>
      <c r="D4464" s="12"/>
      <c r="E4464" s="14">
        <v>96884997118.307007</v>
      </c>
      <c r="F4464" s="14">
        <v>5</v>
      </c>
      <c r="G4464" s="22">
        <f t="shared" si="538"/>
        <v>8.1540041645531841E+35</v>
      </c>
      <c r="H4464" s="25">
        <f t="shared" si="535"/>
        <v>129575145.09498407</v>
      </c>
      <c r="I4464" s="25">
        <f t="shared" si="536"/>
        <v>3.1439007456263976E+22</v>
      </c>
      <c r="J4464" s="14">
        <v>1</v>
      </c>
      <c r="K4464" s="14">
        <v>11</v>
      </c>
      <c r="L4464" s="14">
        <v>5</v>
      </c>
      <c r="M4464" s="14">
        <v>10000</v>
      </c>
      <c r="N4464" s="14">
        <v>10000</v>
      </c>
      <c r="O4464" s="14">
        <v>30</v>
      </c>
      <c r="P4464" s="14" t="b">
        <v>1</v>
      </c>
      <c r="Q4464" s="14">
        <v>0</v>
      </c>
      <c r="R4464" s="14" t="b">
        <v>0</v>
      </c>
      <c r="S4464" s="14">
        <v>101.000000000008</v>
      </c>
      <c r="T4464" s="14" t="s">
        <v>59</v>
      </c>
      <c r="U4464" s="25">
        <v>4559</v>
      </c>
      <c r="V4464" s="14">
        <v>19439</v>
      </c>
      <c r="W4464" s="25">
        <v>1.07</v>
      </c>
    </row>
    <row r="4465" spans="1:23" x14ac:dyDescent="0.3">
      <c r="A4465" s="23">
        <v>4463</v>
      </c>
      <c r="C4465" s="24" t="s">
        <v>156</v>
      </c>
      <c r="D4465" s="12"/>
      <c r="E4465" s="14">
        <v>96884997118.307007</v>
      </c>
      <c r="F4465" s="14">
        <v>5</v>
      </c>
      <c r="G4465" s="22">
        <f t="shared" si="538"/>
        <v>8.1720039242365449E+35</v>
      </c>
      <c r="H4465" s="25">
        <f t="shared" si="535"/>
        <v>129637183.91826788</v>
      </c>
      <c r="I4465" s="25">
        <f t="shared" si="536"/>
        <v>3.1481885305993964E+22</v>
      </c>
      <c r="J4465" s="14">
        <v>1</v>
      </c>
      <c r="K4465" s="14">
        <v>11</v>
      </c>
      <c r="L4465" s="14">
        <v>5</v>
      </c>
      <c r="M4465" s="14">
        <v>10000</v>
      </c>
      <c r="N4465" s="14">
        <v>10000</v>
      </c>
      <c r="O4465" s="14">
        <v>30</v>
      </c>
      <c r="P4465" s="14" t="b">
        <v>1</v>
      </c>
      <c r="Q4465" s="14">
        <v>0</v>
      </c>
      <c r="R4465" s="14" t="b">
        <v>0</v>
      </c>
      <c r="S4465" s="14">
        <v>101.000000000008</v>
      </c>
      <c r="T4465" s="14" t="s">
        <v>59</v>
      </c>
      <c r="U4465" s="25">
        <v>4560</v>
      </c>
      <c r="V4465" s="14">
        <v>19446</v>
      </c>
      <c r="W4465" s="25">
        <v>1.07</v>
      </c>
    </row>
    <row r="4466" spans="1:23" x14ac:dyDescent="0.3">
      <c r="A4466" s="23">
        <v>4464</v>
      </c>
      <c r="C4466" s="24" t="s">
        <v>156</v>
      </c>
      <c r="D4466" s="12"/>
      <c r="E4466" s="14">
        <v>96884997118.307007</v>
      </c>
      <c r="F4466" s="14">
        <v>5</v>
      </c>
      <c r="G4466" s="22">
        <f t="shared" si="538"/>
        <v>8.1900393719235017E+35</v>
      </c>
      <c r="H4466" s="25">
        <f t="shared" si="535"/>
        <v>129699238.5648272</v>
      </c>
      <c r="I4466" s="25">
        <f t="shared" si="536"/>
        <v>3.1524812008365566E+22</v>
      </c>
      <c r="J4466" s="14">
        <v>1</v>
      </c>
      <c r="K4466" s="14">
        <v>11</v>
      </c>
      <c r="L4466" s="14">
        <v>5</v>
      </c>
      <c r="M4466" s="14">
        <v>10000</v>
      </c>
      <c r="N4466" s="14">
        <v>10000</v>
      </c>
      <c r="O4466" s="14">
        <v>30</v>
      </c>
      <c r="P4466" s="14" t="b">
        <v>1</v>
      </c>
      <c r="Q4466" s="14">
        <v>0</v>
      </c>
      <c r="R4466" s="14" t="b">
        <v>0</v>
      </c>
      <c r="S4466" s="14">
        <v>101.000000000008</v>
      </c>
      <c r="T4466" s="14" t="s">
        <v>59</v>
      </c>
      <c r="U4466" s="25">
        <v>4561</v>
      </c>
      <c r="V4466" s="14">
        <v>19453</v>
      </c>
      <c r="W4466" s="25">
        <v>1.07</v>
      </c>
    </row>
    <row r="4467" spans="1:23" x14ac:dyDescent="0.3">
      <c r="A4467" s="23">
        <v>4465</v>
      </c>
      <c r="C4467" s="24" t="s">
        <v>156</v>
      </c>
      <c r="D4467" s="12"/>
      <c r="E4467" s="14">
        <v>96884997118.307007</v>
      </c>
      <c r="F4467" s="14">
        <v>5</v>
      </c>
      <c r="G4467" s="22">
        <f t="shared" si="538"/>
        <v>8.2081105703538689E+35</v>
      </c>
      <c r="H4467" s="25">
        <f t="shared" ref="H4467:H4530" si="539">(A4467^2.14+50+50*A4467)*2</f>
        <v>129761309.0351577</v>
      </c>
      <c r="I4467" s="25">
        <f t="shared" ref="I4467:I4530" si="540">(A4467^6.082+A4467^4+1000*A4467+100)*2</f>
        <v>3.1567787608076301E+22</v>
      </c>
      <c r="J4467" s="14">
        <v>1</v>
      </c>
      <c r="K4467" s="14">
        <v>11</v>
      </c>
      <c r="L4467" s="14">
        <v>5</v>
      </c>
      <c r="M4467" s="14">
        <v>10000</v>
      </c>
      <c r="N4467" s="14">
        <v>10000</v>
      </c>
      <c r="O4467" s="14">
        <v>30</v>
      </c>
      <c r="P4467" s="14" t="b">
        <v>1</v>
      </c>
      <c r="Q4467" s="14">
        <v>0</v>
      </c>
      <c r="R4467" s="14" t="b">
        <v>0</v>
      </c>
      <c r="S4467" s="14">
        <v>101.000000000008</v>
      </c>
      <c r="T4467" s="14" t="s">
        <v>59</v>
      </c>
      <c r="U4467" s="25">
        <v>4562</v>
      </c>
      <c r="V4467" s="14">
        <v>19460</v>
      </c>
      <c r="W4467" s="25">
        <v>1.07</v>
      </c>
    </row>
    <row r="4468" spans="1:23" x14ac:dyDescent="0.3">
      <c r="A4468" s="23">
        <v>4466</v>
      </c>
      <c r="C4468" s="24" t="s">
        <v>156</v>
      </c>
      <c r="D4468" s="12"/>
      <c r="E4468" s="14">
        <v>96884997118.307007</v>
      </c>
      <c r="F4468" s="14">
        <v>5</v>
      </c>
      <c r="G4468" s="22">
        <f t="shared" si="538"/>
        <v>8.2262175823639598E+35</v>
      </c>
      <c r="H4468" s="25">
        <f t="shared" si="539"/>
        <v>129823395.32975589</v>
      </c>
      <c r="I4468" s="25">
        <f t="shared" si="540"/>
        <v>3.1610812149854558E+22</v>
      </c>
      <c r="J4468" s="14">
        <v>1</v>
      </c>
      <c r="K4468" s="14">
        <v>11</v>
      </c>
      <c r="L4468" s="14">
        <v>5</v>
      </c>
      <c r="M4468" s="14">
        <v>10000</v>
      </c>
      <c r="N4468" s="14">
        <v>10000</v>
      </c>
      <c r="O4468" s="14">
        <v>30</v>
      </c>
      <c r="P4468" s="14" t="b">
        <v>1</v>
      </c>
      <c r="Q4468" s="14">
        <v>0</v>
      </c>
      <c r="R4468" s="14" t="b">
        <v>0</v>
      </c>
      <c r="S4468" s="14">
        <v>101.000000000008</v>
      </c>
      <c r="T4468" s="14" t="s">
        <v>59</v>
      </c>
      <c r="U4468" s="25">
        <v>4563</v>
      </c>
      <c r="V4468" s="14">
        <v>19467</v>
      </c>
      <c r="W4468" s="25">
        <v>1.07</v>
      </c>
    </row>
    <row r="4469" spans="1:23" x14ac:dyDescent="0.3">
      <c r="A4469" s="23">
        <v>4467</v>
      </c>
      <c r="C4469" s="24" t="s">
        <v>156</v>
      </c>
      <c r="D4469" s="12"/>
      <c r="E4469" s="14">
        <v>96884997118.307007</v>
      </c>
      <c r="F4469" s="14">
        <v>5</v>
      </c>
      <c r="G4469" s="22">
        <f t="shared" si="538"/>
        <v>8.2443604708864694E+35</v>
      </c>
      <c r="H4469" s="25">
        <f t="shared" si="539"/>
        <v>129885497.4491187</v>
      </c>
      <c r="I4469" s="25">
        <f t="shared" si="540"/>
        <v>3.1653885678459812E+22</v>
      </c>
      <c r="J4469" s="14">
        <v>1</v>
      </c>
      <c r="K4469" s="14">
        <v>11</v>
      </c>
      <c r="L4469" s="14">
        <v>5</v>
      </c>
      <c r="M4469" s="14">
        <v>10000</v>
      </c>
      <c r="N4469" s="14">
        <v>10000</v>
      </c>
      <c r="O4469" s="14">
        <v>30</v>
      </c>
      <c r="P4469" s="14" t="b">
        <v>1</v>
      </c>
      <c r="Q4469" s="14">
        <v>0</v>
      </c>
      <c r="R4469" s="14" t="b">
        <v>0</v>
      </c>
      <c r="S4469" s="14">
        <v>101.000000000008</v>
      </c>
      <c r="T4469" s="14" t="s">
        <v>59</v>
      </c>
      <c r="U4469" s="25">
        <v>4564</v>
      </c>
      <c r="V4469" s="14">
        <v>19474</v>
      </c>
      <c r="W4469" s="25">
        <v>1.07</v>
      </c>
    </row>
    <row r="4470" spans="1:23" x14ac:dyDescent="0.3">
      <c r="A4470" s="23">
        <v>4468</v>
      </c>
      <c r="C4470" s="24" t="s">
        <v>156</v>
      </c>
      <c r="D4470" s="12"/>
      <c r="E4470" s="14">
        <v>96884997118.307007</v>
      </c>
      <c r="F4470" s="14">
        <v>5</v>
      </c>
      <c r="G4470" s="22">
        <f t="shared" si="538"/>
        <v>8.2625392989500233E+35</v>
      </c>
      <c r="H4470" s="25">
        <f t="shared" si="539"/>
        <v>129947615.39374118</v>
      </c>
      <c r="I4470" s="25">
        <f t="shared" si="540"/>
        <v>3.1697008238682182E+22</v>
      </c>
      <c r="J4470" s="14">
        <v>1</v>
      </c>
      <c r="K4470" s="14">
        <v>11</v>
      </c>
      <c r="L4470" s="14">
        <v>5</v>
      </c>
      <c r="M4470" s="14">
        <v>10000</v>
      </c>
      <c r="N4470" s="14">
        <v>10000</v>
      </c>
      <c r="O4470" s="14">
        <v>30</v>
      </c>
      <c r="P4470" s="14" t="b">
        <v>1</v>
      </c>
      <c r="Q4470" s="14">
        <v>0</v>
      </c>
      <c r="R4470" s="14" t="b">
        <v>0</v>
      </c>
      <c r="S4470" s="14">
        <v>101.000000000008</v>
      </c>
      <c r="T4470" s="14" t="s">
        <v>59</v>
      </c>
      <c r="U4470" s="25">
        <v>4565</v>
      </c>
      <c r="V4470" s="14">
        <v>19481</v>
      </c>
      <c r="W4470" s="25">
        <v>1.07</v>
      </c>
    </row>
    <row r="4471" spans="1:23" x14ac:dyDescent="0.3">
      <c r="A4471" s="23">
        <v>4469</v>
      </c>
      <c r="C4471" s="24" t="s">
        <v>156</v>
      </c>
      <c r="D4471" s="12"/>
      <c r="E4471" s="14">
        <v>96884997118.307007</v>
      </c>
      <c r="F4471" s="14">
        <v>5</v>
      </c>
      <c r="G4471" s="22">
        <f t="shared" si="538"/>
        <v>8.2807541296802327E+35</v>
      </c>
      <c r="H4471" s="25">
        <f t="shared" si="539"/>
        <v>130009749.16411968</v>
      </c>
      <c r="I4471" s="25">
        <f t="shared" si="540"/>
        <v>3.1740179875342924E+22</v>
      </c>
      <c r="J4471" s="14">
        <v>1</v>
      </c>
      <c r="K4471" s="14">
        <v>11</v>
      </c>
      <c r="L4471" s="14">
        <v>5</v>
      </c>
      <c r="M4471" s="14">
        <v>10000</v>
      </c>
      <c r="N4471" s="14">
        <v>10000</v>
      </c>
      <c r="O4471" s="14">
        <v>30</v>
      </c>
      <c r="P4471" s="14" t="b">
        <v>1</v>
      </c>
      <c r="Q4471" s="14">
        <v>0</v>
      </c>
      <c r="R4471" s="14" t="b">
        <v>0</v>
      </c>
      <c r="S4471" s="14">
        <v>101.000000000008</v>
      </c>
      <c r="T4471" s="14" t="s">
        <v>59</v>
      </c>
      <c r="U4471" s="25">
        <v>4566</v>
      </c>
      <c r="V4471" s="14">
        <v>19488</v>
      </c>
      <c r="W4471" s="25">
        <v>1.07</v>
      </c>
    </row>
    <row r="4472" spans="1:23" x14ac:dyDescent="0.3">
      <c r="A4472" s="23">
        <v>4470</v>
      </c>
      <c r="C4472" s="24" t="s">
        <v>156</v>
      </c>
      <c r="D4472" s="12"/>
      <c r="E4472" s="14">
        <v>96884997118.307007</v>
      </c>
      <c r="F4472" s="14">
        <v>5</v>
      </c>
      <c r="G4472" s="22">
        <f t="shared" si="538"/>
        <v>8.299005026299237E+35</v>
      </c>
      <c r="H4472" s="25">
        <f t="shared" si="539"/>
        <v>130071898.76074956</v>
      </c>
      <c r="I4472" s="25">
        <f t="shared" si="540"/>
        <v>3.1783400633293722E+22</v>
      </c>
      <c r="J4472" s="14">
        <v>1</v>
      </c>
      <c r="K4472" s="14">
        <v>11</v>
      </c>
      <c r="L4472" s="14">
        <v>5</v>
      </c>
      <c r="M4472" s="14">
        <v>10000</v>
      </c>
      <c r="N4472" s="14">
        <v>10000</v>
      </c>
      <c r="O4472" s="14">
        <v>30</v>
      </c>
      <c r="P4472" s="14" t="b">
        <v>1</v>
      </c>
      <c r="Q4472" s="14">
        <v>0</v>
      </c>
      <c r="R4472" s="14" t="b">
        <v>0</v>
      </c>
      <c r="S4472" s="14">
        <v>101.000000000008</v>
      </c>
      <c r="T4472" s="14" t="s">
        <v>59</v>
      </c>
      <c r="U4472" s="25">
        <v>4567</v>
      </c>
      <c r="V4472" s="14">
        <v>19495</v>
      </c>
      <c r="W4472" s="25">
        <v>1.07</v>
      </c>
    </row>
    <row r="4473" spans="1:23" x14ac:dyDescent="0.3">
      <c r="A4473" s="23">
        <v>4471</v>
      </c>
      <c r="C4473" s="24" t="s">
        <v>156</v>
      </c>
      <c r="D4473" s="12"/>
      <c r="E4473" s="14">
        <v>96884997118.307007</v>
      </c>
      <c r="F4473" s="14">
        <v>5</v>
      </c>
      <c r="G4473" s="22">
        <f t="shared" si="538"/>
        <v>8.31729205212653E+35</v>
      </c>
      <c r="H4473" s="25">
        <f t="shared" si="539"/>
        <v>130134064.18412752</v>
      </c>
      <c r="I4473" s="25">
        <f t="shared" si="540"/>
        <v>3.182667055741832E+22</v>
      </c>
      <c r="J4473" s="14">
        <v>1</v>
      </c>
      <c r="K4473" s="14">
        <v>11</v>
      </c>
      <c r="L4473" s="14">
        <v>5</v>
      </c>
      <c r="M4473" s="14">
        <v>10000</v>
      </c>
      <c r="N4473" s="14">
        <v>10000</v>
      </c>
      <c r="O4473" s="14">
        <v>30</v>
      </c>
      <c r="P4473" s="14" t="b">
        <v>1</v>
      </c>
      <c r="Q4473" s="14">
        <v>0</v>
      </c>
      <c r="R4473" s="14" t="b">
        <v>0</v>
      </c>
      <c r="S4473" s="14">
        <v>101.000000000008</v>
      </c>
      <c r="T4473" s="14" t="s">
        <v>59</v>
      </c>
      <c r="U4473" s="25">
        <v>4568</v>
      </c>
      <c r="V4473" s="14">
        <v>19502</v>
      </c>
      <c r="W4473" s="25">
        <v>1.07</v>
      </c>
    </row>
    <row r="4474" spans="1:23" x14ac:dyDescent="0.3">
      <c r="A4474" s="23">
        <v>4472</v>
      </c>
      <c r="C4474" s="24" t="s">
        <v>156</v>
      </c>
      <c r="D4474" s="12"/>
      <c r="E4474" s="14">
        <v>96884997118.307007</v>
      </c>
      <c r="F4474" s="14">
        <v>5</v>
      </c>
      <c r="G4474" s="22">
        <f t="shared" si="538"/>
        <v>8.3356152705778002E+35</v>
      </c>
      <c r="H4474" s="25">
        <f t="shared" si="539"/>
        <v>130196245.43474787</v>
      </c>
      <c r="I4474" s="25">
        <f t="shared" si="540"/>
        <v>3.1869989692630029E+22</v>
      </c>
      <c r="J4474" s="14">
        <v>1</v>
      </c>
      <c r="K4474" s="14">
        <v>11</v>
      </c>
      <c r="L4474" s="14">
        <v>5</v>
      </c>
      <c r="M4474" s="14">
        <v>10000</v>
      </c>
      <c r="N4474" s="14">
        <v>10000</v>
      </c>
      <c r="O4474" s="14">
        <v>30</v>
      </c>
      <c r="P4474" s="14" t="b">
        <v>1</v>
      </c>
      <c r="Q4474" s="14">
        <v>0</v>
      </c>
      <c r="R4474" s="14" t="b">
        <v>0</v>
      </c>
      <c r="S4474" s="14">
        <v>101.000000000008</v>
      </c>
      <c r="T4474" s="14" t="s">
        <v>59</v>
      </c>
      <c r="U4474" s="25">
        <v>4569</v>
      </c>
      <c r="V4474" s="14">
        <v>19509</v>
      </c>
      <c r="W4474" s="25">
        <v>1.07</v>
      </c>
    </row>
    <row r="4475" spans="1:23" x14ac:dyDescent="0.3">
      <c r="A4475" s="23">
        <v>4473</v>
      </c>
      <c r="C4475" s="24" t="s">
        <v>156</v>
      </c>
      <c r="D4475" s="12"/>
      <c r="E4475" s="14">
        <v>96884997118.307007</v>
      </c>
      <c r="F4475" s="14">
        <v>5</v>
      </c>
      <c r="G4475" s="22">
        <f t="shared" si="538"/>
        <v>8.3539747451663414E+35</v>
      </c>
      <c r="H4475" s="25">
        <f t="shared" si="539"/>
        <v>130258442.51310763</v>
      </c>
      <c r="I4475" s="25">
        <f t="shared" si="540"/>
        <v>3.1913358083874221E+22</v>
      </c>
      <c r="J4475" s="14">
        <v>1</v>
      </c>
      <c r="K4475" s="14">
        <v>11</v>
      </c>
      <c r="L4475" s="14">
        <v>5</v>
      </c>
      <c r="M4475" s="14">
        <v>10000</v>
      </c>
      <c r="N4475" s="14">
        <v>10000</v>
      </c>
      <c r="O4475" s="14">
        <v>30</v>
      </c>
      <c r="P4475" s="14" t="b">
        <v>1</v>
      </c>
      <c r="Q4475" s="14">
        <v>0</v>
      </c>
      <c r="R4475" s="14" t="b">
        <v>0</v>
      </c>
      <c r="S4475" s="14">
        <v>101.000000000008</v>
      </c>
      <c r="T4475" s="14" t="s">
        <v>59</v>
      </c>
      <c r="U4475" s="25">
        <v>4570</v>
      </c>
      <c r="V4475" s="14">
        <v>19516</v>
      </c>
      <c r="W4475" s="25">
        <v>1.07</v>
      </c>
    </row>
    <row r="4476" spans="1:23" x14ac:dyDescent="0.3">
      <c r="A4476" s="23">
        <v>4474</v>
      </c>
      <c r="C4476" s="24" t="s">
        <v>156</v>
      </c>
      <c r="D4476" s="12"/>
      <c r="E4476" s="14">
        <v>96884997118.307007</v>
      </c>
      <c r="F4476" s="14">
        <v>5</v>
      </c>
      <c r="G4476" s="22">
        <f t="shared" si="538"/>
        <v>8.3723705395025954E+35</v>
      </c>
      <c r="H4476" s="25">
        <f t="shared" si="539"/>
        <v>130320655.41970138</v>
      </c>
      <c r="I4476" s="25">
        <f t="shared" si="540"/>
        <v>3.1956775776126776E+22</v>
      </c>
      <c r="J4476" s="14">
        <v>1</v>
      </c>
      <c r="K4476" s="14">
        <v>11</v>
      </c>
      <c r="L4476" s="14">
        <v>5</v>
      </c>
      <c r="M4476" s="14">
        <v>10000</v>
      </c>
      <c r="N4476" s="14">
        <v>10000</v>
      </c>
      <c r="O4476" s="14">
        <v>30</v>
      </c>
      <c r="P4476" s="14" t="b">
        <v>1</v>
      </c>
      <c r="Q4476" s="14">
        <v>0</v>
      </c>
      <c r="R4476" s="14" t="b">
        <v>0</v>
      </c>
      <c r="S4476" s="14">
        <v>101.000000000008</v>
      </c>
      <c r="T4476" s="14" t="s">
        <v>59</v>
      </c>
      <c r="U4476" s="25">
        <v>4571</v>
      </c>
      <c r="V4476" s="14">
        <v>19523</v>
      </c>
      <c r="W4476" s="25">
        <v>1.07</v>
      </c>
    </row>
    <row r="4477" spans="1:23" x14ac:dyDescent="0.3">
      <c r="A4477" s="23">
        <v>4475</v>
      </c>
      <c r="C4477" s="24" t="s">
        <v>156</v>
      </c>
      <c r="D4477" s="12"/>
      <c r="E4477" s="14">
        <v>96884997118.307007</v>
      </c>
      <c r="F4477" s="14">
        <v>5</v>
      </c>
      <c r="G4477" s="22">
        <f t="shared" si="538"/>
        <v>8.390802717294161E+35</v>
      </c>
      <c r="H4477" s="25">
        <f t="shared" si="539"/>
        <v>130382884.15502414</v>
      </c>
      <c r="I4477" s="25">
        <f t="shared" si="540"/>
        <v>3.2000242814394529E+22</v>
      </c>
      <c r="J4477" s="14">
        <v>1</v>
      </c>
      <c r="K4477" s="14">
        <v>11</v>
      </c>
      <c r="L4477" s="14">
        <v>5</v>
      </c>
      <c r="M4477" s="14">
        <v>10000</v>
      </c>
      <c r="N4477" s="14">
        <v>10000</v>
      </c>
      <c r="O4477" s="14">
        <v>30</v>
      </c>
      <c r="P4477" s="14" t="b">
        <v>1</v>
      </c>
      <c r="Q4477" s="14">
        <v>0</v>
      </c>
      <c r="R4477" s="14" t="b">
        <v>0</v>
      </c>
      <c r="S4477" s="14">
        <v>101.000000000008</v>
      </c>
      <c r="T4477" s="14" t="s">
        <v>59</v>
      </c>
      <c r="U4477" s="25">
        <v>4572</v>
      </c>
      <c r="V4477" s="14">
        <v>19530</v>
      </c>
      <c r="W4477" s="25">
        <v>1.07</v>
      </c>
    </row>
    <row r="4478" spans="1:23" x14ac:dyDescent="0.3">
      <c r="A4478" s="23">
        <v>4476</v>
      </c>
      <c r="C4478" s="24" t="s">
        <v>156</v>
      </c>
      <c r="D4478" s="12"/>
      <c r="E4478" s="14">
        <v>96884997118.307007</v>
      </c>
      <c r="F4478" s="14">
        <v>5</v>
      </c>
      <c r="G4478" s="22">
        <f t="shared" si="538"/>
        <v>8.409271342346267E+35</v>
      </c>
      <c r="H4478" s="25">
        <f t="shared" si="539"/>
        <v>130445128.7195722</v>
      </c>
      <c r="I4478" s="25">
        <f t="shared" si="540"/>
        <v>3.2043759243715745E+22</v>
      </c>
      <c r="J4478" s="14">
        <v>1</v>
      </c>
      <c r="K4478" s="14">
        <v>11</v>
      </c>
      <c r="L4478" s="14">
        <v>5</v>
      </c>
      <c r="M4478" s="14">
        <v>10000</v>
      </c>
      <c r="N4478" s="14">
        <v>10000</v>
      </c>
      <c r="O4478" s="14">
        <v>30</v>
      </c>
      <c r="P4478" s="14" t="b">
        <v>1</v>
      </c>
      <c r="Q4478" s="14">
        <v>0</v>
      </c>
      <c r="R4478" s="14" t="b">
        <v>0</v>
      </c>
      <c r="S4478" s="14">
        <v>101.000000000008</v>
      </c>
      <c r="T4478" s="14" t="s">
        <v>59</v>
      </c>
      <c r="U4478" s="25">
        <v>4573</v>
      </c>
      <c r="V4478" s="14">
        <v>19537</v>
      </c>
      <c r="W4478" s="25">
        <v>1.07</v>
      </c>
    </row>
    <row r="4479" spans="1:23" x14ac:dyDescent="0.3">
      <c r="A4479" s="23">
        <v>4477</v>
      </c>
      <c r="C4479" s="24" t="s">
        <v>156</v>
      </c>
      <c r="D4479" s="12"/>
      <c r="E4479" s="14">
        <v>96884997118.307007</v>
      </c>
      <c r="F4479" s="14">
        <v>5</v>
      </c>
      <c r="G4479" s="22">
        <f t="shared" si="538"/>
        <v>8.4277764785615489E+35</v>
      </c>
      <c r="H4479" s="25">
        <f t="shared" si="539"/>
        <v>130507389.11383946</v>
      </c>
      <c r="I4479" s="25">
        <f t="shared" si="540"/>
        <v>3.2087325109158536E+22</v>
      </c>
      <c r="J4479" s="14">
        <v>1</v>
      </c>
      <c r="K4479" s="14">
        <v>11</v>
      </c>
      <c r="L4479" s="14">
        <v>5</v>
      </c>
      <c r="M4479" s="14">
        <v>10000</v>
      </c>
      <c r="N4479" s="14">
        <v>10000</v>
      </c>
      <c r="O4479" s="14">
        <v>30</v>
      </c>
      <c r="P4479" s="14" t="b">
        <v>1</v>
      </c>
      <c r="Q4479" s="14">
        <v>0</v>
      </c>
      <c r="R4479" s="14" t="b">
        <v>0</v>
      </c>
      <c r="S4479" s="14">
        <v>101.000000000008</v>
      </c>
      <c r="T4479" s="14" t="s">
        <v>59</v>
      </c>
      <c r="U4479" s="25">
        <v>4574</v>
      </c>
      <c r="V4479" s="14">
        <v>19544</v>
      </c>
      <c r="W4479" s="25">
        <v>1.07</v>
      </c>
    </row>
    <row r="4480" spans="1:23" x14ac:dyDescent="0.3">
      <c r="A4480" s="23">
        <v>4478</v>
      </c>
      <c r="C4480" s="24" t="s">
        <v>156</v>
      </c>
      <c r="D4480" s="12"/>
      <c r="E4480" s="14">
        <v>96884997118.307007</v>
      </c>
      <c r="F4480" s="14">
        <v>5</v>
      </c>
      <c r="G4480" s="22">
        <f t="shared" si="538"/>
        <v>8.4463181899407727E+35</v>
      </c>
      <c r="H4480" s="25">
        <f t="shared" si="539"/>
        <v>130569665.33832251</v>
      </c>
      <c r="I4480" s="25">
        <f t="shared" si="540"/>
        <v>3.2130940455823828E+22</v>
      </c>
      <c r="J4480" s="14">
        <v>1</v>
      </c>
      <c r="K4480" s="14">
        <v>11</v>
      </c>
      <c r="L4480" s="14">
        <v>5</v>
      </c>
      <c r="M4480" s="14">
        <v>10000</v>
      </c>
      <c r="N4480" s="14">
        <v>10000</v>
      </c>
      <c r="O4480" s="14">
        <v>30</v>
      </c>
      <c r="P4480" s="14" t="b">
        <v>1</v>
      </c>
      <c r="Q4480" s="14">
        <v>0</v>
      </c>
      <c r="R4480" s="14" t="b">
        <v>0</v>
      </c>
      <c r="S4480" s="14">
        <v>101.000000000008</v>
      </c>
      <c r="T4480" s="14" t="s">
        <v>59</v>
      </c>
      <c r="U4480" s="25">
        <v>4575</v>
      </c>
      <c r="V4480" s="14">
        <v>19551</v>
      </c>
      <c r="W4480" s="25">
        <v>1.07</v>
      </c>
    </row>
    <row r="4481" spans="1:23" x14ac:dyDescent="0.3">
      <c r="A4481" s="23">
        <v>4479</v>
      </c>
      <c r="C4481" s="24" t="s">
        <v>156</v>
      </c>
      <c r="D4481" s="12"/>
      <c r="E4481" s="14">
        <v>96884997118.307007</v>
      </c>
      <c r="F4481" s="14">
        <v>5</v>
      </c>
      <c r="G4481" s="22">
        <f t="shared" si="538"/>
        <v>8.4648965405822389E+35</v>
      </c>
      <c r="H4481" s="25">
        <f t="shared" si="539"/>
        <v>130631957.39351548</v>
      </c>
      <c r="I4481" s="25">
        <f t="shared" si="540"/>
        <v>3.2174605328842647E+22</v>
      </c>
      <c r="J4481" s="14">
        <v>1</v>
      </c>
      <c r="K4481" s="14">
        <v>11</v>
      </c>
      <c r="L4481" s="14">
        <v>5</v>
      </c>
      <c r="M4481" s="14">
        <v>10000</v>
      </c>
      <c r="N4481" s="14">
        <v>10000</v>
      </c>
      <c r="O4481" s="14">
        <v>30</v>
      </c>
      <c r="P4481" s="14" t="b">
        <v>1</v>
      </c>
      <c r="Q4481" s="14">
        <v>0</v>
      </c>
      <c r="R4481" s="14" t="b">
        <v>0</v>
      </c>
      <c r="S4481" s="14">
        <v>101.000000000008</v>
      </c>
      <c r="T4481" s="14" t="s">
        <v>59</v>
      </c>
      <c r="U4481" s="25">
        <v>4576</v>
      </c>
      <c r="V4481" s="14">
        <v>19558</v>
      </c>
      <c r="W4481" s="25">
        <v>1.07</v>
      </c>
    </row>
    <row r="4482" spans="1:23" x14ac:dyDescent="0.3">
      <c r="A4482" s="23">
        <v>4480</v>
      </c>
      <c r="C4482" s="24" t="s">
        <v>156</v>
      </c>
      <c r="D4482" s="12"/>
      <c r="E4482" s="14">
        <v>96884997118.307007</v>
      </c>
      <c r="F4482" s="14">
        <v>5</v>
      </c>
      <c r="G4482" s="22">
        <f t="shared" si="538"/>
        <v>8.4835115946822714E+35</v>
      </c>
      <c r="H4482" s="25">
        <f t="shared" si="539"/>
        <v>130694265.27991295</v>
      </c>
      <c r="I4482" s="25">
        <f t="shared" si="540"/>
        <v>3.2218319773376591E+22</v>
      </c>
      <c r="J4482" s="14">
        <v>1</v>
      </c>
      <c r="K4482" s="14">
        <v>11</v>
      </c>
      <c r="L4482" s="14">
        <v>5</v>
      </c>
      <c r="M4482" s="14">
        <v>10000</v>
      </c>
      <c r="N4482" s="14">
        <v>10000</v>
      </c>
      <c r="O4482" s="14">
        <v>30</v>
      </c>
      <c r="P4482" s="14" t="b">
        <v>1</v>
      </c>
      <c r="Q4482" s="14">
        <v>0</v>
      </c>
      <c r="R4482" s="14" t="b">
        <v>0</v>
      </c>
      <c r="S4482" s="14">
        <v>101.000000000008</v>
      </c>
      <c r="T4482" s="14" t="s">
        <v>59</v>
      </c>
      <c r="U4482" s="25">
        <v>4577</v>
      </c>
      <c r="V4482" s="14">
        <v>19565</v>
      </c>
      <c r="W4482" s="25">
        <v>1.07</v>
      </c>
    </row>
    <row r="4483" spans="1:23" x14ac:dyDescent="0.3">
      <c r="A4483" s="23">
        <v>4481</v>
      </c>
      <c r="C4483" s="24" t="s">
        <v>156</v>
      </c>
      <c r="D4483" s="12"/>
      <c r="E4483" s="14">
        <v>96884997118.307007</v>
      </c>
      <c r="F4483" s="14">
        <v>5</v>
      </c>
      <c r="G4483" s="22">
        <f t="shared" si="538"/>
        <v>8.5021634165352227E+35</v>
      </c>
      <c r="H4483" s="25">
        <f t="shared" si="539"/>
        <v>130756588.99800977</v>
      </c>
      <c r="I4483" s="25">
        <f t="shared" si="540"/>
        <v>3.2262083834619189E+22</v>
      </c>
      <c r="J4483" s="14">
        <v>1</v>
      </c>
      <c r="K4483" s="14">
        <v>11</v>
      </c>
      <c r="L4483" s="14">
        <v>5</v>
      </c>
      <c r="M4483" s="14">
        <v>10000</v>
      </c>
      <c r="N4483" s="14">
        <v>10000</v>
      </c>
      <c r="O4483" s="14">
        <v>30</v>
      </c>
      <c r="P4483" s="14" t="b">
        <v>1</v>
      </c>
      <c r="Q4483" s="14">
        <v>0</v>
      </c>
      <c r="R4483" s="14" t="b">
        <v>0</v>
      </c>
      <c r="S4483" s="14">
        <v>101.000000000008</v>
      </c>
      <c r="T4483" s="14" t="s">
        <v>59</v>
      </c>
      <c r="U4483" s="25">
        <v>4578</v>
      </c>
      <c r="V4483" s="14">
        <v>19572</v>
      </c>
      <c r="W4483" s="25">
        <v>1.07</v>
      </c>
    </row>
    <row r="4484" spans="1:23" x14ac:dyDescent="0.3">
      <c r="A4484" s="23">
        <v>4482</v>
      </c>
      <c r="C4484" s="24" t="s">
        <v>156</v>
      </c>
      <c r="D4484" s="12"/>
      <c r="E4484" s="14">
        <v>96884997118.307007</v>
      </c>
      <c r="F4484" s="14">
        <v>5</v>
      </c>
      <c r="G4484" s="22">
        <f t="shared" si="538"/>
        <v>8.5208520705342078E+35</v>
      </c>
      <c r="H4484" s="25">
        <f t="shared" si="539"/>
        <v>130818928.54830167</v>
      </c>
      <c r="I4484" s="25">
        <f t="shared" si="540"/>
        <v>3.2305897557795487E+22</v>
      </c>
      <c r="J4484" s="14">
        <v>1</v>
      </c>
      <c r="K4484" s="14">
        <v>11</v>
      </c>
      <c r="L4484" s="14">
        <v>5</v>
      </c>
      <c r="M4484" s="14">
        <v>10000</v>
      </c>
      <c r="N4484" s="14">
        <v>10000</v>
      </c>
      <c r="O4484" s="14">
        <v>30</v>
      </c>
      <c r="P4484" s="14" t="b">
        <v>1</v>
      </c>
      <c r="Q4484" s="14">
        <v>0</v>
      </c>
      <c r="R4484" s="14" t="b">
        <v>0</v>
      </c>
      <c r="S4484" s="14">
        <v>101.000000000008</v>
      </c>
      <c r="T4484" s="14" t="s">
        <v>59</v>
      </c>
      <c r="U4484" s="25">
        <v>4579</v>
      </c>
      <c r="V4484" s="14">
        <v>19579</v>
      </c>
      <c r="W4484" s="25">
        <v>1.07</v>
      </c>
    </row>
    <row r="4485" spans="1:23" x14ac:dyDescent="0.3">
      <c r="A4485" s="23">
        <v>4483</v>
      </c>
      <c r="C4485" s="24" t="s">
        <v>156</v>
      </c>
      <c r="D4485" s="12"/>
      <c r="E4485" s="14">
        <v>96884997118.307007</v>
      </c>
      <c r="F4485" s="14">
        <v>5</v>
      </c>
      <c r="G4485" s="22">
        <f t="shared" si="538"/>
        <v>8.5395776211696521E+35</v>
      </c>
      <c r="H4485" s="25">
        <f t="shared" si="539"/>
        <v>130881283.93128192</v>
      </c>
      <c r="I4485" s="25">
        <f t="shared" si="540"/>
        <v>3.2349760988159511E+22</v>
      </c>
      <c r="J4485" s="14">
        <v>1</v>
      </c>
      <c r="K4485" s="14">
        <v>11</v>
      </c>
      <c r="L4485" s="14">
        <v>5</v>
      </c>
      <c r="M4485" s="14">
        <v>10000</v>
      </c>
      <c r="N4485" s="14">
        <v>10000</v>
      </c>
      <c r="O4485" s="14">
        <v>30</v>
      </c>
      <c r="P4485" s="14" t="b">
        <v>1</v>
      </c>
      <c r="Q4485" s="14">
        <v>0</v>
      </c>
      <c r="R4485" s="14" t="b">
        <v>0</v>
      </c>
      <c r="S4485" s="14">
        <v>101.000000000008</v>
      </c>
      <c r="T4485" s="14" t="s">
        <v>59</v>
      </c>
      <c r="U4485" s="25">
        <v>4580</v>
      </c>
      <c r="V4485" s="14">
        <v>19586</v>
      </c>
      <c r="W4485" s="25">
        <v>1.07</v>
      </c>
    </row>
    <row r="4486" spans="1:23" x14ac:dyDescent="0.3">
      <c r="A4486" s="23">
        <v>4484</v>
      </c>
      <c r="C4486" s="24" t="s">
        <v>156</v>
      </c>
      <c r="D4486" s="12"/>
      <c r="E4486" s="14">
        <v>96884997118.307007</v>
      </c>
      <c r="F4486" s="14">
        <v>5</v>
      </c>
      <c r="G4486" s="22">
        <f t="shared" si="538"/>
        <v>8.5583401330316065E+35</v>
      </c>
      <c r="H4486" s="25">
        <f t="shared" si="539"/>
        <v>130943655.14744601</v>
      </c>
      <c r="I4486" s="25">
        <f t="shared" si="540"/>
        <v>3.2393674170999113E+22</v>
      </c>
      <c r="J4486" s="14">
        <v>1</v>
      </c>
      <c r="K4486" s="14">
        <v>11</v>
      </c>
      <c r="L4486" s="14">
        <v>5</v>
      </c>
      <c r="M4486" s="14">
        <v>10000</v>
      </c>
      <c r="N4486" s="14">
        <v>10000</v>
      </c>
      <c r="O4486" s="14">
        <v>30</v>
      </c>
      <c r="P4486" s="14" t="b">
        <v>1</v>
      </c>
      <c r="Q4486" s="14">
        <v>0</v>
      </c>
      <c r="R4486" s="14" t="b">
        <v>0</v>
      </c>
      <c r="S4486" s="14">
        <v>101.000000000008</v>
      </c>
      <c r="T4486" s="14" t="s">
        <v>59</v>
      </c>
      <c r="U4486" s="25">
        <v>4581</v>
      </c>
      <c r="V4486" s="14">
        <v>19593</v>
      </c>
      <c r="W4486" s="25">
        <v>1.07</v>
      </c>
    </row>
    <row r="4487" spans="1:23" x14ac:dyDescent="0.3">
      <c r="A4487" s="23">
        <v>4485</v>
      </c>
      <c r="C4487" s="24" t="s">
        <v>156</v>
      </c>
      <c r="D4487" s="12"/>
      <c r="E4487" s="14">
        <v>96884997118.307007</v>
      </c>
      <c r="F4487" s="14">
        <v>5</v>
      </c>
      <c r="G4487" s="22">
        <f t="shared" si="538"/>
        <v>8.5771396708082941E+35</v>
      </c>
      <c r="H4487" s="25">
        <f t="shared" si="539"/>
        <v>131006042.19728789</v>
      </c>
      <c r="I4487" s="25">
        <f t="shared" si="540"/>
        <v>3.2437637151631394E+22</v>
      </c>
      <c r="J4487" s="14">
        <v>1</v>
      </c>
      <c r="K4487" s="14">
        <v>11</v>
      </c>
      <c r="L4487" s="14">
        <v>5</v>
      </c>
      <c r="M4487" s="14">
        <v>10000</v>
      </c>
      <c r="N4487" s="14">
        <v>10000</v>
      </c>
      <c r="O4487" s="14">
        <v>30</v>
      </c>
      <c r="P4487" s="14" t="b">
        <v>1</v>
      </c>
      <c r="Q4487" s="14">
        <v>0</v>
      </c>
      <c r="R4487" s="14" t="b">
        <v>0</v>
      </c>
      <c r="S4487" s="14">
        <v>101.000000000008</v>
      </c>
      <c r="T4487" s="14" t="s">
        <v>59</v>
      </c>
      <c r="U4487" s="25">
        <v>4582</v>
      </c>
      <c r="V4487" s="14">
        <v>19600</v>
      </c>
      <c r="W4487" s="25">
        <v>1.07</v>
      </c>
    </row>
    <row r="4488" spans="1:23" x14ac:dyDescent="0.3">
      <c r="A4488" s="23">
        <v>4486</v>
      </c>
      <c r="C4488" s="24" t="s">
        <v>156</v>
      </c>
      <c r="D4488" s="12"/>
      <c r="E4488" s="14">
        <v>96884997118.307007</v>
      </c>
      <c r="F4488" s="14">
        <v>5</v>
      </c>
      <c r="G4488" s="22">
        <f t="shared" si="538"/>
        <v>8.595976299286237E+35</v>
      </c>
      <c r="H4488" s="25">
        <f t="shared" si="539"/>
        <v>131068445.0813019</v>
      </c>
      <c r="I4488" s="25">
        <f t="shared" si="540"/>
        <v>3.248164997540545E+22</v>
      </c>
      <c r="J4488" s="14">
        <v>1</v>
      </c>
      <c r="K4488" s="14">
        <v>11</v>
      </c>
      <c r="L4488" s="14">
        <v>5</v>
      </c>
      <c r="M4488" s="14">
        <v>10000</v>
      </c>
      <c r="N4488" s="14">
        <v>10000</v>
      </c>
      <c r="O4488" s="14">
        <v>30</v>
      </c>
      <c r="P4488" s="14" t="b">
        <v>1</v>
      </c>
      <c r="Q4488" s="14">
        <v>0</v>
      </c>
      <c r="R4488" s="14" t="b">
        <v>0</v>
      </c>
      <c r="S4488" s="14">
        <v>101.000000000008</v>
      </c>
      <c r="T4488" s="14" t="s">
        <v>59</v>
      </c>
      <c r="U4488" s="25">
        <v>4583</v>
      </c>
      <c r="V4488" s="14">
        <v>19607</v>
      </c>
      <c r="W4488" s="25">
        <v>1.07</v>
      </c>
    </row>
    <row r="4489" spans="1:23" x14ac:dyDescent="0.3">
      <c r="A4489" s="23">
        <v>4487</v>
      </c>
      <c r="C4489" s="24" t="s">
        <v>156</v>
      </c>
      <c r="D4489" s="12"/>
      <c r="E4489" s="14">
        <v>96884997118.307007</v>
      </c>
      <c r="F4489" s="14">
        <v>5</v>
      </c>
      <c r="G4489" s="22">
        <f t="shared" si="538"/>
        <v>8.6148500833517217E+35</v>
      </c>
      <c r="H4489" s="25">
        <f t="shared" si="539"/>
        <v>131130863.79998267</v>
      </c>
      <c r="I4489" s="25">
        <f t="shared" si="540"/>
        <v>3.2525712687701495E+22</v>
      </c>
      <c r="J4489" s="14">
        <v>1</v>
      </c>
      <c r="K4489" s="14">
        <v>11</v>
      </c>
      <c r="L4489" s="14">
        <v>5</v>
      </c>
      <c r="M4489" s="14">
        <v>10000</v>
      </c>
      <c r="N4489" s="14">
        <v>10000</v>
      </c>
      <c r="O4489" s="14">
        <v>30</v>
      </c>
      <c r="P4489" s="14" t="b">
        <v>1</v>
      </c>
      <c r="Q4489" s="14">
        <v>0</v>
      </c>
      <c r="R4489" s="14" t="b">
        <v>0</v>
      </c>
      <c r="S4489" s="14">
        <v>101.000000000008</v>
      </c>
      <c r="T4489" s="14" t="s">
        <v>59</v>
      </c>
      <c r="U4489" s="25">
        <v>4584</v>
      </c>
      <c r="V4489" s="14">
        <v>19614</v>
      </c>
      <c r="W4489" s="25">
        <v>1.07</v>
      </c>
    </row>
    <row r="4490" spans="1:23" x14ac:dyDescent="0.3">
      <c r="A4490" s="23">
        <v>4488</v>
      </c>
      <c r="C4490" s="24" t="s">
        <v>156</v>
      </c>
      <c r="D4490" s="12"/>
      <c r="E4490" s="14">
        <v>96884997118.307007</v>
      </c>
      <c r="F4490" s="14">
        <v>5</v>
      </c>
      <c r="G4490" s="22">
        <f t="shared" si="538"/>
        <v>8.6337610879893455E+35</v>
      </c>
      <c r="H4490" s="25">
        <f t="shared" si="539"/>
        <v>131193298.35382333</v>
      </c>
      <c r="I4490" s="25">
        <f t="shared" si="540"/>
        <v>3.2569825333930621E+22</v>
      </c>
      <c r="J4490" s="14">
        <v>1</v>
      </c>
      <c r="K4490" s="14">
        <v>11</v>
      </c>
      <c r="L4490" s="14">
        <v>5</v>
      </c>
      <c r="M4490" s="14">
        <v>10000</v>
      </c>
      <c r="N4490" s="14">
        <v>10000</v>
      </c>
      <c r="O4490" s="14">
        <v>30</v>
      </c>
      <c r="P4490" s="14" t="b">
        <v>1</v>
      </c>
      <c r="Q4490" s="14">
        <v>0</v>
      </c>
      <c r="R4490" s="14" t="b">
        <v>0</v>
      </c>
      <c r="S4490" s="14">
        <v>101.000000000008</v>
      </c>
      <c r="T4490" s="14" t="s">
        <v>59</v>
      </c>
      <c r="U4490" s="25">
        <v>4585</v>
      </c>
      <c r="V4490" s="14">
        <v>19621</v>
      </c>
      <c r="W4490" s="25">
        <v>1.07</v>
      </c>
    </row>
    <row r="4491" spans="1:23" x14ac:dyDescent="0.3">
      <c r="A4491" s="23">
        <v>4489</v>
      </c>
      <c r="C4491" s="24" t="s">
        <v>156</v>
      </c>
      <c r="D4491" s="12"/>
      <c r="E4491" s="14">
        <v>96884997118.307007</v>
      </c>
      <c r="F4491" s="14">
        <v>5</v>
      </c>
      <c r="G4491" s="22">
        <f t="shared" si="538"/>
        <v>8.6527093782828755E+35</v>
      </c>
      <c r="H4491" s="25">
        <f t="shared" si="539"/>
        <v>131255748.74331827</v>
      </c>
      <c r="I4491" s="25">
        <f t="shared" si="540"/>
        <v>3.2613987959534814E+22</v>
      </c>
      <c r="J4491" s="14">
        <v>1</v>
      </c>
      <c r="K4491" s="14">
        <v>11</v>
      </c>
      <c r="L4491" s="14">
        <v>5</v>
      </c>
      <c r="M4491" s="14">
        <v>10000</v>
      </c>
      <c r="N4491" s="14">
        <v>10000</v>
      </c>
      <c r="O4491" s="14">
        <v>30</v>
      </c>
      <c r="P4491" s="14" t="b">
        <v>1</v>
      </c>
      <c r="Q4491" s="14">
        <v>0</v>
      </c>
      <c r="R4491" s="14" t="b">
        <v>0</v>
      </c>
      <c r="S4491" s="14">
        <v>101.000000000008</v>
      </c>
      <c r="T4491" s="14" t="s">
        <v>59</v>
      </c>
      <c r="U4491" s="25">
        <v>4586</v>
      </c>
      <c r="V4491" s="14">
        <v>19628</v>
      </c>
      <c r="W4491" s="25">
        <v>1.07</v>
      </c>
    </row>
    <row r="4492" spans="1:23" x14ac:dyDescent="0.3">
      <c r="A4492" s="23">
        <v>4490</v>
      </c>
      <c r="C4492" s="24" t="s">
        <v>156</v>
      </c>
      <c r="D4492" s="12"/>
      <c r="E4492" s="14">
        <v>96884997118.307007</v>
      </c>
      <c r="F4492" s="14">
        <v>5</v>
      </c>
      <c r="G4492" s="22">
        <f t="shared" si="538"/>
        <v>8.6716950194161116E+35</v>
      </c>
      <c r="H4492" s="25">
        <f t="shared" si="539"/>
        <v>131318214.96896268</v>
      </c>
      <c r="I4492" s="25">
        <f t="shared" si="540"/>
        <v>3.2658200609988589E+22</v>
      </c>
      <c r="J4492" s="14">
        <v>1</v>
      </c>
      <c r="K4492" s="14">
        <v>11</v>
      </c>
      <c r="L4492" s="14">
        <v>5</v>
      </c>
      <c r="M4492" s="14">
        <v>10000</v>
      </c>
      <c r="N4492" s="14">
        <v>10000</v>
      </c>
      <c r="O4492" s="14">
        <v>30</v>
      </c>
      <c r="P4492" s="14" t="b">
        <v>1</v>
      </c>
      <c r="Q4492" s="14">
        <v>0</v>
      </c>
      <c r="R4492" s="14" t="b">
        <v>0</v>
      </c>
      <c r="S4492" s="14">
        <v>101.000000000008</v>
      </c>
      <c r="T4492" s="14" t="s">
        <v>59</v>
      </c>
      <c r="U4492" s="25">
        <v>4587</v>
      </c>
      <c r="V4492" s="14">
        <v>19635</v>
      </c>
      <c r="W4492" s="25">
        <v>1.07</v>
      </c>
    </row>
    <row r="4493" spans="1:23" x14ac:dyDescent="0.3">
      <c r="A4493" s="23">
        <v>4491</v>
      </c>
      <c r="C4493" s="24" t="s">
        <v>156</v>
      </c>
      <c r="D4493" s="12"/>
      <c r="E4493" s="14">
        <v>96884997118.307007</v>
      </c>
      <c r="F4493" s="14">
        <v>5</v>
      </c>
      <c r="G4493" s="22">
        <f t="shared" si="538"/>
        <v>8.6907180766710468E+35</v>
      </c>
      <c r="H4493" s="25">
        <f t="shared" si="539"/>
        <v>131380697.03124881</v>
      </c>
      <c r="I4493" s="25">
        <f t="shared" si="540"/>
        <v>3.270246333079644E+22</v>
      </c>
      <c r="J4493" s="14">
        <v>1</v>
      </c>
      <c r="K4493" s="14">
        <v>11</v>
      </c>
      <c r="L4493" s="14">
        <v>5</v>
      </c>
      <c r="M4493" s="14">
        <v>10000</v>
      </c>
      <c r="N4493" s="14">
        <v>10000</v>
      </c>
      <c r="O4493" s="14">
        <v>30</v>
      </c>
      <c r="P4493" s="14" t="b">
        <v>1</v>
      </c>
      <c r="Q4493" s="14">
        <v>0</v>
      </c>
      <c r="R4493" s="14" t="b">
        <v>0</v>
      </c>
      <c r="S4493" s="14">
        <v>101.000000000008</v>
      </c>
      <c r="T4493" s="14" t="s">
        <v>59</v>
      </c>
      <c r="U4493" s="25">
        <v>4588</v>
      </c>
      <c r="V4493" s="14">
        <v>19642</v>
      </c>
      <c r="W4493" s="25">
        <v>1.07</v>
      </c>
    </row>
    <row r="4494" spans="1:23" x14ac:dyDescent="0.3">
      <c r="A4494" s="23">
        <v>4492</v>
      </c>
      <c r="C4494" s="24" t="s">
        <v>156</v>
      </c>
      <c r="D4494" s="12"/>
      <c r="E4494" s="14">
        <v>96884997118.307007</v>
      </c>
      <c r="F4494" s="14">
        <v>5</v>
      </c>
      <c r="G4494" s="22">
        <f t="shared" si="538"/>
        <v>8.7097786154304637E+35</v>
      </c>
      <c r="H4494" s="25">
        <f t="shared" si="539"/>
        <v>131443194.93067107</v>
      </c>
      <c r="I4494" s="25">
        <f t="shared" si="540"/>
        <v>3.2746776167494516E+22</v>
      </c>
      <c r="J4494" s="14">
        <v>1</v>
      </c>
      <c r="K4494" s="14">
        <v>11</v>
      </c>
      <c r="L4494" s="14">
        <v>5</v>
      </c>
      <c r="M4494" s="14">
        <v>10000</v>
      </c>
      <c r="N4494" s="14">
        <v>10000</v>
      </c>
      <c r="O4494" s="14">
        <v>30</v>
      </c>
      <c r="P4494" s="14" t="b">
        <v>1</v>
      </c>
      <c r="Q4494" s="14">
        <v>0</v>
      </c>
      <c r="R4494" s="14" t="b">
        <v>0</v>
      </c>
      <c r="S4494" s="14">
        <v>101.000000000008</v>
      </c>
      <c r="T4494" s="14" t="s">
        <v>59</v>
      </c>
      <c r="U4494" s="25">
        <v>4589</v>
      </c>
      <c r="V4494" s="14">
        <v>19649</v>
      </c>
      <c r="W4494" s="25">
        <v>1.07</v>
      </c>
    </row>
    <row r="4495" spans="1:23" x14ac:dyDescent="0.3">
      <c r="A4495" s="23">
        <v>4493</v>
      </c>
      <c r="C4495" s="24" t="s">
        <v>156</v>
      </c>
      <c r="D4495" s="12"/>
      <c r="E4495" s="14">
        <v>96884997118.307007</v>
      </c>
      <c r="F4495" s="14">
        <v>5</v>
      </c>
      <c r="G4495" s="22">
        <f t="shared" si="538"/>
        <v>8.7288767011757144E+35</v>
      </c>
      <c r="H4495" s="25">
        <f t="shared" si="539"/>
        <v>131505708.66772282</v>
      </c>
      <c r="I4495" s="25">
        <f t="shared" si="540"/>
        <v>3.2791139165650337E+22</v>
      </c>
      <c r="J4495" s="14">
        <v>1</v>
      </c>
      <c r="K4495" s="14">
        <v>11</v>
      </c>
      <c r="L4495" s="14">
        <v>5</v>
      </c>
      <c r="M4495" s="14">
        <v>10000</v>
      </c>
      <c r="N4495" s="14">
        <v>10000</v>
      </c>
      <c r="O4495" s="14">
        <v>30</v>
      </c>
      <c r="P4495" s="14" t="b">
        <v>1</v>
      </c>
      <c r="Q4495" s="14">
        <v>0</v>
      </c>
      <c r="R4495" s="14" t="b">
        <v>0</v>
      </c>
      <c r="S4495" s="14">
        <v>101.000000000008</v>
      </c>
      <c r="T4495" s="14" t="s">
        <v>59</v>
      </c>
      <c r="U4495" s="25">
        <v>4590</v>
      </c>
      <c r="V4495" s="14">
        <v>19656</v>
      </c>
      <c r="W4495" s="25">
        <v>1.07</v>
      </c>
    </row>
    <row r="4496" spans="1:23" x14ac:dyDescent="0.3">
      <c r="A4496" s="23">
        <v>4494</v>
      </c>
      <c r="C4496" s="24" t="s">
        <v>156</v>
      </c>
      <c r="D4496" s="12"/>
      <c r="E4496" s="14">
        <v>96884997118.307007</v>
      </c>
      <c r="F4496" s="14">
        <v>5</v>
      </c>
      <c r="G4496" s="22">
        <f t="shared" si="538"/>
        <v>8.7480123994885821E+35</v>
      </c>
      <c r="H4496" s="25">
        <f t="shared" si="539"/>
        <v>131568238.2428982</v>
      </c>
      <c r="I4496" s="25">
        <f t="shared" si="540"/>
        <v>3.2835552370862399E+22</v>
      </c>
      <c r="J4496" s="14">
        <v>1</v>
      </c>
      <c r="K4496" s="14">
        <v>11</v>
      </c>
      <c r="L4496" s="14">
        <v>5</v>
      </c>
      <c r="M4496" s="14">
        <v>10000</v>
      </c>
      <c r="N4496" s="14">
        <v>10000</v>
      </c>
      <c r="O4496" s="14">
        <v>30</v>
      </c>
      <c r="P4496" s="14" t="b">
        <v>1</v>
      </c>
      <c r="Q4496" s="14">
        <v>0</v>
      </c>
      <c r="R4496" s="14" t="b">
        <v>0</v>
      </c>
      <c r="S4496" s="14">
        <v>101.000000000008</v>
      </c>
      <c r="T4496" s="14" t="s">
        <v>59</v>
      </c>
      <c r="U4496" s="25">
        <v>4591</v>
      </c>
      <c r="V4496" s="14">
        <v>19663</v>
      </c>
      <c r="W4496" s="25">
        <v>1.07</v>
      </c>
    </row>
    <row r="4497" spans="1:23" x14ac:dyDescent="0.3">
      <c r="A4497" s="23">
        <v>4495</v>
      </c>
      <c r="C4497" s="24" t="s">
        <v>156</v>
      </c>
      <c r="D4497" s="12"/>
      <c r="E4497" s="14">
        <v>96884997118.307007</v>
      </c>
      <c r="F4497" s="14">
        <v>5</v>
      </c>
      <c r="G4497" s="22">
        <f t="shared" si="538"/>
        <v>8.7671857760506619E+35</v>
      </c>
      <c r="H4497" s="25">
        <f t="shared" si="539"/>
        <v>131630783.65669024</v>
      </c>
      <c r="I4497" s="25">
        <f t="shared" si="540"/>
        <v>3.2880015828761086E+22</v>
      </c>
      <c r="J4497" s="14">
        <v>1</v>
      </c>
      <c r="K4497" s="14">
        <v>11</v>
      </c>
      <c r="L4497" s="14">
        <v>5</v>
      </c>
      <c r="M4497" s="14">
        <v>10000</v>
      </c>
      <c r="N4497" s="14">
        <v>10000</v>
      </c>
      <c r="O4497" s="14">
        <v>30</v>
      </c>
      <c r="P4497" s="14" t="b">
        <v>1</v>
      </c>
      <c r="Q4497" s="14">
        <v>0</v>
      </c>
      <c r="R4497" s="14" t="b">
        <v>0</v>
      </c>
      <c r="S4497" s="14">
        <v>101.000000000008</v>
      </c>
      <c r="T4497" s="14" t="s">
        <v>59</v>
      </c>
      <c r="U4497" s="25">
        <v>4592</v>
      </c>
      <c r="V4497" s="14">
        <v>19670</v>
      </c>
      <c r="W4497" s="25">
        <v>1.07</v>
      </c>
    </row>
    <row r="4498" spans="1:23" x14ac:dyDescent="0.3">
      <c r="A4498" s="23">
        <v>4496</v>
      </c>
      <c r="C4498" s="24" t="s">
        <v>156</v>
      </c>
      <c r="D4498" s="12"/>
      <c r="E4498" s="14">
        <v>96884997118.307007</v>
      </c>
      <c r="F4498" s="14">
        <v>5</v>
      </c>
      <c r="G4498" s="22">
        <f t="shared" si="538"/>
        <v>8.7863968966432469E+35</v>
      </c>
      <c r="H4498" s="25">
        <f t="shared" si="539"/>
        <v>131693344.9095923</v>
      </c>
      <c r="I4498" s="25">
        <f t="shared" si="540"/>
        <v>3.292452958500705E+22</v>
      </c>
      <c r="J4498" s="14">
        <v>1</v>
      </c>
      <c r="K4498" s="14">
        <v>11</v>
      </c>
      <c r="L4498" s="14">
        <v>5</v>
      </c>
      <c r="M4498" s="14">
        <v>10000</v>
      </c>
      <c r="N4498" s="14">
        <v>10000</v>
      </c>
      <c r="O4498" s="14">
        <v>30</v>
      </c>
      <c r="P4498" s="14" t="b">
        <v>1</v>
      </c>
      <c r="Q4498" s="14">
        <v>0</v>
      </c>
      <c r="R4498" s="14" t="b">
        <v>0</v>
      </c>
      <c r="S4498" s="14">
        <v>101.000000000008</v>
      </c>
      <c r="T4498" s="14" t="s">
        <v>59</v>
      </c>
      <c r="U4498" s="25">
        <v>4593</v>
      </c>
      <c r="V4498" s="14">
        <v>19677</v>
      </c>
      <c r="W4498" s="25">
        <v>1.07</v>
      </c>
    </row>
    <row r="4499" spans="1:23" x14ac:dyDescent="0.3">
      <c r="A4499" s="23">
        <v>4497</v>
      </c>
      <c r="C4499" s="24" t="s">
        <v>156</v>
      </c>
      <c r="D4499" s="12"/>
      <c r="E4499" s="14">
        <v>96884997118.307007</v>
      </c>
      <c r="F4499" s="14">
        <v>5</v>
      </c>
      <c r="G4499" s="22">
        <f t="shared" si="538"/>
        <v>8.805645827148451E+35</v>
      </c>
      <c r="H4499" s="25">
        <f t="shared" si="539"/>
        <v>131755922.00209804</v>
      </c>
      <c r="I4499" s="25">
        <f t="shared" si="540"/>
        <v>3.2969093685293584E+22</v>
      </c>
      <c r="J4499" s="14">
        <v>1</v>
      </c>
      <c r="K4499" s="14">
        <v>11</v>
      </c>
      <c r="L4499" s="14">
        <v>5</v>
      </c>
      <c r="M4499" s="14">
        <v>10000</v>
      </c>
      <c r="N4499" s="14">
        <v>10000</v>
      </c>
      <c r="O4499" s="14">
        <v>30</v>
      </c>
      <c r="P4499" s="14" t="b">
        <v>1</v>
      </c>
      <c r="Q4499" s="14">
        <v>0</v>
      </c>
      <c r="R4499" s="14" t="b">
        <v>0</v>
      </c>
      <c r="S4499" s="14">
        <v>101.000000000008</v>
      </c>
      <c r="T4499" s="14" t="s">
        <v>59</v>
      </c>
      <c r="U4499" s="25">
        <v>4594</v>
      </c>
      <c r="V4499" s="14">
        <v>19684</v>
      </c>
      <c r="W4499" s="25">
        <v>1.07</v>
      </c>
    </row>
    <row r="4500" spans="1:23" x14ac:dyDescent="0.3">
      <c r="A4500" s="23">
        <v>4498</v>
      </c>
      <c r="C4500" s="24" t="s">
        <v>156</v>
      </c>
      <c r="D4500" s="12"/>
      <c r="E4500" s="14">
        <v>96884997118.307007</v>
      </c>
      <c r="F4500" s="14">
        <v>5</v>
      </c>
      <c r="G4500" s="22">
        <f t="shared" si="538"/>
        <v>8.8249326335480893E+35</v>
      </c>
      <c r="H4500" s="25">
        <f t="shared" si="539"/>
        <v>131818514.9347</v>
      </c>
      <c r="I4500" s="25">
        <f t="shared" si="540"/>
        <v>3.301370817534426E+22</v>
      </c>
      <c r="J4500" s="14">
        <v>1</v>
      </c>
      <c r="K4500" s="14">
        <v>11</v>
      </c>
      <c r="L4500" s="14">
        <v>5</v>
      </c>
      <c r="M4500" s="14">
        <v>10000</v>
      </c>
      <c r="N4500" s="14">
        <v>10000</v>
      </c>
      <c r="O4500" s="14">
        <v>30</v>
      </c>
      <c r="P4500" s="14" t="b">
        <v>1</v>
      </c>
      <c r="Q4500" s="14">
        <v>0</v>
      </c>
      <c r="R4500" s="14" t="b">
        <v>0</v>
      </c>
      <c r="S4500" s="14">
        <v>101.000000000008</v>
      </c>
      <c r="T4500" s="14" t="s">
        <v>59</v>
      </c>
      <c r="U4500" s="25">
        <v>4595</v>
      </c>
      <c r="V4500" s="14">
        <v>19691</v>
      </c>
      <c r="W4500" s="25">
        <v>1.07</v>
      </c>
    </row>
    <row r="4501" spans="1:23" x14ac:dyDescent="0.3">
      <c r="A4501" s="23">
        <v>4499</v>
      </c>
      <c r="C4501" s="24" t="s">
        <v>156</v>
      </c>
      <c r="D4501" s="12"/>
      <c r="E4501" s="14">
        <v>96884997118.307007</v>
      </c>
      <c r="F4501" s="14">
        <v>5</v>
      </c>
      <c r="G4501" s="22">
        <f t="shared" si="538"/>
        <v>8.8442573819245588E+35</v>
      </c>
      <c r="H4501" s="25">
        <f t="shared" si="539"/>
        <v>131881123.70789102</v>
      </c>
      <c r="I4501" s="25">
        <f t="shared" si="540"/>
        <v>3.3058373100914128E+22</v>
      </c>
      <c r="J4501" s="14">
        <v>1</v>
      </c>
      <c r="K4501" s="14">
        <v>11</v>
      </c>
      <c r="L4501" s="14">
        <v>5</v>
      </c>
      <c r="M4501" s="14">
        <v>10000</v>
      </c>
      <c r="N4501" s="14">
        <v>10000</v>
      </c>
      <c r="O4501" s="14">
        <v>30</v>
      </c>
      <c r="P4501" s="14" t="b">
        <v>1</v>
      </c>
      <c r="Q4501" s="14">
        <v>0</v>
      </c>
      <c r="R4501" s="14" t="b">
        <v>0</v>
      </c>
      <c r="S4501" s="14">
        <v>101.000000000008</v>
      </c>
      <c r="T4501" s="14" t="s">
        <v>59</v>
      </c>
      <c r="U4501" s="25">
        <v>4596</v>
      </c>
      <c r="V4501" s="14">
        <v>19698</v>
      </c>
      <c r="W4501" s="25">
        <v>1.07</v>
      </c>
    </row>
    <row r="4502" spans="1:23" x14ac:dyDescent="0.3">
      <c r="A4502" s="23">
        <v>4500</v>
      </c>
      <c r="C4502" s="24" t="s">
        <v>156</v>
      </c>
      <c r="D4502" s="12"/>
      <c r="E4502" s="14">
        <v>96884997118.307007</v>
      </c>
      <c r="F4502" s="14">
        <v>5</v>
      </c>
      <c r="G4502" s="22">
        <f t="shared" si="538"/>
        <v>8.8636201384612149E+35</v>
      </c>
      <c r="H4502" s="25">
        <f t="shared" si="539"/>
        <v>131943748.32216567</v>
      </c>
      <c r="I4502" s="25">
        <f t="shared" si="540"/>
        <v>3.3103088507790446E+22</v>
      </c>
      <c r="J4502" s="14">
        <v>1</v>
      </c>
      <c r="K4502" s="14">
        <v>11</v>
      </c>
      <c r="L4502" s="14">
        <v>5</v>
      </c>
      <c r="M4502" s="14">
        <v>10000</v>
      </c>
      <c r="N4502" s="14">
        <v>10000</v>
      </c>
      <c r="O4502" s="14">
        <v>30</v>
      </c>
      <c r="P4502" s="14" t="b">
        <v>1</v>
      </c>
      <c r="Q4502" s="14">
        <v>0</v>
      </c>
      <c r="R4502" s="14" t="b">
        <v>0</v>
      </c>
      <c r="S4502" s="14">
        <v>101.000000000008</v>
      </c>
      <c r="T4502" s="14" t="s">
        <v>59</v>
      </c>
      <c r="U4502" s="25">
        <v>4597</v>
      </c>
      <c r="V4502" s="14">
        <v>19705</v>
      </c>
      <c r="W4502" s="25">
        <v>1.07</v>
      </c>
    </row>
    <row r="4503" spans="1:23" s="5" customFormat="1" x14ac:dyDescent="0.3">
      <c r="A4503" s="20">
        <v>4501</v>
      </c>
      <c r="C4503" s="11" t="s">
        <v>159</v>
      </c>
      <c r="E4503" s="10">
        <v>96884997118.307007</v>
      </c>
      <c r="F4503" s="10">
        <v>5</v>
      </c>
      <c r="G4503" s="22">
        <f>A4503^9.86+A4503^4+100*A4503+100</f>
        <v>1.0510584487734166E+36</v>
      </c>
      <c r="H4503" s="22">
        <f t="shared" si="539"/>
        <v>132006388.77801549</v>
      </c>
      <c r="I4503" s="22">
        <f t="shared" si="540"/>
        <v>3.3147854441790793E+22</v>
      </c>
      <c r="J4503" s="10">
        <v>1</v>
      </c>
      <c r="K4503" s="10">
        <v>11</v>
      </c>
      <c r="L4503" s="10">
        <v>5</v>
      </c>
      <c r="M4503" s="10">
        <v>10000</v>
      </c>
      <c r="N4503" s="10">
        <v>10000</v>
      </c>
      <c r="O4503" s="10">
        <v>30</v>
      </c>
      <c r="P4503" s="10" t="b">
        <v>1</v>
      </c>
      <c r="Q4503" s="10">
        <v>0</v>
      </c>
      <c r="R4503" s="10" t="b">
        <v>0</v>
      </c>
      <c r="S4503" s="10">
        <v>101.000000000008</v>
      </c>
      <c r="T4503" s="10" t="s">
        <v>59</v>
      </c>
      <c r="U4503" s="22">
        <v>4598</v>
      </c>
      <c r="V4503" s="10">
        <v>19712</v>
      </c>
      <c r="W4503" s="22">
        <v>1.07</v>
      </c>
    </row>
    <row r="4504" spans="1:23" s="5" customFormat="1" x14ac:dyDescent="0.3">
      <c r="A4504" s="20">
        <v>4502</v>
      </c>
      <c r="C4504" s="11" t="s">
        <v>159</v>
      </c>
      <c r="E4504" s="10">
        <v>96884997118.307007</v>
      </c>
      <c r="F4504" s="10">
        <v>5</v>
      </c>
      <c r="G4504" s="22">
        <f>G4503*1.0067</f>
        <v>1.0581005403801984E+36</v>
      </c>
      <c r="H4504" s="22">
        <f t="shared" si="539"/>
        <v>132069045.07593328</v>
      </c>
      <c r="I4504" s="22">
        <f t="shared" si="540"/>
        <v>3.3192670948764494E+22</v>
      </c>
      <c r="J4504" s="10">
        <v>1</v>
      </c>
      <c r="K4504" s="10">
        <v>11</v>
      </c>
      <c r="L4504" s="10">
        <v>5</v>
      </c>
      <c r="M4504" s="10">
        <v>10000</v>
      </c>
      <c r="N4504" s="10">
        <v>10000</v>
      </c>
      <c r="O4504" s="10">
        <v>30</v>
      </c>
      <c r="P4504" s="10" t="b">
        <v>1</v>
      </c>
      <c r="Q4504" s="10">
        <v>0</v>
      </c>
      <c r="R4504" s="10" t="b">
        <v>0</v>
      </c>
      <c r="S4504" s="10">
        <v>101.000000000008</v>
      </c>
      <c r="T4504" s="10" t="s">
        <v>59</v>
      </c>
      <c r="U4504" s="22">
        <v>4599</v>
      </c>
      <c r="V4504" s="10">
        <v>19719</v>
      </c>
      <c r="W4504" s="22">
        <v>1.07</v>
      </c>
    </row>
    <row r="4505" spans="1:23" s="5" customFormat="1" x14ac:dyDescent="0.3">
      <c r="A4505" s="20">
        <v>4503</v>
      </c>
      <c r="C4505" s="11" t="s">
        <v>158</v>
      </c>
      <c r="E4505" s="10">
        <v>96884997118.307007</v>
      </c>
      <c r="F4505" s="10">
        <v>5</v>
      </c>
      <c r="G4505" s="22">
        <f t="shared" ref="G4505:G4568" si="541">G4504*1.0067</f>
        <v>1.0651898140007456E+36</v>
      </c>
      <c r="H4505" s="22">
        <f t="shared" si="539"/>
        <v>132131717.21641257</v>
      </c>
      <c r="I4505" s="22">
        <f t="shared" si="540"/>
        <v>3.3237538074592876E+22</v>
      </c>
      <c r="J4505" s="10">
        <v>1</v>
      </c>
      <c r="K4505" s="10">
        <v>11</v>
      </c>
      <c r="L4505" s="10">
        <v>5</v>
      </c>
      <c r="M4505" s="10">
        <v>10000</v>
      </c>
      <c r="N4505" s="10">
        <v>10000</v>
      </c>
      <c r="O4505" s="10">
        <v>30</v>
      </c>
      <c r="P4505" s="10" t="b">
        <v>1</v>
      </c>
      <c r="Q4505" s="10">
        <v>0</v>
      </c>
      <c r="R4505" s="10" t="b">
        <v>0</v>
      </c>
      <c r="S4505" s="10">
        <v>101.000000000008</v>
      </c>
      <c r="T4505" s="10" t="s">
        <v>59</v>
      </c>
      <c r="U4505" s="22">
        <v>4600</v>
      </c>
      <c r="V4505" s="10">
        <v>19726</v>
      </c>
      <c r="W4505" s="22">
        <v>1.07</v>
      </c>
    </row>
    <row r="4506" spans="1:23" s="5" customFormat="1" x14ac:dyDescent="0.3">
      <c r="A4506" s="20">
        <v>4504</v>
      </c>
      <c r="C4506" s="11" t="s">
        <v>158</v>
      </c>
      <c r="E4506" s="10">
        <v>96884997118.307007</v>
      </c>
      <c r="F4506" s="10">
        <v>5</v>
      </c>
      <c r="G4506" s="22">
        <f t="shared" si="541"/>
        <v>1.0723265857545505E+36</v>
      </c>
      <c r="H4506" s="22">
        <f t="shared" si="539"/>
        <v>132194405.1999453</v>
      </c>
      <c r="I4506" s="22">
        <f t="shared" si="540"/>
        <v>3.3282455865187853E+22</v>
      </c>
      <c r="J4506" s="10">
        <v>1</v>
      </c>
      <c r="K4506" s="10">
        <v>11</v>
      </c>
      <c r="L4506" s="10">
        <v>5</v>
      </c>
      <c r="M4506" s="10">
        <v>10000</v>
      </c>
      <c r="N4506" s="10">
        <v>10000</v>
      </c>
      <c r="O4506" s="10">
        <v>30</v>
      </c>
      <c r="P4506" s="10" t="b">
        <v>1</v>
      </c>
      <c r="Q4506" s="10">
        <v>0</v>
      </c>
      <c r="R4506" s="10" t="b">
        <v>0</v>
      </c>
      <c r="S4506" s="10">
        <v>101.000000000008</v>
      </c>
      <c r="T4506" s="10" t="s">
        <v>59</v>
      </c>
      <c r="U4506" s="22">
        <v>4601</v>
      </c>
      <c r="V4506" s="10">
        <v>19733</v>
      </c>
      <c r="W4506" s="22">
        <v>1.07</v>
      </c>
    </row>
    <row r="4507" spans="1:23" s="5" customFormat="1" x14ac:dyDescent="0.3">
      <c r="A4507" s="20">
        <v>4505</v>
      </c>
      <c r="C4507" s="11" t="s">
        <v>158</v>
      </c>
      <c r="E4507" s="10">
        <v>96884997118.307007</v>
      </c>
      <c r="F4507" s="10">
        <v>5</v>
      </c>
      <c r="G4507" s="22">
        <f t="shared" si="541"/>
        <v>1.0795111738791058E+36</v>
      </c>
      <c r="H4507" s="22">
        <f t="shared" si="539"/>
        <v>132257109.02702463</v>
      </c>
      <c r="I4507" s="22">
        <f t="shared" si="540"/>
        <v>3.33274243664929E+22</v>
      </c>
      <c r="J4507" s="10">
        <v>1</v>
      </c>
      <c r="K4507" s="10">
        <v>11</v>
      </c>
      <c r="L4507" s="10">
        <v>5</v>
      </c>
      <c r="M4507" s="10">
        <v>10000</v>
      </c>
      <c r="N4507" s="10">
        <v>10000</v>
      </c>
      <c r="O4507" s="10">
        <v>30</v>
      </c>
      <c r="P4507" s="10" t="b">
        <v>1</v>
      </c>
      <c r="Q4507" s="10">
        <v>0</v>
      </c>
      <c r="R4507" s="10" t="b">
        <v>0</v>
      </c>
      <c r="S4507" s="10">
        <v>101.000000000008</v>
      </c>
      <c r="T4507" s="10" t="s">
        <v>59</v>
      </c>
      <c r="U4507" s="22">
        <v>4602</v>
      </c>
      <c r="V4507" s="10">
        <v>19740</v>
      </c>
      <c r="W4507" s="22">
        <v>1.07</v>
      </c>
    </row>
    <row r="4508" spans="1:23" s="5" customFormat="1" x14ac:dyDescent="0.3">
      <c r="A4508" s="20">
        <v>4506</v>
      </c>
      <c r="C4508" s="11" t="s">
        <v>158</v>
      </c>
      <c r="E4508" s="10">
        <v>96884997118.307007</v>
      </c>
      <c r="F4508" s="10">
        <v>5</v>
      </c>
      <c r="G4508" s="22">
        <f t="shared" si="541"/>
        <v>1.0867438987440958E+36</v>
      </c>
      <c r="H4508" s="22">
        <f t="shared" si="539"/>
        <v>132319828.69814163</v>
      </c>
      <c r="I4508" s="22">
        <f t="shared" si="540"/>
        <v>3.3372443624483292E+22</v>
      </c>
      <c r="J4508" s="10">
        <v>1</v>
      </c>
      <c r="K4508" s="10">
        <v>11</v>
      </c>
      <c r="L4508" s="10">
        <v>5</v>
      </c>
      <c r="M4508" s="10">
        <v>10000</v>
      </c>
      <c r="N4508" s="10">
        <v>10000</v>
      </c>
      <c r="O4508" s="10">
        <v>30</v>
      </c>
      <c r="P4508" s="10" t="b">
        <v>1</v>
      </c>
      <c r="Q4508" s="10">
        <v>0</v>
      </c>
      <c r="R4508" s="10" t="b">
        <v>0</v>
      </c>
      <c r="S4508" s="10">
        <v>101.000000000008</v>
      </c>
      <c r="T4508" s="10" t="s">
        <v>59</v>
      </c>
      <c r="U4508" s="22">
        <v>4603</v>
      </c>
      <c r="V4508" s="10">
        <v>19747</v>
      </c>
      <c r="W4508" s="22">
        <v>1.07</v>
      </c>
    </row>
    <row r="4509" spans="1:23" s="5" customFormat="1" x14ac:dyDescent="0.3">
      <c r="A4509" s="20">
        <v>4507</v>
      </c>
      <c r="C4509" s="11" t="s">
        <v>158</v>
      </c>
      <c r="E4509" s="10">
        <v>96884997118.307007</v>
      </c>
      <c r="F4509" s="10">
        <v>5</v>
      </c>
      <c r="G4509" s="22">
        <f t="shared" si="541"/>
        <v>1.0940250828656811E+36</v>
      </c>
      <c r="H4509" s="22">
        <f t="shared" si="539"/>
        <v>132382564.21379001</v>
      </c>
      <c r="I4509" s="22">
        <f t="shared" si="540"/>
        <v>3.3417513685165621E+22</v>
      </c>
      <c r="J4509" s="10">
        <v>1</v>
      </c>
      <c r="K4509" s="10">
        <v>11</v>
      </c>
      <c r="L4509" s="10">
        <v>5</v>
      </c>
      <c r="M4509" s="10">
        <v>10000</v>
      </c>
      <c r="N4509" s="10">
        <v>10000</v>
      </c>
      <c r="O4509" s="10">
        <v>30</v>
      </c>
      <c r="P4509" s="10" t="b">
        <v>1</v>
      </c>
      <c r="Q4509" s="10">
        <v>0</v>
      </c>
      <c r="R4509" s="10" t="b">
        <v>0</v>
      </c>
      <c r="S4509" s="10">
        <v>101.000000000008</v>
      </c>
      <c r="T4509" s="10" t="s">
        <v>59</v>
      </c>
      <c r="U4509" s="22">
        <v>4604</v>
      </c>
      <c r="V4509" s="10">
        <v>19754</v>
      </c>
      <c r="W4509" s="22">
        <v>1.07</v>
      </c>
    </row>
    <row r="4510" spans="1:23" s="5" customFormat="1" x14ac:dyDescent="0.3">
      <c r="A4510" s="20">
        <v>4508</v>
      </c>
      <c r="C4510" s="11" t="s">
        <v>158</v>
      </c>
      <c r="E4510" s="10">
        <v>96884997118.307007</v>
      </c>
      <c r="F4510" s="10">
        <v>5</v>
      </c>
      <c r="G4510" s="22">
        <f t="shared" si="541"/>
        <v>1.101355050920881E+36</v>
      </c>
      <c r="H4510" s="22">
        <f t="shared" si="539"/>
        <v>132445315.57446186</v>
      </c>
      <c r="I4510" s="22">
        <f t="shared" si="540"/>
        <v>3.3462634594578337E+22</v>
      </c>
      <c r="J4510" s="10">
        <v>1</v>
      </c>
      <c r="K4510" s="10">
        <v>11</v>
      </c>
      <c r="L4510" s="10">
        <v>5</v>
      </c>
      <c r="M4510" s="10">
        <v>10000</v>
      </c>
      <c r="N4510" s="10">
        <v>10000</v>
      </c>
      <c r="O4510" s="10">
        <v>30</v>
      </c>
      <c r="P4510" s="10" t="b">
        <v>1</v>
      </c>
      <c r="Q4510" s="10">
        <v>0</v>
      </c>
      <c r="R4510" s="10" t="b">
        <v>0</v>
      </c>
      <c r="S4510" s="10">
        <v>101.000000000008</v>
      </c>
      <c r="T4510" s="10" t="s">
        <v>59</v>
      </c>
      <c r="U4510" s="22">
        <v>4605</v>
      </c>
      <c r="V4510" s="10">
        <v>19761</v>
      </c>
      <c r="W4510" s="22">
        <v>1.07</v>
      </c>
    </row>
    <row r="4511" spans="1:23" s="5" customFormat="1" x14ac:dyDescent="0.3">
      <c r="A4511" s="20">
        <v>4509</v>
      </c>
      <c r="C4511" s="11" t="s">
        <v>158</v>
      </c>
      <c r="E4511" s="10">
        <v>96884997118.307007</v>
      </c>
      <c r="F4511" s="10">
        <v>5</v>
      </c>
      <c r="G4511" s="22">
        <f t="shared" si="541"/>
        <v>1.1087341297620508E+36</v>
      </c>
      <c r="H4511" s="22">
        <f t="shared" si="539"/>
        <v>132508082.78064859</v>
      </c>
      <c r="I4511" s="22">
        <f t="shared" si="540"/>
        <v>3.3507806398790265E+22</v>
      </c>
      <c r="J4511" s="10">
        <v>1</v>
      </c>
      <c r="K4511" s="10">
        <v>11</v>
      </c>
      <c r="L4511" s="10">
        <v>5</v>
      </c>
      <c r="M4511" s="10">
        <v>10000</v>
      </c>
      <c r="N4511" s="10">
        <v>10000</v>
      </c>
      <c r="O4511" s="10">
        <v>30</v>
      </c>
      <c r="P4511" s="10" t="b">
        <v>1</v>
      </c>
      <c r="Q4511" s="10">
        <v>0</v>
      </c>
      <c r="R4511" s="10" t="b">
        <v>0</v>
      </c>
      <c r="S4511" s="10">
        <v>101.000000000008</v>
      </c>
      <c r="T4511" s="10" t="s">
        <v>59</v>
      </c>
      <c r="U4511" s="22">
        <v>4606</v>
      </c>
      <c r="V4511" s="10">
        <v>19768</v>
      </c>
      <c r="W4511" s="22">
        <v>1.07</v>
      </c>
    </row>
    <row r="4512" spans="1:23" s="5" customFormat="1" x14ac:dyDescent="0.3">
      <c r="A4512" s="20">
        <v>4510</v>
      </c>
      <c r="C4512" s="11" t="s">
        <v>158</v>
      </c>
      <c r="E4512" s="10">
        <v>96884997118.307007</v>
      </c>
      <c r="F4512" s="10">
        <v>5</v>
      </c>
      <c r="G4512" s="22">
        <f t="shared" si="541"/>
        <v>1.1161626484314564E+36</v>
      </c>
      <c r="H4512" s="22">
        <f t="shared" si="539"/>
        <v>132570865.83284326</v>
      </c>
      <c r="I4512" s="22">
        <f t="shared" si="540"/>
        <v>3.3553029143903301E+22</v>
      </c>
      <c r="J4512" s="10">
        <v>1</v>
      </c>
      <c r="K4512" s="10">
        <v>11</v>
      </c>
      <c r="L4512" s="10">
        <v>5</v>
      </c>
      <c r="M4512" s="10">
        <v>10000</v>
      </c>
      <c r="N4512" s="10">
        <v>10000</v>
      </c>
      <c r="O4512" s="10">
        <v>30</v>
      </c>
      <c r="P4512" s="10" t="b">
        <v>1</v>
      </c>
      <c r="Q4512" s="10">
        <v>0</v>
      </c>
      <c r="R4512" s="10" t="b">
        <v>0</v>
      </c>
      <c r="S4512" s="10">
        <v>101.000000000008</v>
      </c>
      <c r="T4512" s="10" t="s">
        <v>59</v>
      </c>
      <c r="U4512" s="22">
        <v>4607</v>
      </c>
      <c r="V4512" s="10">
        <v>19775</v>
      </c>
      <c r="W4512" s="22">
        <v>1.07</v>
      </c>
    </row>
    <row r="4513" spans="1:23" s="5" customFormat="1" x14ac:dyDescent="0.3">
      <c r="A4513" s="20">
        <v>4511</v>
      </c>
      <c r="C4513" s="11" t="s">
        <v>158</v>
      </c>
      <c r="E4513" s="10">
        <v>96884997118.307007</v>
      </c>
      <c r="F4513" s="10">
        <v>5</v>
      </c>
      <c r="G4513" s="22">
        <f t="shared" si="541"/>
        <v>1.123640938175947E+36</v>
      </c>
      <c r="H4513" s="22">
        <f t="shared" si="539"/>
        <v>132633664.73153687</v>
      </c>
      <c r="I4513" s="22">
        <f t="shared" si="540"/>
        <v>3.359830287604951E+22</v>
      </c>
      <c r="J4513" s="10">
        <v>1</v>
      </c>
      <c r="K4513" s="10">
        <v>11</v>
      </c>
      <c r="L4513" s="10">
        <v>5</v>
      </c>
      <c r="M4513" s="10">
        <v>10000</v>
      </c>
      <c r="N4513" s="10">
        <v>10000</v>
      </c>
      <c r="O4513" s="10">
        <v>30</v>
      </c>
      <c r="P4513" s="10" t="b">
        <v>1</v>
      </c>
      <c r="Q4513" s="10">
        <v>0</v>
      </c>
      <c r="R4513" s="10" t="b">
        <v>0</v>
      </c>
      <c r="S4513" s="10">
        <v>101.000000000008</v>
      </c>
      <c r="T4513" s="10" t="s">
        <v>59</v>
      </c>
      <c r="U4513" s="22">
        <v>4608</v>
      </c>
      <c r="V4513" s="10">
        <v>19782</v>
      </c>
      <c r="W4513" s="22">
        <v>1.07</v>
      </c>
    </row>
    <row r="4514" spans="1:23" s="5" customFormat="1" x14ac:dyDescent="0.3">
      <c r="A4514" s="20">
        <v>4512</v>
      </c>
      <c r="C4514" s="11" t="s">
        <v>158</v>
      </c>
      <c r="E4514" s="10">
        <v>96884997118.307007</v>
      </c>
      <c r="F4514" s="10">
        <v>5</v>
      </c>
      <c r="G4514" s="22">
        <f t="shared" si="541"/>
        <v>1.1311693324617258E+36</v>
      </c>
      <c r="H4514" s="22">
        <f t="shared" si="539"/>
        <v>132696479.47722159</v>
      </c>
      <c r="I4514" s="22">
        <f t="shared" si="540"/>
        <v>3.3643627641392851E+22</v>
      </c>
      <c r="J4514" s="10">
        <v>1</v>
      </c>
      <c r="K4514" s="10">
        <v>11</v>
      </c>
      <c r="L4514" s="10">
        <v>5</v>
      </c>
      <c r="M4514" s="10">
        <v>10000</v>
      </c>
      <c r="N4514" s="10">
        <v>10000</v>
      </c>
      <c r="O4514" s="10">
        <v>30</v>
      </c>
      <c r="P4514" s="10" t="b">
        <v>1</v>
      </c>
      <c r="Q4514" s="10">
        <v>0</v>
      </c>
      <c r="R4514" s="10" t="b">
        <v>0</v>
      </c>
      <c r="S4514" s="10">
        <v>101.000000000008</v>
      </c>
      <c r="T4514" s="10" t="s">
        <v>59</v>
      </c>
      <c r="U4514" s="22">
        <v>4609</v>
      </c>
      <c r="V4514" s="10">
        <v>19789</v>
      </c>
      <c r="W4514" s="22">
        <v>1.07</v>
      </c>
    </row>
    <row r="4515" spans="1:23" s="5" customFormat="1" x14ac:dyDescent="0.3">
      <c r="A4515" s="20">
        <v>4513</v>
      </c>
      <c r="C4515" s="11" t="s">
        <v>158</v>
      </c>
      <c r="E4515" s="10">
        <v>96884997118.307007</v>
      </c>
      <c r="F4515" s="10">
        <v>5</v>
      </c>
      <c r="G4515" s="22">
        <f t="shared" si="541"/>
        <v>1.1387481669892193E+36</v>
      </c>
      <c r="H4515" s="22">
        <f t="shared" si="539"/>
        <v>132759310.07038893</v>
      </c>
      <c r="I4515" s="22">
        <f t="shared" si="540"/>
        <v>3.3689003486129143E+22</v>
      </c>
      <c r="J4515" s="10">
        <v>1</v>
      </c>
      <c r="K4515" s="10">
        <v>11</v>
      </c>
      <c r="L4515" s="10">
        <v>5</v>
      </c>
      <c r="M4515" s="10">
        <v>10000</v>
      </c>
      <c r="N4515" s="10">
        <v>10000</v>
      </c>
      <c r="O4515" s="10">
        <v>30</v>
      </c>
      <c r="P4515" s="10" t="b">
        <v>1</v>
      </c>
      <c r="Q4515" s="10">
        <v>0</v>
      </c>
      <c r="R4515" s="10" t="b">
        <v>0</v>
      </c>
      <c r="S4515" s="10">
        <v>101.000000000008</v>
      </c>
      <c r="T4515" s="10" t="s">
        <v>59</v>
      </c>
      <c r="U4515" s="22">
        <v>4610</v>
      </c>
      <c r="V4515" s="10">
        <v>19796</v>
      </c>
      <c r="W4515" s="22">
        <v>1.07</v>
      </c>
    </row>
    <row r="4516" spans="1:23" s="5" customFormat="1" x14ac:dyDescent="0.3">
      <c r="A4516" s="20">
        <v>4514</v>
      </c>
      <c r="C4516" s="11" t="s">
        <v>158</v>
      </c>
      <c r="E4516" s="10">
        <v>96884997118.307007</v>
      </c>
      <c r="F4516" s="10">
        <v>5</v>
      </c>
      <c r="G4516" s="22">
        <f t="shared" si="541"/>
        <v>1.146377779708047E+36</v>
      </c>
      <c r="H4516" s="22">
        <f t="shared" si="539"/>
        <v>132822156.51153152</v>
      </c>
      <c r="I4516" s="22">
        <f t="shared" si="540"/>
        <v>3.3734430456485893E+22</v>
      </c>
      <c r="J4516" s="10">
        <v>1</v>
      </c>
      <c r="K4516" s="10">
        <v>11</v>
      </c>
      <c r="L4516" s="10">
        <v>5</v>
      </c>
      <c r="M4516" s="10">
        <v>10000</v>
      </c>
      <c r="N4516" s="10">
        <v>10000</v>
      </c>
      <c r="O4516" s="10">
        <v>30</v>
      </c>
      <c r="P4516" s="10" t="b">
        <v>1</v>
      </c>
      <c r="Q4516" s="10">
        <v>0</v>
      </c>
      <c r="R4516" s="10" t="b">
        <v>0</v>
      </c>
      <c r="S4516" s="10">
        <v>101.000000000008</v>
      </c>
      <c r="T4516" s="10" t="s">
        <v>59</v>
      </c>
      <c r="U4516" s="22">
        <v>4611</v>
      </c>
      <c r="V4516" s="10">
        <v>19803</v>
      </c>
      <c r="W4516" s="22">
        <v>1.07</v>
      </c>
    </row>
    <row r="4517" spans="1:23" s="5" customFormat="1" x14ac:dyDescent="0.3">
      <c r="A4517" s="20">
        <v>4515</v>
      </c>
      <c r="C4517" s="11" t="s">
        <v>158</v>
      </c>
      <c r="E4517" s="10">
        <v>96884997118.307007</v>
      </c>
      <c r="F4517" s="10">
        <v>5</v>
      </c>
      <c r="G4517" s="22">
        <f t="shared" si="541"/>
        <v>1.1540585108320908E+36</v>
      </c>
      <c r="H4517" s="22">
        <f t="shared" si="539"/>
        <v>132885018.80113994</v>
      </c>
      <c r="I4517" s="22">
        <f t="shared" si="540"/>
        <v>3.377990859872178E+22</v>
      </c>
      <c r="J4517" s="10">
        <v>1</v>
      </c>
      <c r="K4517" s="10">
        <v>11</v>
      </c>
      <c r="L4517" s="10">
        <v>5</v>
      </c>
      <c r="M4517" s="10">
        <v>10000</v>
      </c>
      <c r="N4517" s="10">
        <v>10000</v>
      </c>
      <c r="O4517" s="10">
        <v>30</v>
      </c>
      <c r="P4517" s="10" t="b">
        <v>1</v>
      </c>
      <c r="Q4517" s="10">
        <v>0</v>
      </c>
      <c r="R4517" s="10" t="b">
        <v>0</v>
      </c>
      <c r="S4517" s="10">
        <v>101.000000000008</v>
      </c>
      <c r="T4517" s="10" t="s">
        <v>59</v>
      </c>
      <c r="U4517" s="22">
        <v>4612</v>
      </c>
      <c r="V4517" s="10">
        <v>19810</v>
      </c>
      <c r="W4517" s="22">
        <v>1.07</v>
      </c>
    </row>
    <row r="4518" spans="1:23" s="5" customFormat="1" x14ac:dyDescent="0.3">
      <c r="A4518" s="20">
        <v>4516</v>
      </c>
      <c r="C4518" s="11" t="s">
        <v>158</v>
      </c>
      <c r="E4518" s="10">
        <v>96884997118.307007</v>
      </c>
      <c r="F4518" s="10">
        <v>5</v>
      </c>
      <c r="G4518" s="22">
        <f t="shared" si="541"/>
        <v>1.1617907028546658E+36</v>
      </c>
      <c r="H4518" s="22">
        <f t="shared" si="539"/>
        <v>132947896.9397064</v>
      </c>
      <c r="I4518" s="22">
        <f t="shared" si="540"/>
        <v>3.3825437959127178E+22</v>
      </c>
      <c r="J4518" s="10">
        <v>1</v>
      </c>
      <c r="K4518" s="10">
        <v>11</v>
      </c>
      <c r="L4518" s="10">
        <v>5</v>
      </c>
      <c r="M4518" s="10">
        <v>10000</v>
      </c>
      <c r="N4518" s="10">
        <v>10000</v>
      </c>
      <c r="O4518" s="10">
        <v>30</v>
      </c>
      <c r="P4518" s="10" t="b">
        <v>1</v>
      </c>
      <c r="Q4518" s="10">
        <v>0</v>
      </c>
      <c r="R4518" s="10" t="b">
        <v>0</v>
      </c>
      <c r="S4518" s="10">
        <v>101.000000000008</v>
      </c>
      <c r="T4518" s="10" t="s">
        <v>59</v>
      </c>
      <c r="U4518" s="22">
        <v>4613</v>
      </c>
      <c r="V4518" s="10">
        <v>19817</v>
      </c>
      <c r="W4518" s="22">
        <v>1.07</v>
      </c>
    </row>
    <row r="4519" spans="1:23" s="5" customFormat="1" x14ac:dyDescent="0.3">
      <c r="A4519" s="20">
        <v>4517</v>
      </c>
      <c r="C4519" s="11" t="s">
        <v>158</v>
      </c>
      <c r="E4519" s="10">
        <v>96884997118.307007</v>
      </c>
      <c r="F4519" s="10">
        <v>5</v>
      </c>
      <c r="G4519" s="22">
        <f t="shared" si="541"/>
        <v>1.169574700563792E+36</v>
      </c>
      <c r="H4519" s="22">
        <f t="shared" si="539"/>
        <v>133010790.92772099</v>
      </c>
      <c r="I4519" s="22">
        <f t="shared" si="540"/>
        <v>3.3871018584023906E+22</v>
      </c>
      <c r="J4519" s="10">
        <v>1</v>
      </c>
      <c r="K4519" s="10">
        <v>11</v>
      </c>
      <c r="L4519" s="10">
        <v>5</v>
      </c>
      <c r="M4519" s="10">
        <v>10000</v>
      </c>
      <c r="N4519" s="10">
        <v>10000</v>
      </c>
      <c r="O4519" s="10">
        <v>30</v>
      </c>
      <c r="P4519" s="10" t="b">
        <v>1</v>
      </c>
      <c r="Q4519" s="10">
        <v>0</v>
      </c>
      <c r="R4519" s="10" t="b">
        <v>0</v>
      </c>
      <c r="S4519" s="10">
        <v>101.000000000008</v>
      </c>
      <c r="T4519" s="10" t="s">
        <v>59</v>
      </c>
      <c r="U4519" s="22">
        <v>4614</v>
      </c>
      <c r="V4519" s="10">
        <v>19824</v>
      </c>
      <c r="W4519" s="22">
        <v>1.07</v>
      </c>
    </row>
    <row r="4520" spans="1:23" s="5" customFormat="1" x14ac:dyDescent="0.3">
      <c r="A4520" s="20">
        <v>4518</v>
      </c>
      <c r="C4520" s="11" t="s">
        <v>158</v>
      </c>
      <c r="E4520" s="10">
        <v>96884997118.307007</v>
      </c>
      <c r="F4520" s="10">
        <v>5</v>
      </c>
      <c r="G4520" s="22">
        <f t="shared" si="541"/>
        <v>1.1774108510575693E+36</v>
      </c>
      <c r="H4520" s="22">
        <f t="shared" si="539"/>
        <v>133073700.76567686</v>
      </c>
      <c r="I4520" s="22">
        <f t="shared" si="540"/>
        <v>3.3916650519765983E+22</v>
      </c>
      <c r="J4520" s="10">
        <v>1</v>
      </c>
      <c r="K4520" s="10">
        <v>11</v>
      </c>
      <c r="L4520" s="10">
        <v>5</v>
      </c>
      <c r="M4520" s="10">
        <v>10000</v>
      </c>
      <c r="N4520" s="10">
        <v>10000</v>
      </c>
      <c r="O4520" s="10">
        <v>30</v>
      </c>
      <c r="P4520" s="10" t="b">
        <v>1</v>
      </c>
      <c r="Q4520" s="10">
        <v>0</v>
      </c>
      <c r="R4520" s="10" t="b">
        <v>0</v>
      </c>
      <c r="S4520" s="10">
        <v>101.000000000008</v>
      </c>
      <c r="T4520" s="10" t="s">
        <v>59</v>
      </c>
      <c r="U4520" s="22">
        <v>4615</v>
      </c>
      <c r="V4520" s="10">
        <v>19831</v>
      </c>
      <c r="W4520" s="22">
        <v>1.07</v>
      </c>
    </row>
    <row r="4521" spans="1:23" s="5" customFormat="1" x14ac:dyDescent="0.3">
      <c r="A4521" s="20">
        <v>4519</v>
      </c>
      <c r="C4521" s="11" t="s">
        <v>158</v>
      </c>
      <c r="E4521" s="10">
        <v>96884997118.307007</v>
      </c>
      <c r="F4521" s="10">
        <v>5</v>
      </c>
      <c r="G4521" s="22">
        <f t="shared" si="541"/>
        <v>1.185299503759655E+36</v>
      </c>
      <c r="H4521" s="22">
        <f t="shared" si="539"/>
        <v>133136626.45406407</v>
      </c>
      <c r="I4521" s="22">
        <f t="shared" si="540"/>
        <v>3.3962333812738656E+22</v>
      </c>
      <c r="J4521" s="10">
        <v>1</v>
      </c>
      <c r="K4521" s="10">
        <v>11</v>
      </c>
      <c r="L4521" s="10">
        <v>5</v>
      </c>
      <c r="M4521" s="10">
        <v>10000</v>
      </c>
      <c r="N4521" s="10">
        <v>10000</v>
      </c>
      <c r="O4521" s="10">
        <v>30</v>
      </c>
      <c r="P4521" s="10" t="b">
        <v>1</v>
      </c>
      <c r="Q4521" s="10">
        <v>0</v>
      </c>
      <c r="R4521" s="10" t="b">
        <v>0</v>
      </c>
      <c r="S4521" s="10">
        <v>101.000000000008</v>
      </c>
      <c r="T4521" s="10" t="s">
        <v>59</v>
      </c>
      <c r="U4521" s="22">
        <v>4616</v>
      </c>
      <c r="V4521" s="10">
        <v>19838</v>
      </c>
      <c r="W4521" s="22">
        <v>1.07</v>
      </c>
    </row>
    <row r="4522" spans="1:23" s="5" customFormat="1" x14ac:dyDescent="0.3">
      <c r="A4522" s="20">
        <v>4520</v>
      </c>
      <c r="C4522" s="11" t="s">
        <v>158</v>
      </c>
      <c r="E4522" s="10">
        <v>96884997118.307007</v>
      </c>
      <c r="F4522" s="10">
        <v>5</v>
      </c>
      <c r="G4522" s="22">
        <f t="shared" si="541"/>
        <v>1.1932410104348446E+36</v>
      </c>
      <c r="H4522" s="22">
        <f t="shared" si="539"/>
        <v>133199567.99337387</v>
      </c>
      <c r="I4522" s="22">
        <f t="shared" si="540"/>
        <v>3.4008068509358424E+22</v>
      </c>
      <c r="J4522" s="10">
        <v>1</v>
      </c>
      <c r="K4522" s="10">
        <v>11</v>
      </c>
      <c r="L4522" s="10">
        <v>5</v>
      </c>
      <c r="M4522" s="10">
        <v>10000</v>
      </c>
      <c r="N4522" s="10">
        <v>10000</v>
      </c>
      <c r="O4522" s="10">
        <v>30</v>
      </c>
      <c r="P4522" s="10" t="b">
        <v>1</v>
      </c>
      <c r="Q4522" s="10">
        <v>0</v>
      </c>
      <c r="R4522" s="10" t="b">
        <v>0</v>
      </c>
      <c r="S4522" s="10">
        <v>101.000000000008</v>
      </c>
      <c r="T4522" s="10" t="s">
        <v>59</v>
      </c>
      <c r="U4522" s="22">
        <v>4617</v>
      </c>
      <c r="V4522" s="10">
        <v>19845</v>
      </c>
      <c r="W4522" s="22">
        <v>1.07</v>
      </c>
    </row>
    <row r="4523" spans="1:23" s="5" customFormat="1" x14ac:dyDescent="0.3">
      <c r="A4523" s="20">
        <v>4521</v>
      </c>
      <c r="C4523" s="11" t="s">
        <v>158</v>
      </c>
      <c r="E4523" s="10">
        <v>96884997118.307007</v>
      </c>
      <c r="F4523" s="10">
        <v>5</v>
      </c>
      <c r="G4523" s="22">
        <f t="shared" si="541"/>
        <v>1.201235725204758E+36</v>
      </c>
      <c r="H4523" s="22">
        <f t="shared" si="539"/>
        <v>133262525.38409774</v>
      </c>
      <c r="I4523" s="22">
        <f t="shared" si="540"/>
        <v>3.4053854656074502E+22</v>
      </c>
      <c r="J4523" s="10">
        <v>1</v>
      </c>
      <c r="K4523" s="10">
        <v>11</v>
      </c>
      <c r="L4523" s="10">
        <v>5</v>
      </c>
      <c r="M4523" s="10">
        <v>10000</v>
      </c>
      <c r="N4523" s="10">
        <v>10000</v>
      </c>
      <c r="O4523" s="10">
        <v>30</v>
      </c>
      <c r="P4523" s="10" t="b">
        <v>1</v>
      </c>
      <c r="Q4523" s="10">
        <v>0</v>
      </c>
      <c r="R4523" s="10" t="b">
        <v>0</v>
      </c>
      <c r="S4523" s="10">
        <v>101.000000000008</v>
      </c>
      <c r="T4523" s="10" t="s">
        <v>59</v>
      </c>
      <c r="U4523" s="22">
        <v>4618</v>
      </c>
      <c r="V4523" s="10">
        <v>19852</v>
      </c>
      <c r="W4523" s="22">
        <v>1.07</v>
      </c>
    </row>
    <row r="4524" spans="1:23" s="5" customFormat="1" x14ac:dyDescent="0.3">
      <c r="A4524" s="20">
        <v>4522</v>
      </c>
      <c r="C4524" s="11" t="s">
        <v>158</v>
      </c>
      <c r="E4524" s="10">
        <v>96884997118.307007</v>
      </c>
      <c r="F4524" s="10">
        <v>5</v>
      </c>
      <c r="G4524" s="22">
        <f t="shared" si="541"/>
        <v>1.2092840045636298E+36</v>
      </c>
      <c r="H4524" s="22">
        <f t="shared" si="539"/>
        <v>133325498.62672547</v>
      </c>
      <c r="I4524" s="22">
        <f t="shared" si="540"/>
        <v>3.4099692299366401E+22</v>
      </c>
      <c r="J4524" s="10">
        <v>1</v>
      </c>
      <c r="K4524" s="10">
        <v>11</v>
      </c>
      <c r="L4524" s="10">
        <v>5</v>
      </c>
      <c r="M4524" s="10">
        <v>10000</v>
      </c>
      <c r="N4524" s="10">
        <v>10000</v>
      </c>
      <c r="O4524" s="10">
        <v>30</v>
      </c>
      <c r="P4524" s="10" t="b">
        <v>1</v>
      </c>
      <c r="Q4524" s="10">
        <v>0</v>
      </c>
      <c r="R4524" s="10" t="b">
        <v>0</v>
      </c>
      <c r="S4524" s="10">
        <v>101.000000000008</v>
      </c>
      <c r="T4524" s="10" t="s">
        <v>59</v>
      </c>
      <c r="U4524" s="22">
        <v>4619</v>
      </c>
      <c r="V4524" s="10">
        <v>19859</v>
      </c>
      <c r="W4524" s="22">
        <v>1.07</v>
      </c>
    </row>
    <row r="4525" spans="1:23" s="5" customFormat="1" x14ac:dyDescent="0.3">
      <c r="A4525" s="20">
        <v>4523</v>
      </c>
      <c r="C4525" s="11" t="s">
        <v>158</v>
      </c>
      <c r="E4525" s="10">
        <v>96884997118.307007</v>
      </c>
      <c r="F4525" s="10">
        <v>5</v>
      </c>
      <c r="G4525" s="22">
        <f t="shared" si="541"/>
        <v>1.217386207394206E+36</v>
      </c>
      <c r="H4525" s="22">
        <f t="shared" si="539"/>
        <v>133388487.72174941</v>
      </c>
      <c r="I4525" s="22">
        <f t="shared" si="540"/>
        <v>3.4145581485747339E+22</v>
      </c>
      <c r="J4525" s="10">
        <v>1</v>
      </c>
      <c r="K4525" s="10">
        <v>11</v>
      </c>
      <c r="L4525" s="10">
        <v>5</v>
      </c>
      <c r="M4525" s="10">
        <v>10000</v>
      </c>
      <c r="N4525" s="10">
        <v>10000</v>
      </c>
      <c r="O4525" s="10">
        <v>30</v>
      </c>
      <c r="P4525" s="10" t="b">
        <v>1</v>
      </c>
      <c r="Q4525" s="10">
        <v>0</v>
      </c>
      <c r="R4525" s="10" t="b">
        <v>0</v>
      </c>
      <c r="S4525" s="10">
        <v>101.000000000008</v>
      </c>
      <c r="T4525" s="10" t="s">
        <v>59</v>
      </c>
      <c r="U4525" s="22">
        <v>4620</v>
      </c>
      <c r="V4525" s="10">
        <v>19866</v>
      </c>
      <c r="W4525" s="22">
        <v>1.07</v>
      </c>
    </row>
    <row r="4526" spans="1:23" s="5" customFormat="1" x14ac:dyDescent="0.3">
      <c r="A4526" s="20">
        <v>4524</v>
      </c>
      <c r="C4526" s="11" t="s">
        <v>158</v>
      </c>
      <c r="E4526" s="10">
        <v>96884997118.307007</v>
      </c>
      <c r="F4526" s="10">
        <v>5</v>
      </c>
      <c r="G4526" s="22">
        <f t="shared" si="541"/>
        <v>1.2255426949837471E+36</v>
      </c>
      <c r="H4526" s="22">
        <f t="shared" si="539"/>
        <v>133451492.66965933</v>
      </c>
      <c r="I4526" s="22">
        <f t="shared" si="540"/>
        <v>3.4191522261759649E+22</v>
      </c>
      <c r="J4526" s="10">
        <v>1</v>
      </c>
      <c r="K4526" s="10">
        <v>11</v>
      </c>
      <c r="L4526" s="10">
        <v>5</v>
      </c>
      <c r="M4526" s="10">
        <v>10000</v>
      </c>
      <c r="N4526" s="10">
        <v>10000</v>
      </c>
      <c r="O4526" s="10">
        <v>30</v>
      </c>
      <c r="P4526" s="10" t="b">
        <v>1</v>
      </c>
      <c r="Q4526" s="10">
        <v>0</v>
      </c>
      <c r="R4526" s="10" t="b">
        <v>0</v>
      </c>
      <c r="S4526" s="10">
        <v>101.000000000008</v>
      </c>
      <c r="T4526" s="10" t="s">
        <v>59</v>
      </c>
      <c r="U4526" s="22">
        <v>4621</v>
      </c>
      <c r="V4526" s="10">
        <v>19873</v>
      </c>
      <c r="W4526" s="22">
        <v>1.07</v>
      </c>
    </row>
    <row r="4527" spans="1:23" s="5" customFormat="1" x14ac:dyDescent="0.3">
      <c r="A4527" s="20">
        <v>4525</v>
      </c>
      <c r="C4527" s="11" t="s">
        <v>158</v>
      </c>
      <c r="E4527" s="10">
        <v>96884997118.307007</v>
      </c>
      <c r="F4527" s="10">
        <v>5</v>
      </c>
      <c r="G4527" s="22">
        <f t="shared" si="541"/>
        <v>1.2337538310401381E+36</v>
      </c>
      <c r="H4527" s="22">
        <f t="shared" si="539"/>
        <v>133514513.4709461</v>
      </c>
      <c r="I4527" s="22">
        <f t="shared" si="540"/>
        <v>3.4237514673979402E+22</v>
      </c>
      <c r="J4527" s="10">
        <v>1</v>
      </c>
      <c r="K4527" s="10">
        <v>11</v>
      </c>
      <c r="L4527" s="10">
        <v>5</v>
      </c>
      <c r="M4527" s="10">
        <v>10000</v>
      </c>
      <c r="N4527" s="10">
        <v>10000</v>
      </c>
      <c r="O4527" s="10">
        <v>30</v>
      </c>
      <c r="P4527" s="10" t="b">
        <v>1</v>
      </c>
      <c r="Q4527" s="10">
        <v>0</v>
      </c>
      <c r="R4527" s="10" t="b">
        <v>0</v>
      </c>
      <c r="S4527" s="10">
        <v>101.000000000008</v>
      </c>
      <c r="T4527" s="10" t="s">
        <v>59</v>
      </c>
      <c r="U4527" s="22">
        <v>4622</v>
      </c>
      <c r="V4527" s="10">
        <v>19880</v>
      </c>
      <c r="W4527" s="22">
        <v>1.07</v>
      </c>
    </row>
    <row r="4528" spans="1:23" s="5" customFormat="1" x14ac:dyDescent="0.3">
      <c r="A4528" s="20">
        <v>4526</v>
      </c>
      <c r="C4528" s="11" t="s">
        <v>158</v>
      </c>
      <c r="E4528" s="10">
        <v>96884997118.307007</v>
      </c>
      <c r="F4528" s="10">
        <v>5</v>
      </c>
      <c r="G4528" s="22">
        <f t="shared" si="541"/>
        <v>1.2420199817081069E+36</v>
      </c>
      <c r="H4528" s="22">
        <f t="shared" si="539"/>
        <v>133577550.12610039</v>
      </c>
      <c r="I4528" s="22">
        <f t="shared" si="540"/>
        <v>3.4283558769014226E+22</v>
      </c>
      <c r="J4528" s="10">
        <v>1</v>
      </c>
      <c r="K4528" s="10">
        <v>11</v>
      </c>
      <c r="L4528" s="10">
        <v>5</v>
      </c>
      <c r="M4528" s="10">
        <v>10000</v>
      </c>
      <c r="N4528" s="10">
        <v>10000</v>
      </c>
      <c r="O4528" s="10">
        <v>30</v>
      </c>
      <c r="P4528" s="10" t="b">
        <v>1</v>
      </c>
      <c r="Q4528" s="10">
        <v>0</v>
      </c>
      <c r="R4528" s="10" t="b">
        <v>0</v>
      </c>
      <c r="S4528" s="10">
        <v>101.000000000008</v>
      </c>
      <c r="T4528" s="10" t="s">
        <v>59</v>
      </c>
      <c r="U4528" s="22">
        <v>4623</v>
      </c>
      <c r="V4528" s="10">
        <v>19887</v>
      </c>
      <c r="W4528" s="22">
        <v>1.07</v>
      </c>
    </row>
    <row r="4529" spans="1:23" s="5" customFormat="1" x14ac:dyDescent="0.3">
      <c r="A4529" s="20">
        <v>4527</v>
      </c>
      <c r="C4529" s="11" t="s">
        <v>158</v>
      </c>
      <c r="E4529" s="10">
        <v>96884997118.307007</v>
      </c>
      <c r="F4529" s="10">
        <v>5</v>
      </c>
      <c r="G4529" s="22">
        <f t="shared" si="541"/>
        <v>1.2503415155855512E+36</v>
      </c>
      <c r="H4529" s="22">
        <f t="shared" si="539"/>
        <v>133640602.6356125</v>
      </c>
      <c r="I4529" s="22">
        <f t="shared" si="540"/>
        <v>3.4329654593501849E+22</v>
      </c>
      <c r="J4529" s="10">
        <v>1</v>
      </c>
      <c r="K4529" s="10">
        <v>11</v>
      </c>
      <c r="L4529" s="10">
        <v>5</v>
      </c>
      <c r="M4529" s="10">
        <v>10000</v>
      </c>
      <c r="N4529" s="10">
        <v>10000</v>
      </c>
      <c r="O4529" s="10">
        <v>30</v>
      </c>
      <c r="P4529" s="10" t="b">
        <v>1</v>
      </c>
      <c r="Q4529" s="10">
        <v>0</v>
      </c>
      <c r="R4529" s="10" t="b">
        <v>0</v>
      </c>
      <c r="S4529" s="10">
        <v>101.000000000008</v>
      </c>
      <c r="T4529" s="10" t="s">
        <v>59</v>
      </c>
      <c r="U4529" s="22">
        <v>4624</v>
      </c>
      <c r="V4529" s="10">
        <v>19894</v>
      </c>
      <c r="W4529" s="22">
        <v>1.07</v>
      </c>
    </row>
    <row r="4530" spans="1:23" s="5" customFormat="1" x14ac:dyDescent="0.3">
      <c r="A4530" s="20">
        <v>4528</v>
      </c>
      <c r="C4530" s="11" t="s">
        <v>158</v>
      </c>
      <c r="E4530" s="10">
        <v>96884997118.307007</v>
      </c>
      <c r="F4530" s="10">
        <v>5</v>
      </c>
      <c r="G4530" s="22">
        <f t="shared" si="541"/>
        <v>1.2587188037399742E+36</v>
      </c>
      <c r="H4530" s="22">
        <f t="shared" si="539"/>
        <v>133703670.99997303</v>
      </c>
      <c r="I4530" s="22">
        <f t="shared" si="540"/>
        <v>3.4375802194114048E+22</v>
      </c>
      <c r="J4530" s="10">
        <v>1</v>
      </c>
      <c r="K4530" s="10">
        <v>11</v>
      </c>
      <c r="L4530" s="10">
        <v>5</v>
      </c>
      <c r="M4530" s="10">
        <v>10000</v>
      </c>
      <c r="N4530" s="10">
        <v>10000</v>
      </c>
      <c r="O4530" s="10">
        <v>30</v>
      </c>
      <c r="P4530" s="10" t="b">
        <v>1</v>
      </c>
      <c r="Q4530" s="10">
        <v>0</v>
      </c>
      <c r="R4530" s="10" t="b">
        <v>0</v>
      </c>
      <c r="S4530" s="10">
        <v>101.000000000008</v>
      </c>
      <c r="T4530" s="10" t="s">
        <v>59</v>
      </c>
      <c r="U4530" s="22">
        <v>4625</v>
      </c>
      <c r="V4530" s="10">
        <v>19901</v>
      </c>
      <c r="W4530" s="22">
        <v>1.07</v>
      </c>
    </row>
    <row r="4531" spans="1:23" s="5" customFormat="1" x14ac:dyDescent="0.3">
      <c r="A4531" s="20">
        <v>4529</v>
      </c>
      <c r="C4531" s="11" t="s">
        <v>158</v>
      </c>
      <c r="E4531" s="10">
        <v>96884997118.307007</v>
      </c>
      <c r="F4531" s="10">
        <v>5</v>
      </c>
      <c r="G4531" s="22">
        <f t="shared" si="541"/>
        <v>1.267152219725032E+36</v>
      </c>
      <c r="H4531" s="22">
        <f t="shared" ref="H4531:H4594" si="542">(A4531^2.14+50+50*A4531)*2</f>
        <v>133766755.21967128</v>
      </c>
      <c r="I4531" s="22">
        <f t="shared" ref="I4531:I4594" si="543">(A4531^6.082+A4531^4+1000*A4531+100)*2</f>
        <v>3.4422001617552701E+22</v>
      </c>
      <c r="J4531" s="10">
        <v>1</v>
      </c>
      <c r="K4531" s="10">
        <v>11</v>
      </c>
      <c r="L4531" s="10">
        <v>5</v>
      </c>
      <c r="M4531" s="10">
        <v>10000</v>
      </c>
      <c r="N4531" s="10">
        <v>10000</v>
      </c>
      <c r="O4531" s="10">
        <v>30</v>
      </c>
      <c r="P4531" s="10" t="b">
        <v>1</v>
      </c>
      <c r="Q4531" s="10">
        <v>0</v>
      </c>
      <c r="R4531" s="10" t="b">
        <v>0</v>
      </c>
      <c r="S4531" s="10">
        <v>101.000000000008</v>
      </c>
      <c r="T4531" s="10" t="s">
        <v>59</v>
      </c>
      <c r="U4531" s="22">
        <v>4626</v>
      </c>
      <c r="V4531" s="10">
        <v>19908</v>
      </c>
      <c r="W4531" s="22">
        <v>1.07</v>
      </c>
    </row>
    <row r="4532" spans="1:23" s="5" customFormat="1" x14ac:dyDescent="0.3">
      <c r="A4532" s="20">
        <v>4530</v>
      </c>
      <c r="C4532" s="11" t="s">
        <v>158</v>
      </c>
      <c r="E4532" s="10">
        <v>96884997118.307007</v>
      </c>
      <c r="F4532" s="10">
        <v>5</v>
      </c>
      <c r="G4532" s="22">
        <f t="shared" si="541"/>
        <v>1.2756421395971896E+36</v>
      </c>
      <c r="H4532" s="22">
        <f t="shared" si="542"/>
        <v>133829855.29519916</v>
      </c>
      <c r="I4532" s="22">
        <f t="shared" si="543"/>
        <v>3.4468252910552298E+22</v>
      </c>
      <c r="J4532" s="10">
        <v>1</v>
      </c>
      <c r="K4532" s="10">
        <v>11</v>
      </c>
      <c r="L4532" s="10">
        <v>5</v>
      </c>
      <c r="M4532" s="10">
        <v>10000</v>
      </c>
      <c r="N4532" s="10">
        <v>10000</v>
      </c>
      <c r="O4532" s="10">
        <v>30</v>
      </c>
      <c r="P4532" s="10" t="b">
        <v>1</v>
      </c>
      <c r="Q4532" s="10">
        <v>0</v>
      </c>
      <c r="R4532" s="10" t="b">
        <v>0</v>
      </c>
      <c r="S4532" s="10">
        <v>101.000000000008</v>
      </c>
      <c r="T4532" s="10" t="s">
        <v>59</v>
      </c>
      <c r="U4532" s="22">
        <v>4627</v>
      </c>
      <c r="V4532" s="10">
        <v>19915</v>
      </c>
      <c r="W4532" s="22">
        <v>1.07</v>
      </c>
    </row>
    <row r="4533" spans="1:23" s="5" customFormat="1" x14ac:dyDescent="0.3">
      <c r="A4533" s="20">
        <v>4531</v>
      </c>
      <c r="C4533" s="11" t="s">
        <v>158</v>
      </c>
      <c r="E4533" s="10">
        <v>96884997118.307007</v>
      </c>
      <c r="F4533" s="10">
        <v>5</v>
      </c>
      <c r="G4533" s="22">
        <f t="shared" si="541"/>
        <v>1.2841889419324907E+36</v>
      </c>
      <c r="H4533" s="22">
        <f t="shared" si="542"/>
        <v>133892971.22704585</v>
      </c>
      <c r="I4533" s="22">
        <f t="shared" si="543"/>
        <v>3.4514556119879174E+22</v>
      </c>
      <c r="J4533" s="10">
        <v>1</v>
      </c>
      <c r="K4533" s="10">
        <v>11</v>
      </c>
      <c r="L4533" s="10">
        <v>5</v>
      </c>
      <c r="M4533" s="10">
        <v>10000</v>
      </c>
      <c r="N4533" s="10">
        <v>10000</v>
      </c>
      <c r="O4533" s="10">
        <v>30</v>
      </c>
      <c r="P4533" s="10" t="b">
        <v>1</v>
      </c>
      <c r="Q4533" s="10">
        <v>0</v>
      </c>
      <c r="R4533" s="10" t="b">
        <v>0</v>
      </c>
      <c r="S4533" s="10">
        <v>101.000000000008</v>
      </c>
      <c r="T4533" s="10" t="s">
        <v>59</v>
      </c>
      <c r="U4533" s="22">
        <v>4628</v>
      </c>
      <c r="V4533" s="10">
        <v>19922</v>
      </c>
      <c r="W4533" s="22">
        <v>1.07</v>
      </c>
    </row>
    <row r="4534" spans="1:23" s="5" customFormat="1" x14ac:dyDescent="0.3">
      <c r="A4534" s="20">
        <v>4532</v>
      </c>
      <c r="C4534" s="11" t="s">
        <v>158</v>
      </c>
      <c r="E4534" s="10">
        <v>96884997118.307007</v>
      </c>
      <c r="F4534" s="10">
        <v>5</v>
      </c>
      <c r="G4534" s="22">
        <f t="shared" si="541"/>
        <v>1.2927930078434383E+36</v>
      </c>
      <c r="H4534" s="22">
        <f t="shared" si="542"/>
        <v>133956103.0157008</v>
      </c>
      <c r="I4534" s="22">
        <f t="shared" si="543"/>
        <v>3.4560911292330571E+22</v>
      </c>
      <c r="J4534" s="10">
        <v>1</v>
      </c>
      <c r="K4534" s="10">
        <v>11</v>
      </c>
      <c r="L4534" s="10">
        <v>5</v>
      </c>
      <c r="M4534" s="10">
        <v>10000</v>
      </c>
      <c r="N4534" s="10">
        <v>10000</v>
      </c>
      <c r="O4534" s="10">
        <v>30</v>
      </c>
      <c r="P4534" s="10" t="b">
        <v>1</v>
      </c>
      <c r="Q4534" s="10">
        <v>0</v>
      </c>
      <c r="R4534" s="10" t="b">
        <v>0</v>
      </c>
      <c r="S4534" s="10">
        <v>101.000000000008</v>
      </c>
      <c r="T4534" s="10" t="s">
        <v>59</v>
      </c>
      <c r="U4534" s="22">
        <v>4629</v>
      </c>
      <c r="V4534" s="10">
        <v>19929</v>
      </c>
      <c r="W4534" s="22">
        <v>1.07</v>
      </c>
    </row>
    <row r="4535" spans="1:23" s="5" customFormat="1" x14ac:dyDescent="0.3">
      <c r="A4535" s="20">
        <v>4533</v>
      </c>
      <c r="C4535" s="11" t="s">
        <v>158</v>
      </c>
      <c r="E4535" s="10">
        <v>96884997118.307007</v>
      </c>
      <c r="F4535" s="10">
        <v>5</v>
      </c>
      <c r="G4535" s="22">
        <f t="shared" si="541"/>
        <v>1.3014547209959893E+36</v>
      </c>
      <c r="H4535" s="22">
        <f t="shared" si="542"/>
        <v>134019250.66165455</v>
      </c>
      <c r="I4535" s="22">
        <f t="shared" si="543"/>
        <v>3.4607318474736599E+22</v>
      </c>
      <c r="J4535" s="10">
        <v>1</v>
      </c>
      <c r="K4535" s="10">
        <v>11</v>
      </c>
      <c r="L4535" s="10">
        <v>5</v>
      </c>
      <c r="M4535" s="10">
        <v>10000</v>
      </c>
      <c r="N4535" s="10">
        <v>10000</v>
      </c>
      <c r="O4535" s="10">
        <v>30</v>
      </c>
      <c r="P4535" s="10" t="b">
        <v>1</v>
      </c>
      <c r="Q4535" s="10">
        <v>0</v>
      </c>
      <c r="R4535" s="10" t="b">
        <v>0</v>
      </c>
      <c r="S4535" s="10">
        <v>101.000000000008</v>
      </c>
      <c r="T4535" s="10" t="s">
        <v>59</v>
      </c>
      <c r="U4535" s="22">
        <v>4630</v>
      </c>
      <c r="V4535" s="10">
        <v>19936</v>
      </c>
      <c r="W4535" s="22">
        <v>1.07</v>
      </c>
    </row>
    <row r="4536" spans="1:23" s="5" customFormat="1" x14ac:dyDescent="0.3">
      <c r="A4536" s="20">
        <v>4534</v>
      </c>
      <c r="C4536" s="11" t="s">
        <v>158</v>
      </c>
      <c r="E4536" s="10">
        <v>96884997118.307007</v>
      </c>
      <c r="F4536" s="10">
        <v>5</v>
      </c>
      <c r="G4536" s="22">
        <f t="shared" si="541"/>
        <v>1.3101744676266624E+36</v>
      </c>
      <c r="H4536" s="22">
        <f t="shared" si="542"/>
        <v>134082414.16539636</v>
      </c>
      <c r="I4536" s="22">
        <f t="shared" si="543"/>
        <v>3.4653777713959014E+22</v>
      </c>
      <c r="J4536" s="10">
        <v>1</v>
      </c>
      <c r="K4536" s="10">
        <v>11</v>
      </c>
      <c r="L4536" s="10">
        <v>5</v>
      </c>
      <c r="M4536" s="10">
        <v>10000</v>
      </c>
      <c r="N4536" s="10">
        <v>10000</v>
      </c>
      <c r="O4536" s="10">
        <v>30</v>
      </c>
      <c r="P4536" s="10" t="b">
        <v>1</v>
      </c>
      <c r="Q4536" s="10">
        <v>0</v>
      </c>
      <c r="R4536" s="10" t="b">
        <v>0</v>
      </c>
      <c r="S4536" s="10">
        <v>101.000000000008</v>
      </c>
      <c r="T4536" s="10" t="s">
        <v>59</v>
      </c>
      <c r="U4536" s="22">
        <v>4631</v>
      </c>
      <c r="V4536" s="10">
        <v>19943</v>
      </c>
      <c r="W4536" s="22">
        <v>1.07</v>
      </c>
    </row>
    <row r="4537" spans="1:23" s="5" customFormat="1" x14ac:dyDescent="0.3">
      <c r="A4537" s="20">
        <v>4535</v>
      </c>
      <c r="C4537" s="11" t="s">
        <v>158</v>
      </c>
      <c r="E4537" s="10">
        <v>96884997118.307007</v>
      </c>
      <c r="F4537" s="10">
        <v>5</v>
      </c>
      <c r="G4537" s="22">
        <f t="shared" si="541"/>
        <v>1.318952636559761E+36</v>
      </c>
      <c r="H4537" s="22">
        <f t="shared" si="542"/>
        <v>134145593.52741666</v>
      </c>
      <c r="I4537" s="22">
        <f t="shared" si="543"/>
        <v>3.4700289056891254E+22</v>
      </c>
      <c r="J4537" s="10">
        <v>1</v>
      </c>
      <c r="K4537" s="10">
        <v>11</v>
      </c>
      <c r="L4537" s="10">
        <v>5</v>
      </c>
      <c r="M4537" s="10">
        <v>10000</v>
      </c>
      <c r="N4537" s="10">
        <v>10000</v>
      </c>
      <c r="O4537" s="10">
        <v>30</v>
      </c>
      <c r="P4537" s="10" t="b">
        <v>1</v>
      </c>
      <c r="Q4537" s="10">
        <v>0</v>
      </c>
      <c r="R4537" s="10" t="b">
        <v>0</v>
      </c>
      <c r="S4537" s="10">
        <v>101.000000000008</v>
      </c>
      <c r="T4537" s="10" t="s">
        <v>59</v>
      </c>
      <c r="U4537" s="22">
        <v>4632</v>
      </c>
      <c r="V4537" s="10">
        <v>19950</v>
      </c>
      <c r="W4537" s="22">
        <v>1.07</v>
      </c>
    </row>
    <row r="4538" spans="1:23" s="5" customFormat="1" x14ac:dyDescent="0.3">
      <c r="A4538" s="20">
        <v>4536</v>
      </c>
      <c r="C4538" s="11" t="s">
        <v>158</v>
      </c>
      <c r="E4538" s="10">
        <v>96884997118.307007</v>
      </c>
      <c r="F4538" s="10">
        <v>5</v>
      </c>
      <c r="G4538" s="22">
        <f t="shared" si="541"/>
        <v>1.3277896192247112E+36</v>
      </c>
      <c r="H4538" s="22">
        <f t="shared" si="542"/>
        <v>134208788.7482051</v>
      </c>
      <c r="I4538" s="22">
        <f t="shared" si="543"/>
        <v>3.4746852550458418E+22</v>
      </c>
      <c r="J4538" s="10">
        <v>1</v>
      </c>
      <c r="K4538" s="10">
        <v>11</v>
      </c>
      <c r="L4538" s="10">
        <v>5</v>
      </c>
      <c r="M4538" s="10">
        <v>10000</v>
      </c>
      <c r="N4538" s="10">
        <v>10000</v>
      </c>
      <c r="O4538" s="10">
        <v>30</v>
      </c>
      <c r="P4538" s="10" t="b">
        <v>1</v>
      </c>
      <c r="Q4538" s="10">
        <v>0</v>
      </c>
      <c r="R4538" s="10" t="b">
        <v>0</v>
      </c>
      <c r="S4538" s="10">
        <v>101.000000000008</v>
      </c>
      <c r="T4538" s="10" t="s">
        <v>59</v>
      </c>
      <c r="U4538" s="22">
        <v>4633</v>
      </c>
      <c r="V4538" s="10">
        <v>19957</v>
      </c>
      <c r="W4538" s="22">
        <v>1.07</v>
      </c>
    </row>
    <row r="4539" spans="1:23" s="5" customFormat="1" x14ac:dyDescent="0.3">
      <c r="A4539" s="20">
        <v>4537</v>
      </c>
      <c r="C4539" s="11" t="s">
        <v>158</v>
      </c>
      <c r="E4539" s="10">
        <v>96884997118.307007</v>
      </c>
      <c r="F4539" s="10">
        <v>5</v>
      </c>
      <c r="G4539" s="22">
        <f t="shared" si="541"/>
        <v>1.3366858096735169E+36</v>
      </c>
      <c r="H4539" s="22">
        <f t="shared" si="542"/>
        <v>134271999.82825053</v>
      </c>
      <c r="I4539" s="22">
        <f t="shared" si="543"/>
        <v>3.4793468241618055E+22</v>
      </c>
      <c r="J4539" s="10">
        <v>1</v>
      </c>
      <c r="K4539" s="10">
        <v>11</v>
      </c>
      <c r="L4539" s="10">
        <v>5</v>
      </c>
      <c r="M4539" s="10">
        <v>10000</v>
      </c>
      <c r="N4539" s="10">
        <v>10000</v>
      </c>
      <c r="O4539" s="10">
        <v>30</v>
      </c>
      <c r="P4539" s="10" t="b">
        <v>1</v>
      </c>
      <c r="Q4539" s="10">
        <v>0</v>
      </c>
      <c r="R4539" s="10" t="b">
        <v>0</v>
      </c>
      <c r="S4539" s="10">
        <v>101.000000000008</v>
      </c>
      <c r="T4539" s="10" t="s">
        <v>59</v>
      </c>
      <c r="U4539" s="22">
        <v>4634</v>
      </c>
      <c r="V4539" s="10">
        <v>19964</v>
      </c>
      <c r="W4539" s="22">
        <v>1.07</v>
      </c>
    </row>
    <row r="4540" spans="1:23" s="5" customFormat="1" x14ac:dyDescent="0.3">
      <c r="A4540" s="20">
        <v>4538</v>
      </c>
      <c r="C4540" s="11" t="s">
        <v>158</v>
      </c>
      <c r="E4540" s="10">
        <v>96884997118.307007</v>
      </c>
      <c r="F4540" s="10">
        <v>5</v>
      </c>
      <c r="G4540" s="22">
        <f t="shared" si="541"/>
        <v>1.3456416045983293E+36</v>
      </c>
      <c r="H4540" s="22">
        <f t="shared" si="542"/>
        <v>134335226.76804334</v>
      </c>
      <c r="I4540" s="22">
        <f t="shared" si="543"/>
        <v>3.4840136177359641E+22</v>
      </c>
      <c r="J4540" s="10">
        <v>1</v>
      </c>
      <c r="K4540" s="10">
        <v>11</v>
      </c>
      <c r="L4540" s="10">
        <v>5</v>
      </c>
      <c r="M4540" s="10">
        <v>10000</v>
      </c>
      <c r="N4540" s="10">
        <v>10000</v>
      </c>
      <c r="O4540" s="10">
        <v>30</v>
      </c>
      <c r="P4540" s="10" t="b">
        <v>1</v>
      </c>
      <c r="Q4540" s="10">
        <v>0</v>
      </c>
      <c r="R4540" s="10" t="b">
        <v>0</v>
      </c>
      <c r="S4540" s="10">
        <v>101.000000000008</v>
      </c>
      <c r="T4540" s="10" t="s">
        <v>59</v>
      </c>
      <c r="U4540" s="22">
        <v>4635</v>
      </c>
      <c r="V4540" s="10">
        <v>19971</v>
      </c>
      <c r="W4540" s="22">
        <v>1.07</v>
      </c>
    </row>
    <row r="4541" spans="1:23" s="5" customFormat="1" x14ac:dyDescent="0.3">
      <c r="A4541" s="20">
        <v>4539</v>
      </c>
      <c r="C4541" s="11" t="s">
        <v>158</v>
      </c>
      <c r="E4541" s="10">
        <v>96884997118.307007</v>
      </c>
      <c r="F4541" s="10">
        <v>5</v>
      </c>
      <c r="G4541" s="22">
        <f t="shared" si="541"/>
        <v>1.3546574033491382E+36</v>
      </c>
      <c r="H4541" s="22">
        <f t="shared" si="542"/>
        <v>134398469.56807178</v>
      </c>
      <c r="I4541" s="22">
        <f t="shared" si="543"/>
        <v>3.4886856404703635E+22</v>
      </c>
      <c r="J4541" s="10">
        <v>1</v>
      </c>
      <c r="K4541" s="10">
        <v>11</v>
      </c>
      <c r="L4541" s="10">
        <v>5</v>
      </c>
      <c r="M4541" s="10">
        <v>10000</v>
      </c>
      <c r="N4541" s="10">
        <v>10000</v>
      </c>
      <c r="O4541" s="10">
        <v>30</v>
      </c>
      <c r="P4541" s="10" t="b">
        <v>1</v>
      </c>
      <c r="Q4541" s="10">
        <v>0</v>
      </c>
      <c r="R4541" s="10" t="b">
        <v>0</v>
      </c>
      <c r="S4541" s="10">
        <v>101.000000000008</v>
      </c>
      <c r="T4541" s="10" t="s">
        <v>59</v>
      </c>
      <c r="U4541" s="22">
        <v>4636</v>
      </c>
      <c r="V4541" s="10">
        <v>19978</v>
      </c>
      <c r="W4541" s="22">
        <v>1.07</v>
      </c>
    </row>
    <row r="4542" spans="1:23" s="5" customFormat="1" x14ac:dyDescent="0.3">
      <c r="A4542" s="20">
        <v>4540</v>
      </c>
      <c r="C4542" s="11" t="s">
        <v>158</v>
      </c>
      <c r="E4542" s="10">
        <v>96884997118.307007</v>
      </c>
      <c r="F4542" s="10">
        <v>5</v>
      </c>
      <c r="G4542" s="22">
        <f t="shared" si="541"/>
        <v>1.3637336079515772E+36</v>
      </c>
      <c r="H4542" s="22">
        <f t="shared" si="542"/>
        <v>134461728.22882566</v>
      </c>
      <c r="I4542" s="22">
        <f t="shared" si="543"/>
        <v>3.4933628970703467E+22</v>
      </c>
      <c r="J4542" s="10">
        <v>1</v>
      </c>
      <c r="K4542" s="10">
        <v>11</v>
      </c>
      <c r="L4542" s="10">
        <v>5</v>
      </c>
      <c r="M4542" s="10">
        <v>10000</v>
      </c>
      <c r="N4542" s="10">
        <v>10000</v>
      </c>
      <c r="O4542" s="10">
        <v>30</v>
      </c>
      <c r="P4542" s="10" t="b">
        <v>1</v>
      </c>
      <c r="Q4542" s="10">
        <v>0</v>
      </c>
      <c r="R4542" s="10" t="b">
        <v>0</v>
      </c>
      <c r="S4542" s="10">
        <v>101.000000000008</v>
      </c>
      <c r="T4542" s="10" t="s">
        <v>59</v>
      </c>
      <c r="U4542" s="22">
        <v>4637</v>
      </c>
      <c r="V4542" s="10">
        <v>19985</v>
      </c>
      <c r="W4542" s="22">
        <v>1.07</v>
      </c>
    </row>
    <row r="4543" spans="1:23" s="5" customFormat="1" x14ac:dyDescent="0.3">
      <c r="A4543" s="20">
        <v>4541</v>
      </c>
      <c r="C4543" s="11" t="s">
        <v>158</v>
      </c>
      <c r="E4543" s="10">
        <v>96884997118.307007</v>
      </c>
      <c r="F4543" s="10">
        <v>5</v>
      </c>
      <c r="G4543" s="22">
        <f t="shared" si="541"/>
        <v>1.3728706231248526E+36</v>
      </c>
      <c r="H4543" s="22">
        <f t="shared" si="542"/>
        <v>134525002.75079396</v>
      </c>
      <c r="I4543" s="22">
        <f t="shared" si="543"/>
        <v>3.4980453922443786E+22</v>
      </c>
      <c r="J4543" s="10">
        <v>1</v>
      </c>
      <c r="K4543" s="10">
        <v>11</v>
      </c>
      <c r="L4543" s="10">
        <v>5</v>
      </c>
      <c r="M4543" s="10">
        <v>10000</v>
      </c>
      <c r="N4543" s="10">
        <v>10000</v>
      </c>
      <c r="O4543" s="10">
        <v>30</v>
      </c>
      <c r="P4543" s="10" t="b">
        <v>1</v>
      </c>
      <c r="Q4543" s="10">
        <v>0</v>
      </c>
      <c r="R4543" s="10" t="b">
        <v>0</v>
      </c>
      <c r="S4543" s="10">
        <v>101.000000000008</v>
      </c>
      <c r="T4543" s="10" t="s">
        <v>59</v>
      </c>
      <c r="U4543" s="22">
        <v>4638</v>
      </c>
      <c r="V4543" s="10">
        <v>19992</v>
      </c>
      <c r="W4543" s="22">
        <v>1.07</v>
      </c>
    </row>
    <row r="4544" spans="1:23" s="5" customFormat="1" x14ac:dyDescent="0.3">
      <c r="A4544" s="20">
        <v>4542</v>
      </c>
      <c r="C4544" s="11" t="s">
        <v>158</v>
      </c>
      <c r="E4544" s="10">
        <v>96884997118.307007</v>
      </c>
      <c r="F4544" s="10">
        <v>5</v>
      </c>
      <c r="G4544" s="22">
        <f t="shared" si="541"/>
        <v>1.3820688562997892E+36</v>
      </c>
      <c r="H4544" s="22">
        <f t="shared" si="542"/>
        <v>134588293.13446587</v>
      </c>
      <c r="I4544" s="22">
        <f t="shared" si="543"/>
        <v>3.5027331307042001E+22</v>
      </c>
      <c r="J4544" s="10">
        <v>1</v>
      </c>
      <c r="K4544" s="10">
        <v>11</v>
      </c>
      <c r="L4544" s="10">
        <v>5</v>
      </c>
      <c r="M4544" s="10">
        <v>10000</v>
      </c>
      <c r="N4544" s="10">
        <v>10000</v>
      </c>
      <c r="O4544" s="10">
        <v>30</v>
      </c>
      <c r="P4544" s="10" t="b">
        <v>1</v>
      </c>
      <c r="Q4544" s="10">
        <v>0</v>
      </c>
      <c r="R4544" s="10" t="b">
        <v>0</v>
      </c>
      <c r="S4544" s="10">
        <v>101.000000000008</v>
      </c>
      <c r="T4544" s="10" t="s">
        <v>59</v>
      </c>
      <c r="U4544" s="22">
        <v>4639</v>
      </c>
      <c r="V4544" s="10">
        <v>19999</v>
      </c>
      <c r="W4544" s="22">
        <v>1.07</v>
      </c>
    </row>
    <row r="4545" spans="1:23" s="5" customFormat="1" x14ac:dyDescent="0.3">
      <c r="A4545" s="20">
        <v>4543</v>
      </c>
      <c r="C4545" s="11" t="s">
        <v>158</v>
      </c>
      <c r="E4545" s="10">
        <v>96884997118.307007</v>
      </c>
      <c r="F4545" s="10">
        <v>5</v>
      </c>
      <c r="G4545" s="22">
        <f t="shared" si="541"/>
        <v>1.3913287176369975E+36</v>
      </c>
      <c r="H4545" s="22">
        <f t="shared" si="542"/>
        <v>134651599.38033062</v>
      </c>
      <c r="I4545" s="22">
        <f t="shared" si="543"/>
        <v>3.5074261171647279E+22</v>
      </c>
      <c r="J4545" s="10">
        <v>1</v>
      </c>
      <c r="K4545" s="10">
        <v>11</v>
      </c>
      <c r="L4545" s="10">
        <v>5</v>
      </c>
      <c r="M4545" s="10">
        <v>10000</v>
      </c>
      <c r="N4545" s="10">
        <v>10000</v>
      </c>
      <c r="O4545" s="10">
        <v>30</v>
      </c>
      <c r="P4545" s="10" t="b">
        <v>1</v>
      </c>
      <c r="Q4545" s="10">
        <v>0</v>
      </c>
      <c r="R4545" s="10" t="b">
        <v>0</v>
      </c>
      <c r="S4545" s="10">
        <v>101.000000000008</v>
      </c>
      <c r="T4545" s="10" t="s">
        <v>59</v>
      </c>
      <c r="U4545" s="22">
        <v>4640</v>
      </c>
      <c r="V4545" s="10">
        <v>20006</v>
      </c>
      <c r="W4545" s="22">
        <v>1.07</v>
      </c>
    </row>
    <row r="4546" spans="1:23" s="5" customFormat="1" x14ac:dyDescent="0.3">
      <c r="A4546" s="20">
        <v>4544</v>
      </c>
      <c r="C4546" s="11" t="s">
        <v>158</v>
      </c>
      <c r="E4546" s="10">
        <v>96884997118.307007</v>
      </c>
      <c r="F4546" s="10">
        <v>5</v>
      </c>
      <c r="G4546" s="22">
        <f t="shared" si="541"/>
        <v>1.4006506200451652E+36</v>
      </c>
      <c r="H4546" s="22">
        <f t="shared" si="542"/>
        <v>134714921.48887679</v>
      </c>
      <c r="I4546" s="22">
        <f t="shared" si="543"/>
        <v>3.51212435634403E+22</v>
      </c>
      <c r="J4546" s="10">
        <v>1</v>
      </c>
      <c r="K4546" s="10">
        <v>11</v>
      </c>
      <c r="L4546" s="10">
        <v>5</v>
      </c>
      <c r="M4546" s="10">
        <v>10000</v>
      </c>
      <c r="N4546" s="10">
        <v>10000</v>
      </c>
      <c r="O4546" s="10">
        <v>30</v>
      </c>
      <c r="P4546" s="10" t="b">
        <v>1</v>
      </c>
      <c r="Q4546" s="10">
        <v>0</v>
      </c>
      <c r="R4546" s="10" t="b">
        <v>0</v>
      </c>
      <c r="S4546" s="10">
        <v>101.000000000008</v>
      </c>
      <c r="T4546" s="10" t="s">
        <v>59</v>
      </c>
      <c r="U4546" s="22">
        <v>4641</v>
      </c>
      <c r="V4546" s="10">
        <v>20013</v>
      </c>
      <c r="W4546" s="22">
        <v>1.07</v>
      </c>
    </row>
    <row r="4547" spans="1:23" s="5" customFormat="1" x14ac:dyDescent="0.3">
      <c r="A4547" s="20">
        <v>4545</v>
      </c>
      <c r="C4547" s="11" t="s">
        <v>158</v>
      </c>
      <c r="E4547" s="10">
        <v>96884997118.307007</v>
      </c>
      <c r="F4547" s="10">
        <v>5</v>
      </c>
      <c r="G4547" s="22">
        <f t="shared" si="541"/>
        <v>1.4100349791994678E+36</v>
      </c>
      <c r="H4547" s="22">
        <f t="shared" si="542"/>
        <v>134778259.4605929</v>
      </c>
      <c r="I4547" s="22">
        <f t="shared" si="543"/>
        <v>3.5168278529633786E+22</v>
      </c>
      <c r="J4547" s="10">
        <v>1</v>
      </c>
      <c r="K4547" s="10">
        <v>11</v>
      </c>
      <c r="L4547" s="10">
        <v>5</v>
      </c>
      <c r="M4547" s="10">
        <v>10000</v>
      </c>
      <c r="N4547" s="10">
        <v>10000</v>
      </c>
      <c r="O4547" s="10">
        <v>30</v>
      </c>
      <c r="P4547" s="10" t="b">
        <v>1</v>
      </c>
      <c r="Q4547" s="10">
        <v>0</v>
      </c>
      <c r="R4547" s="10" t="b">
        <v>0</v>
      </c>
      <c r="S4547" s="10">
        <v>101.000000000008</v>
      </c>
      <c r="T4547" s="10" t="s">
        <v>59</v>
      </c>
      <c r="U4547" s="22">
        <v>4642</v>
      </c>
      <c r="V4547" s="10">
        <v>20020</v>
      </c>
      <c r="W4547" s="22">
        <v>1.07</v>
      </c>
    </row>
    <row r="4548" spans="1:23" s="5" customFormat="1" x14ac:dyDescent="0.3">
      <c r="A4548" s="20">
        <v>4546</v>
      </c>
      <c r="C4548" s="11" t="s">
        <v>158</v>
      </c>
      <c r="E4548" s="10">
        <v>96884997118.307007</v>
      </c>
      <c r="F4548" s="10">
        <v>5</v>
      </c>
      <c r="G4548" s="22">
        <f t="shared" si="541"/>
        <v>1.4194822135601042E+36</v>
      </c>
      <c r="H4548" s="22">
        <f t="shared" si="542"/>
        <v>134841613.29596826</v>
      </c>
      <c r="I4548" s="22">
        <f t="shared" si="543"/>
        <v>3.5215366117473498E+22</v>
      </c>
      <c r="J4548" s="10">
        <v>1</v>
      </c>
      <c r="K4548" s="10">
        <v>11</v>
      </c>
      <c r="L4548" s="10">
        <v>5</v>
      </c>
      <c r="M4548" s="10">
        <v>10000</v>
      </c>
      <c r="N4548" s="10">
        <v>10000</v>
      </c>
      <c r="O4548" s="10">
        <v>30</v>
      </c>
      <c r="P4548" s="10" t="b">
        <v>1</v>
      </c>
      <c r="Q4548" s="10">
        <v>0</v>
      </c>
      <c r="R4548" s="10" t="b">
        <v>0</v>
      </c>
      <c r="S4548" s="10">
        <v>101.000000000008</v>
      </c>
      <c r="T4548" s="10" t="s">
        <v>59</v>
      </c>
      <c r="U4548" s="22">
        <v>4643</v>
      </c>
      <c r="V4548" s="10">
        <v>20027</v>
      </c>
      <c r="W4548" s="22">
        <v>1.07</v>
      </c>
    </row>
    <row r="4549" spans="1:23" s="5" customFormat="1" x14ac:dyDescent="0.3">
      <c r="A4549" s="20">
        <v>4547</v>
      </c>
      <c r="C4549" s="11" t="s">
        <v>158</v>
      </c>
      <c r="E4549" s="10">
        <v>96884997118.307007</v>
      </c>
      <c r="F4549" s="10">
        <v>5</v>
      </c>
      <c r="G4549" s="22">
        <f t="shared" si="541"/>
        <v>1.4289927443909569E+36</v>
      </c>
      <c r="H4549" s="22">
        <f t="shared" si="542"/>
        <v>134904982.99549124</v>
      </c>
      <c r="I4549" s="22">
        <f t="shared" si="543"/>
        <v>3.526250637423601E+22</v>
      </c>
      <c r="J4549" s="10">
        <v>1</v>
      </c>
      <c r="K4549" s="10">
        <v>11</v>
      </c>
      <c r="L4549" s="10">
        <v>5</v>
      </c>
      <c r="M4549" s="10">
        <v>10000</v>
      </c>
      <c r="N4549" s="10">
        <v>10000</v>
      </c>
      <c r="O4549" s="10">
        <v>30</v>
      </c>
      <c r="P4549" s="10" t="b">
        <v>1</v>
      </c>
      <c r="Q4549" s="10">
        <v>0</v>
      </c>
      <c r="R4549" s="10" t="b">
        <v>0</v>
      </c>
      <c r="S4549" s="10">
        <v>101.000000000008</v>
      </c>
      <c r="T4549" s="10" t="s">
        <v>59</v>
      </c>
      <c r="U4549" s="22">
        <v>4644</v>
      </c>
      <c r="V4549" s="10">
        <v>20034</v>
      </c>
      <c r="W4549" s="22">
        <v>1.07</v>
      </c>
    </row>
    <row r="4550" spans="1:23" s="5" customFormat="1" x14ac:dyDescent="0.3">
      <c r="A4550" s="20">
        <v>4548</v>
      </c>
      <c r="C4550" s="11" t="s">
        <v>158</v>
      </c>
      <c r="E4550" s="10">
        <v>96884997118.307007</v>
      </c>
      <c r="F4550" s="10">
        <v>5</v>
      </c>
      <c r="G4550" s="22">
        <f t="shared" si="541"/>
        <v>1.4385669957783761E+36</v>
      </c>
      <c r="H4550" s="22">
        <f t="shared" si="542"/>
        <v>134968368.55965039</v>
      </c>
      <c r="I4550" s="22">
        <f t="shared" si="543"/>
        <v>3.5309699347230715E+22</v>
      </c>
      <c r="J4550" s="10">
        <v>1</v>
      </c>
      <c r="K4550" s="10">
        <v>11</v>
      </c>
      <c r="L4550" s="10">
        <v>5</v>
      </c>
      <c r="M4550" s="10">
        <v>10000</v>
      </c>
      <c r="N4550" s="10">
        <v>10000</v>
      </c>
      <c r="O4550" s="10">
        <v>30</v>
      </c>
      <c r="P4550" s="10" t="b">
        <v>1</v>
      </c>
      <c r="Q4550" s="10">
        <v>0</v>
      </c>
      <c r="R4550" s="10" t="b">
        <v>0</v>
      </c>
      <c r="S4550" s="10">
        <v>101.000000000008</v>
      </c>
      <c r="T4550" s="10" t="s">
        <v>59</v>
      </c>
      <c r="U4550" s="22">
        <v>4645</v>
      </c>
      <c r="V4550" s="10">
        <v>20041</v>
      </c>
      <c r="W4550" s="22">
        <v>1.07</v>
      </c>
    </row>
    <row r="4551" spans="1:23" s="5" customFormat="1" x14ac:dyDescent="0.3">
      <c r="A4551" s="20">
        <v>4549</v>
      </c>
      <c r="C4551" s="11" t="s">
        <v>158</v>
      </c>
      <c r="E4551" s="10">
        <v>96884997118.307007</v>
      </c>
      <c r="F4551" s="10">
        <v>5</v>
      </c>
      <c r="G4551" s="22">
        <f t="shared" si="541"/>
        <v>1.448205394650091E+36</v>
      </c>
      <c r="H4551" s="22">
        <f t="shared" si="542"/>
        <v>135031769.98893344</v>
      </c>
      <c r="I4551" s="22">
        <f t="shared" si="543"/>
        <v>3.5356945083798324E+22</v>
      </c>
      <c r="J4551" s="10">
        <v>1</v>
      </c>
      <c r="K4551" s="10">
        <v>11</v>
      </c>
      <c r="L4551" s="10">
        <v>5</v>
      </c>
      <c r="M4551" s="10">
        <v>10000</v>
      </c>
      <c r="N4551" s="10">
        <v>10000</v>
      </c>
      <c r="O4551" s="10">
        <v>30</v>
      </c>
      <c r="P4551" s="10" t="b">
        <v>1</v>
      </c>
      <c r="Q4551" s="10">
        <v>0</v>
      </c>
      <c r="R4551" s="10" t="b">
        <v>0</v>
      </c>
      <c r="S4551" s="10">
        <v>101.000000000008</v>
      </c>
      <c r="T4551" s="10" t="s">
        <v>59</v>
      </c>
      <c r="U4551" s="22">
        <v>4646</v>
      </c>
      <c r="V4551" s="10">
        <v>20048</v>
      </c>
      <c r="W4551" s="22">
        <v>1.07</v>
      </c>
    </row>
    <row r="4552" spans="1:23" s="5" customFormat="1" x14ac:dyDescent="0.3">
      <c r="A4552" s="20">
        <v>4550</v>
      </c>
      <c r="C4552" s="11" t="s">
        <v>158</v>
      </c>
      <c r="E4552" s="10">
        <v>96884997118.307007</v>
      </c>
      <c r="F4552" s="10">
        <v>5</v>
      </c>
      <c r="G4552" s="22">
        <f t="shared" si="541"/>
        <v>1.4579083707942466E+36</v>
      </c>
      <c r="H4552" s="22">
        <f t="shared" si="542"/>
        <v>135095187.28383014</v>
      </c>
      <c r="I4552" s="22">
        <f t="shared" si="543"/>
        <v>3.5404243631313164E+22</v>
      </c>
      <c r="J4552" s="10">
        <v>1</v>
      </c>
      <c r="K4552" s="10">
        <v>11</v>
      </c>
      <c r="L4552" s="10">
        <v>5</v>
      </c>
      <c r="M4552" s="10">
        <v>10000</v>
      </c>
      <c r="N4552" s="10">
        <v>10000</v>
      </c>
      <c r="O4552" s="10">
        <v>30</v>
      </c>
      <c r="P4552" s="10" t="b">
        <v>1</v>
      </c>
      <c r="Q4552" s="10">
        <v>0</v>
      </c>
      <c r="R4552" s="10" t="b">
        <v>0</v>
      </c>
      <c r="S4552" s="10">
        <v>101.000000000008</v>
      </c>
      <c r="T4552" s="10" t="s">
        <v>59</v>
      </c>
      <c r="U4552" s="22">
        <v>4647</v>
      </c>
      <c r="V4552" s="10">
        <v>20055</v>
      </c>
      <c r="W4552" s="22">
        <v>1.07</v>
      </c>
    </row>
    <row r="4553" spans="1:23" x14ac:dyDescent="0.3">
      <c r="A4553" s="23">
        <v>4551</v>
      </c>
      <c r="C4553" s="24" t="s">
        <v>158</v>
      </c>
      <c r="D4553" s="12"/>
      <c r="E4553" s="14">
        <v>96884997118.307007</v>
      </c>
      <c r="F4553" s="14">
        <v>5</v>
      </c>
      <c r="G4553" s="22">
        <f t="shared" si="541"/>
        <v>1.467676356878568E+36</v>
      </c>
      <c r="H4553" s="25">
        <f t="shared" si="542"/>
        <v>135158620.44482696</v>
      </c>
      <c r="I4553" s="25">
        <f t="shared" si="543"/>
        <v>3.5451595037179889E+22</v>
      </c>
      <c r="J4553" s="14">
        <v>1</v>
      </c>
      <c r="K4553" s="14">
        <v>11</v>
      </c>
      <c r="L4553" s="14">
        <v>5</v>
      </c>
      <c r="M4553" s="14">
        <v>10000</v>
      </c>
      <c r="N4553" s="14">
        <v>10000</v>
      </c>
      <c r="O4553" s="14">
        <v>30</v>
      </c>
      <c r="P4553" s="14" t="b">
        <v>1</v>
      </c>
      <c r="Q4553" s="14">
        <v>0</v>
      </c>
      <c r="R4553" s="14" t="b">
        <v>0</v>
      </c>
      <c r="S4553" s="14">
        <v>101.000000000008</v>
      </c>
      <c r="T4553" s="14" t="s">
        <v>59</v>
      </c>
      <c r="U4553" s="25">
        <v>4648</v>
      </c>
      <c r="V4553" s="14">
        <v>20062</v>
      </c>
      <c r="W4553" s="25">
        <v>1.07</v>
      </c>
    </row>
    <row r="4554" spans="1:23" x14ac:dyDescent="0.3">
      <c r="A4554" s="23">
        <v>4552</v>
      </c>
      <c r="C4554" s="24" t="s">
        <v>158</v>
      </c>
      <c r="D4554" s="12"/>
      <c r="E4554" s="14">
        <v>96884997118.307007</v>
      </c>
      <c r="F4554" s="14">
        <v>5</v>
      </c>
      <c r="G4554" s="22">
        <f t="shared" si="541"/>
        <v>1.4775097884696541E+36</v>
      </c>
      <c r="H4554" s="25">
        <f t="shared" si="542"/>
        <v>135222069.47241345</v>
      </c>
      <c r="I4554" s="25">
        <f t="shared" si="543"/>
        <v>3.5498999348836044E+22</v>
      </c>
      <c r="J4554" s="14">
        <v>1</v>
      </c>
      <c r="K4554" s="14">
        <v>11</v>
      </c>
      <c r="L4554" s="14">
        <v>5</v>
      </c>
      <c r="M4554" s="14">
        <v>10000</v>
      </c>
      <c r="N4554" s="14">
        <v>10000</v>
      </c>
      <c r="O4554" s="14">
        <v>30</v>
      </c>
      <c r="P4554" s="14" t="b">
        <v>1</v>
      </c>
      <c r="Q4554" s="14">
        <v>0</v>
      </c>
      <c r="R4554" s="14" t="b">
        <v>0</v>
      </c>
      <c r="S4554" s="14">
        <v>101.000000000008</v>
      </c>
      <c r="T4554" s="14" t="s">
        <v>59</v>
      </c>
      <c r="U4554" s="25">
        <v>4649</v>
      </c>
      <c r="V4554" s="14">
        <v>20069</v>
      </c>
      <c r="W4554" s="25">
        <v>1.07</v>
      </c>
    </row>
    <row r="4555" spans="1:23" x14ac:dyDescent="0.3">
      <c r="A4555" s="23">
        <v>4553</v>
      </c>
      <c r="C4555" s="24" t="s">
        <v>158</v>
      </c>
      <c r="D4555" s="12"/>
      <c r="E4555" s="14">
        <v>96884997118.307007</v>
      </c>
      <c r="F4555" s="14">
        <v>5</v>
      </c>
      <c r="G4555" s="22">
        <f t="shared" si="541"/>
        <v>1.4874091040524007E+36</v>
      </c>
      <c r="H4555" s="25">
        <f t="shared" si="542"/>
        <v>135285534.36707726</v>
      </c>
      <c r="I4555" s="25">
        <f t="shared" si="543"/>
        <v>3.55464566137518E+22</v>
      </c>
      <c r="J4555" s="14">
        <v>1</v>
      </c>
      <c r="K4555" s="14">
        <v>11</v>
      </c>
      <c r="L4555" s="14">
        <v>5</v>
      </c>
      <c r="M4555" s="14">
        <v>10000</v>
      </c>
      <c r="N4555" s="14">
        <v>10000</v>
      </c>
      <c r="O4555" s="14">
        <v>30</v>
      </c>
      <c r="P4555" s="14" t="b">
        <v>1</v>
      </c>
      <c r="Q4555" s="14">
        <v>0</v>
      </c>
      <c r="R4555" s="14" t="b">
        <v>0</v>
      </c>
      <c r="S4555" s="14">
        <v>101.000000000008</v>
      </c>
      <c r="T4555" s="14" t="s">
        <v>59</v>
      </c>
      <c r="U4555" s="25">
        <v>4650</v>
      </c>
      <c r="V4555" s="14">
        <v>20076</v>
      </c>
      <c r="W4555" s="25">
        <v>1.07</v>
      </c>
    </row>
    <row r="4556" spans="1:23" x14ac:dyDescent="0.3">
      <c r="A4556" s="23">
        <v>4554</v>
      </c>
      <c r="C4556" s="24" t="s">
        <v>158</v>
      </c>
      <c r="D4556" s="12"/>
      <c r="E4556" s="14">
        <v>96884997118.307007</v>
      </c>
      <c r="F4556" s="14">
        <v>5</v>
      </c>
      <c r="G4556" s="22">
        <f t="shared" si="541"/>
        <v>1.4973747450495516E+36</v>
      </c>
      <c r="H4556" s="25">
        <f t="shared" si="542"/>
        <v>135349015.12930623</v>
      </c>
      <c r="I4556" s="25">
        <f t="shared" si="543"/>
        <v>3.5593966879428703E+22</v>
      </c>
      <c r="J4556" s="14">
        <v>1</v>
      </c>
      <c r="K4556" s="14">
        <v>11</v>
      </c>
      <c r="L4556" s="14">
        <v>5</v>
      </c>
      <c r="M4556" s="14">
        <v>10000</v>
      </c>
      <c r="N4556" s="14">
        <v>10000</v>
      </c>
      <c r="O4556" s="14">
        <v>30</v>
      </c>
      <c r="P4556" s="14" t="b">
        <v>1</v>
      </c>
      <c r="Q4556" s="14">
        <v>0</v>
      </c>
      <c r="R4556" s="14" t="b">
        <v>0</v>
      </c>
      <c r="S4556" s="14">
        <v>101.000000000008</v>
      </c>
      <c r="T4556" s="14" t="s">
        <v>59</v>
      </c>
      <c r="U4556" s="25">
        <v>4651</v>
      </c>
      <c r="V4556" s="14">
        <v>20083</v>
      </c>
      <c r="W4556" s="25">
        <v>1.07</v>
      </c>
    </row>
    <row r="4557" spans="1:23" x14ac:dyDescent="0.3">
      <c r="A4557" s="23">
        <v>4555</v>
      </c>
      <c r="C4557" s="24" t="s">
        <v>158</v>
      </c>
      <c r="D4557" s="12"/>
      <c r="E4557" s="14">
        <v>96884997118.307007</v>
      </c>
      <c r="F4557" s="14">
        <v>5</v>
      </c>
      <c r="G4557" s="22">
        <f t="shared" si="541"/>
        <v>1.5074071558413835E+36</v>
      </c>
      <c r="H4557" s="25">
        <f t="shared" si="542"/>
        <v>135412511.75958776</v>
      </c>
      <c r="I4557" s="25">
        <f t="shared" si="543"/>
        <v>3.5641530193400214E+22</v>
      </c>
      <c r="J4557" s="14">
        <v>1</v>
      </c>
      <c r="K4557" s="14">
        <v>11</v>
      </c>
      <c r="L4557" s="14">
        <v>5</v>
      </c>
      <c r="M4557" s="14">
        <v>10000</v>
      </c>
      <c r="N4557" s="14">
        <v>10000</v>
      </c>
      <c r="O4557" s="14">
        <v>30</v>
      </c>
      <c r="P4557" s="14" t="b">
        <v>1</v>
      </c>
      <c r="Q4557" s="14">
        <v>0</v>
      </c>
      <c r="R4557" s="14" t="b">
        <v>0</v>
      </c>
      <c r="S4557" s="14">
        <v>101.000000000008</v>
      </c>
      <c r="T4557" s="14" t="s">
        <v>59</v>
      </c>
      <c r="U4557" s="25">
        <v>4652</v>
      </c>
      <c r="V4557" s="14">
        <v>20090</v>
      </c>
      <c r="W4557" s="25">
        <v>1.07</v>
      </c>
    </row>
    <row r="4558" spans="1:23" x14ac:dyDescent="0.3">
      <c r="A4558" s="23">
        <v>4556</v>
      </c>
      <c r="C4558" s="24" t="s">
        <v>158</v>
      </c>
      <c r="D4558" s="12"/>
      <c r="E4558" s="14">
        <v>96884997118.307007</v>
      </c>
      <c r="F4558" s="14">
        <v>5</v>
      </c>
      <c r="G4558" s="22">
        <f t="shared" si="541"/>
        <v>1.5175067837855208E+36</v>
      </c>
      <c r="H4558" s="25">
        <f t="shared" si="542"/>
        <v>135476024.25841084</v>
      </c>
      <c r="I4558" s="25">
        <f t="shared" si="543"/>
        <v>3.5689146603233719E+22</v>
      </c>
      <c r="J4558" s="14">
        <v>1</v>
      </c>
      <c r="K4558" s="14">
        <v>11</v>
      </c>
      <c r="L4558" s="14">
        <v>5</v>
      </c>
      <c r="M4558" s="14">
        <v>10000</v>
      </c>
      <c r="N4558" s="14">
        <v>10000</v>
      </c>
      <c r="O4558" s="14">
        <v>30</v>
      </c>
      <c r="P4558" s="14" t="b">
        <v>1</v>
      </c>
      <c r="Q4558" s="14">
        <v>0</v>
      </c>
      <c r="R4558" s="14" t="b">
        <v>0</v>
      </c>
      <c r="S4558" s="14">
        <v>101.000000000008</v>
      </c>
      <c r="T4558" s="14" t="s">
        <v>59</v>
      </c>
      <c r="U4558" s="25">
        <v>4653</v>
      </c>
      <c r="V4558" s="14">
        <v>20097</v>
      </c>
      <c r="W4558" s="25">
        <v>1.07</v>
      </c>
    </row>
    <row r="4559" spans="1:23" x14ac:dyDescent="0.3">
      <c r="A4559" s="23">
        <v>4557</v>
      </c>
      <c r="C4559" s="24" t="s">
        <v>158</v>
      </c>
      <c r="D4559" s="12"/>
      <c r="E4559" s="14">
        <v>96884997118.307007</v>
      </c>
      <c r="F4559" s="14">
        <v>5</v>
      </c>
      <c r="G4559" s="22">
        <f t="shared" si="541"/>
        <v>1.5276740792368838E+36</v>
      </c>
      <c r="H4559" s="25">
        <f t="shared" si="542"/>
        <v>135539552.62626216</v>
      </c>
      <c r="I4559" s="25">
        <f t="shared" si="543"/>
        <v>3.5736816156527015E+22</v>
      </c>
      <c r="J4559" s="14">
        <v>1</v>
      </c>
      <c r="K4559" s="14">
        <v>11</v>
      </c>
      <c r="L4559" s="14">
        <v>5</v>
      </c>
      <c r="M4559" s="14">
        <v>10000</v>
      </c>
      <c r="N4559" s="14">
        <v>10000</v>
      </c>
      <c r="O4559" s="14">
        <v>30</v>
      </c>
      <c r="P4559" s="14" t="b">
        <v>1</v>
      </c>
      <c r="Q4559" s="14">
        <v>0</v>
      </c>
      <c r="R4559" s="14" t="b">
        <v>0</v>
      </c>
      <c r="S4559" s="14">
        <v>101.000000000008</v>
      </c>
      <c r="T4559" s="14" t="s">
        <v>59</v>
      </c>
      <c r="U4559" s="25">
        <v>4654</v>
      </c>
      <c r="V4559" s="14">
        <v>20104</v>
      </c>
      <c r="W4559" s="25">
        <v>1.07</v>
      </c>
    </row>
    <row r="4560" spans="1:23" x14ac:dyDescent="0.3">
      <c r="A4560" s="23">
        <v>4558</v>
      </c>
      <c r="C4560" s="24" t="s">
        <v>158</v>
      </c>
      <c r="D4560" s="12"/>
      <c r="E4560" s="14">
        <v>96884997118.307007</v>
      </c>
      <c r="F4560" s="14">
        <v>5</v>
      </c>
      <c r="G4560" s="22">
        <f t="shared" si="541"/>
        <v>1.5379094955677708E+36</v>
      </c>
      <c r="H4560" s="25">
        <f t="shared" si="542"/>
        <v>135603096.86362937</v>
      </c>
      <c r="I4560" s="25">
        <f t="shared" si="543"/>
        <v>3.5784538900910347E+22</v>
      </c>
      <c r="J4560" s="14">
        <v>1</v>
      </c>
      <c r="K4560" s="14">
        <v>11</v>
      </c>
      <c r="L4560" s="14">
        <v>5</v>
      </c>
      <c r="M4560" s="14">
        <v>10000</v>
      </c>
      <c r="N4560" s="14">
        <v>10000</v>
      </c>
      <c r="O4560" s="14">
        <v>30</v>
      </c>
      <c r="P4560" s="14" t="b">
        <v>1</v>
      </c>
      <c r="Q4560" s="14">
        <v>0</v>
      </c>
      <c r="R4560" s="14" t="b">
        <v>0</v>
      </c>
      <c r="S4560" s="14">
        <v>101.000000000008</v>
      </c>
      <c r="T4560" s="14" t="s">
        <v>59</v>
      </c>
      <c r="U4560" s="25">
        <v>4655</v>
      </c>
      <c r="V4560" s="14">
        <v>20111</v>
      </c>
      <c r="W4560" s="25">
        <v>1.07</v>
      </c>
    </row>
    <row r="4561" spans="1:23" x14ac:dyDescent="0.3">
      <c r="A4561" s="23">
        <v>4559</v>
      </c>
      <c r="C4561" s="24" t="s">
        <v>158</v>
      </c>
      <c r="D4561" s="12"/>
      <c r="E4561" s="14">
        <v>96884997118.307007</v>
      </c>
      <c r="F4561" s="14">
        <v>5</v>
      </c>
      <c r="G4561" s="22">
        <f t="shared" si="541"/>
        <v>1.5482134891880747E+36</v>
      </c>
      <c r="H4561" s="25">
        <f t="shared" si="542"/>
        <v>135666656.97100037</v>
      </c>
      <c r="I4561" s="25">
        <f t="shared" si="543"/>
        <v>3.5832314884047164E+22</v>
      </c>
      <c r="J4561" s="14">
        <v>1</v>
      </c>
      <c r="K4561" s="14">
        <v>11</v>
      </c>
      <c r="L4561" s="14">
        <v>5</v>
      </c>
      <c r="M4561" s="14">
        <v>10000</v>
      </c>
      <c r="N4561" s="14">
        <v>10000</v>
      </c>
      <c r="O4561" s="14">
        <v>30</v>
      </c>
      <c r="P4561" s="14" t="b">
        <v>1</v>
      </c>
      <c r="Q4561" s="14">
        <v>0</v>
      </c>
      <c r="R4561" s="14" t="b">
        <v>0</v>
      </c>
      <c r="S4561" s="14">
        <v>101.000000000008</v>
      </c>
      <c r="T4561" s="14" t="s">
        <v>59</v>
      </c>
      <c r="U4561" s="25">
        <v>4656</v>
      </c>
      <c r="V4561" s="14">
        <v>20118</v>
      </c>
      <c r="W4561" s="25">
        <v>1.07</v>
      </c>
    </row>
    <row r="4562" spans="1:23" x14ac:dyDescent="0.3">
      <c r="A4562" s="23">
        <v>4560</v>
      </c>
      <c r="C4562" s="24" t="s">
        <v>158</v>
      </c>
      <c r="D4562" s="12"/>
      <c r="E4562" s="14">
        <v>96884997118.307007</v>
      </c>
      <c r="F4562" s="14">
        <v>5</v>
      </c>
      <c r="G4562" s="22">
        <f t="shared" si="541"/>
        <v>1.5585865195656346E+36</v>
      </c>
      <c r="H4562" s="25">
        <f t="shared" si="542"/>
        <v>135730232.94886252</v>
      </c>
      <c r="I4562" s="25">
        <f t="shared" si="543"/>
        <v>3.5880144153631873E+22</v>
      </c>
      <c r="J4562" s="14">
        <v>1</v>
      </c>
      <c r="K4562" s="14">
        <v>11</v>
      </c>
      <c r="L4562" s="14">
        <v>5</v>
      </c>
      <c r="M4562" s="14">
        <v>10000</v>
      </c>
      <c r="N4562" s="14">
        <v>10000</v>
      </c>
      <c r="O4562" s="14">
        <v>30</v>
      </c>
      <c r="P4562" s="14" t="b">
        <v>1</v>
      </c>
      <c r="Q4562" s="14">
        <v>0</v>
      </c>
      <c r="R4562" s="14" t="b">
        <v>0</v>
      </c>
      <c r="S4562" s="14">
        <v>101.000000000008</v>
      </c>
      <c r="T4562" s="14" t="s">
        <v>59</v>
      </c>
      <c r="U4562" s="25">
        <v>4657</v>
      </c>
      <c r="V4562" s="14">
        <v>20125</v>
      </c>
      <c r="W4562" s="25">
        <v>1.07</v>
      </c>
    </row>
    <row r="4563" spans="1:23" x14ac:dyDescent="0.3">
      <c r="A4563" s="23">
        <v>4561</v>
      </c>
      <c r="C4563" s="24" t="s">
        <v>158</v>
      </c>
      <c r="D4563" s="12"/>
      <c r="E4563" s="14">
        <v>96884997118.307007</v>
      </c>
      <c r="F4563" s="14">
        <v>5</v>
      </c>
      <c r="G4563" s="22">
        <f t="shared" si="541"/>
        <v>1.5690290492467241E+36</v>
      </c>
      <c r="H4563" s="25">
        <f t="shared" si="542"/>
        <v>135793824.79770237</v>
      </c>
      <c r="I4563" s="25">
        <f t="shared" si="543"/>
        <v>3.5928026757392102E+22</v>
      </c>
      <c r="J4563" s="14">
        <v>1</v>
      </c>
      <c r="K4563" s="14">
        <v>11</v>
      </c>
      <c r="L4563" s="14">
        <v>5</v>
      </c>
      <c r="M4563" s="14">
        <v>10000</v>
      </c>
      <c r="N4563" s="14">
        <v>10000</v>
      </c>
      <c r="O4563" s="14">
        <v>30</v>
      </c>
      <c r="P4563" s="14" t="b">
        <v>1</v>
      </c>
      <c r="Q4563" s="14">
        <v>0</v>
      </c>
      <c r="R4563" s="14" t="b">
        <v>0</v>
      </c>
      <c r="S4563" s="14">
        <v>101.000000000008</v>
      </c>
      <c r="T4563" s="14" t="s">
        <v>59</v>
      </c>
      <c r="U4563" s="25">
        <v>4658</v>
      </c>
      <c r="V4563" s="14">
        <v>20132</v>
      </c>
      <c r="W4563" s="25">
        <v>1.07</v>
      </c>
    </row>
    <row r="4564" spans="1:23" x14ac:dyDescent="0.3">
      <c r="A4564" s="23">
        <v>4562</v>
      </c>
      <c r="C4564" s="24" t="s">
        <v>158</v>
      </c>
      <c r="D4564" s="12"/>
      <c r="E4564" s="14">
        <v>96884997118.307007</v>
      </c>
      <c r="F4564" s="14">
        <v>5</v>
      </c>
      <c r="G4564" s="22">
        <f t="shared" si="541"/>
        <v>1.579541543876677E+36</v>
      </c>
      <c r="H4564" s="25">
        <f t="shared" si="542"/>
        <v>135857432.5180085</v>
      </c>
      <c r="I4564" s="25">
        <f t="shared" si="543"/>
        <v>3.5975962743087737E+22</v>
      </c>
      <c r="J4564" s="14">
        <v>1</v>
      </c>
      <c r="K4564" s="14">
        <v>11</v>
      </c>
      <c r="L4564" s="14">
        <v>5</v>
      </c>
      <c r="M4564" s="14">
        <v>10000</v>
      </c>
      <c r="N4564" s="14">
        <v>10000</v>
      </c>
      <c r="O4564" s="14">
        <v>30</v>
      </c>
      <c r="P4564" s="14" t="b">
        <v>1</v>
      </c>
      <c r="Q4564" s="14">
        <v>0</v>
      </c>
      <c r="R4564" s="14" t="b">
        <v>0</v>
      </c>
      <c r="S4564" s="14">
        <v>101.000000000008</v>
      </c>
      <c r="T4564" s="14" t="s">
        <v>59</v>
      </c>
      <c r="U4564" s="25">
        <v>4659</v>
      </c>
      <c r="V4564" s="14">
        <v>20139</v>
      </c>
      <c r="W4564" s="25">
        <v>1.07</v>
      </c>
    </row>
    <row r="4565" spans="1:23" x14ac:dyDescent="0.3">
      <c r="A4565" s="23">
        <v>4563</v>
      </c>
      <c r="C4565" s="24" t="s">
        <v>158</v>
      </c>
      <c r="D4565" s="12"/>
      <c r="E4565" s="14">
        <v>96884997118.307007</v>
      </c>
      <c r="F4565" s="14">
        <v>5</v>
      </c>
      <c r="G4565" s="22">
        <f t="shared" si="541"/>
        <v>1.5901244722206506E+36</v>
      </c>
      <c r="H4565" s="25">
        <f t="shared" si="542"/>
        <v>135921056.11026615</v>
      </c>
      <c r="I4565" s="25">
        <f t="shared" si="543"/>
        <v>3.6023952158509888E+22</v>
      </c>
      <c r="J4565" s="14">
        <v>1</v>
      </c>
      <c r="K4565" s="14">
        <v>11</v>
      </c>
      <c r="L4565" s="14">
        <v>5</v>
      </c>
      <c r="M4565" s="14">
        <v>10000</v>
      </c>
      <c r="N4565" s="14">
        <v>10000</v>
      </c>
      <c r="O4565" s="14">
        <v>30</v>
      </c>
      <c r="P4565" s="14" t="b">
        <v>1</v>
      </c>
      <c r="Q4565" s="14">
        <v>0</v>
      </c>
      <c r="R4565" s="14" t="b">
        <v>0</v>
      </c>
      <c r="S4565" s="14">
        <v>101.000000000008</v>
      </c>
      <c r="T4565" s="14" t="s">
        <v>59</v>
      </c>
      <c r="U4565" s="25">
        <v>4660</v>
      </c>
      <c r="V4565" s="14">
        <v>20146</v>
      </c>
      <c r="W4565" s="25">
        <v>1.07</v>
      </c>
    </row>
    <row r="4566" spans="1:23" x14ac:dyDescent="0.3">
      <c r="A4566" s="23">
        <v>4564</v>
      </c>
      <c r="C4566" s="24" t="s">
        <v>158</v>
      </c>
      <c r="D4566" s="12"/>
      <c r="E4566" s="14">
        <v>96884997118.307007</v>
      </c>
      <c r="F4566" s="14">
        <v>5</v>
      </c>
      <c r="G4566" s="22">
        <f t="shared" si="541"/>
        <v>1.6007783061845288E+36</v>
      </c>
      <c r="H4566" s="25">
        <f t="shared" si="542"/>
        <v>135984695.57496449</v>
      </c>
      <c r="I4566" s="25">
        <f t="shared" si="543"/>
        <v>3.6071995051483458E+22</v>
      </c>
      <c r="J4566" s="14">
        <v>1</v>
      </c>
      <c r="K4566" s="14">
        <v>11</v>
      </c>
      <c r="L4566" s="14">
        <v>5</v>
      </c>
      <c r="M4566" s="14">
        <v>10000</v>
      </c>
      <c r="N4566" s="14">
        <v>10000</v>
      </c>
      <c r="O4566" s="14">
        <v>30</v>
      </c>
      <c r="P4566" s="14" t="b">
        <v>1</v>
      </c>
      <c r="Q4566" s="14">
        <v>0</v>
      </c>
      <c r="R4566" s="14" t="b">
        <v>0</v>
      </c>
      <c r="S4566" s="14">
        <v>101.000000000008</v>
      </c>
      <c r="T4566" s="14" t="s">
        <v>59</v>
      </c>
      <c r="U4566" s="25">
        <v>4661</v>
      </c>
      <c r="V4566" s="14">
        <v>20153</v>
      </c>
      <c r="W4566" s="25">
        <v>1.07</v>
      </c>
    </row>
    <row r="4567" spans="1:23" x14ac:dyDescent="0.3">
      <c r="A4567" s="23">
        <v>4565</v>
      </c>
      <c r="C4567" s="24" t="s">
        <v>158</v>
      </c>
      <c r="D4567" s="12"/>
      <c r="E4567" s="14">
        <v>96884997118.307007</v>
      </c>
      <c r="F4567" s="14">
        <v>5</v>
      </c>
      <c r="G4567" s="22">
        <f t="shared" si="541"/>
        <v>1.611503520835965E+36</v>
      </c>
      <c r="H4567" s="25">
        <f t="shared" si="542"/>
        <v>136048350.9125894</v>
      </c>
      <c r="I4567" s="25">
        <f t="shared" si="543"/>
        <v>3.612009146986486E+22</v>
      </c>
      <c r="J4567" s="14">
        <v>1</v>
      </c>
      <c r="K4567" s="14">
        <v>11</v>
      </c>
      <c r="L4567" s="14">
        <v>5</v>
      </c>
      <c r="M4567" s="14">
        <v>10000</v>
      </c>
      <c r="N4567" s="14">
        <v>10000</v>
      </c>
      <c r="O4567" s="14">
        <v>30</v>
      </c>
      <c r="P4567" s="14" t="b">
        <v>1</v>
      </c>
      <c r="Q4567" s="14">
        <v>0</v>
      </c>
      <c r="R4567" s="14" t="b">
        <v>0</v>
      </c>
      <c r="S4567" s="14">
        <v>101.000000000008</v>
      </c>
      <c r="T4567" s="14" t="s">
        <v>59</v>
      </c>
      <c r="U4567" s="25">
        <v>4662</v>
      </c>
      <c r="V4567" s="14">
        <v>20160</v>
      </c>
      <c r="W4567" s="25">
        <v>1.07</v>
      </c>
    </row>
    <row r="4568" spans="1:23" x14ac:dyDescent="0.3">
      <c r="A4568" s="23">
        <v>4566</v>
      </c>
      <c r="C4568" s="24" t="s">
        <v>158</v>
      </c>
      <c r="D4568" s="12"/>
      <c r="E4568" s="14">
        <v>96884997118.307007</v>
      </c>
      <c r="F4568" s="14">
        <v>5</v>
      </c>
      <c r="G4568" s="22">
        <f t="shared" si="541"/>
        <v>1.622300594425566E+36</v>
      </c>
      <c r="H4568" s="25">
        <f t="shared" si="542"/>
        <v>136112022.12362781</v>
      </c>
      <c r="I4568" s="25">
        <f t="shared" si="543"/>
        <v>3.6168241461542269E+22</v>
      </c>
      <c r="J4568" s="14">
        <v>1</v>
      </c>
      <c r="K4568" s="14">
        <v>11</v>
      </c>
      <c r="L4568" s="14">
        <v>5</v>
      </c>
      <c r="M4568" s="14">
        <v>10000</v>
      </c>
      <c r="N4568" s="14">
        <v>10000</v>
      </c>
      <c r="O4568" s="14">
        <v>30</v>
      </c>
      <c r="P4568" s="14" t="b">
        <v>1</v>
      </c>
      <c r="Q4568" s="14">
        <v>0</v>
      </c>
      <c r="R4568" s="14" t="b">
        <v>0</v>
      </c>
      <c r="S4568" s="14">
        <v>101.000000000008</v>
      </c>
      <c r="T4568" s="14" t="s">
        <v>59</v>
      </c>
      <c r="U4568" s="25">
        <v>4663</v>
      </c>
      <c r="V4568" s="14">
        <v>20167</v>
      </c>
      <c r="W4568" s="25">
        <v>1.07</v>
      </c>
    </row>
    <row r="4569" spans="1:23" x14ac:dyDescent="0.3">
      <c r="A4569" s="23">
        <v>4567</v>
      </c>
      <c r="C4569" s="24" t="s">
        <v>158</v>
      </c>
      <c r="D4569" s="12"/>
      <c r="E4569" s="14">
        <v>96884997118.307007</v>
      </c>
      <c r="F4569" s="14">
        <v>5</v>
      </c>
      <c r="G4569" s="22">
        <f t="shared" ref="G4569:G4632" si="544">G4568*1.0067</f>
        <v>1.6331700084082173E+36</v>
      </c>
      <c r="H4569" s="25">
        <f t="shared" si="542"/>
        <v>136175709.20856619</v>
      </c>
      <c r="I4569" s="25">
        <f t="shared" si="543"/>
        <v>3.6216445074437715E+22</v>
      </c>
      <c r="J4569" s="14">
        <v>1</v>
      </c>
      <c r="K4569" s="14">
        <v>11</v>
      </c>
      <c r="L4569" s="14">
        <v>5</v>
      </c>
      <c r="M4569" s="14">
        <v>10000</v>
      </c>
      <c r="N4569" s="14">
        <v>10000</v>
      </c>
      <c r="O4569" s="14">
        <v>30</v>
      </c>
      <c r="P4569" s="14" t="b">
        <v>1</v>
      </c>
      <c r="Q4569" s="14">
        <v>0</v>
      </c>
      <c r="R4569" s="14" t="b">
        <v>0</v>
      </c>
      <c r="S4569" s="14">
        <v>101.000000000008</v>
      </c>
      <c r="T4569" s="14" t="s">
        <v>59</v>
      </c>
      <c r="U4569" s="25">
        <v>4664</v>
      </c>
      <c r="V4569" s="14">
        <v>20174</v>
      </c>
      <c r="W4569" s="25">
        <v>1.07</v>
      </c>
    </row>
    <row r="4570" spans="1:23" x14ac:dyDescent="0.3">
      <c r="A4570" s="23">
        <v>4568</v>
      </c>
      <c r="C4570" s="24" t="s">
        <v>158</v>
      </c>
      <c r="D4570" s="12"/>
      <c r="E4570" s="14">
        <v>96884997118.307007</v>
      </c>
      <c r="F4570" s="14">
        <v>5</v>
      </c>
      <c r="G4570" s="22">
        <f t="shared" si="544"/>
        <v>1.6441122474645522E+36</v>
      </c>
      <c r="H4570" s="25">
        <f t="shared" si="542"/>
        <v>136239412.16789159</v>
      </c>
      <c r="I4570" s="25">
        <f t="shared" si="543"/>
        <v>3.6264702356503724E+22</v>
      </c>
      <c r="J4570" s="14">
        <v>1</v>
      </c>
      <c r="K4570" s="14">
        <v>11</v>
      </c>
      <c r="L4570" s="14">
        <v>5</v>
      </c>
      <c r="M4570" s="14">
        <v>10000</v>
      </c>
      <c r="N4570" s="14">
        <v>10000</v>
      </c>
      <c r="O4570" s="14">
        <v>30</v>
      </c>
      <c r="P4570" s="14" t="b">
        <v>1</v>
      </c>
      <c r="Q4570" s="14">
        <v>0</v>
      </c>
      <c r="R4570" s="14" t="b">
        <v>0</v>
      </c>
      <c r="S4570" s="14">
        <v>101.000000000008</v>
      </c>
      <c r="T4570" s="14" t="s">
        <v>59</v>
      </c>
      <c r="U4570" s="25">
        <v>4665</v>
      </c>
      <c r="V4570" s="14">
        <v>20181</v>
      </c>
      <c r="W4570" s="25">
        <v>1.07</v>
      </c>
    </row>
    <row r="4571" spans="1:23" x14ac:dyDescent="0.3">
      <c r="A4571" s="23">
        <v>4569</v>
      </c>
      <c r="C4571" s="24" t="s">
        <v>158</v>
      </c>
      <c r="D4571" s="12"/>
      <c r="E4571" s="14">
        <v>96884997118.307007</v>
      </c>
      <c r="F4571" s="14">
        <v>5</v>
      </c>
      <c r="G4571" s="22">
        <f t="shared" si="544"/>
        <v>1.6551277995225647E+36</v>
      </c>
      <c r="H4571" s="25">
        <f t="shared" si="542"/>
        <v>136303131.0020906</v>
      </c>
      <c r="I4571" s="25">
        <f t="shared" si="543"/>
        <v>3.6313013355726944E+22</v>
      </c>
      <c r="J4571" s="14">
        <v>1</v>
      </c>
      <c r="K4571" s="14">
        <v>11</v>
      </c>
      <c r="L4571" s="14">
        <v>5</v>
      </c>
      <c r="M4571" s="14">
        <v>10000</v>
      </c>
      <c r="N4571" s="14">
        <v>10000</v>
      </c>
      <c r="O4571" s="14">
        <v>30</v>
      </c>
      <c r="P4571" s="14" t="b">
        <v>1</v>
      </c>
      <c r="Q4571" s="14">
        <v>0</v>
      </c>
      <c r="R4571" s="14" t="b">
        <v>0</v>
      </c>
      <c r="S4571" s="14">
        <v>101.000000000008</v>
      </c>
      <c r="T4571" s="14" t="s">
        <v>59</v>
      </c>
      <c r="U4571" s="25">
        <v>4666</v>
      </c>
      <c r="V4571" s="14">
        <v>20188</v>
      </c>
      <c r="W4571" s="25">
        <v>1.07</v>
      </c>
    </row>
    <row r="4572" spans="1:23" x14ac:dyDescent="0.3">
      <c r="A4572" s="23">
        <v>4570</v>
      </c>
      <c r="C4572" s="24" t="s">
        <v>158</v>
      </c>
      <c r="D4572" s="12"/>
      <c r="E4572" s="14">
        <v>96884997118.307007</v>
      </c>
      <c r="F4572" s="14">
        <v>5</v>
      </c>
      <c r="G4572" s="22">
        <f t="shared" si="544"/>
        <v>1.6662171557793656E+36</v>
      </c>
      <c r="H4572" s="25">
        <f t="shared" si="542"/>
        <v>136366865.71164945</v>
      </c>
      <c r="I4572" s="25">
        <f t="shared" si="543"/>
        <v>3.6361378120125087E+22</v>
      </c>
      <c r="J4572" s="14">
        <v>1</v>
      </c>
      <c r="K4572" s="14">
        <v>11</v>
      </c>
      <c r="L4572" s="14">
        <v>5</v>
      </c>
      <c r="M4572" s="14">
        <v>10000</v>
      </c>
      <c r="N4572" s="14">
        <v>10000</v>
      </c>
      <c r="O4572" s="14">
        <v>30</v>
      </c>
      <c r="P4572" s="14" t="b">
        <v>1</v>
      </c>
      <c r="Q4572" s="14">
        <v>0</v>
      </c>
      <c r="R4572" s="14" t="b">
        <v>0</v>
      </c>
      <c r="S4572" s="14">
        <v>101.000000000008</v>
      </c>
      <c r="T4572" s="14" t="s">
        <v>59</v>
      </c>
      <c r="U4572" s="25">
        <v>4667</v>
      </c>
      <c r="V4572" s="14">
        <v>20195</v>
      </c>
      <c r="W4572" s="25">
        <v>1.07</v>
      </c>
    </row>
    <row r="4573" spans="1:23" x14ac:dyDescent="0.3">
      <c r="A4573" s="23">
        <v>4571</v>
      </c>
      <c r="C4573" s="24" t="s">
        <v>158</v>
      </c>
      <c r="D4573" s="12"/>
      <c r="E4573" s="14">
        <v>96884997118.307007</v>
      </c>
      <c r="F4573" s="14">
        <v>5</v>
      </c>
      <c r="G4573" s="22">
        <f t="shared" si="544"/>
        <v>1.6773808107230872E+36</v>
      </c>
      <c r="H4573" s="25">
        <f t="shared" si="542"/>
        <v>136430616.29705483</v>
      </c>
      <c r="I4573" s="25">
        <f t="shared" si="543"/>
        <v>3.6409796697749222E+22</v>
      </c>
      <c r="J4573" s="14">
        <v>1</v>
      </c>
      <c r="K4573" s="14">
        <v>11</v>
      </c>
      <c r="L4573" s="14">
        <v>5</v>
      </c>
      <c r="M4573" s="14">
        <v>10000</v>
      </c>
      <c r="N4573" s="14">
        <v>10000</v>
      </c>
      <c r="O4573" s="14">
        <v>30</v>
      </c>
      <c r="P4573" s="14" t="b">
        <v>1</v>
      </c>
      <c r="Q4573" s="14">
        <v>0</v>
      </c>
      <c r="R4573" s="14" t="b">
        <v>0</v>
      </c>
      <c r="S4573" s="14">
        <v>101.000000000008</v>
      </c>
      <c r="T4573" s="14" t="s">
        <v>59</v>
      </c>
      <c r="U4573" s="25">
        <v>4668</v>
      </c>
      <c r="V4573" s="14">
        <v>20202</v>
      </c>
      <c r="W4573" s="25">
        <v>1.07</v>
      </c>
    </row>
    <row r="4574" spans="1:23" x14ac:dyDescent="0.3">
      <c r="A4574" s="23">
        <v>4572</v>
      </c>
      <c r="C4574" s="24" t="s">
        <v>158</v>
      </c>
      <c r="D4574" s="12"/>
      <c r="E4574" s="14">
        <v>96884997118.307007</v>
      </c>
      <c r="F4574" s="14">
        <v>5</v>
      </c>
      <c r="G4574" s="22">
        <f t="shared" si="544"/>
        <v>1.6886192621549316E+36</v>
      </c>
      <c r="H4574" s="25">
        <f t="shared" si="542"/>
        <v>136494382.75879297</v>
      </c>
      <c r="I4574" s="25">
        <f t="shared" si="543"/>
        <v>3.6458269136682536E+22</v>
      </c>
      <c r="J4574" s="14">
        <v>1</v>
      </c>
      <c r="K4574" s="14">
        <v>11</v>
      </c>
      <c r="L4574" s="14">
        <v>5</v>
      </c>
      <c r="M4574" s="14">
        <v>10000</v>
      </c>
      <c r="N4574" s="14">
        <v>10000</v>
      </c>
      <c r="O4574" s="14">
        <v>30</v>
      </c>
      <c r="P4574" s="14" t="b">
        <v>1</v>
      </c>
      <c r="Q4574" s="14">
        <v>0</v>
      </c>
      <c r="R4574" s="14" t="b">
        <v>0</v>
      </c>
      <c r="S4574" s="14">
        <v>101.000000000008</v>
      </c>
      <c r="T4574" s="14" t="s">
        <v>59</v>
      </c>
      <c r="U4574" s="25">
        <v>4669</v>
      </c>
      <c r="V4574" s="14">
        <v>20209</v>
      </c>
      <c r="W4574" s="25">
        <v>1.07</v>
      </c>
    </row>
    <row r="4575" spans="1:23" x14ac:dyDescent="0.3">
      <c r="A4575" s="23">
        <v>4573</v>
      </c>
      <c r="C4575" s="24" t="s">
        <v>158</v>
      </c>
      <c r="D4575" s="12"/>
      <c r="E4575" s="14">
        <v>96884997118.307007</v>
      </c>
      <c r="F4575" s="14">
        <v>5</v>
      </c>
      <c r="G4575" s="22">
        <f t="shared" si="544"/>
        <v>1.6999330112113696E+36</v>
      </c>
      <c r="H4575" s="25">
        <f t="shared" si="542"/>
        <v>136558165.09734976</v>
      </c>
      <c r="I4575" s="25">
        <f t="shared" si="543"/>
        <v>3.650679548503979E+22</v>
      </c>
      <c r="J4575" s="14">
        <v>1</v>
      </c>
      <c r="K4575" s="14">
        <v>11</v>
      </c>
      <c r="L4575" s="14">
        <v>5</v>
      </c>
      <c r="M4575" s="14">
        <v>10000</v>
      </c>
      <c r="N4575" s="14">
        <v>10000</v>
      </c>
      <c r="O4575" s="14">
        <v>30</v>
      </c>
      <c r="P4575" s="14" t="b">
        <v>1</v>
      </c>
      <c r="Q4575" s="14">
        <v>0</v>
      </c>
      <c r="R4575" s="14" t="b">
        <v>0</v>
      </c>
      <c r="S4575" s="14">
        <v>101.000000000008</v>
      </c>
      <c r="T4575" s="14" t="s">
        <v>59</v>
      </c>
      <c r="U4575" s="25">
        <v>4670</v>
      </c>
      <c r="V4575" s="14">
        <v>20216</v>
      </c>
      <c r="W4575" s="25">
        <v>1.07</v>
      </c>
    </row>
    <row r="4576" spans="1:23" x14ac:dyDescent="0.3">
      <c r="A4576" s="23">
        <v>4574</v>
      </c>
      <c r="C4576" s="24" t="s">
        <v>158</v>
      </c>
      <c r="D4576" s="12"/>
      <c r="E4576" s="14">
        <v>96884997118.307007</v>
      </c>
      <c r="F4576" s="14">
        <v>5</v>
      </c>
      <c r="G4576" s="22">
        <f t="shared" si="544"/>
        <v>1.7113225623864857E+36</v>
      </c>
      <c r="H4576" s="25">
        <f t="shared" si="542"/>
        <v>136621963.31321156</v>
      </c>
      <c r="I4576" s="25">
        <f t="shared" si="543"/>
        <v>3.6555375790969695E+22</v>
      </c>
      <c r="J4576" s="14">
        <v>1</v>
      </c>
      <c r="K4576" s="14">
        <v>11</v>
      </c>
      <c r="L4576" s="14">
        <v>5</v>
      </c>
      <c r="M4576" s="14">
        <v>10000</v>
      </c>
      <c r="N4576" s="14">
        <v>10000</v>
      </c>
      <c r="O4576" s="14">
        <v>30</v>
      </c>
      <c r="P4576" s="14" t="b">
        <v>1</v>
      </c>
      <c r="Q4576" s="14">
        <v>0</v>
      </c>
      <c r="R4576" s="14" t="b">
        <v>0</v>
      </c>
      <c r="S4576" s="14">
        <v>101.000000000008</v>
      </c>
      <c r="T4576" s="14" t="s">
        <v>59</v>
      </c>
      <c r="U4576" s="25">
        <v>4671</v>
      </c>
      <c r="V4576" s="14">
        <v>20223</v>
      </c>
      <c r="W4576" s="25">
        <v>1.07</v>
      </c>
    </row>
    <row r="4577" spans="1:23" x14ac:dyDescent="0.3">
      <c r="A4577" s="23">
        <v>4575</v>
      </c>
      <c r="C4577" s="24" t="s">
        <v>158</v>
      </c>
      <c r="D4577" s="12"/>
      <c r="E4577" s="14">
        <v>96884997118.307007</v>
      </c>
      <c r="F4577" s="14">
        <v>5</v>
      </c>
      <c r="G4577" s="22">
        <f t="shared" si="544"/>
        <v>1.7227884235544752E+36</v>
      </c>
      <c r="H4577" s="25">
        <f t="shared" si="542"/>
        <v>136685777.40686521</v>
      </c>
      <c r="I4577" s="25">
        <f t="shared" si="543"/>
        <v>3.6604010102652576E+22</v>
      </c>
      <c r="J4577" s="14">
        <v>1</v>
      </c>
      <c r="K4577" s="14">
        <v>11</v>
      </c>
      <c r="L4577" s="14">
        <v>5</v>
      </c>
      <c r="M4577" s="14">
        <v>10000</v>
      </c>
      <c r="N4577" s="14">
        <v>10000</v>
      </c>
      <c r="O4577" s="14">
        <v>30</v>
      </c>
      <c r="P4577" s="14" t="b">
        <v>1</v>
      </c>
      <c r="Q4577" s="14">
        <v>0</v>
      </c>
      <c r="R4577" s="14" t="b">
        <v>0</v>
      </c>
      <c r="S4577" s="14">
        <v>101.000000000008</v>
      </c>
      <c r="T4577" s="14" t="s">
        <v>59</v>
      </c>
      <c r="U4577" s="25">
        <v>4672</v>
      </c>
      <c r="V4577" s="14">
        <v>20230</v>
      </c>
      <c r="W4577" s="25">
        <v>1.07</v>
      </c>
    </row>
    <row r="4578" spans="1:23" x14ac:dyDescent="0.3">
      <c r="A4578" s="23">
        <v>4576</v>
      </c>
      <c r="C4578" s="24" t="s">
        <v>158</v>
      </c>
      <c r="D4578" s="12"/>
      <c r="E4578" s="14">
        <v>96884997118.307007</v>
      </c>
      <c r="F4578" s="14">
        <v>5</v>
      </c>
      <c r="G4578" s="22">
        <f t="shared" si="544"/>
        <v>1.73433110599229E+36</v>
      </c>
      <c r="H4578" s="25">
        <f t="shared" si="542"/>
        <v>136749607.37879476</v>
      </c>
      <c r="I4578" s="25">
        <f t="shared" si="543"/>
        <v>3.6652698468300905E+22</v>
      </c>
      <c r="J4578" s="14">
        <v>1</v>
      </c>
      <c r="K4578" s="14">
        <v>11</v>
      </c>
      <c r="L4578" s="14">
        <v>5</v>
      </c>
      <c r="M4578" s="14">
        <v>10000</v>
      </c>
      <c r="N4578" s="14">
        <v>10000</v>
      </c>
      <c r="O4578" s="14">
        <v>30</v>
      </c>
      <c r="P4578" s="14" t="b">
        <v>1</v>
      </c>
      <c r="Q4578" s="14">
        <v>0</v>
      </c>
      <c r="R4578" s="14" t="b">
        <v>0</v>
      </c>
      <c r="S4578" s="14">
        <v>101.000000000008</v>
      </c>
      <c r="T4578" s="14" t="s">
        <v>59</v>
      </c>
      <c r="U4578" s="25">
        <v>4673</v>
      </c>
      <c r="V4578" s="14">
        <v>20237</v>
      </c>
      <c r="W4578" s="25">
        <v>1.07</v>
      </c>
    </row>
    <row r="4579" spans="1:23" x14ac:dyDescent="0.3">
      <c r="A4579" s="23">
        <v>4577</v>
      </c>
      <c r="C4579" s="24" t="s">
        <v>158</v>
      </c>
      <c r="D4579" s="12"/>
      <c r="E4579" s="14">
        <v>96884997118.307007</v>
      </c>
      <c r="F4579" s="14">
        <v>5</v>
      </c>
      <c r="G4579" s="22">
        <f t="shared" si="544"/>
        <v>1.7459511244024381E+36</v>
      </c>
      <c r="H4579" s="25">
        <f t="shared" si="542"/>
        <v>136813453.22948763</v>
      </c>
      <c r="I4579" s="25">
        <f t="shared" si="543"/>
        <v>3.6701440936160088E+22</v>
      </c>
      <c r="J4579" s="14">
        <v>1</v>
      </c>
      <c r="K4579" s="14">
        <v>11</v>
      </c>
      <c r="L4579" s="14">
        <v>5</v>
      </c>
      <c r="M4579" s="14">
        <v>10000</v>
      </c>
      <c r="N4579" s="14">
        <v>10000</v>
      </c>
      <c r="O4579" s="14">
        <v>30</v>
      </c>
      <c r="P4579" s="14" t="b">
        <v>1</v>
      </c>
      <c r="Q4579" s="14">
        <v>0</v>
      </c>
      <c r="R4579" s="14" t="b">
        <v>0</v>
      </c>
      <c r="S4579" s="14">
        <v>101.000000000008</v>
      </c>
      <c r="T4579" s="14" t="s">
        <v>59</v>
      </c>
      <c r="U4579" s="25">
        <v>4674</v>
      </c>
      <c r="V4579" s="14">
        <v>20244</v>
      </c>
      <c r="W4579" s="25">
        <v>1.07</v>
      </c>
    </row>
    <row r="4580" spans="1:23" x14ac:dyDescent="0.3">
      <c r="A4580" s="23">
        <v>4578</v>
      </c>
      <c r="C4580" s="24" t="s">
        <v>158</v>
      </c>
      <c r="D4580" s="12"/>
      <c r="E4580" s="14">
        <v>96884997118.307007</v>
      </c>
      <c r="F4580" s="14">
        <v>5</v>
      </c>
      <c r="G4580" s="22">
        <f t="shared" si="544"/>
        <v>1.7576489969359344E+36</v>
      </c>
      <c r="H4580" s="25">
        <f t="shared" si="542"/>
        <v>136877314.95942882</v>
      </c>
      <c r="I4580" s="25">
        <f t="shared" si="543"/>
        <v>3.6750237554508485E+22</v>
      </c>
      <c r="J4580" s="14">
        <v>1</v>
      </c>
      <c r="K4580" s="14">
        <v>11</v>
      </c>
      <c r="L4580" s="14">
        <v>5</v>
      </c>
      <c r="M4580" s="14">
        <v>10000</v>
      </c>
      <c r="N4580" s="14">
        <v>10000</v>
      </c>
      <c r="O4580" s="14">
        <v>30</v>
      </c>
      <c r="P4580" s="14" t="b">
        <v>1</v>
      </c>
      <c r="Q4580" s="14">
        <v>0</v>
      </c>
      <c r="R4580" s="14" t="b">
        <v>0</v>
      </c>
      <c r="S4580" s="14">
        <v>101.000000000008</v>
      </c>
      <c r="T4580" s="14" t="s">
        <v>59</v>
      </c>
      <c r="U4580" s="25">
        <v>4675</v>
      </c>
      <c r="V4580" s="14">
        <v>20251</v>
      </c>
      <c r="W4580" s="25">
        <v>1.07</v>
      </c>
    </row>
    <row r="4581" spans="1:23" x14ac:dyDescent="0.3">
      <c r="A4581" s="23">
        <v>4579</v>
      </c>
      <c r="C4581" s="24" t="s">
        <v>158</v>
      </c>
      <c r="D4581" s="12"/>
      <c r="E4581" s="14">
        <v>96884997118.307007</v>
      </c>
      <c r="F4581" s="14">
        <v>5</v>
      </c>
      <c r="G4581" s="22">
        <f t="shared" si="544"/>
        <v>1.7694252452154052E+36</v>
      </c>
      <c r="H4581" s="25">
        <f t="shared" si="542"/>
        <v>136941192.56910488</v>
      </c>
      <c r="I4581" s="25">
        <f t="shared" si="543"/>
        <v>3.6799088371656374E+22</v>
      </c>
      <c r="J4581" s="14">
        <v>1</v>
      </c>
      <c r="K4581" s="14">
        <v>11</v>
      </c>
      <c r="L4581" s="14">
        <v>5</v>
      </c>
      <c r="M4581" s="14">
        <v>10000</v>
      </c>
      <c r="N4581" s="14">
        <v>10000</v>
      </c>
      <c r="O4581" s="14">
        <v>30</v>
      </c>
      <c r="P4581" s="14" t="b">
        <v>1</v>
      </c>
      <c r="Q4581" s="14">
        <v>0</v>
      </c>
      <c r="R4581" s="14" t="b">
        <v>0</v>
      </c>
      <c r="S4581" s="14">
        <v>101.000000000008</v>
      </c>
      <c r="T4581" s="14" t="s">
        <v>59</v>
      </c>
      <c r="U4581" s="25">
        <v>4676</v>
      </c>
      <c r="V4581" s="14">
        <v>20258</v>
      </c>
      <c r="W4581" s="25">
        <v>1.07</v>
      </c>
    </row>
    <row r="4582" spans="1:23" x14ac:dyDescent="0.3">
      <c r="A4582" s="23">
        <v>4580</v>
      </c>
      <c r="C4582" s="24" t="s">
        <v>158</v>
      </c>
      <c r="D4582" s="12"/>
      <c r="E4582" s="14">
        <v>96884997118.307007</v>
      </c>
      <c r="F4582" s="14">
        <v>5</v>
      </c>
      <c r="G4582" s="22">
        <f t="shared" si="544"/>
        <v>1.7812803943583484E+36</v>
      </c>
      <c r="H4582" s="25">
        <f t="shared" si="542"/>
        <v>137005086.05900037</v>
      </c>
      <c r="I4582" s="25">
        <f t="shared" si="543"/>
        <v>3.684799343594675E+22</v>
      </c>
      <c r="J4582" s="14">
        <v>1</v>
      </c>
      <c r="K4582" s="14">
        <v>11</v>
      </c>
      <c r="L4582" s="14">
        <v>5</v>
      </c>
      <c r="M4582" s="14">
        <v>10000</v>
      </c>
      <c r="N4582" s="14">
        <v>10000</v>
      </c>
      <c r="O4582" s="14">
        <v>30</v>
      </c>
      <c r="P4582" s="14" t="b">
        <v>1</v>
      </c>
      <c r="Q4582" s="14">
        <v>0</v>
      </c>
      <c r="R4582" s="14" t="b">
        <v>0</v>
      </c>
      <c r="S4582" s="14">
        <v>101.000000000008</v>
      </c>
      <c r="T4582" s="14" t="s">
        <v>59</v>
      </c>
      <c r="U4582" s="25">
        <v>4677</v>
      </c>
      <c r="V4582" s="14">
        <v>20265</v>
      </c>
      <c r="W4582" s="25">
        <v>1.07</v>
      </c>
    </row>
    <row r="4583" spans="1:23" x14ac:dyDescent="0.3">
      <c r="A4583" s="23">
        <v>4581</v>
      </c>
      <c r="C4583" s="24" t="s">
        <v>158</v>
      </c>
      <c r="D4583" s="12"/>
      <c r="E4583" s="14">
        <v>96884997118.307007</v>
      </c>
      <c r="F4583" s="14">
        <v>5</v>
      </c>
      <c r="G4583" s="22">
        <f t="shared" si="544"/>
        <v>1.7932149730005491E+36</v>
      </c>
      <c r="H4583" s="25">
        <f t="shared" si="542"/>
        <v>137068995.4296014</v>
      </c>
      <c r="I4583" s="25">
        <f t="shared" si="543"/>
        <v>3.6896952795754555E+22</v>
      </c>
      <c r="J4583" s="14">
        <v>1</v>
      </c>
      <c r="K4583" s="14">
        <v>11</v>
      </c>
      <c r="L4583" s="14">
        <v>5</v>
      </c>
      <c r="M4583" s="14">
        <v>10000</v>
      </c>
      <c r="N4583" s="14">
        <v>10000</v>
      </c>
      <c r="O4583" s="14">
        <v>30</v>
      </c>
      <c r="P4583" s="14" t="b">
        <v>1</v>
      </c>
      <c r="Q4583" s="14">
        <v>0</v>
      </c>
      <c r="R4583" s="14" t="b">
        <v>0</v>
      </c>
      <c r="S4583" s="14">
        <v>101.000000000008</v>
      </c>
      <c r="T4583" s="14" t="s">
        <v>59</v>
      </c>
      <c r="U4583" s="25">
        <v>4678</v>
      </c>
      <c r="V4583" s="14">
        <v>20272</v>
      </c>
      <c r="W4583" s="25">
        <v>1.07</v>
      </c>
    </row>
    <row r="4584" spans="1:23" x14ac:dyDescent="0.3">
      <c r="A4584" s="23">
        <v>4582</v>
      </c>
      <c r="C4584" s="24" t="s">
        <v>158</v>
      </c>
      <c r="D4584" s="12"/>
      <c r="E4584" s="14">
        <v>96884997118.307007</v>
      </c>
      <c r="F4584" s="14">
        <v>5</v>
      </c>
      <c r="G4584" s="22">
        <f t="shared" si="544"/>
        <v>1.8052295133196528E+36</v>
      </c>
      <c r="H4584" s="25">
        <f t="shared" si="542"/>
        <v>137132920.68139252</v>
      </c>
      <c r="I4584" s="25">
        <f t="shared" si="543"/>
        <v>3.6945966499487988E+22</v>
      </c>
      <c r="J4584" s="14">
        <v>1</v>
      </c>
      <c r="K4584" s="14">
        <v>11</v>
      </c>
      <c r="L4584" s="14">
        <v>5</v>
      </c>
      <c r="M4584" s="14">
        <v>10000</v>
      </c>
      <c r="N4584" s="14">
        <v>10000</v>
      </c>
      <c r="O4584" s="14">
        <v>30</v>
      </c>
      <c r="P4584" s="14" t="b">
        <v>1</v>
      </c>
      <c r="Q4584" s="14">
        <v>0</v>
      </c>
      <c r="R4584" s="14" t="b">
        <v>0</v>
      </c>
      <c r="S4584" s="14">
        <v>101.000000000008</v>
      </c>
      <c r="T4584" s="14" t="s">
        <v>59</v>
      </c>
      <c r="U4584" s="25">
        <v>4679</v>
      </c>
      <c r="V4584" s="14">
        <v>20279</v>
      </c>
      <c r="W4584" s="25">
        <v>1.07</v>
      </c>
    </row>
    <row r="4585" spans="1:23" x14ac:dyDescent="0.3">
      <c r="A4585" s="23">
        <v>4583</v>
      </c>
      <c r="C4585" s="24" t="s">
        <v>158</v>
      </c>
      <c r="D4585" s="12"/>
      <c r="E4585" s="14">
        <v>96884997118.307007</v>
      </c>
      <c r="F4585" s="14">
        <v>5</v>
      </c>
      <c r="G4585" s="22">
        <f t="shared" si="544"/>
        <v>1.8173245510588943E+36</v>
      </c>
      <c r="H4585" s="25">
        <f t="shared" si="542"/>
        <v>137196861.81486082</v>
      </c>
      <c r="I4585" s="25">
        <f t="shared" si="543"/>
        <v>3.6995034595588529E+22</v>
      </c>
      <c r="J4585" s="14">
        <v>1</v>
      </c>
      <c r="K4585" s="14">
        <v>11</v>
      </c>
      <c r="L4585" s="14">
        <v>5</v>
      </c>
      <c r="M4585" s="14">
        <v>10000</v>
      </c>
      <c r="N4585" s="14">
        <v>10000</v>
      </c>
      <c r="O4585" s="14">
        <v>30</v>
      </c>
      <c r="P4585" s="14" t="b">
        <v>1</v>
      </c>
      <c r="Q4585" s="14">
        <v>0</v>
      </c>
      <c r="R4585" s="14" t="b">
        <v>0</v>
      </c>
      <c r="S4585" s="14">
        <v>101.000000000008</v>
      </c>
      <c r="T4585" s="14" t="s">
        <v>59</v>
      </c>
      <c r="U4585" s="25">
        <v>4680</v>
      </c>
      <c r="V4585" s="14">
        <v>20286</v>
      </c>
      <c r="W4585" s="25">
        <v>1.07</v>
      </c>
    </row>
    <row r="4586" spans="1:23" x14ac:dyDescent="0.3">
      <c r="A4586" s="23">
        <v>4584</v>
      </c>
      <c r="C4586" s="24" t="s">
        <v>158</v>
      </c>
      <c r="D4586" s="12"/>
      <c r="E4586" s="14">
        <v>96884997118.307007</v>
      </c>
      <c r="F4586" s="14">
        <v>5</v>
      </c>
      <c r="G4586" s="22">
        <f t="shared" si="544"/>
        <v>1.8295006255509889E+36</v>
      </c>
      <c r="H4586" s="25">
        <f t="shared" si="542"/>
        <v>137260818.83048898</v>
      </c>
      <c r="I4586" s="25">
        <f t="shared" si="543"/>
        <v>3.7044157132528052E+22</v>
      </c>
      <c r="J4586" s="14">
        <v>1</v>
      </c>
      <c r="K4586" s="14">
        <v>11</v>
      </c>
      <c r="L4586" s="14">
        <v>5</v>
      </c>
      <c r="M4586" s="14">
        <v>10000</v>
      </c>
      <c r="N4586" s="14">
        <v>10000</v>
      </c>
      <c r="O4586" s="14">
        <v>30</v>
      </c>
      <c r="P4586" s="14" t="b">
        <v>1</v>
      </c>
      <c r="Q4586" s="14">
        <v>0</v>
      </c>
      <c r="R4586" s="14" t="b">
        <v>0</v>
      </c>
      <c r="S4586" s="14">
        <v>101.000000000008</v>
      </c>
      <c r="T4586" s="14" t="s">
        <v>59</v>
      </c>
      <c r="U4586" s="25">
        <v>4681</v>
      </c>
      <c r="V4586" s="14">
        <v>20293</v>
      </c>
      <c r="W4586" s="25">
        <v>1.07</v>
      </c>
    </row>
    <row r="4587" spans="1:23" x14ac:dyDescent="0.3">
      <c r="A4587" s="23">
        <v>4585</v>
      </c>
      <c r="C4587" s="24" t="s">
        <v>158</v>
      </c>
      <c r="D4587" s="12"/>
      <c r="E4587" s="14">
        <v>96884997118.307007</v>
      </c>
      <c r="F4587" s="14">
        <v>5</v>
      </c>
      <c r="G4587" s="22">
        <f t="shared" si="544"/>
        <v>1.8417582797421804E+36</v>
      </c>
      <c r="H4587" s="25">
        <f t="shared" si="542"/>
        <v>137324791.72876456</v>
      </c>
      <c r="I4587" s="25">
        <f t="shared" si="543"/>
        <v>3.7093334158813589E+22</v>
      </c>
      <c r="J4587" s="14">
        <v>1</v>
      </c>
      <c r="K4587" s="14">
        <v>11</v>
      </c>
      <c r="L4587" s="14">
        <v>5</v>
      </c>
      <c r="M4587" s="14">
        <v>10000</v>
      </c>
      <c r="N4587" s="14">
        <v>10000</v>
      </c>
      <c r="O4587" s="14">
        <v>30</v>
      </c>
      <c r="P4587" s="14" t="b">
        <v>1</v>
      </c>
      <c r="Q4587" s="14">
        <v>0</v>
      </c>
      <c r="R4587" s="14" t="b">
        <v>0</v>
      </c>
      <c r="S4587" s="14">
        <v>101.000000000008</v>
      </c>
      <c r="T4587" s="14" t="s">
        <v>59</v>
      </c>
      <c r="U4587" s="25">
        <v>4682</v>
      </c>
      <c r="V4587" s="14">
        <v>20300</v>
      </c>
      <c r="W4587" s="25">
        <v>1.07</v>
      </c>
    </row>
    <row r="4588" spans="1:23" x14ac:dyDescent="0.3">
      <c r="A4588" s="23">
        <v>4586</v>
      </c>
      <c r="C4588" s="24" t="s">
        <v>158</v>
      </c>
      <c r="D4588" s="12"/>
      <c r="E4588" s="14">
        <v>96884997118.307007</v>
      </c>
      <c r="F4588" s="14">
        <v>5</v>
      </c>
      <c r="G4588" s="22">
        <f t="shared" si="544"/>
        <v>1.8540980602164528E+36</v>
      </c>
      <c r="H4588" s="25">
        <f t="shared" si="542"/>
        <v>137388780.5101712</v>
      </c>
      <c r="I4588" s="25">
        <f t="shared" si="543"/>
        <v>3.7142565722983108E+22</v>
      </c>
      <c r="J4588" s="14">
        <v>1</v>
      </c>
      <c r="K4588" s="14">
        <v>11</v>
      </c>
      <c r="L4588" s="14">
        <v>5</v>
      </c>
      <c r="M4588" s="14">
        <v>10000</v>
      </c>
      <c r="N4588" s="14">
        <v>10000</v>
      </c>
      <c r="O4588" s="14">
        <v>30</v>
      </c>
      <c r="P4588" s="14" t="b">
        <v>1</v>
      </c>
      <c r="Q4588" s="14">
        <v>0</v>
      </c>
      <c r="R4588" s="14" t="b">
        <v>0</v>
      </c>
      <c r="S4588" s="14">
        <v>101.000000000008</v>
      </c>
      <c r="T4588" s="14" t="s">
        <v>59</v>
      </c>
      <c r="U4588" s="25">
        <v>4683</v>
      </c>
      <c r="V4588" s="14">
        <v>20307</v>
      </c>
      <c r="W4588" s="25">
        <v>1.07</v>
      </c>
    </row>
    <row r="4589" spans="1:23" x14ac:dyDescent="0.3">
      <c r="A4589" s="23">
        <v>4587</v>
      </c>
      <c r="C4589" s="24" t="s">
        <v>158</v>
      </c>
      <c r="D4589" s="12"/>
      <c r="E4589" s="14">
        <v>96884997118.307007</v>
      </c>
      <c r="F4589" s="14">
        <v>5</v>
      </c>
      <c r="G4589" s="22">
        <f t="shared" si="544"/>
        <v>1.866520517219903E+36</v>
      </c>
      <c r="H4589" s="25">
        <f t="shared" si="542"/>
        <v>137452785.17519358</v>
      </c>
      <c r="I4589" s="25">
        <f t="shared" si="543"/>
        <v>3.7191851873607113E+22</v>
      </c>
      <c r="J4589" s="14">
        <v>1</v>
      </c>
      <c r="K4589" s="14">
        <v>11</v>
      </c>
      <c r="L4589" s="14">
        <v>5</v>
      </c>
      <c r="M4589" s="14">
        <v>10000</v>
      </c>
      <c r="N4589" s="14">
        <v>10000</v>
      </c>
      <c r="O4589" s="14">
        <v>30</v>
      </c>
      <c r="P4589" s="14" t="b">
        <v>1</v>
      </c>
      <c r="Q4589" s="14">
        <v>0</v>
      </c>
      <c r="R4589" s="14" t="b">
        <v>0</v>
      </c>
      <c r="S4589" s="14">
        <v>101.000000000008</v>
      </c>
      <c r="T4589" s="14" t="s">
        <v>59</v>
      </c>
      <c r="U4589" s="25">
        <v>4684</v>
      </c>
      <c r="V4589" s="14">
        <v>20314</v>
      </c>
      <c r="W4589" s="25">
        <v>1.07</v>
      </c>
    </row>
    <row r="4590" spans="1:23" x14ac:dyDescent="0.3">
      <c r="A4590" s="23">
        <v>4588</v>
      </c>
      <c r="C4590" s="24" t="s">
        <v>158</v>
      </c>
      <c r="D4590" s="12"/>
      <c r="E4590" s="14">
        <v>96884997118.307007</v>
      </c>
      <c r="F4590" s="14">
        <v>5</v>
      </c>
      <c r="G4590" s="22">
        <f t="shared" si="544"/>
        <v>1.8790262046852762E+36</v>
      </c>
      <c r="H4590" s="25">
        <f t="shared" si="542"/>
        <v>137516805.7243177</v>
      </c>
      <c r="I4590" s="25">
        <f t="shared" si="543"/>
        <v>3.7241192659290786E+22</v>
      </c>
      <c r="J4590" s="14">
        <v>1</v>
      </c>
      <c r="K4590" s="14">
        <v>11</v>
      </c>
      <c r="L4590" s="14">
        <v>5</v>
      </c>
      <c r="M4590" s="14">
        <v>10000</v>
      </c>
      <c r="N4590" s="14">
        <v>10000</v>
      </c>
      <c r="O4590" s="14">
        <v>30</v>
      </c>
      <c r="P4590" s="14" t="b">
        <v>1</v>
      </c>
      <c r="Q4590" s="14">
        <v>0</v>
      </c>
      <c r="R4590" s="14" t="b">
        <v>0</v>
      </c>
      <c r="S4590" s="14">
        <v>101.000000000008</v>
      </c>
      <c r="T4590" s="14" t="s">
        <v>59</v>
      </c>
      <c r="U4590" s="25">
        <v>4685</v>
      </c>
      <c r="V4590" s="14">
        <v>20321</v>
      </c>
      <c r="W4590" s="25">
        <v>1.07</v>
      </c>
    </row>
    <row r="4591" spans="1:23" x14ac:dyDescent="0.3">
      <c r="A4591" s="23">
        <v>4589</v>
      </c>
      <c r="C4591" s="24" t="s">
        <v>158</v>
      </c>
      <c r="D4591" s="12"/>
      <c r="E4591" s="14">
        <v>96884997118.307007</v>
      </c>
      <c r="F4591" s="14">
        <v>5</v>
      </c>
      <c r="G4591" s="22">
        <f t="shared" si="544"/>
        <v>1.8916156802566674E+36</v>
      </c>
      <c r="H4591" s="25">
        <f t="shared" si="542"/>
        <v>137580842.15802723</v>
      </c>
      <c r="I4591" s="25">
        <f t="shared" si="543"/>
        <v>3.7290588128669208E+22</v>
      </c>
      <c r="J4591" s="14">
        <v>1</v>
      </c>
      <c r="K4591" s="14">
        <v>11</v>
      </c>
      <c r="L4591" s="14">
        <v>5</v>
      </c>
      <c r="M4591" s="14">
        <v>10000</v>
      </c>
      <c r="N4591" s="14">
        <v>10000</v>
      </c>
      <c r="O4591" s="14">
        <v>30</v>
      </c>
      <c r="P4591" s="14" t="b">
        <v>1</v>
      </c>
      <c r="Q4591" s="14">
        <v>0</v>
      </c>
      <c r="R4591" s="14" t="b">
        <v>0</v>
      </c>
      <c r="S4591" s="14">
        <v>101.000000000008</v>
      </c>
      <c r="T4591" s="14" t="s">
        <v>59</v>
      </c>
      <c r="U4591" s="25">
        <v>4686</v>
      </c>
      <c r="V4591" s="14">
        <v>20328</v>
      </c>
      <c r="W4591" s="25">
        <v>1.07</v>
      </c>
    </row>
    <row r="4592" spans="1:23" x14ac:dyDescent="0.3">
      <c r="A4592" s="23">
        <v>4590</v>
      </c>
      <c r="C4592" s="24" t="s">
        <v>158</v>
      </c>
      <c r="D4592" s="12"/>
      <c r="E4592" s="14">
        <v>96884997118.307007</v>
      </c>
      <c r="F4592" s="14">
        <v>5</v>
      </c>
      <c r="G4592" s="22">
        <f t="shared" si="544"/>
        <v>1.9042895053143869E+36</v>
      </c>
      <c r="H4592" s="25">
        <f t="shared" si="542"/>
        <v>137644894.47680777</v>
      </c>
      <c r="I4592" s="25">
        <f t="shared" si="543"/>
        <v>3.7340038330412159E+22</v>
      </c>
      <c r="J4592" s="14">
        <v>1</v>
      </c>
      <c r="K4592" s="14">
        <v>11</v>
      </c>
      <c r="L4592" s="14">
        <v>5</v>
      </c>
      <c r="M4592" s="14">
        <v>10000</v>
      </c>
      <c r="N4592" s="14">
        <v>10000</v>
      </c>
      <c r="O4592" s="14">
        <v>30</v>
      </c>
      <c r="P4592" s="14" t="b">
        <v>1</v>
      </c>
      <c r="Q4592" s="14">
        <v>0</v>
      </c>
      <c r="R4592" s="14" t="b">
        <v>0</v>
      </c>
      <c r="S4592" s="14">
        <v>101.000000000008</v>
      </c>
      <c r="T4592" s="14" t="s">
        <v>59</v>
      </c>
      <c r="U4592" s="25">
        <v>4687</v>
      </c>
      <c r="V4592" s="14">
        <v>20335</v>
      </c>
      <c r="W4592" s="25">
        <v>1.07</v>
      </c>
    </row>
    <row r="4593" spans="1:23" x14ac:dyDescent="0.3">
      <c r="A4593" s="23">
        <v>4591</v>
      </c>
      <c r="C4593" s="24" t="s">
        <v>158</v>
      </c>
      <c r="D4593" s="12"/>
      <c r="E4593" s="14">
        <v>96884997118.307007</v>
      </c>
      <c r="F4593" s="14">
        <v>5</v>
      </c>
      <c r="G4593" s="22">
        <f t="shared" si="544"/>
        <v>1.9170482449999932E+36</v>
      </c>
      <c r="H4593" s="25">
        <f t="shared" si="542"/>
        <v>137708962.68114337</v>
      </c>
      <c r="I4593" s="25">
        <f t="shared" si="543"/>
        <v>3.7389543313221217E+22</v>
      </c>
      <c r="J4593" s="14">
        <v>1</v>
      </c>
      <c r="K4593" s="14">
        <v>11</v>
      </c>
      <c r="L4593" s="14">
        <v>5</v>
      </c>
      <c r="M4593" s="14">
        <v>10000</v>
      </c>
      <c r="N4593" s="14">
        <v>10000</v>
      </c>
      <c r="O4593" s="14">
        <v>30</v>
      </c>
      <c r="P4593" s="14" t="b">
        <v>1</v>
      </c>
      <c r="Q4593" s="14">
        <v>0</v>
      </c>
      <c r="R4593" s="14" t="b">
        <v>0</v>
      </c>
      <c r="S4593" s="14">
        <v>101.000000000008</v>
      </c>
      <c r="T4593" s="14" t="s">
        <v>59</v>
      </c>
      <c r="U4593" s="25">
        <v>4688</v>
      </c>
      <c r="V4593" s="14">
        <v>20342</v>
      </c>
      <c r="W4593" s="25">
        <v>1.07</v>
      </c>
    </row>
    <row r="4594" spans="1:23" x14ac:dyDescent="0.3">
      <c r="A4594" s="23">
        <v>4592</v>
      </c>
      <c r="C4594" s="24" t="s">
        <v>158</v>
      </c>
      <c r="D4594" s="12"/>
      <c r="E4594" s="14">
        <v>96884997118.307007</v>
      </c>
      <c r="F4594" s="14">
        <v>5</v>
      </c>
      <c r="G4594" s="22">
        <f t="shared" si="544"/>
        <v>1.929892468241493E+36</v>
      </c>
      <c r="H4594" s="25">
        <f t="shared" si="542"/>
        <v>137773046.77151859</v>
      </c>
      <c r="I4594" s="25">
        <f t="shared" si="543"/>
        <v>3.7439103125830819E+22</v>
      </c>
      <c r="J4594" s="14">
        <v>1</v>
      </c>
      <c r="K4594" s="14">
        <v>11</v>
      </c>
      <c r="L4594" s="14">
        <v>5</v>
      </c>
      <c r="M4594" s="14">
        <v>10000</v>
      </c>
      <c r="N4594" s="14">
        <v>10000</v>
      </c>
      <c r="O4594" s="14">
        <v>30</v>
      </c>
      <c r="P4594" s="14" t="b">
        <v>1</v>
      </c>
      <c r="Q4594" s="14">
        <v>0</v>
      </c>
      <c r="R4594" s="14" t="b">
        <v>0</v>
      </c>
      <c r="S4594" s="14">
        <v>101.000000000008</v>
      </c>
      <c r="T4594" s="14" t="s">
        <v>59</v>
      </c>
      <c r="U4594" s="25">
        <v>4689</v>
      </c>
      <c r="V4594" s="14">
        <v>20349</v>
      </c>
      <c r="W4594" s="25">
        <v>1.07</v>
      </c>
    </row>
    <row r="4595" spans="1:23" x14ac:dyDescent="0.3">
      <c r="A4595" s="23">
        <v>4593</v>
      </c>
      <c r="C4595" s="24" t="s">
        <v>158</v>
      </c>
      <c r="D4595" s="12"/>
      <c r="E4595" s="14">
        <v>96884997118.307007</v>
      </c>
      <c r="F4595" s="14">
        <v>5</v>
      </c>
      <c r="G4595" s="22">
        <f t="shared" si="544"/>
        <v>1.9428227477787107E+36</v>
      </c>
      <c r="H4595" s="25">
        <f t="shared" ref="H4595:H4602" si="545">(A4595^2.14+50+50*A4595)*2</f>
        <v>137837146.74841797</v>
      </c>
      <c r="I4595" s="25">
        <f t="shared" ref="I4595:I4602" si="546">(A4595^6.082+A4595^4+1000*A4595+100)*2</f>
        <v>3.748871781700854E+22</v>
      </c>
      <c r="J4595" s="14">
        <v>1</v>
      </c>
      <c r="K4595" s="14">
        <v>11</v>
      </c>
      <c r="L4595" s="14">
        <v>5</v>
      </c>
      <c r="M4595" s="14">
        <v>10000</v>
      </c>
      <c r="N4595" s="14">
        <v>10000</v>
      </c>
      <c r="O4595" s="14">
        <v>30</v>
      </c>
      <c r="P4595" s="14" t="b">
        <v>1</v>
      </c>
      <c r="Q4595" s="14">
        <v>0</v>
      </c>
      <c r="R4595" s="14" t="b">
        <v>0</v>
      </c>
      <c r="S4595" s="14">
        <v>101.000000000008</v>
      </c>
      <c r="T4595" s="14" t="s">
        <v>59</v>
      </c>
      <c r="U4595" s="25">
        <v>4690</v>
      </c>
      <c r="V4595" s="14">
        <v>20356</v>
      </c>
      <c r="W4595" s="25">
        <v>1.07</v>
      </c>
    </row>
    <row r="4596" spans="1:23" x14ac:dyDescent="0.3">
      <c r="A4596" s="23">
        <v>4594</v>
      </c>
      <c r="C4596" s="24" t="s">
        <v>158</v>
      </c>
      <c r="D4596" s="12"/>
      <c r="E4596" s="14">
        <v>96884997118.307007</v>
      </c>
      <c r="F4596" s="14">
        <v>5</v>
      </c>
      <c r="G4596" s="22">
        <f t="shared" si="544"/>
        <v>1.955839660188828E+36</v>
      </c>
      <c r="H4596" s="25">
        <f t="shared" si="545"/>
        <v>137901262.61232504</v>
      </c>
      <c r="I4596" s="25">
        <f t="shared" si="546"/>
        <v>3.7538387435553781E+22</v>
      </c>
      <c r="J4596" s="14">
        <v>1</v>
      </c>
      <c r="K4596" s="14">
        <v>11</v>
      </c>
      <c r="L4596" s="14">
        <v>5</v>
      </c>
      <c r="M4596" s="14">
        <v>10000</v>
      </c>
      <c r="N4596" s="14">
        <v>10000</v>
      </c>
      <c r="O4596" s="14">
        <v>30</v>
      </c>
      <c r="P4596" s="14" t="b">
        <v>1</v>
      </c>
      <c r="Q4596" s="14">
        <v>0</v>
      </c>
      <c r="R4596" s="14" t="b">
        <v>0</v>
      </c>
      <c r="S4596" s="14">
        <v>101.000000000008</v>
      </c>
      <c r="T4596" s="14" t="s">
        <v>59</v>
      </c>
      <c r="U4596" s="25">
        <v>4691</v>
      </c>
      <c r="V4596" s="14">
        <v>20363</v>
      </c>
      <c r="W4596" s="25">
        <v>1.07</v>
      </c>
    </row>
    <row r="4597" spans="1:23" x14ac:dyDescent="0.3">
      <c r="A4597" s="23">
        <v>4595</v>
      </c>
      <c r="C4597" s="24" t="s">
        <v>158</v>
      </c>
      <c r="D4597" s="12"/>
      <c r="E4597" s="14">
        <v>96884997118.307007</v>
      </c>
      <c r="F4597" s="14">
        <v>5</v>
      </c>
      <c r="G4597" s="22">
        <f t="shared" si="544"/>
        <v>1.968943785912093E+36</v>
      </c>
      <c r="H4597" s="25">
        <f t="shared" si="545"/>
        <v>137965394.36372524</v>
      </c>
      <c r="I4597" s="25">
        <f t="shared" si="546"/>
        <v>3.7588112030299914E+22</v>
      </c>
      <c r="J4597" s="14">
        <v>1</v>
      </c>
      <c r="K4597" s="14">
        <v>11</v>
      </c>
      <c r="L4597" s="14">
        <v>5</v>
      </c>
      <c r="M4597" s="14">
        <v>10000</v>
      </c>
      <c r="N4597" s="14">
        <v>10000</v>
      </c>
      <c r="O4597" s="14">
        <v>30</v>
      </c>
      <c r="P4597" s="14" t="b">
        <v>1</v>
      </c>
      <c r="Q4597" s="14">
        <v>0</v>
      </c>
      <c r="R4597" s="14" t="b">
        <v>0</v>
      </c>
      <c r="S4597" s="14">
        <v>101.000000000008</v>
      </c>
      <c r="T4597" s="14" t="s">
        <v>59</v>
      </c>
      <c r="U4597" s="25">
        <v>4692</v>
      </c>
      <c r="V4597" s="14">
        <v>20370</v>
      </c>
      <c r="W4597" s="25">
        <v>1.07</v>
      </c>
    </row>
    <row r="4598" spans="1:23" x14ac:dyDescent="0.3">
      <c r="A4598" s="23">
        <v>4596</v>
      </c>
      <c r="C4598" s="24" t="s">
        <v>158</v>
      </c>
      <c r="D4598" s="12"/>
      <c r="E4598" s="14">
        <v>96884997118.307007</v>
      </c>
      <c r="F4598" s="14">
        <v>5</v>
      </c>
      <c r="G4598" s="22">
        <f t="shared" si="544"/>
        <v>1.9821357092777038E+36</v>
      </c>
      <c r="H4598" s="25">
        <f t="shared" si="545"/>
        <v>138029542.00310153</v>
      </c>
      <c r="I4598" s="25">
        <f t="shared" si="546"/>
        <v>3.7637891650112157E+22</v>
      </c>
      <c r="J4598" s="14">
        <v>1</v>
      </c>
      <c r="K4598" s="14">
        <v>11</v>
      </c>
      <c r="L4598" s="14">
        <v>5</v>
      </c>
      <c r="M4598" s="14">
        <v>10000</v>
      </c>
      <c r="N4598" s="14">
        <v>10000</v>
      </c>
      <c r="O4598" s="14">
        <v>30</v>
      </c>
      <c r="P4598" s="14" t="b">
        <v>1</v>
      </c>
      <c r="Q4598" s="14">
        <v>0</v>
      </c>
      <c r="R4598" s="14" t="b">
        <v>0</v>
      </c>
      <c r="S4598" s="14">
        <v>101.000000000008</v>
      </c>
      <c r="T4598" s="14" t="s">
        <v>59</v>
      </c>
      <c r="U4598" s="25">
        <v>4693</v>
      </c>
      <c r="V4598" s="14">
        <v>20377</v>
      </c>
      <c r="W4598" s="25">
        <v>1.07</v>
      </c>
    </row>
    <row r="4599" spans="1:23" x14ac:dyDescent="0.3">
      <c r="A4599" s="23">
        <v>4597</v>
      </c>
      <c r="C4599" s="24" t="s">
        <v>158</v>
      </c>
      <c r="D4599" s="12"/>
      <c r="E4599" s="14">
        <v>96884997118.307007</v>
      </c>
      <c r="F4599" s="14">
        <v>5</v>
      </c>
      <c r="G4599" s="22">
        <f t="shared" si="544"/>
        <v>1.9954160185298643E+36</v>
      </c>
      <c r="H4599" s="25">
        <f t="shared" si="545"/>
        <v>138093705.5309388</v>
      </c>
      <c r="I4599" s="25">
        <f t="shared" si="546"/>
        <v>3.7687726343888646E+22</v>
      </c>
      <c r="J4599" s="14">
        <v>1</v>
      </c>
      <c r="K4599" s="14">
        <v>11</v>
      </c>
      <c r="L4599" s="14">
        <v>5</v>
      </c>
      <c r="M4599" s="14">
        <v>10000</v>
      </c>
      <c r="N4599" s="14">
        <v>10000</v>
      </c>
      <c r="O4599" s="14">
        <v>30</v>
      </c>
      <c r="P4599" s="14" t="b">
        <v>1</v>
      </c>
      <c r="Q4599" s="14">
        <v>0</v>
      </c>
      <c r="R4599" s="14" t="b">
        <v>0</v>
      </c>
      <c r="S4599" s="14">
        <v>101.000000000008</v>
      </c>
      <c r="T4599" s="14" t="s">
        <v>59</v>
      </c>
      <c r="U4599" s="25">
        <v>4694</v>
      </c>
      <c r="V4599" s="14">
        <v>20384</v>
      </c>
      <c r="W4599" s="25">
        <v>1.07</v>
      </c>
    </row>
    <row r="4600" spans="1:23" x14ac:dyDescent="0.3">
      <c r="A4600" s="23">
        <v>4598</v>
      </c>
      <c r="C4600" s="24" t="s">
        <v>158</v>
      </c>
      <c r="D4600" s="12"/>
      <c r="E4600" s="14">
        <v>96884997118.307007</v>
      </c>
      <c r="F4600" s="14">
        <v>5</v>
      </c>
      <c r="G4600" s="22">
        <f t="shared" si="544"/>
        <v>2.0087853058540142E+36</v>
      </c>
      <c r="H4600" s="25">
        <f t="shared" si="545"/>
        <v>138157884.94772094</v>
      </c>
      <c r="I4600" s="25">
        <f t="shared" si="546"/>
        <v>3.7737616160560458E+22</v>
      </c>
      <c r="J4600" s="14">
        <v>1</v>
      </c>
      <c r="K4600" s="14">
        <v>11</v>
      </c>
      <c r="L4600" s="14">
        <v>5</v>
      </c>
      <c r="M4600" s="14">
        <v>10000</v>
      </c>
      <c r="N4600" s="14">
        <v>10000</v>
      </c>
      <c r="O4600" s="14">
        <v>30</v>
      </c>
      <c r="P4600" s="14" t="b">
        <v>1</v>
      </c>
      <c r="Q4600" s="14">
        <v>0</v>
      </c>
      <c r="R4600" s="14" t="b">
        <v>0</v>
      </c>
      <c r="S4600" s="14">
        <v>101.000000000008</v>
      </c>
      <c r="T4600" s="14" t="s">
        <v>59</v>
      </c>
      <c r="U4600" s="25">
        <v>4695</v>
      </c>
      <c r="V4600" s="14">
        <v>20391</v>
      </c>
      <c r="W4600" s="25">
        <v>1.07</v>
      </c>
    </row>
    <row r="4601" spans="1:23" x14ac:dyDescent="0.3">
      <c r="A4601" s="23">
        <v>4599</v>
      </c>
      <c r="C4601" s="24" t="s">
        <v>158</v>
      </c>
      <c r="D4601" s="12"/>
      <c r="E4601" s="14">
        <v>96884997118.307007</v>
      </c>
      <c r="F4601" s="14">
        <v>5</v>
      </c>
      <c r="G4601" s="22">
        <f t="shared" si="544"/>
        <v>2.0222441674032361E+36</v>
      </c>
      <c r="H4601" s="25">
        <f t="shared" si="545"/>
        <v>138222080.25393128</v>
      </c>
      <c r="I4601" s="25">
        <f t="shared" si="546"/>
        <v>3.7787561149092155E+22</v>
      </c>
      <c r="J4601" s="14">
        <v>1</v>
      </c>
      <c r="K4601" s="14">
        <v>11</v>
      </c>
      <c r="L4601" s="14">
        <v>5</v>
      </c>
      <c r="M4601" s="14">
        <v>10000</v>
      </c>
      <c r="N4601" s="14">
        <v>10000</v>
      </c>
      <c r="O4601" s="14">
        <v>30</v>
      </c>
      <c r="P4601" s="14" t="b">
        <v>1</v>
      </c>
      <c r="Q4601" s="14">
        <v>0</v>
      </c>
      <c r="R4601" s="14" t="b">
        <v>0</v>
      </c>
      <c r="S4601" s="14">
        <v>101.000000000008</v>
      </c>
      <c r="T4601" s="14" t="s">
        <v>59</v>
      </c>
      <c r="U4601" s="25">
        <v>4696</v>
      </c>
      <c r="V4601" s="14">
        <v>20398</v>
      </c>
      <c r="W4601" s="25">
        <v>1.07</v>
      </c>
    </row>
    <row r="4602" spans="1:23" x14ac:dyDescent="0.3">
      <c r="A4602" s="20">
        <v>4600</v>
      </c>
      <c r="C4602" s="24" t="s">
        <v>158</v>
      </c>
      <c r="D4602" s="12"/>
      <c r="E4602" s="14">
        <v>96884997118.307007</v>
      </c>
      <c r="F4602" s="14">
        <v>5</v>
      </c>
      <c r="G4602" s="22">
        <f t="shared" si="544"/>
        <v>2.0357932033248375E+36</v>
      </c>
      <c r="H4602" s="25">
        <f t="shared" si="545"/>
        <v>138286291.45005354</v>
      </c>
      <c r="I4602" s="25">
        <f t="shared" si="546"/>
        <v>3.7837561358479671E+22</v>
      </c>
      <c r="J4602" s="14">
        <v>1</v>
      </c>
      <c r="K4602" s="14">
        <v>11</v>
      </c>
      <c r="L4602" s="14">
        <v>5</v>
      </c>
      <c r="M4602" s="14">
        <v>10000</v>
      </c>
      <c r="N4602" s="14">
        <v>10000</v>
      </c>
      <c r="O4602" s="14">
        <v>30</v>
      </c>
      <c r="P4602" s="14" t="b">
        <v>1</v>
      </c>
      <c r="Q4602" s="14">
        <v>0</v>
      </c>
      <c r="R4602" s="14" t="b">
        <v>0</v>
      </c>
      <c r="S4602" s="14">
        <v>101.000000000008</v>
      </c>
      <c r="T4602" s="14" t="s">
        <v>59</v>
      </c>
      <c r="U4602" s="25">
        <v>4697</v>
      </c>
      <c r="V4602" s="14">
        <v>20405</v>
      </c>
      <c r="W4602" s="25">
        <v>1.07</v>
      </c>
    </row>
    <row r="4603" spans="1:23" s="5" customFormat="1" x14ac:dyDescent="0.3">
      <c r="A4603" s="20">
        <v>4601</v>
      </c>
      <c r="C4603" s="11" t="s">
        <v>161</v>
      </c>
      <c r="E4603" s="10">
        <v>96884997118.307007</v>
      </c>
      <c r="F4603" s="10">
        <v>5</v>
      </c>
      <c r="G4603" s="22">
        <f t="shared" si="544"/>
        <v>2.0494330177871139E+36</v>
      </c>
      <c r="H4603" s="22">
        <f t="shared" ref="H4603:H4666" si="547">(A4603^2.14+50+50*A4603)*2</f>
        <v>138350518.53657201</v>
      </c>
      <c r="I4603" s="22">
        <f t="shared" ref="I4603:I4666" si="548">(A4603^6.082+A4603^4+1000*A4603+100)*2</f>
        <v>3.7887616837752686E+22</v>
      </c>
      <c r="J4603" s="10">
        <v>1</v>
      </c>
      <c r="K4603" s="10">
        <v>11</v>
      </c>
      <c r="L4603" s="10">
        <v>5</v>
      </c>
      <c r="M4603" s="10">
        <v>10000</v>
      </c>
      <c r="N4603" s="10">
        <v>10000</v>
      </c>
      <c r="O4603" s="10">
        <v>30</v>
      </c>
      <c r="P4603" s="10" t="b">
        <v>1</v>
      </c>
      <c r="Q4603" s="10">
        <v>0</v>
      </c>
      <c r="R4603" s="10" t="b">
        <v>0</v>
      </c>
      <c r="S4603" s="10">
        <v>101.000000000008</v>
      </c>
      <c r="T4603" s="10" t="s">
        <v>59</v>
      </c>
      <c r="U4603" s="22">
        <v>4698</v>
      </c>
      <c r="V4603" s="10">
        <v>20412</v>
      </c>
      <c r="W4603" s="22">
        <v>1.07</v>
      </c>
    </row>
    <row r="4604" spans="1:23" s="5" customFormat="1" x14ac:dyDescent="0.3">
      <c r="A4604" s="20">
        <v>4602</v>
      </c>
      <c r="C4604" s="11" t="s">
        <v>161</v>
      </c>
      <c r="E4604" s="10">
        <v>96884997118.307007</v>
      </c>
      <c r="F4604" s="10">
        <v>5</v>
      </c>
      <c r="G4604" s="22">
        <f t="shared" si="544"/>
        <v>2.0631642190062875E+36</v>
      </c>
      <c r="H4604" s="22">
        <f t="shared" si="547"/>
        <v>138414761.51396981</v>
      </c>
      <c r="I4604" s="22">
        <f t="shared" si="548"/>
        <v>3.7937727635974164E+22</v>
      </c>
      <c r="J4604" s="10">
        <v>1</v>
      </c>
      <c r="K4604" s="10">
        <v>11</v>
      </c>
      <c r="L4604" s="10">
        <v>5</v>
      </c>
      <c r="M4604" s="10">
        <v>10000</v>
      </c>
      <c r="N4604" s="10">
        <v>10000</v>
      </c>
      <c r="O4604" s="10">
        <v>30</v>
      </c>
      <c r="P4604" s="10" t="b">
        <v>1</v>
      </c>
      <c r="Q4604" s="10">
        <v>0</v>
      </c>
      <c r="R4604" s="10" t="b">
        <v>0</v>
      </c>
      <c r="S4604" s="10">
        <v>101.000000000008</v>
      </c>
      <c r="T4604" s="10" t="s">
        <v>59</v>
      </c>
      <c r="U4604" s="22">
        <v>4699</v>
      </c>
      <c r="V4604" s="10">
        <v>20419</v>
      </c>
      <c r="W4604" s="22">
        <v>1.07</v>
      </c>
    </row>
    <row r="4605" spans="1:23" s="5" customFormat="1" x14ac:dyDescent="0.3">
      <c r="A4605" s="20">
        <v>4603</v>
      </c>
      <c r="C4605" s="11" t="s">
        <v>160</v>
      </c>
      <c r="E4605" s="10">
        <v>96884997118.307007</v>
      </c>
      <c r="F4605" s="10">
        <v>5</v>
      </c>
      <c r="G4605" s="22">
        <f t="shared" si="544"/>
        <v>2.0769874192736294E+36</v>
      </c>
      <c r="H4605" s="22">
        <f t="shared" si="547"/>
        <v>138479020.38273007</v>
      </c>
      <c r="I4605" s="22">
        <f t="shared" si="548"/>
        <v>3.7987893802238971E+22</v>
      </c>
      <c r="J4605" s="10">
        <v>1</v>
      </c>
      <c r="K4605" s="10">
        <v>11</v>
      </c>
      <c r="L4605" s="10">
        <v>5</v>
      </c>
      <c r="M4605" s="10">
        <v>10000</v>
      </c>
      <c r="N4605" s="10">
        <v>10000</v>
      </c>
      <c r="O4605" s="10">
        <v>30</v>
      </c>
      <c r="P4605" s="10" t="b">
        <v>1</v>
      </c>
      <c r="Q4605" s="10">
        <v>0</v>
      </c>
      <c r="R4605" s="10" t="b">
        <v>0</v>
      </c>
      <c r="S4605" s="10">
        <v>101.000000000008</v>
      </c>
      <c r="T4605" s="10" t="s">
        <v>59</v>
      </c>
      <c r="U4605" s="22">
        <v>4700</v>
      </c>
      <c r="V4605" s="10">
        <v>20426</v>
      </c>
      <c r="W4605" s="22">
        <v>1.07</v>
      </c>
    </row>
    <row r="4606" spans="1:23" s="5" customFormat="1" x14ac:dyDescent="0.3">
      <c r="A4606" s="20">
        <v>4604</v>
      </c>
      <c r="C4606" s="11" t="s">
        <v>160</v>
      </c>
      <c r="E4606" s="10">
        <v>96884997118.307007</v>
      </c>
      <c r="F4606" s="10">
        <v>5</v>
      </c>
      <c r="G4606" s="22">
        <f t="shared" si="544"/>
        <v>2.0909032349827625E+36</v>
      </c>
      <c r="H4606" s="22">
        <f t="shared" si="547"/>
        <v>138543295.14333734</v>
      </c>
      <c r="I4606" s="22">
        <f t="shared" si="548"/>
        <v>3.8038115385675543E+22</v>
      </c>
      <c r="J4606" s="10">
        <v>1</v>
      </c>
      <c r="K4606" s="10">
        <v>11</v>
      </c>
      <c r="L4606" s="10">
        <v>5</v>
      </c>
      <c r="M4606" s="10">
        <v>10000</v>
      </c>
      <c r="N4606" s="10">
        <v>10000</v>
      </c>
      <c r="O4606" s="10">
        <v>30</v>
      </c>
      <c r="P4606" s="10" t="b">
        <v>1</v>
      </c>
      <c r="Q4606" s="10">
        <v>0</v>
      </c>
      <c r="R4606" s="10" t="b">
        <v>0</v>
      </c>
      <c r="S4606" s="10">
        <v>101.000000000008</v>
      </c>
      <c r="T4606" s="10" t="s">
        <v>59</v>
      </c>
      <c r="U4606" s="22">
        <v>4701</v>
      </c>
      <c r="V4606" s="10">
        <v>20433</v>
      </c>
      <c r="W4606" s="22">
        <v>1.07</v>
      </c>
    </row>
    <row r="4607" spans="1:23" s="5" customFormat="1" x14ac:dyDescent="0.3">
      <c r="A4607" s="20">
        <v>4605</v>
      </c>
      <c r="C4607" s="11" t="s">
        <v>160</v>
      </c>
      <c r="E4607" s="10">
        <v>96884997118.307007</v>
      </c>
      <c r="F4607" s="10">
        <v>5</v>
      </c>
      <c r="G4607" s="22">
        <f t="shared" si="544"/>
        <v>2.1049122866571468E+36</v>
      </c>
      <c r="H4607" s="22">
        <f t="shared" si="547"/>
        <v>138607585.79627407</v>
      </c>
      <c r="I4607" s="22">
        <f t="shared" si="548"/>
        <v>3.8088392435445065E+22</v>
      </c>
      <c r="J4607" s="10">
        <v>1</v>
      </c>
      <c r="K4607" s="10">
        <v>11</v>
      </c>
      <c r="L4607" s="10">
        <v>5</v>
      </c>
      <c r="M4607" s="10">
        <v>10000</v>
      </c>
      <c r="N4607" s="10">
        <v>10000</v>
      </c>
      <c r="O4607" s="10">
        <v>30</v>
      </c>
      <c r="P4607" s="10" t="b">
        <v>1</v>
      </c>
      <c r="Q4607" s="10">
        <v>0</v>
      </c>
      <c r="R4607" s="10" t="b">
        <v>0</v>
      </c>
      <c r="S4607" s="10">
        <v>101.000000000008</v>
      </c>
      <c r="T4607" s="10" t="s">
        <v>59</v>
      </c>
      <c r="U4607" s="22">
        <v>4702</v>
      </c>
      <c r="V4607" s="10">
        <v>20440</v>
      </c>
      <c r="W4607" s="22">
        <v>1.07</v>
      </c>
    </row>
    <row r="4608" spans="1:23" s="5" customFormat="1" x14ac:dyDescent="0.3">
      <c r="A4608" s="20">
        <v>4606</v>
      </c>
      <c r="C4608" s="11" t="s">
        <v>160</v>
      </c>
      <c r="E4608" s="10">
        <v>96884997118.307007</v>
      </c>
      <c r="F4608" s="10">
        <v>5</v>
      </c>
      <c r="G4608" s="22">
        <f t="shared" si="544"/>
        <v>2.1190151989777494E+36</v>
      </c>
      <c r="H4608" s="22">
        <f t="shared" si="547"/>
        <v>138671892.34202325</v>
      </c>
      <c r="I4608" s="22">
        <f t="shared" si="548"/>
        <v>3.8138725000741212E+22</v>
      </c>
      <c r="J4608" s="10">
        <v>1</v>
      </c>
      <c r="K4608" s="10">
        <v>11</v>
      </c>
      <c r="L4608" s="10">
        <v>5</v>
      </c>
      <c r="M4608" s="10">
        <v>10000</v>
      </c>
      <c r="N4608" s="10">
        <v>10000</v>
      </c>
      <c r="O4608" s="10">
        <v>30</v>
      </c>
      <c r="P4608" s="10" t="b">
        <v>1</v>
      </c>
      <c r="Q4608" s="10">
        <v>0</v>
      </c>
      <c r="R4608" s="10" t="b">
        <v>0</v>
      </c>
      <c r="S4608" s="10">
        <v>101.000000000008</v>
      </c>
      <c r="T4608" s="10" t="s">
        <v>59</v>
      </c>
      <c r="U4608" s="22">
        <v>4703</v>
      </c>
      <c r="V4608" s="10">
        <v>20447</v>
      </c>
      <c r="W4608" s="22">
        <v>1.07</v>
      </c>
    </row>
    <row r="4609" spans="1:23" s="5" customFormat="1" x14ac:dyDescent="0.3">
      <c r="A4609" s="20">
        <v>4607</v>
      </c>
      <c r="C4609" s="11" t="s">
        <v>160</v>
      </c>
      <c r="E4609" s="10">
        <v>96884997118.307007</v>
      </c>
      <c r="F4609" s="10">
        <v>5</v>
      </c>
      <c r="G4609" s="22">
        <f t="shared" si="544"/>
        <v>2.1332126008109001E+36</v>
      </c>
      <c r="H4609" s="22">
        <f t="shared" si="547"/>
        <v>138736214.78106865</v>
      </c>
      <c r="I4609" s="22">
        <f t="shared" si="548"/>
        <v>3.8189113130791524E+22</v>
      </c>
      <c r="J4609" s="10">
        <v>1</v>
      </c>
      <c r="K4609" s="10">
        <v>11</v>
      </c>
      <c r="L4609" s="10">
        <v>5</v>
      </c>
      <c r="M4609" s="10">
        <v>10000</v>
      </c>
      <c r="N4609" s="10">
        <v>10000</v>
      </c>
      <c r="O4609" s="10">
        <v>30</v>
      </c>
      <c r="P4609" s="10" t="b">
        <v>1</v>
      </c>
      <c r="Q4609" s="10">
        <v>0</v>
      </c>
      <c r="R4609" s="10" t="b">
        <v>0</v>
      </c>
      <c r="S4609" s="10">
        <v>101.000000000008</v>
      </c>
      <c r="T4609" s="10" t="s">
        <v>59</v>
      </c>
      <c r="U4609" s="22">
        <v>4704</v>
      </c>
      <c r="V4609" s="10">
        <v>20454</v>
      </c>
      <c r="W4609" s="22">
        <v>1.07</v>
      </c>
    </row>
    <row r="4610" spans="1:23" s="5" customFormat="1" x14ac:dyDescent="0.3">
      <c r="A4610" s="20">
        <v>4608</v>
      </c>
      <c r="C4610" s="11" t="s">
        <v>160</v>
      </c>
      <c r="E4610" s="10">
        <v>96884997118.307007</v>
      </c>
      <c r="F4610" s="10">
        <v>5</v>
      </c>
      <c r="G4610" s="22">
        <f t="shared" si="544"/>
        <v>2.147505125236333E+36</v>
      </c>
      <c r="H4610" s="22">
        <f t="shared" si="547"/>
        <v>138800553.11389309</v>
      </c>
      <c r="I4610" s="22">
        <f t="shared" si="548"/>
        <v>3.8239556874855533E+22</v>
      </c>
      <c r="J4610" s="10">
        <v>1</v>
      </c>
      <c r="K4610" s="10">
        <v>11</v>
      </c>
      <c r="L4610" s="10">
        <v>5</v>
      </c>
      <c r="M4610" s="10">
        <v>10000</v>
      </c>
      <c r="N4610" s="10">
        <v>10000</v>
      </c>
      <c r="O4610" s="10">
        <v>30</v>
      </c>
      <c r="P4610" s="10" t="b">
        <v>1</v>
      </c>
      <c r="Q4610" s="10">
        <v>0</v>
      </c>
      <c r="R4610" s="10" t="b">
        <v>0</v>
      </c>
      <c r="S4610" s="10">
        <v>101.000000000008</v>
      </c>
      <c r="T4610" s="10" t="s">
        <v>59</v>
      </c>
      <c r="U4610" s="22">
        <v>4705</v>
      </c>
      <c r="V4610" s="10">
        <v>20461</v>
      </c>
      <c r="W4610" s="22">
        <v>1.07</v>
      </c>
    </row>
    <row r="4611" spans="1:23" s="5" customFormat="1" x14ac:dyDescent="0.3">
      <c r="A4611" s="20">
        <v>4609</v>
      </c>
      <c r="C4611" s="11" t="s">
        <v>160</v>
      </c>
      <c r="E4611" s="10">
        <v>96884997118.307007</v>
      </c>
      <c r="F4611" s="10">
        <v>5</v>
      </c>
      <c r="G4611" s="22">
        <f t="shared" si="544"/>
        <v>2.1618934095754162E+36</v>
      </c>
      <c r="H4611" s="22">
        <f t="shared" si="547"/>
        <v>138864907.3409802</v>
      </c>
      <c r="I4611" s="22">
        <f t="shared" si="548"/>
        <v>3.8290056282226345E+22</v>
      </c>
      <c r="J4611" s="10">
        <v>1</v>
      </c>
      <c r="K4611" s="10">
        <v>11</v>
      </c>
      <c r="L4611" s="10">
        <v>5</v>
      </c>
      <c r="M4611" s="10">
        <v>10000</v>
      </c>
      <c r="N4611" s="10">
        <v>10000</v>
      </c>
      <c r="O4611" s="10">
        <v>30</v>
      </c>
      <c r="P4611" s="10" t="b">
        <v>1</v>
      </c>
      <c r="Q4611" s="10">
        <v>0</v>
      </c>
      <c r="R4611" s="10" t="b">
        <v>0</v>
      </c>
      <c r="S4611" s="10">
        <v>101.000000000008</v>
      </c>
      <c r="T4611" s="10" t="s">
        <v>59</v>
      </c>
      <c r="U4611" s="22">
        <v>4706</v>
      </c>
      <c r="V4611" s="10">
        <v>20468</v>
      </c>
      <c r="W4611" s="22">
        <v>1.07</v>
      </c>
    </row>
    <row r="4612" spans="1:23" s="5" customFormat="1" x14ac:dyDescent="0.3">
      <c r="A4612" s="20">
        <v>4610</v>
      </c>
      <c r="C4612" s="11" t="s">
        <v>160</v>
      </c>
      <c r="E4612" s="10">
        <v>96884997118.307007</v>
      </c>
      <c r="F4612" s="10">
        <v>5</v>
      </c>
      <c r="G4612" s="22">
        <f t="shared" si="544"/>
        <v>2.1763780954195712E+36</v>
      </c>
      <c r="H4612" s="22">
        <f t="shared" si="547"/>
        <v>138929277.46281117</v>
      </c>
      <c r="I4612" s="22">
        <f t="shared" si="548"/>
        <v>3.8340611402229118E+22</v>
      </c>
      <c r="J4612" s="10">
        <v>1</v>
      </c>
      <c r="K4612" s="10">
        <v>11</v>
      </c>
      <c r="L4612" s="10">
        <v>5</v>
      </c>
      <c r="M4612" s="10">
        <v>10000</v>
      </c>
      <c r="N4612" s="10">
        <v>10000</v>
      </c>
      <c r="O4612" s="10">
        <v>30</v>
      </c>
      <c r="P4612" s="10" t="b">
        <v>1</v>
      </c>
      <c r="Q4612" s="10">
        <v>0</v>
      </c>
      <c r="R4612" s="10" t="b">
        <v>0</v>
      </c>
      <c r="S4612" s="10">
        <v>101.000000000008</v>
      </c>
      <c r="T4612" s="10" t="s">
        <v>59</v>
      </c>
      <c r="U4612" s="22">
        <v>4707</v>
      </c>
      <c r="V4612" s="10">
        <v>20475</v>
      </c>
      <c r="W4612" s="22">
        <v>1.07</v>
      </c>
    </row>
    <row r="4613" spans="1:23" s="5" customFormat="1" x14ac:dyDescent="0.3">
      <c r="A4613" s="20">
        <v>4611</v>
      </c>
      <c r="C4613" s="11" t="s">
        <v>160</v>
      </c>
      <c r="E4613" s="10">
        <v>96884997118.307007</v>
      </c>
      <c r="F4613" s="10">
        <v>5</v>
      </c>
      <c r="G4613" s="22">
        <f t="shared" si="544"/>
        <v>2.1909598286588821E+36</v>
      </c>
      <c r="H4613" s="22">
        <f t="shared" si="547"/>
        <v>138993663.47986996</v>
      </c>
      <c r="I4613" s="22">
        <f t="shared" si="548"/>
        <v>3.8391222284223695E+22</v>
      </c>
      <c r="J4613" s="10">
        <v>1</v>
      </c>
      <c r="K4613" s="10">
        <v>11</v>
      </c>
      <c r="L4613" s="10">
        <v>5</v>
      </c>
      <c r="M4613" s="10">
        <v>10000</v>
      </c>
      <c r="N4613" s="10">
        <v>10000</v>
      </c>
      <c r="O4613" s="10">
        <v>30</v>
      </c>
      <c r="P4613" s="10" t="b">
        <v>1</v>
      </c>
      <c r="Q4613" s="10">
        <v>0</v>
      </c>
      <c r="R4613" s="10" t="b">
        <v>0</v>
      </c>
      <c r="S4613" s="10">
        <v>101.000000000008</v>
      </c>
      <c r="T4613" s="10" t="s">
        <v>59</v>
      </c>
      <c r="U4613" s="22">
        <v>4708</v>
      </c>
      <c r="V4613" s="10">
        <v>20482</v>
      </c>
      <c r="W4613" s="22">
        <v>1.07</v>
      </c>
    </row>
    <row r="4614" spans="1:23" s="5" customFormat="1" x14ac:dyDescent="0.3">
      <c r="A4614" s="20">
        <v>4612</v>
      </c>
      <c r="C4614" s="11" t="s">
        <v>160</v>
      </c>
      <c r="E4614" s="10">
        <v>96884997118.307007</v>
      </c>
      <c r="F4614" s="10">
        <v>5</v>
      </c>
      <c r="G4614" s="22">
        <f t="shared" si="544"/>
        <v>2.2056392595108965E+36</v>
      </c>
      <c r="H4614" s="22">
        <f t="shared" si="547"/>
        <v>139058065.39263853</v>
      </c>
      <c r="I4614" s="22">
        <f t="shared" si="548"/>
        <v>3.8441888977601161E+22</v>
      </c>
      <c r="J4614" s="10">
        <v>1</v>
      </c>
      <c r="K4614" s="10">
        <v>11</v>
      </c>
      <c r="L4614" s="10">
        <v>5</v>
      </c>
      <c r="M4614" s="10">
        <v>10000</v>
      </c>
      <c r="N4614" s="10">
        <v>10000</v>
      </c>
      <c r="O4614" s="10">
        <v>30</v>
      </c>
      <c r="P4614" s="10" t="b">
        <v>1</v>
      </c>
      <c r="Q4614" s="10">
        <v>0</v>
      </c>
      <c r="R4614" s="10" t="b">
        <v>0</v>
      </c>
      <c r="S4614" s="10">
        <v>101.000000000008</v>
      </c>
      <c r="T4614" s="10" t="s">
        <v>59</v>
      </c>
      <c r="U4614" s="22">
        <v>4709</v>
      </c>
      <c r="V4614" s="10">
        <v>20489</v>
      </c>
      <c r="W4614" s="22">
        <v>1.07</v>
      </c>
    </row>
    <row r="4615" spans="1:23" s="5" customFormat="1" x14ac:dyDescent="0.3">
      <c r="A4615" s="20">
        <v>4613</v>
      </c>
      <c r="C4615" s="11" t="s">
        <v>160</v>
      </c>
      <c r="E4615" s="10">
        <v>96884997118.307007</v>
      </c>
      <c r="F4615" s="10">
        <v>5</v>
      </c>
      <c r="G4615" s="22">
        <f t="shared" si="544"/>
        <v>2.2204170425496193E+36</v>
      </c>
      <c r="H4615" s="22">
        <f t="shared" si="547"/>
        <v>139122483.2016007</v>
      </c>
      <c r="I4615" s="22">
        <f t="shared" si="548"/>
        <v>3.8492611531787337E+22</v>
      </c>
      <c r="J4615" s="10">
        <v>1</v>
      </c>
      <c r="K4615" s="10">
        <v>11</v>
      </c>
      <c r="L4615" s="10">
        <v>5</v>
      </c>
      <c r="M4615" s="10">
        <v>10000</v>
      </c>
      <c r="N4615" s="10">
        <v>10000</v>
      </c>
      <c r="O4615" s="10">
        <v>30</v>
      </c>
      <c r="P4615" s="10" t="b">
        <v>1</v>
      </c>
      <c r="Q4615" s="10">
        <v>0</v>
      </c>
      <c r="R4615" s="10" t="b">
        <v>0</v>
      </c>
      <c r="S4615" s="10">
        <v>101.000000000008</v>
      </c>
      <c r="T4615" s="10" t="s">
        <v>59</v>
      </c>
      <c r="U4615" s="22">
        <v>4710</v>
      </c>
      <c r="V4615" s="10">
        <v>20496</v>
      </c>
      <c r="W4615" s="22">
        <v>1.07</v>
      </c>
    </row>
    <row r="4616" spans="1:23" s="5" customFormat="1" x14ac:dyDescent="0.3">
      <c r="A4616" s="20">
        <v>4614</v>
      </c>
      <c r="C4616" s="11" t="s">
        <v>160</v>
      </c>
      <c r="E4616" s="10">
        <v>96884997118.307007</v>
      </c>
      <c r="F4616" s="10">
        <v>5</v>
      </c>
      <c r="G4616" s="22">
        <f t="shared" si="544"/>
        <v>2.2352938367347017E+36</v>
      </c>
      <c r="H4616" s="22">
        <f t="shared" si="547"/>
        <v>139186916.90723774</v>
      </c>
      <c r="I4616" s="22">
        <f t="shared" si="548"/>
        <v>3.8543389996239542E+22</v>
      </c>
      <c r="J4616" s="10">
        <v>1</v>
      </c>
      <c r="K4616" s="10">
        <v>11</v>
      </c>
      <c r="L4616" s="10">
        <v>5</v>
      </c>
      <c r="M4616" s="10">
        <v>10000</v>
      </c>
      <c r="N4616" s="10">
        <v>10000</v>
      </c>
      <c r="O4616" s="10">
        <v>30</v>
      </c>
      <c r="P4616" s="10" t="b">
        <v>1</v>
      </c>
      <c r="Q4616" s="10">
        <v>0</v>
      </c>
      <c r="R4616" s="10" t="b">
        <v>0</v>
      </c>
      <c r="S4616" s="10">
        <v>101.000000000008</v>
      </c>
      <c r="T4616" s="10" t="s">
        <v>59</v>
      </c>
      <c r="U4616" s="22">
        <v>4711</v>
      </c>
      <c r="V4616" s="10">
        <v>20503</v>
      </c>
      <c r="W4616" s="22">
        <v>1.07</v>
      </c>
    </row>
    <row r="4617" spans="1:23" s="5" customFormat="1" x14ac:dyDescent="0.3">
      <c r="A4617" s="20">
        <v>4615</v>
      </c>
      <c r="C4617" s="11" t="s">
        <v>160</v>
      </c>
      <c r="E4617" s="10">
        <v>96884997118.307007</v>
      </c>
      <c r="F4617" s="10">
        <v>5</v>
      </c>
      <c r="G4617" s="22">
        <f t="shared" si="544"/>
        <v>2.250270305440824E+36</v>
      </c>
      <c r="H4617" s="22">
        <f t="shared" si="547"/>
        <v>139251366.5100323</v>
      </c>
      <c r="I4617" s="22">
        <f t="shared" si="548"/>
        <v>3.8594224420448266E+22</v>
      </c>
      <c r="J4617" s="10">
        <v>1</v>
      </c>
      <c r="K4617" s="10">
        <v>11</v>
      </c>
      <c r="L4617" s="10">
        <v>5</v>
      </c>
      <c r="M4617" s="10">
        <v>10000</v>
      </c>
      <c r="N4617" s="10">
        <v>10000</v>
      </c>
      <c r="O4617" s="10">
        <v>30</v>
      </c>
      <c r="P4617" s="10" t="b">
        <v>1</v>
      </c>
      <c r="Q4617" s="10">
        <v>0</v>
      </c>
      <c r="R4617" s="10" t="b">
        <v>0</v>
      </c>
      <c r="S4617" s="10">
        <v>101.000000000008</v>
      </c>
      <c r="T4617" s="10" t="s">
        <v>59</v>
      </c>
      <c r="U4617" s="22">
        <v>4712</v>
      </c>
      <c r="V4617" s="10">
        <v>20510</v>
      </c>
      <c r="W4617" s="22">
        <v>1.07</v>
      </c>
    </row>
    <row r="4618" spans="1:23" s="5" customFormat="1" x14ac:dyDescent="0.3">
      <c r="A4618" s="20">
        <v>4616</v>
      </c>
      <c r="C4618" s="11" t="s">
        <v>160</v>
      </c>
      <c r="E4618" s="10">
        <v>96884997118.307007</v>
      </c>
      <c r="F4618" s="10">
        <v>5</v>
      </c>
      <c r="G4618" s="22">
        <f t="shared" si="544"/>
        <v>2.2653471164872772E+36</v>
      </c>
      <c r="H4618" s="22">
        <f t="shared" si="547"/>
        <v>139315832.01046687</v>
      </c>
      <c r="I4618" s="22">
        <f t="shared" si="548"/>
        <v>3.8645114853938482E+22</v>
      </c>
      <c r="J4618" s="10">
        <v>1</v>
      </c>
      <c r="K4618" s="10">
        <v>11</v>
      </c>
      <c r="L4618" s="10">
        <v>5</v>
      </c>
      <c r="M4618" s="10">
        <v>10000</v>
      </c>
      <c r="N4618" s="10">
        <v>10000</v>
      </c>
      <c r="O4618" s="10">
        <v>30</v>
      </c>
      <c r="P4618" s="10" t="b">
        <v>1</v>
      </c>
      <c r="Q4618" s="10">
        <v>0</v>
      </c>
      <c r="R4618" s="10" t="b">
        <v>0</v>
      </c>
      <c r="S4618" s="10">
        <v>101.000000000008</v>
      </c>
      <c r="T4618" s="10" t="s">
        <v>59</v>
      </c>
      <c r="U4618" s="22">
        <v>4713</v>
      </c>
      <c r="V4618" s="10">
        <v>20517</v>
      </c>
      <c r="W4618" s="22">
        <v>1.07</v>
      </c>
    </row>
    <row r="4619" spans="1:23" s="5" customFormat="1" x14ac:dyDescent="0.3">
      <c r="A4619" s="20">
        <v>4617</v>
      </c>
      <c r="C4619" s="11" t="s">
        <v>160</v>
      </c>
      <c r="E4619" s="10">
        <v>96884997118.307007</v>
      </c>
      <c r="F4619" s="10">
        <v>5</v>
      </c>
      <c r="G4619" s="22">
        <f t="shared" si="544"/>
        <v>2.2805249421677419E+36</v>
      </c>
      <c r="H4619" s="22">
        <f t="shared" si="547"/>
        <v>139380313.40902445</v>
      </c>
      <c r="I4619" s="22">
        <f t="shared" si="548"/>
        <v>3.8696061346267303E+22</v>
      </c>
      <c r="J4619" s="10">
        <v>1</v>
      </c>
      <c r="K4619" s="10">
        <v>11</v>
      </c>
      <c r="L4619" s="10">
        <v>5</v>
      </c>
      <c r="M4619" s="10">
        <v>10000</v>
      </c>
      <c r="N4619" s="10">
        <v>10000</v>
      </c>
      <c r="O4619" s="10">
        <v>30</v>
      </c>
      <c r="P4619" s="10" t="b">
        <v>1</v>
      </c>
      <c r="Q4619" s="10">
        <v>0</v>
      </c>
      <c r="R4619" s="10" t="b">
        <v>0</v>
      </c>
      <c r="S4619" s="10">
        <v>101.000000000008</v>
      </c>
      <c r="T4619" s="10" t="s">
        <v>59</v>
      </c>
      <c r="U4619" s="22">
        <v>4714</v>
      </c>
      <c r="V4619" s="10">
        <v>20524</v>
      </c>
      <c r="W4619" s="22">
        <v>1.07</v>
      </c>
    </row>
    <row r="4620" spans="1:23" s="5" customFormat="1" x14ac:dyDescent="0.3">
      <c r="A4620" s="20">
        <v>4618</v>
      </c>
      <c r="C4620" s="11" t="s">
        <v>160</v>
      </c>
      <c r="E4620" s="10">
        <v>96884997118.307007</v>
      </c>
      <c r="F4620" s="10">
        <v>5</v>
      </c>
      <c r="G4620" s="22">
        <f t="shared" si="544"/>
        <v>2.2958044592802656E+36</v>
      </c>
      <c r="H4620" s="22">
        <f t="shared" si="547"/>
        <v>139444810.70618585</v>
      </c>
      <c r="I4620" s="22">
        <f t="shared" si="548"/>
        <v>3.8747063947024411E+22</v>
      </c>
      <c r="J4620" s="10">
        <v>1</v>
      </c>
      <c r="K4620" s="10">
        <v>11</v>
      </c>
      <c r="L4620" s="10">
        <v>5</v>
      </c>
      <c r="M4620" s="10">
        <v>10000</v>
      </c>
      <c r="N4620" s="10">
        <v>10000</v>
      </c>
      <c r="O4620" s="10">
        <v>30</v>
      </c>
      <c r="P4620" s="10" t="b">
        <v>1</v>
      </c>
      <c r="Q4620" s="10">
        <v>0</v>
      </c>
      <c r="R4620" s="10" t="b">
        <v>0</v>
      </c>
      <c r="S4620" s="10">
        <v>101.000000000008</v>
      </c>
      <c r="T4620" s="10" t="s">
        <v>59</v>
      </c>
      <c r="U4620" s="22">
        <v>4715</v>
      </c>
      <c r="V4620" s="10">
        <v>20531</v>
      </c>
      <c r="W4620" s="22">
        <v>1.07</v>
      </c>
    </row>
    <row r="4621" spans="1:23" s="5" customFormat="1" x14ac:dyDescent="0.3">
      <c r="A4621" s="20">
        <v>4619</v>
      </c>
      <c r="C4621" s="11" t="s">
        <v>160</v>
      </c>
      <c r="E4621" s="10">
        <v>96884997118.307007</v>
      </c>
      <c r="F4621" s="10">
        <v>5</v>
      </c>
      <c r="G4621" s="22">
        <f t="shared" si="544"/>
        <v>2.3111863491574431E+36</v>
      </c>
      <c r="H4621" s="22">
        <f t="shared" si="547"/>
        <v>139509323.90243375</v>
      </c>
      <c r="I4621" s="22">
        <f t="shared" si="548"/>
        <v>3.8798122705833549E+22</v>
      </c>
      <c r="J4621" s="10">
        <v>1</v>
      </c>
      <c r="K4621" s="10">
        <v>11</v>
      </c>
      <c r="L4621" s="10">
        <v>5</v>
      </c>
      <c r="M4621" s="10">
        <v>10000</v>
      </c>
      <c r="N4621" s="10">
        <v>10000</v>
      </c>
      <c r="O4621" s="10">
        <v>30</v>
      </c>
      <c r="P4621" s="10" t="b">
        <v>1</v>
      </c>
      <c r="Q4621" s="10">
        <v>0</v>
      </c>
      <c r="R4621" s="10" t="b">
        <v>0</v>
      </c>
      <c r="S4621" s="10">
        <v>101.000000000008</v>
      </c>
      <c r="T4621" s="10" t="s">
        <v>59</v>
      </c>
      <c r="U4621" s="22">
        <v>4716</v>
      </c>
      <c r="V4621" s="10">
        <v>20538</v>
      </c>
      <c r="W4621" s="22">
        <v>1.07</v>
      </c>
    </row>
    <row r="4622" spans="1:23" s="5" customFormat="1" x14ac:dyDescent="0.3">
      <c r="A4622" s="20">
        <v>4620</v>
      </c>
      <c r="C4622" s="11" t="s">
        <v>160</v>
      </c>
      <c r="E4622" s="10">
        <v>96884997118.307007</v>
      </c>
      <c r="F4622" s="10">
        <v>5</v>
      </c>
      <c r="G4622" s="22">
        <f t="shared" si="544"/>
        <v>2.3266712976967978E+36</v>
      </c>
      <c r="H4622" s="22">
        <f t="shared" si="547"/>
        <v>139573852.9982498</v>
      </c>
      <c r="I4622" s="22">
        <f t="shared" si="548"/>
        <v>3.8849237672350578E+22</v>
      </c>
      <c r="J4622" s="10">
        <v>1</v>
      </c>
      <c r="K4622" s="10">
        <v>11</v>
      </c>
      <c r="L4622" s="10">
        <v>5</v>
      </c>
      <c r="M4622" s="10">
        <v>10000</v>
      </c>
      <c r="N4622" s="10">
        <v>10000</v>
      </c>
      <c r="O4622" s="10">
        <v>30</v>
      </c>
      <c r="P4622" s="10" t="b">
        <v>1</v>
      </c>
      <c r="Q4622" s="10">
        <v>0</v>
      </c>
      <c r="R4622" s="10" t="b">
        <v>0</v>
      </c>
      <c r="S4622" s="10">
        <v>101.000000000008</v>
      </c>
      <c r="T4622" s="10" t="s">
        <v>59</v>
      </c>
      <c r="U4622" s="22">
        <v>4717</v>
      </c>
      <c r="V4622" s="10">
        <v>20545</v>
      </c>
      <c r="W4622" s="22">
        <v>1.07</v>
      </c>
    </row>
    <row r="4623" spans="1:23" s="5" customFormat="1" x14ac:dyDescent="0.3">
      <c r="A4623" s="20">
        <v>4621</v>
      </c>
      <c r="C4623" s="11" t="s">
        <v>160</v>
      </c>
      <c r="E4623" s="10">
        <v>96884997118.307007</v>
      </c>
      <c r="F4623" s="10">
        <v>5</v>
      </c>
      <c r="G4623" s="22">
        <f t="shared" si="544"/>
        <v>2.3422599953913661E+36</v>
      </c>
      <c r="H4623" s="22">
        <f t="shared" si="547"/>
        <v>139638397.99411643</v>
      </c>
      <c r="I4623" s="22">
        <f t="shared" si="548"/>
        <v>3.8900408896266198E+22</v>
      </c>
      <c r="J4623" s="10">
        <v>1</v>
      </c>
      <c r="K4623" s="10">
        <v>11</v>
      </c>
      <c r="L4623" s="10">
        <v>5</v>
      </c>
      <c r="M4623" s="10">
        <v>10000</v>
      </c>
      <c r="N4623" s="10">
        <v>10000</v>
      </c>
      <c r="O4623" s="10">
        <v>30</v>
      </c>
      <c r="P4623" s="10" t="b">
        <v>1</v>
      </c>
      <c r="Q4623" s="10">
        <v>0</v>
      </c>
      <c r="R4623" s="10" t="b">
        <v>0</v>
      </c>
      <c r="S4623" s="10">
        <v>101.000000000008</v>
      </c>
      <c r="T4623" s="10" t="s">
        <v>59</v>
      </c>
      <c r="U4623" s="22">
        <v>4718</v>
      </c>
      <c r="V4623" s="10">
        <v>20552</v>
      </c>
      <c r="W4623" s="22">
        <v>1.07</v>
      </c>
    </row>
    <row r="4624" spans="1:23" s="5" customFormat="1" x14ac:dyDescent="0.3">
      <c r="A4624" s="20">
        <v>4622</v>
      </c>
      <c r="C4624" s="11" t="s">
        <v>160</v>
      </c>
      <c r="E4624" s="10">
        <v>96884997118.307007</v>
      </c>
      <c r="F4624" s="10">
        <v>5</v>
      </c>
      <c r="G4624" s="22">
        <f t="shared" si="544"/>
        <v>2.357953137360488E+36</v>
      </c>
      <c r="H4624" s="22">
        <f t="shared" si="547"/>
        <v>139702958.890515</v>
      </c>
      <c r="I4624" s="22">
        <f t="shared" si="548"/>
        <v>3.8951636427302725E+22</v>
      </c>
      <c r="J4624" s="10">
        <v>1</v>
      </c>
      <c r="K4624" s="10">
        <v>11</v>
      </c>
      <c r="L4624" s="10">
        <v>5</v>
      </c>
      <c r="M4624" s="10">
        <v>10000</v>
      </c>
      <c r="N4624" s="10">
        <v>10000</v>
      </c>
      <c r="O4624" s="10">
        <v>30</v>
      </c>
      <c r="P4624" s="10" t="b">
        <v>1</v>
      </c>
      <c r="Q4624" s="10">
        <v>0</v>
      </c>
      <c r="R4624" s="10" t="b">
        <v>0</v>
      </c>
      <c r="S4624" s="10">
        <v>101.000000000008</v>
      </c>
      <c r="T4624" s="10" t="s">
        <v>59</v>
      </c>
      <c r="U4624" s="22">
        <v>4719</v>
      </c>
      <c r="V4624" s="10">
        <v>20559</v>
      </c>
      <c r="W4624" s="22">
        <v>1.07</v>
      </c>
    </row>
    <row r="4625" spans="1:23" s="5" customFormat="1" x14ac:dyDescent="0.3">
      <c r="A4625" s="20">
        <v>4623</v>
      </c>
      <c r="C4625" s="11" t="s">
        <v>160</v>
      </c>
      <c r="E4625" s="10">
        <v>96884997118.307007</v>
      </c>
      <c r="F4625" s="10">
        <v>5</v>
      </c>
      <c r="G4625" s="22">
        <f t="shared" si="544"/>
        <v>2.3737514233808032E+36</v>
      </c>
      <c r="H4625" s="22">
        <f t="shared" si="547"/>
        <v>139767535.68792728</v>
      </c>
      <c r="I4625" s="22">
        <f t="shared" si="548"/>
        <v>3.9002920315215686E+22</v>
      </c>
      <c r="J4625" s="10">
        <v>1</v>
      </c>
      <c r="K4625" s="10">
        <v>11</v>
      </c>
      <c r="L4625" s="10">
        <v>5</v>
      </c>
      <c r="M4625" s="10">
        <v>10000</v>
      </c>
      <c r="N4625" s="10">
        <v>10000</v>
      </c>
      <c r="O4625" s="10">
        <v>30</v>
      </c>
      <c r="P4625" s="10" t="b">
        <v>1</v>
      </c>
      <c r="Q4625" s="10">
        <v>0</v>
      </c>
      <c r="R4625" s="10" t="b">
        <v>0</v>
      </c>
      <c r="S4625" s="10">
        <v>101.000000000008</v>
      </c>
      <c r="T4625" s="10" t="s">
        <v>59</v>
      </c>
      <c r="U4625" s="22">
        <v>4720</v>
      </c>
      <c r="V4625" s="10">
        <v>20566</v>
      </c>
      <c r="W4625" s="22">
        <v>1.07</v>
      </c>
    </row>
    <row r="4626" spans="1:23" s="5" customFormat="1" x14ac:dyDescent="0.3">
      <c r="A4626" s="20">
        <v>4624</v>
      </c>
      <c r="C4626" s="11" t="s">
        <v>160</v>
      </c>
      <c r="E4626" s="10">
        <v>96884997118.307007</v>
      </c>
      <c r="F4626" s="10">
        <v>5</v>
      </c>
      <c r="G4626" s="22">
        <f t="shared" si="544"/>
        <v>2.3896555579174543E+36</v>
      </c>
      <c r="H4626" s="22">
        <f t="shared" si="547"/>
        <v>139832128.38683486</v>
      </c>
      <c r="I4626" s="22">
        <f t="shared" si="548"/>
        <v>3.9054260609794724E+22</v>
      </c>
      <c r="J4626" s="10">
        <v>1</v>
      </c>
      <c r="K4626" s="10">
        <v>11</v>
      </c>
      <c r="L4626" s="10">
        <v>5</v>
      </c>
      <c r="M4626" s="10">
        <v>10000</v>
      </c>
      <c r="N4626" s="10">
        <v>10000</v>
      </c>
      <c r="O4626" s="10">
        <v>30</v>
      </c>
      <c r="P4626" s="10" t="b">
        <v>1</v>
      </c>
      <c r="Q4626" s="10">
        <v>0</v>
      </c>
      <c r="R4626" s="10" t="b">
        <v>0</v>
      </c>
      <c r="S4626" s="10">
        <v>101.000000000008</v>
      </c>
      <c r="T4626" s="10" t="s">
        <v>59</v>
      </c>
      <c r="U4626" s="22">
        <v>4721</v>
      </c>
      <c r="V4626" s="10">
        <v>20573</v>
      </c>
      <c r="W4626" s="22">
        <v>1.07</v>
      </c>
    </row>
    <row r="4627" spans="1:23" s="5" customFormat="1" x14ac:dyDescent="0.3">
      <c r="A4627" s="20">
        <v>4625</v>
      </c>
      <c r="C4627" s="11" t="s">
        <v>160</v>
      </c>
      <c r="E4627" s="10">
        <v>96884997118.307007</v>
      </c>
      <c r="F4627" s="10">
        <v>5</v>
      </c>
      <c r="G4627" s="22">
        <f t="shared" si="544"/>
        <v>2.405666250155501E+36</v>
      </c>
      <c r="H4627" s="22">
        <f t="shared" si="547"/>
        <v>139896736.98771915</v>
      </c>
      <c r="I4627" s="22">
        <f t="shared" si="548"/>
        <v>3.9105657360862191E+22</v>
      </c>
      <c r="J4627" s="10">
        <v>1</v>
      </c>
      <c r="K4627" s="10">
        <v>11</v>
      </c>
      <c r="L4627" s="10">
        <v>5</v>
      </c>
      <c r="M4627" s="10">
        <v>10000</v>
      </c>
      <c r="N4627" s="10">
        <v>10000</v>
      </c>
      <c r="O4627" s="10">
        <v>30</v>
      </c>
      <c r="P4627" s="10" t="b">
        <v>1</v>
      </c>
      <c r="Q4627" s="10">
        <v>0</v>
      </c>
      <c r="R4627" s="10" t="b">
        <v>0</v>
      </c>
      <c r="S4627" s="10">
        <v>101.000000000008</v>
      </c>
      <c r="T4627" s="10" t="s">
        <v>59</v>
      </c>
      <c r="U4627" s="22">
        <v>4722</v>
      </c>
      <c r="V4627" s="10">
        <v>20580</v>
      </c>
      <c r="W4627" s="22">
        <v>1.07</v>
      </c>
    </row>
    <row r="4628" spans="1:23" s="5" customFormat="1" x14ac:dyDescent="0.3">
      <c r="A4628" s="20">
        <v>4626</v>
      </c>
      <c r="C4628" s="11" t="s">
        <v>160</v>
      </c>
      <c r="E4628" s="10">
        <v>96884997118.307007</v>
      </c>
      <c r="F4628" s="10">
        <v>5</v>
      </c>
      <c r="G4628" s="22">
        <f t="shared" si="544"/>
        <v>2.4217842140315428E+36</v>
      </c>
      <c r="H4628" s="22">
        <f t="shared" si="547"/>
        <v>139961361.49106154</v>
      </c>
      <c r="I4628" s="22">
        <f t="shared" si="548"/>
        <v>3.9157110618273167E+22</v>
      </c>
      <c r="J4628" s="10">
        <v>1</v>
      </c>
      <c r="K4628" s="10">
        <v>11</v>
      </c>
      <c r="L4628" s="10">
        <v>5</v>
      </c>
      <c r="M4628" s="10">
        <v>10000</v>
      </c>
      <c r="N4628" s="10">
        <v>10000</v>
      </c>
      <c r="O4628" s="10">
        <v>30</v>
      </c>
      <c r="P4628" s="10" t="b">
        <v>1</v>
      </c>
      <c r="Q4628" s="10">
        <v>0</v>
      </c>
      <c r="R4628" s="10" t="b">
        <v>0</v>
      </c>
      <c r="S4628" s="10">
        <v>101.000000000008</v>
      </c>
      <c r="T4628" s="10" t="s">
        <v>59</v>
      </c>
      <c r="U4628" s="22">
        <v>4723</v>
      </c>
      <c r="V4628" s="10">
        <v>20587</v>
      </c>
      <c r="W4628" s="22">
        <v>1.07</v>
      </c>
    </row>
    <row r="4629" spans="1:23" s="5" customFormat="1" x14ac:dyDescent="0.3">
      <c r="A4629" s="20">
        <v>4627</v>
      </c>
      <c r="C4629" s="11" t="s">
        <v>160</v>
      </c>
      <c r="E4629" s="10">
        <v>96884997118.307007</v>
      </c>
      <c r="F4629" s="10">
        <v>5</v>
      </c>
      <c r="G4629" s="22">
        <f t="shared" si="544"/>
        <v>2.4380101682655538E+36</v>
      </c>
      <c r="H4629" s="22">
        <f t="shared" si="547"/>
        <v>140026001.89734417</v>
      </c>
      <c r="I4629" s="22">
        <f t="shared" si="548"/>
        <v>3.9208620431917416E+22</v>
      </c>
      <c r="J4629" s="10">
        <v>1</v>
      </c>
      <c r="K4629" s="10">
        <v>11</v>
      </c>
      <c r="L4629" s="10">
        <v>5</v>
      </c>
      <c r="M4629" s="10">
        <v>10000</v>
      </c>
      <c r="N4629" s="10">
        <v>10000</v>
      </c>
      <c r="O4629" s="10">
        <v>30</v>
      </c>
      <c r="P4629" s="10" t="b">
        <v>1</v>
      </c>
      <c r="Q4629" s="10">
        <v>0</v>
      </c>
      <c r="R4629" s="10" t="b">
        <v>0</v>
      </c>
      <c r="S4629" s="10">
        <v>101.000000000008</v>
      </c>
      <c r="T4629" s="10" t="s">
        <v>59</v>
      </c>
      <c r="U4629" s="22">
        <v>4724</v>
      </c>
      <c r="V4629" s="10">
        <v>20594</v>
      </c>
      <c r="W4629" s="22">
        <v>1.07</v>
      </c>
    </row>
    <row r="4630" spans="1:23" s="5" customFormat="1" x14ac:dyDescent="0.3">
      <c r="A4630" s="20">
        <v>4628</v>
      </c>
      <c r="C4630" s="11" t="s">
        <v>160</v>
      </c>
      <c r="E4630" s="10">
        <v>96884997118.307007</v>
      </c>
      <c r="F4630" s="10">
        <v>5</v>
      </c>
      <c r="G4630" s="22">
        <f t="shared" si="544"/>
        <v>2.4543448363929329E+36</v>
      </c>
      <c r="H4630" s="22">
        <f t="shared" si="547"/>
        <v>140090658.20704666</v>
      </c>
      <c r="I4630" s="22">
        <f t="shared" si="548"/>
        <v>3.9260186851715777E+22</v>
      </c>
      <c r="J4630" s="10">
        <v>1</v>
      </c>
      <c r="K4630" s="10">
        <v>11</v>
      </c>
      <c r="L4630" s="10">
        <v>5</v>
      </c>
      <c r="M4630" s="10">
        <v>10000</v>
      </c>
      <c r="N4630" s="10">
        <v>10000</v>
      </c>
      <c r="O4630" s="10">
        <v>30</v>
      </c>
      <c r="P4630" s="10" t="b">
        <v>1</v>
      </c>
      <c r="Q4630" s="10">
        <v>0</v>
      </c>
      <c r="R4630" s="10" t="b">
        <v>0</v>
      </c>
      <c r="S4630" s="10">
        <v>101.000000000008</v>
      </c>
      <c r="T4630" s="10" t="s">
        <v>59</v>
      </c>
      <c r="U4630" s="22">
        <v>4725</v>
      </c>
      <c r="V4630" s="10">
        <v>20601</v>
      </c>
      <c r="W4630" s="22">
        <v>1.07</v>
      </c>
    </row>
    <row r="4631" spans="1:23" s="5" customFormat="1" x14ac:dyDescent="0.3">
      <c r="A4631" s="20">
        <v>4629</v>
      </c>
      <c r="C4631" s="11" t="s">
        <v>160</v>
      </c>
      <c r="E4631" s="10">
        <v>96884997118.307007</v>
      </c>
      <c r="F4631" s="10">
        <v>5</v>
      </c>
      <c r="G4631" s="22">
        <f t="shared" si="544"/>
        <v>2.4707889467967653E+36</v>
      </c>
      <c r="H4631" s="22">
        <f t="shared" si="547"/>
        <v>140155330.42065179</v>
      </c>
      <c r="I4631" s="22">
        <f t="shared" si="548"/>
        <v>3.9311809927624668E+22</v>
      </c>
      <c r="J4631" s="10">
        <v>1</v>
      </c>
      <c r="K4631" s="10">
        <v>11</v>
      </c>
      <c r="L4631" s="10">
        <v>5</v>
      </c>
      <c r="M4631" s="10">
        <v>10000</v>
      </c>
      <c r="N4631" s="10">
        <v>10000</v>
      </c>
      <c r="O4631" s="10">
        <v>30</v>
      </c>
      <c r="P4631" s="10" t="b">
        <v>1</v>
      </c>
      <c r="Q4631" s="10">
        <v>0</v>
      </c>
      <c r="R4631" s="10" t="b">
        <v>0</v>
      </c>
      <c r="S4631" s="10">
        <v>101.000000000008</v>
      </c>
      <c r="T4631" s="10" t="s">
        <v>59</v>
      </c>
      <c r="U4631" s="22">
        <v>4726</v>
      </c>
      <c r="V4631" s="10">
        <v>20608</v>
      </c>
      <c r="W4631" s="22">
        <v>1.07</v>
      </c>
    </row>
    <row r="4632" spans="1:23" s="5" customFormat="1" x14ac:dyDescent="0.3">
      <c r="A4632" s="20">
        <v>4630</v>
      </c>
      <c r="C4632" s="11" t="s">
        <v>160</v>
      </c>
      <c r="E4632" s="10">
        <v>96884997118.307007</v>
      </c>
      <c r="F4632" s="10">
        <v>5</v>
      </c>
      <c r="G4632" s="22">
        <f t="shared" si="544"/>
        <v>2.4873432327403033E+36</v>
      </c>
      <c r="H4632" s="22">
        <f t="shared" si="547"/>
        <v>140220018.53863943</v>
      </c>
      <c r="I4632" s="22">
        <f t="shared" si="548"/>
        <v>3.9363489709631847E+22</v>
      </c>
      <c r="J4632" s="10">
        <v>1</v>
      </c>
      <c r="K4632" s="10">
        <v>11</v>
      </c>
      <c r="L4632" s="10">
        <v>5</v>
      </c>
      <c r="M4632" s="10">
        <v>10000</v>
      </c>
      <c r="N4632" s="10">
        <v>10000</v>
      </c>
      <c r="O4632" s="10">
        <v>30</v>
      </c>
      <c r="P4632" s="10" t="b">
        <v>1</v>
      </c>
      <c r="Q4632" s="10">
        <v>0</v>
      </c>
      <c r="R4632" s="10" t="b">
        <v>0</v>
      </c>
      <c r="S4632" s="10">
        <v>101.000000000008</v>
      </c>
      <c r="T4632" s="10" t="s">
        <v>59</v>
      </c>
      <c r="U4632" s="22">
        <v>4727</v>
      </c>
      <c r="V4632" s="10">
        <v>20615</v>
      </c>
      <c r="W4632" s="22">
        <v>1.07</v>
      </c>
    </row>
    <row r="4633" spans="1:23" s="5" customFormat="1" x14ac:dyDescent="0.3">
      <c r="A4633" s="20">
        <v>4631</v>
      </c>
      <c r="C4633" s="11" t="s">
        <v>160</v>
      </c>
      <c r="E4633" s="10">
        <v>96884997118.307007</v>
      </c>
      <c r="F4633" s="10">
        <v>5</v>
      </c>
      <c r="G4633" s="22">
        <f t="shared" ref="G4633:G4696" si="549">G4632*1.0067</f>
        <v>2.5040084323996633E+36</v>
      </c>
      <c r="H4633" s="22">
        <f t="shared" si="547"/>
        <v>140284722.5614911</v>
      </c>
      <c r="I4633" s="22">
        <f t="shared" si="548"/>
        <v>3.9415226247759849E+22</v>
      </c>
      <c r="J4633" s="10">
        <v>1</v>
      </c>
      <c r="K4633" s="10">
        <v>11</v>
      </c>
      <c r="L4633" s="10">
        <v>5</v>
      </c>
      <c r="M4633" s="10">
        <v>10000</v>
      </c>
      <c r="N4633" s="10">
        <v>10000</v>
      </c>
      <c r="O4633" s="10">
        <v>30</v>
      </c>
      <c r="P4633" s="10" t="b">
        <v>1</v>
      </c>
      <c r="Q4633" s="10">
        <v>0</v>
      </c>
      <c r="R4633" s="10" t="b">
        <v>0</v>
      </c>
      <c r="S4633" s="10">
        <v>101.000000000008</v>
      </c>
      <c r="T4633" s="10" t="s">
        <v>59</v>
      </c>
      <c r="U4633" s="22">
        <v>4728</v>
      </c>
      <c r="V4633" s="10">
        <v>20622</v>
      </c>
      <c r="W4633" s="22">
        <v>1.07</v>
      </c>
    </row>
    <row r="4634" spans="1:23" s="5" customFormat="1" x14ac:dyDescent="0.3">
      <c r="A4634" s="20">
        <v>4632</v>
      </c>
      <c r="C4634" s="11" t="s">
        <v>160</v>
      </c>
      <c r="E4634" s="10">
        <v>96884997118.307007</v>
      </c>
      <c r="F4634" s="10">
        <v>5</v>
      </c>
      <c r="G4634" s="22">
        <f t="shared" si="549"/>
        <v>2.5207852888967408E+36</v>
      </c>
      <c r="H4634" s="22">
        <f t="shared" si="547"/>
        <v>140349442.48968774</v>
      </c>
      <c r="I4634" s="22">
        <f t="shared" si="548"/>
        <v>3.9467019592063699E+22</v>
      </c>
      <c r="J4634" s="10">
        <v>1</v>
      </c>
      <c r="K4634" s="10">
        <v>11</v>
      </c>
      <c r="L4634" s="10">
        <v>5</v>
      </c>
      <c r="M4634" s="10">
        <v>10000</v>
      </c>
      <c r="N4634" s="10">
        <v>10000</v>
      </c>
      <c r="O4634" s="10">
        <v>30</v>
      </c>
      <c r="P4634" s="10" t="b">
        <v>1</v>
      </c>
      <c r="Q4634" s="10">
        <v>0</v>
      </c>
      <c r="R4634" s="10" t="b">
        <v>0</v>
      </c>
      <c r="S4634" s="10">
        <v>101.000000000008</v>
      </c>
      <c r="T4634" s="10" t="s">
        <v>59</v>
      </c>
      <c r="U4634" s="22">
        <v>4729</v>
      </c>
      <c r="V4634" s="10">
        <v>20629</v>
      </c>
      <c r="W4634" s="22">
        <v>1.07</v>
      </c>
    </row>
    <row r="4635" spans="1:23" s="5" customFormat="1" x14ac:dyDescent="0.3">
      <c r="A4635" s="20">
        <v>4633</v>
      </c>
      <c r="C4635" s="11" t="s">
        <v>160</v>
      </c>
      <c r="E4635" s="10">
        <v>96884997118.307007</v>
      </c>
      <c r="F4635" s="10">
        <v>5</v>
      </c>
      <c r="G4635" s="22">
        <f t="shared" si="549"/>
        <v>2.5376745503323488E+36</v>
      </c>
      <c r="H4635" s="22">
        <f t="shared" si="547"/>
        <v>140414178.32371014</v>
      </c>
      <c r="I4635" s="22">
        <f t="shared" si="548"/>
        <v>3.951886979263181E+22</v>
      </c>
      <c r="J4635" s="10">
        <v>1</v>
      </c>
      <c r="K4635" s="10">
        <v>11</v>
      </c>
      <c r="L4635" s="10">
        <v>5</v>
      </c>
      <c r="M4635" s="10">
        <v>10000</v>
      </c>
      <c r="N4635" s="10">
        <v>10000</v>
      </c>
      <c r="O4635" s="10">
        <v>30</v>
      </c>
      <c r="P4635" s="10" t="b">
        <v>1</v>
      </c>
      <c r="Q4635" s="10">
        <v>0</v>
      </c>
      <c r="R4635" s="10" t="b">
        <v>0</v>
      </c>
      <c r="S4635" s="10">
        <v>101.000000000008</v>
      </c>
      <c r="T4635" s="10" t="s">
        <v>59</v>
      </c>
      <c r="U4635" s="22">
        <v>4730</v>
      </c>
      <c r="V4635" s="10">
        <v>20636</v>
      </c>
      <c r="W4635" s="22">
        <v>1.07</v>
      </c>
    </row>
    <row r="4636" spans="1:23" s="5" customFormat="1" x14ac:dyDescent="0.3">
      <c r="A4636" s="20">
        <v>4634</v>
      </c>
      <c r="C4636" s="11" t="s">
        <v>160</v>
      </c>
      <c r="E4636" s="10">
        <v>96884997118.307007</v>
      </c>
      <c r="F4636" s="10">
        <v>5</v>
      </c>
      <c r="G4636" s="22">
        <f t="shared" si="549"/>
        <v>2.5546769698195754E+36</v>
      </c>
      <c r="H4636" s="22">
        <f t="shared" si="547"/>
        <v>140478930.06403893</v>
      </c>
      <c r="I4636" s="22">
        <f t="shared" si="548"/>
        <v>3.9570776899586265E+22</v>
      </c>
      <c r="J4636" s="10">
        <v>1</v>
      </c>
      <c r="K4636" s="10">
        <v>11</v>
      </c>
      <c r="L4636" s="10">
        <v>5</v>
      </c>
      <c r="M4636" s="10">
        <v>10000</v>
      </c>
      <c r="N4636" s="10">
        <v>10000</v>
      </c>
      <c r="O4636" s="10">
        <v>30</v>
      </c>
      <c r="P4636" s="10" t="b">
        <v>1</v>
      </c>
      <c r="Q4636" s="10">
        <v>0</v>
      </c>
      <c r="R4636" s="10" t="b">
        <v>0</v>
      </c>
      <c r="S4636" s="10">
        <v>101.000000000008</v>
      </c>
      <c r="T4636" s="10" t="s">
        <v>59</v>
      </c>
      <c r="U4636" s="22">
        <v>4731</v>
      </c>
      <c r="V4636" s="10">
        <v>20643</v>
      </c>
      <c r="W4636" s="22">
        <v>1.07</v>
      </c>
    </row>
    <row r="4637" spans="1:23" s="5" customFormat="1" x14ac:dyDescent="0.3">
      <c r="A4637" s="20">
        <v>4635</v>
      </c>
      <c r="C4637" s="11" t="s">
        <v>160</v>
      </c>
      <c r="E4637" s="10">
        <v>96884997118.307007</v>
      </c>
      <c r="F4637" s="10">
        <v>5</v>
      </c>
      <c r="G4637" s="22">
        <f t="shared" si="549"/>
        <v>2.5717933055173665E+36</v>
      </c>
      <c r="H4637" s="22">
        <f t="shared" si="547"/>
        <v>140543697.71115452</v>
      </c>
      <c r="I4637" s="22">
        <f t="shared" si="548"/>
        <v>3.9622740963081956E+22</v>
      </c>
      <c r="J4637" s="10">
        <v>1</v>
      </c>
      <c r="K4637" s="10">
        <v>11</v>
      </c>
      <c r="L4637" s="10">
        <v>5</v>
      </c>
      <c r="M4637" s="10">
        <v>10000</v>
      </c>
      <c r="N4637" s="10">
        <v>10000</v>
      </c>
      <c r="O4637" s="10">
        <v>30</v>
      </c>
      <c r="P4637" s="10" t="b">
        <v>1</v>
      </c>
      <c r="Q4637" s="10">
        <v>0</v>
      </c>
      <c r="R4637" s="10" t="b">
        <v>0</v>
      </c>
      <c r="S4637" s="10">
        <v>101.000000000008</v>
      </c>
      <c r="T4637" s="10" t="s">
        <v>59</v>
      </c>
      <c r="U4637" s="22">
        <v>4732</v>
      </c>
      <c r="V4637" s="10">
        <v>20650</v>
      </c>
      <c r="W4637" s="22">
        <v>1.07</v>
      </c>
    </row>
    <row r="4638" spans="1:23" s="5" customFormat="1" x14ac:dyDescent="0.3">
      <c r="A4638" s="20">
        <v>4636</v>
      </c>
      <c r="C4638" s="11" t="s">
        <v>160</v>
      </c>
      <c r="E4638" s="10">
        <v>96884997118.307007</v>
      </c>
      <c r="F4638" s="10">
        <v>5</v>
      </c>
      <c r="G4638" s="22">
        <f t="shared" si="549"/>
        <v>2.5890243206643327E+36</v>
      </c>
      <c r="H4638" s="22">
        <f t="shared" si="547"/>
        <v>140608481.26553723</v>
      </c>
      <c r="I4638" s="22">
        <f t="shared" si="548"/>
        <v>3.9674762033307211E+22</v>
      </c>
      <c r="J4638" s="10">
        <v>1</v>
      </c>
      <c r="K4638" s="10">
        <v>11</v>
      </c>
      <c r="L4638" s="10">
        <v>5</v>
      </c>
      <c r="M4638" s="10">
        <v>10000</v>
      </c>
      <c r="N4638" s="10">
        <v>10000</v>
      </c>
      <c r="O4638" s="10">
        <v>30</v>
      </c>
      <c r="P4638" s="10" t="b">
        <v>1</v>
      </c>
      <c r="Q4638" s="10">
        <v>0</v>
      </c>
      <c r="R4638" s="10" t="b">
        <v>0</v>
      </c>
      <c r="S4638" s="10">
        <v>101.000000000008</v>
      </c>
      <c r="T4638" s="10" t="s">
        <v>59</v>
      </c>
      <c r="U4638" s="22">
        <v>4733</v>
      </c>
      <c r="V4638" s="10">
        <v>20657</v>
      </c>
      <c r="W4638" s="22">
        <v>1.07</v>
      </c>
    </row>
    <row r="4639" spans="1:23" s="5" customFormat="1" x14ac:dyDescent="0.3">
      <c r="A4639" s="20">
        <v>4637</v>
      </c>
      <c r="C4639" s="11" t="s">
        <v>160</v>
      </c>
      <c r="E4639" s="10">
        <v>96884997118.307007</v>
      </c>
      <c r="F4639" s="10">
        <v>5</v>
      </c>
      <c r="G4639" s="22">
        <f t="shared" si="549"/>
        <v>2.6063707836127835E+36</v>
      </c>
      <c r="H4639" s="22">
        <f t="shared" si="547"/>
        <v>140673280.72766861</v>
      </c>
      <c r="I4639" s="22">
        <f t="shared" si="548"/>
        <v>3.9726840160485424E+22</v>
      </c>
      <c r="J4639" s="10">
        <v>1</v>
      </c>
      <c r="K4639" s="10">
        <v>11</v>
      </c>
      <c r="L4639" s="10">
        <v>5</v>
      </c>
      <c r="M4639" s="10">
        <v>10000</v>
      </c>
      <c r="N4639" s="10">
        <v>10000</v>
      </c>
      <c r="O4639" s="10">
        <v>30</v>
      </c>
      <c r="P4639" s="10" t="b">
        <v>1</v>
      </c>
      <c r="Q4639" s="10">
        <v>0</v>
      </c>
      <c r="R4639" s="10" t="b">
        <v>0</v>
      </c>
      <c r="S4639" s="10">
        <v>101.000000000008</v>
      </c>
      <c r="T4639" s="10" t="s">
        <v>59</v>
      </c>
      <c r="U4639" s="22">
        <v>4734</v>
      </c>
      <c r="V4639" s="10">
        <v>20664</v>
      </c>
      <c r="W4639" s="22">
        <v>1.07</v>
      </c>
    </row>
    <row r="4640" spans="1:23" s="5" customFormat="1" x14ac:dyDescent="0.3">
      <c r="A4640" s="20">
        <v>4638</v>
      </c>
      <c r="C4640" s="11" t="s">
        <v>160</v>
      </c>
      <c r="E4640" s="10">
        <v>96884997118.307007</v>
      </c>
      <c r="F4640" s="10">
        <v>5</v>
      </c>
      <c r="G4640" s="22">
        <f t="shared" si="549"/>
        <v>2.6238334678629889E+36</v>
      </c>
      <c r="H4640" s="22">
        <f t="shared" si="547"/>
        <v>140738096.09802762</v>
      </c>
      <c r="I4640" s="22">
        <f t="shared" si="548"/>
        <v>3.9778975394870371E+22</v>
      </c>
      <c r="J4640" s="10">
        <v>1</v>
      </c>
      <c r="K4640" s="10">
        <v>11</v>
      </c>
      <c r="L4640" s="10">
        <v>5</v>
      </c>
      <c r="M4640" s="10">
        <v>10000</v>
      </c>
      <c r="N4640" s="10">
        <v>10000</v>
      </c>
      <c r="O4640" s="10">
        <v>30</v>
      </c>
      <c r="P4640" s="10" t="b">
        <v>1</v>
      </c>
      <c r="Q4640" s="10">
        <v>0</v>
      </c>
      <c r="R4640" s="10" t="b">
        <v>0</v>
      </c>
      <c r="S4640" s="10">
        <v>101.000000000008</v>
      </c>
      <c r="T4640" s="10" t="s">
        <v>59</v>
      </c>
      <c r="U4640" s="22">
        <v>4735</v>
      </c>
      <c r="V4640" s="10">
        <v>20671</v>
      </c>
      <c r="W4640" s="22">
        <v>1.07</v>
      </c>
    </row>
    <row r="4641" spans="1:23" s="5" customFormat="1" x14ac:dyDescent="0.3">
      <c r="A4641" s="20">
        <v>4639</v>
      </c>
      <c r="C4641" s="11" t="s">
        <v>160</v>
      </c>
      <c r="E4641" s="10">
        <v>96884997118.307007</v>
      </c>
      <c r="F4641" s="10">
        <v>5</v>
      </c>
      <c r="G4641" s="22">
        <f t="shared" si="549"/>
        <v>2.6414131520976707E+36</v>
      </c>
      <c r="H4641" s="22">
        <f t="shared" si="547"/>
        <v>140802927.37709498</v>
      </c>
      <c r="I4641" s="22">
        <f t="shared" si="548"/>
        <v>3.9831167786751221E+22</v>
      </c>
      <c r="J4641" s="10">
        <v>1</v>
      </c>
      <c r="K4641" s="10">
        <v>11</v>
      </c>
      <c r="L4641" s="10">
        <v>5</v>
      </c>
      <c r="M4641" s="10">
        <v>10000</v>
      </c>
      <c r="N4641" s="10">
        <v>10000</v>
      </c>
      <c r="O4641" s="10">
        <v>30</v>
      </c>
      <c r="P4641" s="10" t="b">
        <v>1</v>
      </c>
      <c r="Q4641" s="10">
        <v>0</v>
      </c>
      <c r="R4641" s="10" t="b">
        <v>0</v>
      </c>
      <c r="S4641" s="10">
        <v>101.000000000008</v>
      </c>
      <c r="T4641" s="10" t="s">
        <v>59</v>
      </c>
      <c r="U4641" s="22">
        <v>4736</v>
      </c>
      <c r="V4641" s="10">
        <v>20678</v>
      </c>
      <c r="W4641" s="22">
        <v>1.07</v>
      </c>
    </row>
    <row r="4642" spans="1:23" s="5" customFormat="1" x14ac:dyDescent="0.3">
      <c r="A4642" s="20">
        <v>4640</v>
      </c>
      <c r="C4642" s="11" t="s">
        <v>160</v>
      </c>
      <c r="E4642" s="10">
        <v>96884997118.307007</v>
      </c>
      <c r="F4642" s="10">
        <v>5</v>
      </c>
      <c r="G4642" s="22">
        <f t="shared" si="549"/>
        <v>2.6591106202167249E+36</v>
      </c>
      <c r="H4642" s="22">
        <f t="shared" si="547"/>
        <v>140867774.56535178</v>
      </c>
      <c r="I4642" s="22">
        <f t="shared" si="548"/>
        <v>3.9883417386450585E+22</v>
      </c>
      <c r="J4642" s="10">
        <v>1</v>
      </c>
      <c r="K4642" s="10">
        <v>11</v>
      </c>
      <c r="L4642" s="10">
        <v>5</v>
      </c>
      <c r="M4642" s="10">
        <v>10000</v>
      </c>
      <c r="N4642" s="10">
        <v>10000</v>
      </c>
      <c r="O4642" s="10">
        <v>30</v>
      </c>
      <c r="P4642" s="10" t="b">
        <v>1</v>
      </c>
      <c r="Q4642" s="10">
        <v>0</v>
      </c>
      <c r="R4642" s="10" t="b">
        <v>0</v>
      </c>
      <c r="S4642" s="10">
        <v>101.000000000008</v>
      </c>
      <c r="T4642" s="10" t="s">
        <v>59</v>
      </c>
      <c r="U4642" s="22">
        <v>4737</v>
      </c>
      <c r="V4642" s="10">
        <v>20685</v>
      </c>
      <c r="W4642" s="22">
        <v>1.07</v>
      </c>
    </row>
    <row r="4643" spans="1:23" s="5" customFormat="1" x14ac:dyDescent="0.3">
      <c r="A4643" s="20">
        <v>4641</v>
      </c>
      <c r="C4643" s="11" t="s">
        <v>160</v>
      </c>
      <c r="E4643" s="10">
        <v>96884997118.307007</v>
      </c>
      <c r="F4643" s="10">
        <v>5</v>
      </c>
      <c r="G4643" s="22">
        <f t="shared" si="549"/>
        <v>2.676926661372177E+36</v>
      </c>
      <c r="H4643" s="22">
        <f t="shared" si="547"/>
        <v>140932637.66327688</v>
      </c>
      <c r="I4643" s="22">
        <f t="shared" si="548"/>
        <v>3.9935724244324021E+22</v>
      </c>
      <c r="J4643" s="10">
        <v>1</v>
      </c>
      <c r="K4643" s="10">
        <v>11</v>
      </c>
      <c r="L4643" s="10">
        <v>5</v>
      </c>
      <c r="M4643" s="10">
        <v>10000</v>
      </c>
      <c r="N4643" s="10">
        <v>10000</v>
      </c>
      <c r="O4643" s="10">
        <v>30</v>
      </c>
      <c r="P4643" s="10" t="b">
        <v>1</v>
      </c>
      <c r="Q4643" s="10">
        <v>0</v>
      </c>
      <c r="R4643" s="10" t="b">
        <v>0</v>
      </c>
      <c r="S4643" s="10">
        <v>101.000000000008</v>
      </c>
      <c r="T4643" s="10" t="s">
        <v>59</v>
      </c>
      <c r="U4643" s="22">
        <v>4738</v>
      </c>
      <c r="V4643" s="10">
        <v>20692</v>
      </c>
      <c r="W4643" s="22">
        <v>1.07</v>
      </c>
    </row>
    <row r="4644" spans="1:23" s="5" customFormat="1" x14ac:dyDescent="0.3">
      <c r="A4644" s="20">
        <v>4642</v>
      </c>
      <c r="C4644" s="11" t="s">
        <v>160</v>
      </c>
      <c r="E4644" s="10">
        <v>96884997118.307007</v>
      </c>
      <c r="F4644" s="10">
        <v>5</v>
      </c>
      <c r="G4644" s="22">
        <f t="shared" si="549"/>
        <v>2.6948620700033704E+36</v>
      </c>
      <c r="H4644" s="22">
        <f t="shared" si="547"/>
        <v>140997516.67135045</v>
      </c>
      <c r="I4644" s="22">
        <f t="shared" si="548"/>
        <v>3.9988088410760513E+22</v>
      </c>
      <c r="J4644" s="10">
        <v>1</v>
      </c>
      <c r="K4644" s="10">
        <v>11</v>
      </c>
      <c r="L4644" s="10">
        <v>5</v>
      </c>
      <c r="M4644" s="10">
        <v>10000</v>
      </c>
      <c r="N4644" s="10">
        <v>10000</v>
      </c>
      <c r="O4644" s="10">
        <v>30</v>
      </c>
      <c r="P4644" s="10" t="b">
        <v>1</v>
      </c>
      <c r="Q4644" s="10">
        <v>0</v>
      </c>
      <c r="R4644" s="10" t="b">
        <v>0</v>
      </c>
      <c r="S4644" s="10">
        <v>101.000000000008</v>
      </c>
      <c r="T4644" s="10" t="s">
        <v>59</v>
      </c>
      <c r="U4644" s="22">
        <v>4739</v>
      </c>
      <c r="V4644" s="10">
        <v>20699</v>
      </c>
      <c r="W4644" s="22">
        <v>1.07</v>
      </c>
    </row>
    <row r="4645" spans="1:23" s="5" customFormat="1" x14ac:dyDescent="0.3">
      <c r="A4645" s="20">
        <v>4643</v>
      </c>
      <c r="C4645" s="11" t="s">
        <v>160</v>
      </c>
      <c r="E4645" s="10">
        <v>96884997118.307007</v>
      </c>
      <c r="F4645" s="10">
        <v>5</v>
      </c>
      <c r="G4645" s="22">
        <f t="shared" si="549"/>
        <v>2.7129176458723926E+36</v>
      </c>
      <c r="H4645" s="22">
        <f t="shared" si="547"/>
        <v>141062411.5900535</v>
      </c>
      <c r="I4645" s="22">
        <f t="shared" si="548"/>
        <v>4.0040509936182866E+22</v>
      </c>
      <c r="J4645" s="10">
        <v>1</v>
      </c>
      <c r="K4645" s="10">
        <v>11</v>
      </c>
      <c r="L4645" s="10">
        <v>5</v>
      </c>
      <c r="M4645" s="10">
        <v>10000</v>
      </c>
      <c r="N4645" s="10">
        <v>10000</v>
      </c>
      <c r="O4645" s="10">
        <v>30</v>
      </c>
      <c r="P4645" s="10" t="b">
        <v>1</v>
      </c>
      <c r="Q4645" s="10">
        <v>0</v>
      </c>
      <c r="R4645" s="10" t="b">
        <v>0</v>
      </c>
      <c r="S4645" s="10">
        <v>101.000000000008</v>
      </c>
      <c r="T4645" s="10" t="s">
        <v>59</v>
      </c>
      <c r="U4645" s="22">
        <v>4740</v>
      </c>
      <c r="V4645" s="10">
        <v>20706</v>
      </c>
      <c r="W4645" s="22">
        <v>1.07</v>
      </c>
    </row>
    <row r="4646" spans="1:23" s="5" customFormat="1" x14ac:dyDescent="0.3">
      <c r="A4646" s="20">
        <v>4644</v>
      </c>
      <c r="C4646" s="11" t="s">
        <v>160</v>
      </c>
      <c r="E4646" s="10">
        <v>96884997118.307007</v>
      </c>
      <c r="F4646" s="10">
        <v>5</v>
      </c>
      <c r="G4646" s="22">
        <f t="shared" si="549"/>
        <v>2.7310941940997377E+36</v>
      </c>
      <c r="H4646" s="22">
        <f t="shared" si="547"/>
        <v>141127322.41986379</v>
      </c>
      <c r="I4646" s="22">
        <f t="shared" si="548"/>
        <v>4.0092988871046521E+22</v>
      </c>
      <c r="J4646" s="10">
        <v>1</v>
      </c>
      <c r="K4646" s="10">
        <v>11</v>
      </c>
      <c r="L4646" s="10">
        <v>5</v>
      </c>
      <c r="M4646" s="10">
        <v>10000</v>
      </c>
      <c r="N4646" s="10">
        <v>10000</v>
      </c>
      <c r="O4646" s="10">
        <v>30</v>
      </c>
      <c r="P4646" s="10" t="b">
        <v>1</v>
      </c>
      <c r="Q4646" s="10">
        <v>0</v>
      </c>
      <c r="R4646" s="10" t="b">
        <v>0</v>
      </c>
      <c r="S4646" s="10">
        <v>101.000000000008</v>
      </c>
      <c r="T4646" s="10" t="s">
        <v>59</v>
      </c>
      <c r="U4646" s="22">
        <v>4741</v>
      </c>
      <c r="V4646" s="10">
        <v>20713</v>
      </c>
      <c r="W4646" s="22">
        <v>1.07</v>
      </c>
    </row>
    <row r="4647" spans="1:23" s="5" customFormat="1" x14ac:dyDescent="0.3">
      <c r="A4647" s="20">
        <v>4645</v>
      </c>
      <c r="C4647" s="11" t="s">
        <v>160</v>
      </c>
      <c r="E4647" s="10">
        <v>96884997118.307007</v>
      </c>
      <c r="F4647" s="10">
        <v>5</v>
      </c>
      <c r="G4647" s="22">
        <f t="shared" si="549"/>
        <v>2.7493925252002058E+36</v>
      </c>
      <c r="H4647" s="22">
        <f t="shared" si="547"/>
        <v>141192249.16126296</v>
      </c>
      <c r="I4647" s="22">
        <f t="shared" si="548"/>
        <v>4.0145525265841871E+22</v>
      </c>
      <c r="J4647" s="10">
        <v>1</v>
      </c>
      <c r="K4647" s="10">
        <v>11</v>
      </c>
      <c r="L4647" s="10">
        <v>5</v>
      </c>
      <c r="M4647" s="10">
        <v>10000</v>
      </c>
      <c r="N4647" s="10">
        <v>10000</v>
      </c>
      <c r="O4647" s="10">
        <v>30</v>
      </c>
      <c r="P4647" s="10" t="b">
        <v>1</v>
      </c>
      <c r="Q4647" s="10">
        <v>0</v>
      </c>
      <c r="R4647" s="10" t="b">
        <v>0</v>
      </c>
      <c r="S4647" s="10">
        <v>101.000000000008</v>
      </c>
      <c r="T4647" s="10" t="s">
        <v>59</v>
      </c>
      <c r="U4647" s="22">
        <v>4742</v>
      </c>
      <c r="V4647" s="10">
        <v>20720</v>
      </c>
      <c r="W4647" s="22">
        <v>1.07</v>
      </c>
    </row>
    <row r="4648" spans="1:23" s="5" customFormat="1" x14ac:dyDescent="0.3">
      <c r="A4648" s="20">
        <v>4646</v>
      </c>
      <c r="C4648" s="11" t="s">
        <v>160</v>
      </c>
      <c r="E4648" s="10">
        <v>96884997118.307007</v>
      </c>
      <c r="F4648" s="10">
        <v>5</v>
      </c>
      <c r="G4648" s="22">
        <f t="shared" si="549"/>
        <v>2.767813455119047E+36</v>
      </c>
      <c r="H4648" s="22">
        <f t="shared" si="547"/>
        <v>141257191.81472984</v>
      </c>
      <c r="I4648" s="22">
        <f t="shared" si="548"/>
        <v>4.0198119171091681E+22</v>
      </c>
      <c r="J4648" s="10">
        <v>1</v>
      </c>
      <c r="K4648" s="10">
        <v>11</v>
      </c>
      <c r="L4648" s="10">
        <v>5</v>
      </c>
      <c r="M4648" s="10">
        <v>10000</v>
      </c>
      <c r="N4648" s="10">
        <v>10000</v>
      </c>
      <c r="O4648" s="10">
        <v>30</v>
      </c>
      <c r="P4648" s="10" t="b">
        <v>1</v>
      </c>
      <c r="Q4648" s="10">
        <v>0</v>
      </c>
      <c r="R4648" s="10" t="b">
        <v>0</v>
      </c>
      <c r="S4648" s="10">
        <v>101.000000000008</v>
      </c>
      <c r="T4648" s="10" t="s">
        <v>59</v>
      </c>
      <c r="U4648" s="22">
        <v>4743</v>
      </c>
      <c r="V4648" s="10">
        <v>20727</v>
      </c>
      <c r="W4648" s="22">
        <v>1.07</v>
      </c>
    </row>
    <row r="4649" spans="1:23" s="5" customFormat="1" x14ac:dyDescent="0.3">
      <c r="A4649" s="20">
        <v>4647</v>
      </c>
      <c r="C4649" s="11" t="s">
        <v>160</v>
      </c>
      <c r="E4649" s="10">
        <v>96884997118.307007</v>
      </c>
      <c r="F4649" s="10">
        <v>5</v>
      </c>
      <c r="G4649" s="22">
        <f t="shared" si="549"/>
        <v>2.7863578052683443E+36</v>
      </c>
      <c r="H4649" s="22">
        <f t="shared" si="547"/>
        <v>141322150.38074416</v>
      </c>
      <c r="I4649" s="22">
        <f t="shared" si="548"/>
        <v>4.0250770637352558E+22</v>
      </c>
      <c r="J4649" s="10">
        <v>1</v>
      </c>
      <c r="K4649" s="10">
        <v>11</v>
      </c>
      <c r="L4649" s="10">
        <v>5</v>
      </c>
      <c r="M4649" s="10">
        <v>10000</v>
      </c>
      <c r="N4649" s="10">
        <v>10000</v>
      </c>
      <c r="O4649" s="10">
        <v>30</v>
      </c>
      <c r="P4649" s="10" t="b">
        <v>1</v>
      </c>
      <c r="Q4649" s="10">
        <v>0</v>
      </c>
      <c r="R4649" s="10" t="b">
        <v>0</v>
      </c>
      <c r="S4649" s="10">
        <v>101.000000000008</v>
      </c>
      <c r="T4649" s="10" t="s">
        <v>59</v>
      </c>
      <c r="U4649" s="22">
        <v>4744</v>
      </c>
      <c r="V4649" s="10">
        <v>20734</v>
      </c>
      <c r="W4649" s="22">
        <v>1.07</v>
      </c>
    </row>
    <row r="4650" spans="1:23" s="5" customFormat="1" x14ac:dyDescent="0.3">
      <c r="A4650" s="20">
        <v>4648</v>
      </c>
      <c r="C4650" s="11" t="s">
        <v>160</v>
      </c>
      <c r="E4650" s="10">
        <v>96884997118.307007</v>
      </c>
      <c r="F4650" s="10">
        <v>5</v>
      </c>
      <c r="G4650" s="22">
        <f t="shared" si="549"/>
        <v>2.8050264025636418E+36</v>
      </c>
      <c r="H4650" s="22">
        <f t="shared" si="547"/>
        <v>141387124.85978585</v>
      </c>
      <c r="I4650" s="22">
        <f t="shared" si="548"/>
        <v>4.0303479715214937E+22</v>
      </c>
      <c r="J4650" s="10">
        <v>1</v>
      </c>
      <c r="K4650" s="10">
        <v>11</v>
      </c>
      <c r="L4650" s="10">
        <v>5</v>
      </c>
      <c r="M4650" s="10">
        <v>10000</v>
      </c>
      <c r="N4650" s="10">
        <v>10000</v>
      </c>
      <c r="O4650" s="10">
        <v>30</v>
      </c>
      <c r="P4650" s="10" t="b">
        <v>1</v>
      </c>
      <c r="Q4650" s="10">
        <v>0</v>
      </c>
      <c r="R4650" s="10" t="b">
        <v>0</v>
      </c>
      <c r="S4650" s="10">
        <v>101.000000000008</v>
      </c>
      <c r="T4650" s="10" t="s">
        <v>59</v>
      </c>
      <c r="U4650" s="22">
        <v>4745</v>
      </c>
      <c r="V4650" s="10">
        <v>20741</v>
      </c>
      <c r="W4650" s="22">
        <v>1.07</v>
      </c>
    </row>
    <row r="4651" spans="1:23" s="5" customFormat="1" x14ac:dyDescent="0.3">
      <c r="A4651" s="20">
        <v>4649</v>
      </c>
      <c r="C4651" s="11" t="s">
        <v>160</v>
      </c>
      <c r="E4651" s="10">
        <v>96884997118.307007</v>
      </c>
      <c r="F4651" s="10">
        <v>5</v>
      </c>
      <c r="G4651" s="22">
        <f t="shared" si="549"/>
        <v>2.8238200794608177E+36</v>
      </c>
      <c r="H4651" s="22">
        <f t="shared" si="547"/>
        <v>141452115.25233272</v>
      </c>
      <c r="I4651" s="22">
        <f t="shared" si="548"/>
        <v>4.0356246455301693E+22</v>
      </c>
      <c r="J4651" s="10">
        <v>1</v>
      </c>
      <c r="K4651" s="10">
        <v>11</v>
      </c>
      <c r="L4651" s="10">
        <v>5</v>
      </c>
      <c r="M4651" s="10">
        <v>10000</v>
      </c>
      <c r="N4651" s="10">
        <v>10000</v>
      </c>
      <c r="O4651" s="10">
        <v>30</v>
      </c>
      <c r="P4651" s="10" t="b">
        <v>1</v>
      </c>
      <c r="Q4651" s="10">
        <v>0</v>
      </c>
      <c r="R4651" s="10" t="b">
        <v>0</v>
      </c>
      <c r="S4651" s="10">
        <v>101.000000000008</v>
      </c>
      <c r="T4651" s="10" t="s">
        <v>59</v>
      </c>
      <c r="U4651" s="22">
        <v>4746</v>
      </c>
      <c r="V4651" s="10">
        <v>20748</v>
      </c>
      <c r="W4651" s="22">
        <v>1.07</v>
      </c>
    </row>
    <row r="4652" spans="1:23" s="5" customFormat="1" x14ac:dyDescent="0.3">
      <c r="A4652" s="20">
        <v>4650</v>
      </c>
      <c r="C4652" s="11" t="s">
        <v>160</v>
      </c>
      <c r="E4652" s="10">
        <v>96884997118.307007</v>
      </c>
      <c r="F4652" s="10">
        <v>5</v>
      </c>
      <c r="G4652" s="22">
        <f t="shared" si="549"/>
        <v>2.8427396739932052E+36</v>
      </c>
      <c r="H4652" s="22">
        <f t="shared" si="547"/>
        <v>141517121.55886576</v>
      </c>
      <c r="I4652" s="22">
        <f t="shared" si="548"/>
        <v>4.0409070908271564E+22</v>
      </c>
      <c r="J4652" s="10">
        <v>1</v>
      </c>
      <c r="K4652" s="10">
        <v>11</v>
      </c>
      <c r="L4652" s="10">
        <v>5</v>
      </c>
      <c r="M4652" s="10">
        <v>10000</v>
      </c>
      <c r="N4652" s="10">
        <v>10000</v>
      </c>
      <c r="O4652" s="10">
        <v>30</v>
      </c>
      <c r="P4652" s="10" t="b">
        <v>1</v>
      </c>
      <c r="Q4652" s="10">
        <v>0</v>
      </c>
      <c r="R4652" s="10" t="b">
        <v>0</v>
      </c>
      <c r="S4652" s="10">
        <v>101.000000000008</v>
      </c>
      <c r="T4652" s="10" t="s">
        <v>59</v>
      </c>
      <c r="U4652" s="22">
        <v>4747</v>
      </c>
      <c r="V4652" s="10">
        <v>20755</v>
      </c>
      <c r="W4652" s="22">
        <v>1.07</v>
      </c>
    </row>
    <row r="4653" spans="1:23" x14ac:dyDescent="0.3">
      <c r="A4653" s="23">
        <v>4651</v>
      </c>
      <c r="C4653" s="24" t="s">
        <v>160</v>
      </c>
      <c r="E4653" s="14">
        <v>96884997118.307007</v>
      </c>
      <c r="F4653" s="14">
        <v>5</v>
      </c>
      <c r="G4653" s="22">
        <f t="shared" si="549"/>
        <v>2.8617860298089595E+36</v>
      </c>
      <c r="H4653" s="25">
        <f t="shared" si="547"/>
        <v>141582143.77986282</v>
      </c>
      <c r="I4653" s="25">
        <f t="shared" si="548"/>
        <v>4.0461953124814014E+22</v>
      </c>
      <c r="J4653" s="14">
        <v>1</v>
      </c>
      <c r="K4653" s="14">
        <v>11</v>
      </c>
      <c r="L4653" s="14">
        <v>5</v>
      </c>
      <c r="M4653" s="14">
        <v>10000</v>
      </c>
      <c r="N4653" s="14">
        <v>10000</v>
      </c>
      <c r="O4653" s="14">
        <v>30</v>
      </c>
      <c r="P4653" s="14" t="b">
        <v>1</v>
      </c>
      <c r="Q4653" s="14">
        <v>0</v>
      </c>
      <c r="R4653" s="14" t="b">
        <v>0</v>
      </c>
      <c r="S4653" s="14">
        <v>101.000000000008</v>
      </c>
      <c r="T4653" s="14" t="s">
        <v>59</v>
      </c>
      <c r="U4653" s="25">
        <v>4748</v>
      </c>
      <c r="V4653" s="14">
        <v>20762</v>
      </c>
      <c r="W4653" s="25">
        <v>1.07</v>
      </c>
    </row>
    <row r="4654" spans="1:23" x14ac:dyDescent="0.3">
      <c r="A4654" s="23">
        <v>4652</v>
      </c>
      <c r="C4654" s="24" t="s">
        <v>160</v>
      </c>
      <c r="E4654" s="14">
        <v>96884997118.307007</v>
      </c>
      <c r="F4654" s="14">
        <v>5</v>
      </c>
      <c r="G4654" s="22">
        <f t="shared" si="549"/>
        <v>2.8809599962086792E+36</v>
      </c>
      <c r="H4654" s="25">
        <f t="shared" si="547"/>
        <v>141647181.91580346</v>
      </c>
      <c r="I4654" s="25">
        <f t="shared" si="548"/>
        <v>4.0514893155654401E+22</v>
      </c>
      <c r="J4654" s="14">
        <v>1</v>
      </c>
      <c r="K4654" s="14">
        <v>11</v>
      </c>
      <c r="L4654" s="14">
        <v>5</v>
      </c>
      <c r="M4654" s="14">
        <v>10000</v>
      </c>
      <c r="N4654" s="14">
        <v>10000</v>
      </c>
      <c r="O4654" s="14">
        <v>30</v>
      </c>
      <c r="P4654" s="14" t="b">
        <v>1</v>
      </c>
      <c r="Q4654" s="14">
        <v>0</v>
      </c>
      <c r="R4654" s="14" t="b">
        <v>0</v>
      </c>
      <c r="S4654" s="14">
        <v>101.000000000008</v>
      </c>
      <c r="T4654" s="14" t="s">
        <v>59</v>
      </c>
      <c r="U4654" s="25">
        <v>4749</v>
      </c>
      <c r="V4654" s="14">
        <v>20769</v>
      </c>
      <c r="W4654" s="25">
        <v>1.07</v>
      </c>
    </row>
    <row r="4655" spans="1:23" x14ac:dyDescent="0.3">
      <c r="A4655" s="23">
        <v>4653</v>
      </c>
      <c r="C4655" s="24" t="s">
        <v>160</v>
      </c>
      <c r="E4655" s="14">
        <v>96884997118.307007</v>
      </c>
      <c r="F4655" s="14">
        <v>5</v>
      </c>
      <c r="G4655" s="22">
        <f t="shared" si="549"/>
        <v>2.9002624281832774E+36</v>
      </c>
      <c r="H4655" s="25">
        <f t="shared" si="547"/>
        <v>141712235.96716759</v>
      </c>
      <c r="I4655" s="25">
        <f t="shared" si="548"/>
        <v>4.0567891051550859E+22</v>
      </c>
      <c r="J4655" s="14">
        <v>1</v>
      </c>
      <c r="K4655" s="14">
        <v>11</v>
      </c>
      <c r="L4655" s="14">
        <v>5</v>
      </c>
      <c r="M4655" s="14">
        <v>10000</v>
      </c>
      <c r="N4655" s="14">
        <v>10000</v>
      </c>
      <c r="O4655" s="14">
        <v>30</v>
      </c>
      <c r="P4655" s="14" t="b">
        <v>1</v>
      </c>
      <c r="Q4655" s="14">
        <v>0</v>
      </c>
      <c r="R4655" s="14" t="b">
        <v>0</v>
      </c>
      <c r="S4655" s="14">
        <v>101.000000000008</v>
      </c>
      <c r="T4655" s="14" t="s">
        <v>59</v>
      </c>
      <c r="U4655" s="25">
        <v>4750</v>
      </c>
      <c r="V4655" s="14">
        <v>20776</v>
      </c>
      <c r="W4655" s="25">
        <v>1.07</v>
      </c>
    </row>
    <row r="4656" spans="1:23" x14ac:dyDescent="0.3">
      <c r="A4656" s="23">
        <v>4654</v>
      </c>
      <c r="C4656" s="24" t="s">
        <v>160</v>
      </c>
      <c r="E4656" s="14">
        <v>96884997118.307007</v>
      </c>
      <c r="F4656" s="14">
        <v>5</v>
      </c>
      <c r="G4656" s="22">
        <f t="shared" si="549"/>
        <v>2.9196941864521054E+36</v>
      </c>
      <c r="H4656" s="25">
        <f t="shared" si="547"/>
        <v>141777305.93443283</v>
      </c>
      <c r="I4656" s="25">
        <f t="shared" si="548"/>
        <v>4.0620946863294824E+22</v>
      </c>
      <c r="J4656" s="14">
        <v>1</v>
      </c>
      <c r="K4656" s="14">
        <v>11</v>
      </c>
      <c r="L4656" s="14">
        <v>5</v>
      </c>
      <c r="M4656" s="14">
        <v>10000</v>
      </c>
      <c r="N4656" s="14">
        <v>10000</v>
      </c>
      <c r="O4656" s="14">
        <v>30</v>
      </c>
      <c r="P4656" s="14" t="b">
        <v>1</v>
      </c>
      <c r="Q4656" s="14">
        <v>0</v>
      </c>
      <c r="R4656" s="14" t="b">
        <v>0</v>
      </c>
      <c r="S4656" s="14">
        <v>101.000000000008</v>
      </c>
      <c r="T4656" s="14" t="s">
        <v>59</v>
      </c>
      <c r="U4656" s="25">
        <v>4751</v>
      </c>
      <c r="V4656" s="14">
        <v>20783</v>
      </c>
      <c r="W4656" s="25">
        <v>1.07</v>
      </c>
    </row>
    <row r="4657" spans="1:23" x14ac:dyDescent="0.3">
      <c r="A4657" s="23">
        <v>4655</v>
      </c>
      <c r="C4657" s="24" t="s">
        <v>160</v>
      </c>
      <c r="E4657" s="14">
        <v>96884997118.307007</v>
      </c>
      <c r="F4657" s="14">
        <v>5</v>
      </c>
      <c r="G4657" s="22">
        <f t="shared" si="549"/>
        <v>2.939256137501334E+36</v>
      </c>
      <c r="H4657" s="25">
        <f t="shared" si="547"/>
        <v>141842391.81807908</v>
      </c>
      <c r="I4657" s="25">
        <f t="shared" si="548"/>
        <v>4.0674060641712292E+22</v>
      </c>
      <c r="J4657" s="14">
        <v>1</v>
      </c>
      <c r="K4657" s="14">
        <v>11</v>
      </c>
      <c r="L4657" s="14">
        <v>5</v>
      </c>
      <c r="M4657" s="14">
        <v>10000</v>
      </c>
      <c r="N4657" s="14">
        <v>10000</v>
      </c>
      <c r="O4657" s="14">
        <v>30</v>
      </c>
      <c r="P4657" s="14" t="b">
        <v>1</v>
      </c>
      <c r="Q4657" s="14">
        <v>0</v>
      </c>
      <c r="R4657" s="14" t="b">
        <v>0</v>
      </c>
      <c r="S4657" s="14">
        <v>101.000000000008</v>
      </c>
      <c r="T4657" s="14" t="s">
        <v>59</v>
      </c>
      <c r="U4657" s="25">
        <v>4752</v>
      </c>
      <c r="V4657" s="14">
        <v>20790</v>
      </c>
      <c r="W4657" s="25">
        <v>1.07</v>
      </c>
    </row>
    <row r="4658" spans="1:23" x14ac:dyDescent="0.3">
      <c r="A4658" s="23">
        <v>4656</v>
      </c>
      <c r="C4658" s="24" t="s">
        <v>160</v>
      </c>
      <c r="E4658" s="14">
        <v>96884997118.307007</v>
      </c>
      <c r="F4658" s="14">
        <v>5</v>
      </c>
      <c r="G4658" s="22">
        <f t="shared" si="549"/>
        <v>2.9589491536225925E+36</v>
      </c>
      <c r="H4658" s="25">
        <f t="shared" si="547"/>
        <v>141907493.61858451</v>
      </c>
      <c r="I4658" s="25">
        <f t="shared" si="548"/>
        <v>4.0727232437661985E+22</v>
      </c>
      <c r="J4658" s="14">
        <v>1</v>
      </c>
      <c r="K4658" s="14">
        <v>11</v>
      </c>
      <c r="L4658" s="14">
        <v>5</v>
      </c>
      <c r="M4658" s="14">
        <v>10000</v>
      </c>
      <c r="N4658" s="14">
        <v>10000</v>
      </c>
      <c r="O4658" s="14">
        <v>30</v>
      </c>
      <c r="P4658" s="14" t="b">
        <v>1</v>
      </c>
      <c r="Q4658" s="14">
        <v>0</v>
      </c>
      <c r="R4658" s="14" t="b">
        <v>0</v>
      </c>
      <c r="S4658" s="14">
        <v>101.000000000008</v>
      </c>
      <c r="T4658" s="14" t="s">
        <v>59</v>
      </c>
      <c r="U4658" s="25">
        <v>4753</v>
      </c>
      <c r="V4658" s="14">
        <v>20797</v>
      </c>
      <c r="W4658" s="25">
        <v>1.07</v>
      </c>
    </row>
    <row r="4659" spans="1:23" x14ac:dyDescent="0.3">
      <c r="A4659" s="23">
        <v>4657</v>
      </c>
      <c r="C4659" s="24" t="s">
        <v>160</v>
      </c>
      <c r="E4659" s="14">
        <v>96884997118.307007</v>
      </c>
      <c r="F4659" s="14">
        <v>5</v>
      </c>
      <c r="G4659" s="22">
        <f t="shared" si="549"/>
        <v>2.9787741129518634E+36</v>
      </c>
      <c r="H4659" s="25">
        <f t="shared" si="547"/>
        <v>141972611.3364276</v>
      </c>
      <c r="I4659" s="25">
        <f t="shared" si="548"/>
        <v>4.0780462302036639E+22</v>
      </c>
      <c r="J4659" s="14">
        <v>1</v>
      </c>
      <c r="K4659" s="14">
        <v>11</v>
      </c>
      <c r="L4659" s="14">
        <v>5</v>
      </c>
      <c r="M4659" s="14">
        <v>10000</v>
      </c>
      <c r="N4659" s="14">
        <v>10000</v>
      </c>
      <c r="O4659" s="14">
        <v>30</v>
      </c>
      <c r="P4659" s="14" t="b">
        <v>1</v>
      </c>
      <c r="Q4659" s="14">
        <v>0</v>
      </c>
      <c r="R4659" s="14" t="b">
        <v>0</v>
      </c>
      <c r="S4659" s="14">
        <v>101.000000000008</v>
      </c>
      <c r="T4659" s="14" t="s">
        <v>59</v>
      </c>
      <c r="U4659" s="25">
        <v>4754</v>
      </c>
      <c r="V4659" s="14">
        <v>20804</v>
      </c>
      <c r="W4659" s="25">
        <v>1.07</v>
      </c>
    </row>
    <row r="4660" spans="1:23" x14ac:dyDescent="0.3">
      <c r="A4660" s="23">
        <v>4658</v>
      </c>
      <c r="C4660" s="24" t="s">
        <v>160</v>
      </c>
      <c r="E4660" s="14">
        <v>96884997118.307007</v>
      </c>
      <c r="F4660" s="14">
        <v>5</v>
      </c>
      <c r="G4660" s="22">
        <f t="shared" si="549"/>
        <v>2.9987318995086409E+36</v>
      </c>
      <c r="H4660" s="25">
        <f t="shared" si="547"/>
        <v>142037744.97208744</v>
      </c>
      <c r="I4660" s="25">
        <f t="shared" si="548"/>
        <v>4.0833750285762915E+22</v>
      </c>
      <c r="J4660" s="14">
        <v>1</v>
      </c>
      <c r="K4660" s="14">
        <v>11</v>
      </c>
      <c r="L4660" s="14">
        <v>5</v>
      </c>
      <c r="M4660" s="14">
        <v>10000</v>
      </c>
      <c r="N4660" s="14">
        <v>10000</v>
      </c>
      <c r="O4660" s="14">
        <v>30</v>
      </c>
      <c r="P4660" s="14" t="b">
        <v>1</v>
      </c>
      <c r="Q4660" s="14">
        <v>0</v>
      </c>
      <c r="R4660" s="14" t="b">
        <v>0</v>
      </c>
      <c r="S4660" s="14">
        <v>101.000000000008</v>
      </c>
      <c r="T4660" s="14" t="s">
        <v>59</v>
      </c>
      <c r="U4660" s="25">
        <v>4755</v>
      </c>
      <c r="V4660" s="14">
        <v>20811</v>
      </c>
      <c r="W4660" s="25">
        <v>1.07</v>
      </c>
    </row>
    <row r="4661" spans="1:23" x14ac:dyDescent="0.3">
      <c r="A4661" s="23">
        <v>4659</v>
      </c>
      <c r="C4661" s="24" t="s">
        <v>160</v>
      </c>
      <c r="E4661" s="14">
        <v>96884997118.307007</v>
      </c>
      <c r="F4661" s="14">
        <v>5</v>
      </c>
      <c r="G4661" s="22">
        <f t="shared" si="549"/>
        <v>3.0188234032353486E+36</v>
      </c>
      <c r="H4661" s="25">
        <f t="shared" si="547"/>
        <v>142102894.52604207</v>
      </c>
      <c r="I4661" s="25">
        <f t="shared" si="548"/>
        <v>4.0887096439800911E+22</v>
      </c>
      <c r="J4661" s="14">
        <v>1</v>
      </c>
      <c r="K4661" s="14">
        <v>11</v>
      </c>
      <c r="L4661" s="14">
        <v>5</v>
      </c>
      <c r="M4661" s="14">
        <v>10000</v>
      </c>
      <c r="N4661" s="14">
        <v>10000</v>
      </c>
      <c r="O4661" s="14">
        <v>30</v>
      </c>
      <c r="P4661" s="14" t="b">
        <v>1</v>
      </c>
      <c r="Q4661" s="14">
        <v>0</v>
      </c>
      <c r="R4661" s="14" t="b">
        <v>0</v>
      </c>
      <c r="S4661" s="14">
        <v>101.000000000008</v>
      </c>
      <c r="T4661" s="14" t="s">
        <v>59</v>
      </c>
      <c r="U4661" s="25">
        <v>4756</v>
      </c>
      <c r="V4661" s="14">
        <v>20818</v>
      </c>
      <c r="W4661" s="25">
        <v>1.07</v>
      </c>
    </row>
    <row r="4662" spans="1:23" x14ac:dyDescent="0.3">
      <c r="A4662" s="23">
        <v>4660</v>
      </c>
      <c r="C4662" s="24" t="s">
        <v>160</v>
      </c>
      <c r="E4662" s="14">
        <v>96884997118.307007</v>
      </c>
      <c r="F4662" s="14">
        <v>5</v>
      </c>
      <c r="G4662" s="22">
        <f t="shared" si="549"/>
        <v>3.0390495200370254E+36</v>
      </c>
      <c r="H4662" s="25">
        <f t="shared" si="547"/>
        <v>142168059.99877012</v>
      </c>
      <c r="I4662" s="25">
        <f t="shared" si="548"/>
        <v>4.094050081514468E+22</v>
      </c>
      <c r="J4662" s="14">
        <v>1</v>
      </c>
      <c r="K4662" s="14">
        <v>11</v>
      </c>
      <c r="L4662" s="14">
        <v>5</v>
      </c>
      <c r="M4662" s="14">
        <v>10000</v>
      </c>
      <c r="N4662" s="14">
        <v>10000</v>
      </c>
      <c r="O4662" s="14">
        <v>30</v>
      </c>
      <c r="P4662" s="14" t="b">
        <v>1</v>
      </c>
      <c r="Q4662" s="14">
        <v>0</v>
      </c>
      <c r="R4662" s="14" t="b">
        <v>0</v>
      </c>
      <c r="S4662" s="14">
        <v>101.000000000008</v>
      </c>
      <c r="T4662" s="14" t="s">
        <v>59</v>
      </c>
      <c r="U4662" s="25">
        <v>4757</v>
      </c>
      <c r="V4662" s="14">
        <v>20825</v>
      </c>
      <c r="W4662" s="25">
        <v>1.07</v>
      </c>
    </row>
    <row r="4663" spans="1:23" x14ac:dyDescent="0.3">
      <c r="A4663" s="23">
        <v>4661</v>
      </c>
      <c r="C4663" s="24" t="s">
        <v>160</v>
      </c>
      <c r="E4663" s="14">
        <v>96884997118.307007</v>
      </c>
      <c r="F4663" s="14">
        <v>5</v>
      </c>
      <c r="G4663" s="22">
        <f t="shared" si="549"/>
        <v>3.0594111518212735E+36</v>
      </c>
      <c r="H4663" s="25">
        <f t="shared" si="547"/>
        <v>142233241.39074951</v>
      </c>
      <c r="I4663" s="25">
        <f t="shared" si="548"/>
        <v>4.0993963462821723E+22</v>
      </c>
      <c r="J4663" s="14">
        <v>1</v>
      </c>
      <c r="K4663" s="14">
        <v>11</v>
      </c>
      <c r="L4663" s="14">
        <v>5</v>
      </c>
      <c r="M4663" s="14">
        <v>10000</v>
      </c>
      <c r="N4663" s="14">
        <v>10000</v>
      </c>
      <c r="O4663" s="14">
        <v>30</v>
      </c>
      <c r="P4663" s="14" t="b">
        <v>1</v>
      </c>
      <c r="Q4663" s="14">
        <v>0</v>
      </c>
      <c r="R4663" s="14" t="b">
        <v>0</v>
      </c>
      <c r="S4663" s="14">
        <v>101.000000000008</v>
      </c>
      <c r="T4663" s="14" t="s">
        <v>59</v>
      </c>
      <c r="U4663" s="25">
        <v>4758</v>
      </c>
      <c r="V4663" s="14">
        <v>20832</v>
      </c>
      <c r="W4663" s="25">
        <v>1.07</v>
      </c>
    </row>
    <row r="4664" spans="1:23" x14ac:dyDescent="0.3">
      <c r="A4664" s="23">
        <v>4662</v>
      </c>
      <c r="C4664" s="24" t="s">
        <v>160</v>
      </c>
      <c r="E4664" s="14">
        <v>96884997118.307007</v>
      </c>
      <c r="F4664" s="14">
        <v>5</v>
      </c>
      <c r="G4664" s="22">
        <f t="shared" si="549"/>
        <v>3.0799092065384761E+36</v>
      </c>
      <c r="H4664" s="25">
        <f t="shared" si="547"/>
        <v>142298438.70245898</v>
      </c>
      <c r="I4664" s="25">
        <f t="shared" si="548"/>
        <v>4.1047484433893849E+22</v>
      </c>
      <c r="J4664" s="14">
        <v>1</v>
      </c>
      <c r="K4664" s="14">
        <v>11</v>
      </c>
      <c r="L4664" s="14">
        <v>5</v>
      </c>
      <c r="M4664" s="14">
        <v>10000</v>
      </c>
      <c r="N4664" s="14">
        <v>10000</v>
      </c>
      <c r="O4664" s="14">
        <v>30</v>
      </c>
      <c r="P4664" s="14" t="b">
        <v>1</v>
      </c>
      <c r="Q4664" s="14">
        <v>0</v>
      </c>
      <c r="R4664" s="14" t="b">
        <v>0</v>
      </c>
      <c r="S4664" s="14">
        <v>101.000000000008</v>
      </c>
      <c r="T4664" s="14" t="s">
        <v>59</v>
      </c>
      <c r="U4664" s="25">
        <v>4759</v>
      </c>
      <c r="V4664" s="14">
        <v>20839</v>
      </c>
      <c r="W4664" s="25">
        <v>1.07</v>
      </c>
    </row>
    <row r="4665" spans="1:23" x14ac:dyDescent="0.3">
      <c r="A4665" s="23">
        <v>4663</v>
      </c>
      <c r="C4665" s="24" t="s">
        <v>160</v>
      </c>
      <c r="E4665" s="14">
        <v>96884997118.307007</v>
      </c>
      <c r="F4665" s="14">
        <v>5</v>
      </c>
      <c r="G4665" s="22">
        <f t="shared" si="549"/>
        <v>3.1005445982222837E+36</v>
      </c>
      <c r="H4665" s="25">
        <f t="shared" si="547"/>
        <v>142363651.93437642</v>
      </c>
      <c r="I4665" s="25">
        <f t="shared" si="548"/>
        <v>4.1101063779455724E+22</v>
      </c>
      <c r="J4665" s="14">
        <v>1</v>
      </c>
      <c r="K4665" s="14">
        <v>11</v>
      </c>
      <c r="L4665" s="14">
        <v>5</v>
      </c>
      <c r="M4665" s="14">
        <v>10000</v>
      </c>
      <c r="N4665" s="14">
        <v>10000</v>
      </c>
      <c r="O4665" s="14">
        <v>30</v>
      </c>
      <c r="P4665" s="14" t="b">
        <v>1</v>
      </c>
      <c r="Q4665" s="14">
        <v>0</v>
      </c>
      <c r="R4665" s="14" t="b">
        <v>0</v>
      </c>
      <c r="S4665" s="14">
        <v>101.000000000008</v>
      </c>
      <c r="T4665" s="14" t="s">
        <v>59</v>
      </c>
      <c r="U4665" s="25">
        <v>4760</v>
      </c>
      <c r="V4665" s="14">
        <v>20846</v>
      </c>
      <c r="W4665" s="25">
        <v>1.07</v>
      </c>
    </row>
    <row r="4666" spans="1:23" x14ac:dyDescent="0.3">
      <c r="A4666" s="23">
        <v>4664</v>
      </c>
      <c r="C4666" s="24" t="s">
        <v>160</v>
      </c>
      <c r="E4666" s="14">
        <v>96884997118.307007</v>
      </c>
      <c r="F4666" s="14">
        <v>5</v>
      </c>
      <c r="G4666" s="22">
        <f t="shared" si="549"/>
        <v>3.1213182470303728E+36</v>
      </c>
      <c r="H4666" s="25">
        <f t="shared" si="547"/>
        <v>142428881.08697999</v>
      </c>
      <c r="I4666" s="25">
        <f t="shared" si="548"/>
        <v>4.1154701550636939E+22</v>
      </c>
      <c r="J4666" s="14">
        <v>1</v>
      </c>
      <c r="K4666" s="14">
        <v>11</v>
      </c>
      <c r="L4666" s="14">
        <v>5</v>
      </c>
      <c r="M4666" s="14">
        <v>10000</v>
      </c>
      <c r="N4666" s="14">
        <v>10000</v>
      </c>
      <c r="O4666" s="14">
        <v>30</v>
      </c>
      <c r="P4666" s="14" t="b">
        <v>1</v>
      </c>
      <c r="Q4666" s="14">
        <v>0</v>
      </c>
      <c r="R4666" s="14" t="b">
        <v>0</v>
      </c>
      <c r="S4666" s="14">
        <v>101.000000000008</v>
      </c>
      <c r="T4666" s="14" t="s">
        <v>59</v>
      </c>
      <c r="U4666" s="25">
        <v>4761</v>
      </c>
      <c r="V4666" s="14">
        <v>20853</v>
      </c>
      <c r="W4666" s="25">
        <v>1.07</v>
      </c>
    </row>
    <row r="4667" spans="1:23" x14ac:dyDescent="0.3">
      <c r="A4667" s="23">
        <v>4665</v>
      </c>
      <c r="C4667" s="24" t="s">
        <v>160</v>
      </c>
      <c r="E4667" s="14">
        <v>96884997118.307007</v>
      </c>
      <c r="F4667" s="14">
        <v>5</v>
      </c>
      <c r="G4667" s="22">
        <f t="shared" si="549"/>
        <v>3.1422310792854762E+36</v>
      </c>
      <c r="H4667" s="25">
        <f t="shared" ref="H4667:H4730" si="550">(A4667^2.14+50+50*A4667)*2</f>
        <v>142494126.16074759</v>
      </c>
      <c r="I4667" s="25">
        <f t="shared" ref="I4667:I4730" si="551">(A4667^6.082+A4667^4+1000*A4667+100)*2</f>
        <v>4.1208397798599991E+22</v>
      </c>
      <c r="J4667" s="14">
        <v>1</v>
      </c>
      <c r="K4667" s="14">
        <v>11</v>
      </c>
      <c r="L4667" s="14">
        <v>5</v>
      </c>
      <c r="M4667" s="14">
        <v>10000</v>
      </c>
      <c r="N4667" s="14">
        <v>10000</v>
      </c>
      <c r="O4667" s="14">
        <v>30</v>
      </c>
      <c r="P4667" s="14" t="b">
        <v>1</v>
      </c>
      <c r="Q4667" s="14">
        <v>0</v>
      </c>
      <c r="R4667" s="14" t="b">
        <v>0</v>
      </c>
      <c r="S4667" s="14">
        <v>101.000000000008</v>
      </c>
      <c r="T4667" s="14" t="s">
        <v>59</v>
      </c>
      <c r="U4667" s="25">
        <v>4762</v>
      </c>
      <c r="V4667" s="14">
        <v>20860</v>
      </c>
      <c r="W4667" s="25">
        <v>1.07</v>
      </c>
    </row>
    <row r="4668" spans="1:23" x14ac:dyDescent="0.3">
      <c r="A4668" s="23">
        <v>4666</v>
      </c>
      <c r="C4668" s="24" t="s">
        <v>160</v>
      </c>
      <c r="E4668" s="14">
        <v>96884997118.307007</v>
      </c>
      <c r="F4668" s="14">
        <v>5</v>
      </c>
      <c r="G4668" s="22">
        <f t="shared" si="549"/>
        <v>3.1632840275166886E+36</v>
      </c>
      <c r="H4668" s="25">
        <f t="shared" si="550"/>
        <v>142559387.15615734</v>
      </c>
      <c r="I4668" s="25">
        <f t="shared" si="551"/>
        <v>4.1262152574541712E+22</v>
      </c>
      <c r="J4668" s="14">
        <v>1</v>
      </c>
      <c r="K4668" s="14">
        <v>11</v>
      </c>
      <c r="L4668" s="14">
        <v>5</v>
      </c>
      <c r="M4668" s="14">
        <v>10000</v>
      </c>
      <c r="N4668" s="14">
        <v>10000</v>
      </c>
      <c r="O4668" s="14">
        <v>30</v>
      </c>
      <c r="P4668" s="14" t="b">
        <v>1</v>
      </c>
      <c r="Q4668" s="14">
        <v>0</v>
      </c>
      <c r="R4668" s="14" t="b">
        <v>0</v>
      </c>
      <c r="S4668" s="14">
        <v>101.000000000008</v>
      </c>
      <c r="T4668" s="14" t="s">
        <v>59</v>
      </c>
      <c r="U4668" s="25">
        <v>4763</v>
      </c>
      <c r="V4668" s="14">
        <v>20867</v>
      </c>
      <c r="W4668" s="25">
        <v>1.07</v>
      </c>
    </row>
    <row r="4669" spans="1:23" x14ac:dyDescent="0.3">
      <c r="A4669" s="23">
        <v>4667</v>
      </c>
      <c r="C4669" s="24" t="s">
        <v>160</v>
      </c>
      <c r="E4669" s="14">
        <v>96884997118.307007</v>
      </c>
      <c r="F4669" s="14">
        <v>5</v>
      </c>
      <c r="G4669" s="22">
        <f t="shared" si="549"/>
        <v>3.1844780305010499E+36</v>
      </c>
      <c r="H4669" s="25">
        <f t="shared" si="550"/>
        <v>142624664.0736866</v>
      </c>
      <c r="I4669" s="25">
        <f t="shared" si="551"/>
        <v>4.1315965929692439E+22</v>
      </c>
      <c r="J4669" s="14">
        <v>1</v>
      </c>
      <c r="K4669" s="14">
        <v>11</v>
      </c>
      <c r="L4669" s="14">
        <v>5</v>
      </c>
      <c r="M4669" s="14">
        <v>10000</v>
      </c>
      <c r="N4669" s="14">
        <v>10000</v>
      </c>
      <c r="O4669" s="14">
        <v>30</v>
      </c>
      <c r="P4669" s="14" t="b">
        <v>1</v>
      </c>
      <c r="Q4669" s="14">
        <v>0</v>
      </c>
      <c r="R4669" s="14" t="b">
        <v>0</v>
      </c>
      <c r="S4669" s="14">
        <v>101.000000000008</v>
      </c>
      <c r="T4669" s="14" t="s">
        <v>59</v>
      </c>
      <c r="U4669" s="25">
        <v>4764</v>
      </c>
      <c r="V4669" s="14">
        <v>20874</v>
      </c>
      <c r="W4669" s="25">
        <v>1.07</v>
      </c>
    </row>
    <row r="4670" spans="1:23" x14ac:dyDescent="0.3">
      <c r="A4670" s="23">
        <v>4668</v>
      </c>
      <c r="C4670" s="24" t="s">
        <v>160</v>
      </c>
      <c r="E4670" s="14">
        <v>96884997118.307007</v>
      </c>
      <c r="F4670" s="14">
        <v>5</v>
      </c>
      <c r="G4670" s="22">
        <f t="shared" si="549"/>
        <v>3.2058140333054068E+36</v>
      </c>
      <c r="H4670" s="25">
        <f t="shared" si="550"/>
        <v>142689956.91381291</v>
      </c>
      <c r="I4670" s="25">
        <f t="shared" si="551"/>
        <v>4.1369837915316305E+22</v>
      </c>
      <c r="J4670" s="14">
        <v>1</v>
      </c>
      <c r="K4670" s="14">
        <v>11</v>
      </c>
      <c r="L4670" s="14">
        <v>5</v>
      </c>
      <c r="M4670" s="14">
        <v>10000</v>
      </c>
      <c r="N4670" s="14">
        <v>10000</v>
      </c>
      <c r="O4670" s="14">
        <v>30</v>
      </c>
      <c r="P4670" s="14" t="b">
        <v>1</v>
      </c>
      <c r="Q4670" s="14">
        <v>0</v>
      </c>
      <c r="R4670" s="14" t="b">
        <v>0</v>
      </c>
      <c r="S4670" s="14">
        <v>101.000000000008</v>
      </c>
      <c r="T4670" s="14" t="s">
        <v>59</v>
      </c>
      <c r="U4670" s="25">
        <v>4765</v>
      </c>
      <c r="V4670" s="14">
        <v>20881</v>
      </c>
      <c r="W4670" s="25">
        <v>1.07</v>
      </c>
    </row>
    <row r="4671" spans="1:23" x14ac:dyDescent="0.3">
      <c r="A4671" s="23">
        <v>4669</v>
      </c>
      <c r="C4671" s="24" t="s">
        <v>160</v>
      </c>
      <c r="E4671" s="14">
        <v>96884997118.307007</v>
      </c>
      <c r="F4671" s="14">
        <v>5</v>
      </c>
      <c r="G4671" s="22">
        <f t="shared" si="549"/>
        <v>3.2272929873285529E+36</v>
      </c>
      <c r="H4671" s="25">
        <f t="shared" si="550"/>
        <v>142755265.67701462</v>
      </c>
      <c r="I4671" s="25">
        <f t="shared" si="551"/>
        <v>4.142376858271157E+22</v>
      </c>
      <c r="J4671" s="14">
        <v>1</v>
      </c>
      <c r="K4671" s="14">
        <v>11</v>
      </c>
      <c r="L4671" s="14">
        <v>5</v>
      </c>
      <c r="M4671" s="14">
        <v>10000</v>
      </c>
      <c r="N4671" s="14">
        <v>10000</v>
      </c>
      <c r="O4671" s="14">
        <v>30</v>
      </c>
      <c r="P4671" s="14" t="b">
        <v>1</v>
      </c>
      <c r="Q4671" s="14">
        <v>0</v>
      </c>
      <c r="R4671" s="14" t="b">
        <v>0</v>
      </c>
      <c r="S4671" s="14">
        <v>101.000000000008</v>
      </c>
      <c r="T4671" s="14" t="s">
        <v>59</v>
      </c>
      <c r="U4671" s="25">
        <v>4766</v>
      </c>
      <c r="V4671" s="14">
        <v>20888</v>
      </c>
      <c r="W4671" s="25">
        <v>1.07</v>
      </c>
    </row>
    <row r="4672" spans="1:23" x14ac:dyDescent="0.3">
      <c r="A4672" s="23">
        <v>4670</v>
      </c>
      <c r="C4672" s="24" t="s">
        <v>160</v>
      </c>
      <c r="E4672" s="14">
        <v>96884997118.307007</v>
      </c>
      <c r="F4672" s="14">
        <v>5</v>
      </c>
      <c r="G4672" s="22">
        <f t="shared" si="549"/>
        <v>3.2489158503436539E+36</v>
      </c>
      <c r="H4672" s="25">
        <f t="shared" si="550"/>
        <v>142820590.36376768</v>
      </c>
      <c r="I4672" s="25">
        <f t="shared" si="551"/>
        <v>4.1477757983210298E+22</v>
      </c>
      <c r="J4672" s="14">
        <v>1</v>
      </c>
      <c r="K4672" s="14">
        <v>11</v>
      </c>
      <c r="L4672" s="14">
        <v>5</v>
      </c>
      <c r="M4672" s="14">
        <v>10000</v>
      </c>
      <c r="N4672" s="14">
        <v>10000</v>
      </c>
      <c r="O4672" s="14">
        <v>30</v>
      </c>
      <c r="P4672" s="14" t="b">
        <v>1</v>
      </c>
      <c r="Q4672" s="14">
        <v>0</v>
      </c>
      <c r="R4672" s="14" t="b">
        <v>0</v>
      </c>
      <c r="S4672" s="14">
        <v>101.000000000008</v>
      </c>
      <c r="T4672" s="14" t="s">
        <v>59</v>
      </c>
      <c r="U4672" s="25">
        <v>4767</v>
      </c>
      <c r="V4672" s="14">
        <v>20895</v>
      </c>
      <c r="W4672" s="25">
        <v>1.07</v>
      </c>
    </row>
    <row r="4673" spans="1:23" x14ac:dyDescent="0.3">
      <c r="A4673" s="23">
        <v>4671</v>
      </c>
      <c r="C4673" s="24" t="s">
        <v>160</v>
      </c>
      <c r="E4673" s="14">
        <v>96884997118.307007</v>
      </c>
      <c r="F4673" s="14">
        <v>5</v>
      </c>
      <c r="G4673" s="22">
        <f t="shared" si="549"/>
        <v>3.2706835865409561E+36</v>
      </c>
      <c r="H4673" s="25">
        <f t="shared" si="550"/>
        <v>142885930.97455141</v>
      </c>
      <c r="I4673" s="25">
        <f t="shared" si="551"/>
        <v>4.1531806168178714E+22</v>
      </c>
      <c r="J4673" s="14">
        <v>1</v>
      </c>
      <c r="K4673" s="14">
        <v>11</v>
      </c>
      <c r="L4673" s="14">
        <v>5</v>
      </c>
      <c r="M4673" s="14">
        <v>10000</v>
      </c>
      <c r="N4673" s="14">
        <v>10000</v>
      </c>
      <c r="O4673" s="14">
        <v>30</v>
      </c>
      <c r="P4673" s="14" t="b">
        <v>1</v>
      </c>
      <c r="Q4673" s="14">
        <v>0</v>
      </c>
      <c r="R4673" s="14" t="b">
        <v>0</v>
      </c>
      <c r="S4673" s="14">
        <v>101.000000000008</v>
      </c>
      <c r="T4673" s="14" t="s">
        <v>59</v>
      </c>
      <c r="U4673" s="25">
        <v>4768</v>
      </c>
      <c r="V4673" s="14">
        <v>20902</v>
      </c>
      <c r="W4673" s="25">
        <v>1.07</v>
      </c>
    </row>
    <row r="4674" spans="1:23" x14ac:dyDescent="0.3">
      <c r="A4674" s="23">
        <v>4672</v>
      </c>
      <c r="C4674" s="24" t="s">
        <v>160</v>
      </c>
      <c r="E4674" s="14">
        <v>96884997118.307007</v>
      </c>
      <c r="F4674" s="14">
        <v>5</v>
      </c>
      <c r="G4674" s="22">
        <f t="shared" si="549"/>
        <v>3.2925971665707803E+36</v>
      </c>
      <c r="H4674" s="25">
        <f t="shared" si="550"/>
        <v>142951287.50984266</v>
      </c>
      <c r="I4674" s="25">
        <f t="shared" si="551"/>
        <v>4.1585913189016862E+22</v>
      </c>
      <c r="J4674" s="14">
        <v>1</v>
      </c>
      <c r="K4674" s="14">
        <v>11</v>
      </c>
      <c r="L4674" s="14">
        <v>5</v>
      </c>
      <c r="M4674" s="14">
        <v>10000</v>
      </c>
      <c r="N4674" s="14">
        <v>10000</v>
      </c>
      <c r="O4674" s="14">
        <v>30</v>
      </c>
      <c r="P4674" s="14" t="b">
        <v>1</v>
      </c>
      <c r="Q4674" s="14">
        <v>0</v>
      </c>
      <c r="R4674" s="14" t="b">
        <v>0</v>
      </c>
      <c r="S4674" s="14">
        <v>101.000000000008</v>
      </c>
      <c r="T4674" s="14" t="s">
        <v>59</v>
      </c>
      <c r="U4674" s="25">
        <v>4769</v>
      </c>
      <c r="V4674" s="14">
        <v>20909</v>
      </c>
      <c r="W4674" s="25">
        <v>1.07</v>
      </c>
    </row>
    <row r="4675" spans="1:23" x14ac:dyDescent="0.3">
      <c r="A4675" s="23">
        <v>4673</v>
      </c>
      <c r="C4675" s="24" t="s">
        <v>160</v>
      </c>
      <c r="E4675" s="14">
        <v>96884997118.307007</v>
      </c>
      <c r="F4675" s="14">
        <v>5</v>
      </c>
      <c r="G4675" s="22">
        <f t="shared" si="549"/>
        <v>3.3146575675868042E+36</v>
      </c>
      <c r="H4675" s="25">
        <f t="shared" si="550"/>
        <v>143016659.97011814</v>
      </c>
      <c r="I4675" s="25">
        <f t="shared" si="551"/>
        <v>4.1640079097157766E+22</v>
      </c>
      <c r="J4675" s="14">
        <v>1</v>
      </c>
      <c r="K4675" s="14">
        <v>11</v>
      </c>
      <c r="L4675" s="14">
        <v>5</v>
      </c>
      <c r="M4675" s="14">
        <v>10000</v>
      </c>
      <c r="N4675" s="14">
        <v>10000</v>
      </c>
      <c r="O4675" s="14">
        <v>30</v>
      </c>
      <c r="P4675" s="14" t="b">
        <v>1</v>
      </c>
      <c r="Q4675" s="14">
        <v>0</v>
      </c>
      <c r="R4675" s="14" t="b">
        <v>0</v>
      </c>
      <c r="S4675" s="14">
        <v>101.000000000008</v>
      </c>
      <c r="T4675" s="14" t="s">
        <v>59</v>
      </c>
      <c r="U4675" s="25">
        <v>4770</v>
      </c>
      <c r="V4675" s="14">
        <v>20916</v>
      </c>
      <c r="W4675" s="25">
        <v>1.07</v>
      </c>
    </row>
    <row r="4676" spans="1:23" x14ac:dyDescent="0.3">
      <c r="A4676" s="23">
        <v>4674</v>
      </c>
      <c r="C4676" s="24" t="s">
        <v>160</v>
      </c>
      <c r="E4676" s="14">
        <v>96884997118.307007</v>
      </c>
      <c r="F4676" s="14">
        <v>5</v>
      </c>
      <c r="G4676" s="22">
        <f t="shared" si="549"/>
        <v>3.3368657732896356E+36</v>
      </c>
      <c r="H4676" s="25">
        <f t="shared" si="550"/>
        <v>143082048.35585517</v>
      </c>
      <c r="I4676" s="25">
        <f t="shared" si="551"/>
        <v>4.1694303944069846E+22</v>
      </c>
      <c r="J4676" s="14">
        <v>1</v>
      </c>
      <c r="K4676" s="14">
        <v>11</v>
      </c>
      <c r="L4676" s="14">
        <v>5</v>
      </c>
      <c r="M4676" s="14">
        <v>10000</v>
      </c>
      <c r="N4676" s="14">
        <v>10000</v>
      </c>
      <c r="O4676" s="14">
        <v>30</v>
      </c>
      <c r="P4676" s="14" t="b">
        <v>1</v>
      </c>
      <c r="Q4676" s="14">
        <v>0</v>
      </c>
      <c r="R4676" s="14" t="b">
        <v>0</v>
      </c>
      <c r="S4676" s="14">
        <v>101.000000000008</v>
      </c>
      <c r="T4676" s="14" t="s">
        <v>59</v>
      </c>
      <c r="U4676" s="25">
        <v>4771</v>
      </c>
      <c r="V4676" s="14">
        <v>20923</v>
      </c>
      <c r="W4676" s="25">
        <v>1.07</v>
      </c>
    </row>
    <row r="4677" spans="1:23" x14ac:dyDescent="0.3">
      <c r="A4677" s="23">
        <v>4675</v>
      </c>
      <c r="C4677" s="24" t="s">
        <v>160</v>
      </c>
      <c r="E4677" s="14">
        <v>96884997118.307007</v>
      </c>
      <c r="F4677" s="14">
        <v>5</v>
      </c>
      <c r="G4677" s="22">
        <f t="shared" si="549"/>
        <v>3.3592227739706759E+36</v>
      </c>
      <c r="H4677" s="25">
        <f t="shared" si="550"/>
        <v>143147452.6675303</v>
      </c>
      <c r="I4677" s="25">
        <f t="shared" si="551"/>
        <v>4.1748587781254183E+22</v>
      </c>
      <c r="J4677" s="14">
        <v>1</v>
      </c>
      <c r="K4677" s="14">
        <v>11</v>
      </c>
      <c r="L4677" s="14">
        <v>5</v>
      </c>
      <c r="M4677" s="14">
        <v>10000</v>
      </c>
      <c r="N4677" s="14">
        <v>10000</v>
      </c>
      <c r="O4677" s="14">
        <v>30</v>
      </c>
      <c r="P4677" s="14" t="b">
        <v>1</v>
      </c>
      <c r="Q4677" s="14">
        <v>0</v>
      </c>
      <c r="R4677" s="14" t="b">
        <v>0</v>
      </c>
      <c r="S4677" s="14">
        <v>101.000000000008</v>
      </c>
      <c r="T4677" s="14" t="s">
        <v>59</v>
      </c>
      <c r="U4677" s="25">
        <v>4772</v>
      </c>
      <c r="V4677" s="14">
        <v>20930</v>
      </c>
      <c r="W4677" s="25">
        <v>1.07</v>
      </c>
    </row>
    <row r="4678" spans="1:23" x14ac:dyDescent="0.3">
      <c r="A4678" s="23">
        <v>4676</v>
      </c>
      <c r="C4678" s="24" t="s">
        <v>160</v>
      </c>
      <c r="E4678" s="14">
        <v>96884997118.307007</v>
      </c>
      <c r="F4678" s="14">
        <v>5</v>
      </c>
      <c r="G4678" s="22">
        <f t="shared" si="549"/>
        <v>3.3817295665562795E+36</v>
      </c>
      <c r="H4678" s="25">
        <f t="shared" si="550"/>
        <v>143212872.9056218</v>
      </c>
      <c r="I4678" s="25">
        <f t="shared" si="551"/>
        <v>4.1802930660247236E+22</v>
      </c>
      <c r="J4678" s="14">
        <v>1</v>
      </c>
      <c r="K4678" s="14">
        <v>11</v>
      </c>
      <c r="L4678" s="14">
        <v>5</v>
      </c>
      <c r="M4678" s="14">
        <v>10000</v>
      </c>
      <c r="N4678" s="14">
        <v>10000</v>
      </c>
      <c r="O4678" s="14">
        <v>30</v>
      </c>
      <c r="P4678" s="14" t="b">
        <v>1</v>
      </c>
      <c r="Q4678" s="14">
        <v>0</v>
      </c>
      <c r="R4678" s="14" t="b">
        <v>0</v>
      </c>
      <c r="S4678" s="14">
        <v>101.000000000008</v>
      </c>
      <c r="T4678" s="14" t="s">
        <v>59</v>
      </c>
      <c r="U4678" s="25">
        <v>4773</v>
      </c>
      <c r="V4678" s="14">
        <v>20937</v>
      </c>
      <c r="W4678" s="25">
        <v>1.07</v>
      </c>
    </row>
    <row r="4679" spans="1:23" x14ac:dyDescent="0.3">
      <c r="A4679" s="23">
        <v>4677</v>
      </c>
      <c r="C4679" s="24" t="s">
        <v>160</v>
      </c>
      <c r="E4679" s="14">
        <v>96884997118.307007</v>
      </c>
      <c r="F4679" s="14">
        <v>5</v>
      </c>
      <c r="G4679" s="22">
        <f t="shared" si="549"/>
        <v>3.4043871546522065E+36</v>
      </c>
      <c r="H4679" s="25">
        <f t="shared" si="550"/>
        <v>143278309.07060564</v>
      </c>
      <c r="I4679" s="25">
        <f t="shared" si="551"/>
        <v>4.1857332632617925E+22</v>
      </c>
      <c r="J4679" s="14">
        <v>1</v>
      </c>
      <c r="K4679" s="14">
        <v>11</v>
      </c>
      <c r="L4679" s="14">
        <v>5</v>
      </c>
      <c r="M4679" s="14">
        <v>10000</v>
      </c>
      <c r="N4679" s="14">
        <v>10000</v>
      </c>
      <c r="O4679" s="14">
        <v>30</v>
      </c>
      <c r="P4679" s="14" t="b">
        <v>1</v>
      </c>
      <c r="Q4679" s="14">
        <v>0</v>
      </c>
      <c r="R4679" s="14" t="b">
        <v>0</v>
      </c>
      <c r="S4679" s="14">
        <v>101.000000000008</v>
      </c>
      <c r="T4679" s="14" t="s">
        <v>59</v>
      </c>
      <c r="U4679" s="25">
        <v>4774</v>
      </c>
      <c r="V4679" s="14">
        <v>20944</v>
      </c>
      <c r="W4679" s="25">
        <v>1.07</v>
      </c>
    </row>
    <row r="4680" spans="1:23" x14ac:dyDescent="0.3">
      <c r="A4680" s="23">
        <v>4678</v>
      </c>
      <c r="C4680" s="24" t="s">
        <v>160</v>
      </c>
      <c r="E4680" s="14">
        <v>96884997118.307007</v>
      </c>
      <c r="F4680" s="14">
        <v>5</v>
      </c>
      <c r="G4680" s="22">
        <f t="shared" si="549"/>
        <v>3.4271965485883759E+36</v>
      </c>
      <c r="H4680" s="25">
        <f t="shared" si="550"/>
        <v>143343761.16295841</v>
      </c>
      <c r="I4680" s="25">
        <f t="shared" si="551"/>
        <v>4.191179374996997E+22</v>
      </c>
      <c r="J4680" s="14">
        <v>1</v>
      </c>
      <c r="K4680" s="14">
        <v>11</v>
      </c>
      <c r="L4680" s="14">
        <v>5</v>
      </c>
      <c r="M4680" s="14">
        <v>10000</v>
      </c>
      <c r="N4680" s="14">
        <v>10000</v>
      </c>
      <c r="O4680" s="14">
        <v>30</v>
      </c>
      <c r="P4680" s="14" t="b">
        <v>1</v>
      </c>
      <c r="Q4680" s="14">
        <v>0</v>
      </c>
      <c r="R4680" s="14" t="b">
        <v>0</v>
      </c>
      <c r="S4680" s="14">
        <v>101.000000000008</v>
      </c>
      <c r="T4680" s="14" t="s">
        <v>59</v>
      </c>
      <c r="U4680" s="25">
        <v>4775</v>
      </c>
      <c r="V4680" s="14">
        <v>20951</v>
      </c>
      <c r="W4680" s="25">
        <v>1.07</v>
      </c>
    </row>
    <row r="4681" spans="1:23" x14ac:dyDescent="0.3">
      <c r="A4681" s="23">
        <v>4679</v>
      </c>
      <c r="C4681" s="24" t="s">
        <v>160</v>
      </c>
      <c r="E4681" s="14">
        <v>96884997118.307007</v>
      </c>
      <c r="F4681" s="14">
        <v>5</v>
      </c>
      <c r="G4681" s="22">
        <f t="shared" si="549"/>
        <v>3.4501587654639176E+36</v>
      </c>
      <c r="H4681" s="25">
        <f t="shared" si="550"/>
        <v>143409229.18315801</v>
      </c>
      <c r="I4681" s="25">
        <f t="shared" si="551"/>
        <v>4.1966314063941914E+22</v>
      </c>
      <c r="J4681" s="14">
        <v>1</v>
      </c>
      <c r="K4681" s="14">
        <v>11</v>
      </c>
      <c r="L4681" s="14">
        <v>5</v>
      </c>
      <c r="M4681" s="14">
        <v>10000</v>
      </c>
      <c r="N4681" s="14">
        <v>10000</v>
      </c>
      <c r="O4681" s="14">
        <v>30</v>
      </c>
      <c r="P4681" s="14" t="b">
        <v>1</v>
      </c>
      <c r="Q4681" s="14">
        <v>0</v>
      </c>
      <c r="R4681" s="14" t="b">
        <v>0</v>
      </c>
      <c r="S4681" s="14">
        <v>101.000000000008</v>
      </c>
      <c r="T4681" s="14" t="s">
        <v>59</v>
      </c>
      <c r="U4681" s="25">
        <v>4776</v>
      </c>
      <c r="V4681" s="14">
        <v>20958</v>
      </c>
      <c r="W4681" s="25">
        <v>1.07</v>
      </c>
    </row>
    <row r="4682" spans="1:23" x14ac:dyDescent="0.3">
      <c r="A4682" s="23">
        <v>4680</v>
      </c>
      <c r="C4682" s="24" t="s">
        <v>160</v>
      </c>
      <c r="E4682" s="14">
        <v>96884997118.307007</v>
      </c>
      <c r="F4682" s="14">
        <v>5</v>
      </c>
      <c r="G4682" s="22">
        <f t="shared" si="549"/>
        <v>3.4732748291925255E+36</v>
      </c>
      <c r="H4682" s="25">
        <f t="shared" si="550"/>
        <v>143474713.13167989</v>
      </c>
      <c r="I4682" s="25">
        <f t="shared" si="551"/>
        <v>4.2020893626204185E+22</v>
      </c>
      <c r="J4682" s="14">
        <v>1</v>
      </c>
      <c r="K4682" s="14">
        <v>11</v>
      </c>
      <c r="L4682" s="14">
        <v>5</v>
      </c>
      <c r="M4682" s="14">
        <v>10000</v>
      </c>
      <c r="N4682" s="14">
        <v>10000</v>
      </c>
      <c r="O4682" s="14">
        <v>30</v>
      </c>
      <c r="P4682" s="14" t="b">
        <v>1</v>
      </c>
      <c r="Q4682" s="14">
        <v>0</v>
      </c>
      <c r="R4682" s="14" t="b">
        <v>0</v>
      </c>
      <c r="S4682" s="14">
        <v>101.000000000008</v>
      </c>
      <c r="T4682" s="14" t="s">
        <v>59</v>
      </c>
      <c r="U4682" s="25">
        <v>4777</v>
      </c>
      <c r="V4682" s="14">
        <v>20965</v>
      </c>
      <c r="W4682" s="25">
        <v>1.07</v>
      </c>
    </row>
    <row r="4683" spans="1:23" x14ac:dyDescent="0.3">
      <c r="A4683" s="23">
        <v>4681</v>
      </c>
      <c r="C4683" s="24" t="s">
        <v>160</v>
      </c>
      <c r="E4683" s="14">
        <v>96884997118.307007</v>
      </c>
      <c r="F4683" s="14">
        <v>5</v>
      </c>
      <c r="G4683" s="22">
        <f t="shared" si="549"/>
        <v>3.4965457705481151E+36</v>
      </c>
      <c r="H4683" s="25">
        <f t="shared" si="550"/>
        <v>143540213.00900128</v>
      </c>
      <c r="I4683" s="25">
        <f t="shared" si="551"/>
        <v>4.2075532488463526E+22</v>
      </c>
      <c r="J4683" s="14">
        <v>1</v>
      </c>
      <c r="K4683" s="14">
        <v>11</v>
      </c>
      <c r="L4683" s="14">
        <v>5</v>
      </c>
      <c r="M4683" s="14">
        <v>10000</v>
      </c>
      <c r="N4683" s="14">
        <v>10000</v>
      </c>
      <c r="O4683" s="14">
        <v>30</v>
      </c>
      <c r="P4683" s="14" t="b">
        <v>1</v>
      </c>
      <c r="Q4683" s="14">
        <v>0</v>
      </c>
      <c r="R4683" s="14" t="b">
        <v>0</v>
      </c>
      <c r="S4683" s="14">
        <v>101.000000000008</v>
      </c>
      <c r="T4683" s="14" t="s">
        <v>59</v>
      </c>
      <c r="U4683" s="25">
        <v>4778</v>
      </c>
      <c r="V4683" s="14">
        <v>20972</v>
      </c>
      <c r="W4683" s="25">
        <v>1.07</v>
      </c>
    </row>
    <row r="4684" spans="1:23" x14ac:dyDescent="0.3">
      <c r="A4684" s="23">
        <v>4682</v>
      </c>
      <c r="C4684" s="24" t="s">
        <v>160</v>
      </c>
      <c r="E4684" s="14">
        <v>96884997118.307007</v>
      </c>
      <c r="F4684" s="14">
        <v>5</v>
      </c>
      <c r="G4684" s="22">
        <f t="shared" si="549"/>
        <v>3.519972627210787E+36</v>
      </c>
      <c r="H4684" s="25">
        <f t="shared" si="550"/>
        <v>143605728.81559858</v>
      </c>
      <c r="I4684" s="25">
        <f t="shared" si="551"/>
        <v>4.2130230702459184E+22</v>
      </c>
      <c r="J4684" s="14">
        <v>1</v>
      </c>
      <c r="K4684" s="14">
        <v>11</v>
      </c>
      <c r="L4684" s="14">
        <v>5</v>
      </c>
      <c r="M4684" s="14">
        <v>10000</v>
      </c>
      <c r="N4684" s="14">
        <v>10000</v>
      </c>
      <c r="O4684" s="14">
        <v>30</v>
      </c>
      <c r="P4684" s="14" t="b">
        <v>1</v>
      </c>
      <c r="Q4684" s="14">
        <v>0</v>
      </c>
      <c r="R4684" s="14" t="b">
        <v>0</v>
      </c>
      <c r="S4684" s="14">
        <v>101.000000000008</v>
      </c>
      <c r="T4684" s="14" t="s">
        <v>59</v>
      </c>
      <c r="U4684" s="25">
        <v>4779</v>
      </c>
      <c r="V4684" s="14">
        <v>20979</v>
      </c>
      <c r="W4684" s="25">
        <v>1.07</v>
      </c>
    </row>
    <row r="4685" spans="1:23" x14ac:dyDescent="0.3">
      <c r="A4685" s="23">
        <v>4683</v>
      </c>
      <c r="C4685" s="24" t="s">
        <v>160</v>
      </c>
      <c r="E4685" s="14">
        <v>96884997118.307007</v>
      </c>
      <c r="F4685" s="14">
        <v>5</v>
      </c>
      <c r="G4685" s="22">
        <f t="shared" si="549"/>
        <v>3.5435564438130993E+36</v>
      </c>
      <c r="H4685" s="25">
        <f t="shared" si="550"/>
        <v>143671260.5519478</v>
      </c>
      <c r="I4685" s="25">
        <f t="shared" si="551"/>
        <v>4.2184988319965304E+22</v>
      </c>
      <c r="J4685" s="14">
        <v>1</v>
      </c>
      <c r="K4685" s="14">
        <v>11</v>
      </c>
      <c r="L4685" s="14">
        <v>5</v>
      </c>
      <c r="M4685" s="14">
        <v>10000</v>
      </c>
      <c r="N4685" s="14">
        <v>10000</v>
      </c>
      <c r="O4685" s="14">
        <v>30</v>
      </c>
      <c r="P4685" s="14" t="b">
        <v>1</v>
      </c>
      <c r="Q4685" s="14">
        <v>0</v>
      </c>
      <c r="R4685" s="14" t="b">
        <v>0</v>
      </c>
      <c r="S4685" s="14">
        <v>101.000000000008</v>
      </c>
      <c r="T4685" s="14" t="s">
        <v>59</v>
      </c>
      <c r="U4685" s="25">
        <v>4780</v>
      </c>
      <c r="V4685" s="14">
        <v>20986</v>
      </c>
      <c r="W4685" s="25">
        <v>1.07</v>
      </c>
    </row>
    <row r="4686" spans="1:23" x14ac:dyDescent="0.3">
      <c r="A4686" s="23">
        <v>4684</v>
      </c>
      <c r="C4686" s="24" t="s">
        <v>160</v>
      </c>
      <c r="E4686" s="14">
        <v>96884997118.307007</v>
      </c>
      <c r="F4686" s="14">
        <v>5</v>
      </c>
      <c r="G4686" s="22">
        <f t="shared" si="549"/>
        <v>3.5672982719866466E+36</v>
      </c>
      <c r="H4686" s="25">
        <f t="shared" si="550"/>
        <v>143736808.2185252</v>
      </c>
      <c r="I4686" s="25">
        <f t="shared" si="551"/>
        <v>4.2239805392789392E+22</v>
      </c>
      <c r="J4686" s="14">
        <v>1</v>
      </c>
      <c r="K4686" s="14">
        <v>11</v>
      </c>
      <c r="L4686" s="14">
        <v>5</v>
      </c>
      <c r="M4686" s="14">
        <v>10000</v>
      </c>
      <c r="N4686" s="14">
        <v>10000</v>
      </c>
      <c r="O4686" s="14">
        <v>30</v>
      </c>
      <c r="P4686" s="14" t="b">
        <v>1</v>
      </c>
      <c r="Q4686" s="14">
        <v>0</v>
      </c>
      <c r="R4686" s="14" t="b">
        <v>0</v>
      </c>
      <c r="S4686" s="14">
        <v>101.000000000008</v>
      </c>
      <c r="T4686" s="14" t="s">
        <v>59</v>
      </c>
      <c r="U4686" s="25">
        <v>4781</v>
      </c>
      <c r="V4686" s="14">
        <v>20993</v>
      </c>
      <c r="W4686" s="25">
        <v>1.07</v>
      </c>
    </row>
    <row r="4687" spans="1:23" x14ac:dyDescent="0.3">
      <c r="A4687" s="23">
        <v>4685</v>
      </c>
      <c r="C4687" s="24" t="s">
        <v>160</v>
      </c>
      <c r="E4687" s="14">
        <v>96884997118.307007</v>
      </c>
      <c r="F4687" s="14">
        <v>5</v>
      </c>
      <c r="G4687" s="22">
        <f t="shared" si="549"/>
        <v>3.5911991704089568E+36</v>
      </c>
      <c r="H4687" s="25">
        <f t="shared" si="550"/>
        <v>143802371.81580764</v>
      </c>
      <c r="I4687" s="25">
        <f t="shared" si="551"/>
        <v>4.2294681972774799E+22</v>
      </c>
      <c r="J4687" s="14">
        <v>1</v>
      </c>
      <c r="K4687" s="14">
        <v>11</v>
      </c>
      <c r="L4687" s="14">
        <v>5</v>
      </c>
      <c r="M4687" s="14">
        <v>10000</v>
      </c>
      <c r="N4687" s="14">
        <v>10000</v>
      </c>
      <c r="O4687" s="14">
        <v>30</v>
      </c>
      <c r="P4687" s="14" t="b">
        <v>1</v>
      </c>
      <c r="Q4687" s="14">
        <v>0</v>
      </c>
      <c r="R4687" s="14" t="b">
        <v>0</v>
      </c>
      <c r="S4687" s="14">
        <v>101.000000000008</v>
      </c>
      <c r="T4687" s="14" t="s">
        <v>59</v>
      </c>
      <c r="U4687" s="25">
        <v>4782</v>
      </c>
      <c r="V4687" s="14">
        <v>21000</v>
      </c>
      <c r="W4687" s="25">
        <v>1.07</v>
      </c>
    </row>
    <row r="4688" spans="1:23" x14ac:dyDescent="0.3">
      <c r="A4688" s="23">
        <v>4686</v>
      </c>
      <c r="C4688" s="24" t="s">
        <v>160</v>
      </c>
      <c r="E4688" s="14">
        <v>96884997118.307007</v>
      </c>
      <c r="F4688" s="14">
        <v>5</v>
      </c>
      <c r="G4688" s="22">
        <f t="shared" si="549"/>
        <v>3.6152602048506964E+36</v>
      </c>
      <c r="H4688" s="25">
        <f t="shared" si="550"/>
        <v>143867951.34427023</v>
      </c>
      <c r="I4688" s="25">
        <f t="shared" si="551"/>
        <v>4.2349618111796174E+22</v>
      </c>
      <c r="J4688" s="14">
        <v>1</v>
      </c>
      <c r="K4688" s="14">
        <v>11</v>
      </c>
      <c r="L4688" s="14">
        <v>5</v>
      </c>
      <c r="M4688" s="14">
        <v>10000</v>
      </c>
      <c r="N4688" s="14">
        <v>10000</v>
      </c>
      <c r="O4688" s="14">
        <v>30</v>
      </c>
      <c r="P4688" s="14" t="b">
        <v>1</v>
      </c>
      <c r="Q4688" s="14">
        <v>0</v>
      </c>
      <c r="R4688" s="14" t="b">
        <v>0</v>
      </c>
      <c r="S4688" s="14">
        <v>101.000000000008</v>
      </c>
      <c r="T4688" s="14" t="s">
        <v>59</v>
      </c>
      <c r="U4688" s="25">
        <v>4783</v>
      </c>
      <c r="V4688" s="14">
        <v>21007</v>
      </c>
      <c r="W4688" s="25">
        <v>1.07</v>
      </c>
    </row>
    <row r="4689" spans="1:23" x14ac:dyDescent="0.3">
      <c r="A4689" s="23">
        <v>4687</v>
      </c>
      <c r="C4689" s="24" t="s">
        <v>160</v>
      </c>
      <c r="E4689" s="14">
        <v>96884997118.307007</v>
      </c>
      <c r="F4689" s="14">
        <v>5</v>
      </c>
      <c r="G4689" s="22">
        <f t="shared" si="549"/>
        <v>3.6394824482231957E+36</v>
      </c>
      <c r="H4689" s="25">
        <f t="shared" si="550"/>
        <v>143933546.80438969</v>
      </c>
      <c r="I4689" s="25">
        <f t="shared" si="551"/>
        <v>4.2404613861764302E+22</v>
      </c>
      <c r="J4689" s="14">
        <v>1</v>
      </c>
      <c r="K4689" s="14">
        <v>11</v>
      </c>
      <c r="L4689" s="14">
        <v>5</v>
      </c>
      <c r="M4689" s="14">
        <v>10000</v>
      </c>
      <c r="N4689" s="14">
        <v>10000</v>
      </c>
      <c r="O4689" s="14">
        <v>30</v>
      </c>
      <c r="P4689" s="14" t="b">
        <v>1</v>
      </c>
      <c r="Q4689" s="14">
        <v>0</v>
      </c>
      <c r="R4689" s="14" t="b">
        <v>0</v>
      </c>
      <c r="S4689" s="14">
        <v>101.000000000008</v>
      </c>
      <c r="T4689" s="14" t="s">
        <v>59</v>
      </c>
      <c r="U4689" s="25">
        <v>4784</v>
      </c>
      <c r="V4689" s="14">
        <v>21014</v>
      </c>
      <c r="W4689" s="25">
        <v>1.07</v>
      </c>
    </row>
    <row r="4690" spans="1:23" x14ac:dyDescent="0.3">
      <c r="A4690" s="23">
        <v>4688</v>
      </c>
      <c r="C4690" s="24" t="s">
        <v>160</v>
      </c>
      <c r="E4690" s="14">
        <v>96884997118.307007</v>
      </c>
      <c r="F4690" s="14">
        <v>5</v>
      </c>
      <c r="G4690" s="22">
        <f t="shared" si="549"/>
        <v>3.6638669806262907E+36</v>
      </c>
      <c r="H4690" s="25">
        <f t="shared" si="550"/>
        <v>143999158.19664186</v>
      </c>
      <c r="I4690" s="25">
        <f t="shared" si="551"/>
        <v>4.2459669274624357E+22</v>
      </c>
      <c r="J4690" s="14">
        <v>1</v>
      </c>
      <c r="K4690" s="14">
        <v>11</v>
      </c>
      <c r="L4690" s="14">
        <v>5</v>
      </c>
      <c r="M4690" s="14">
        <v>10000</v>
      </c>
      <c r="N4690" s="14">
        <v>10000</v>
      </c>
      <c r="O4690" s="14">
        <v>30</v>
      </c>
      <c r="P4690" s="14" t="b">
        <v>1</v>
      </c>
      <c r="Q4690" s="14">
        <v>0</v>
      </c>
      <c r="R4690" s="14" t="b">
        <v>0</v>
      </c>
      <c r="S4690" s="14">
        <v>101.000000000008</v>
      </c>
      <c r="T4690" s="14" t="s">
        <v>59</v>
      </c>
      <c r="U4690" s="25">
        <v>4785</v>
      </c>
      <c r="V4690" s="14">
        <v>21021</v>
      </c>
      <c r="W4690" s="25">
        <v>1.07</v>
      </c>
    </row>
    <row r="4691" spans="1:23" x14ac:dyDescent="0.3">
      <c r="A4691" s="23">
        <v>4689</v>
      </c>
      <c r="C4691" s="24" t="s">
        <v>160</v>
      </c>
      <c r="E4691" s="14">
        <v>96884997118.307007</v>
      </c>
      <c r="F4691" s="14">
        <v>5</v>
      </c>
      <c r="G4691" s="22">
        <f t="shared" si="549"/>
        <v>3.6884148893964863E+36</v>
      </c>
      <c r="H4691" s="25">
        <f t="shared" si="550"/>
        <v>144064785.52150235</v>
      </c>
      <c r="I4691" s="25">
        <f t="shared" si="551"/>
        <v>4.2514784402354618E+22</v>
      </c>
      <c r="J4691" s="14">
        <v>1</v>
      </c>
      <c r="K4691" s="14">
        <v>11</v>
      </c>
      <c r="L4691" s="14">
        <v>5</v>
      </c>
      <c r="M4691" s="14">
        <v>10000</v>
      </c>
      <c r="N4691" s="14">
        <v>10000</v>
      </c>
      <c r="O4691" s="14">
        <v>30</v>
      </c>
      <c r="P4691" s="14" t="b">
        <v>1</v>
      </c>
      <c r="Q4691" s="14">
        <v>0</v>
      </c>
      <c r="R4691" s="14" t="b">
        <v>0</v>
      </c>
      <c r="S4691" s="14">
        <v>101.000000000008</v>
      </c>
      <c r="T4691" s="14" t="s">
        <v>59</v>
      </c>
      <c r="U4691" s="25">
        <v>4786</v>
      </c>
      <c r="V4691" s="14">
        <v>21028</v>
      </c>
      <c r="W4691" s="25">
        <v>1.07</v>
      </c>
    </row>
    <row r="4692" spans="1:23" x14ac:dyDescent="0.3">
      <c r="A4692" s="23">
        <v>4690</v>
      </c>
      <c r="C4692" s="24" t="s">
        <v>160</v>
      </c>
      <c r="E4692" s="14">
        <v>96884997118.307007</v>
      </c>
      <c r="F4692" s="14">
        <v>5</v>
      </c>
      <c r="G4692" s="22">
        <f t="shared" si="549"/>
        <v>3.7131272691554423E+36</v>
      </c>
      <c r="H4692" s="25">
        <f t="shared" si="550"/>
        <v>144130428.77944732</v>
      </c>
      <c r="I4692" s="25">
        <f t="shared" si="551"/>
        <v>4.2569959296967769E+22</v>
      </c>
      <c r="J4692" s="14">
        <v>1</v>
      </c>
      <c r="K4692" s="14">
        <v>11</v>
      </c>
      <c r="L4692" s="14">
        <v>5</v>
      </c>
      <c r="M4692" s="14">
        <v>10000</v>
      </c>
      <c r="N4692" s="14">
        <v>10000</v>
      </c>
      <c r="O4692" s="14">
        <v>30</v>
      </c>
      <c r="P4692" s="14" t="b">
        <v>1</v>
      </c>
      <c r="Q4692" s="14">
        <v>0</v>
      </c>
      <c r="R4692" s="14" t="b">
        <v>0</v>
      </c>
      <c r="S4692" s="14">
        <v>101.000000000008</v>
      </c>
      <c r="T4692" s="14" t="s">
        <v>59</v>
      </c>
      <c r="U4692" s="25">
        <v>4787</v>
      </c>
      <c r="V4692" s="14">
        <v>21035</v>
      </c>
      <c r="W4692" s="25">
        <v>1.07</v>
      </c>
    </row>
    <row r="4693" spans="1:23" x14ac:dyDescent="0.3">
      <c r="A4693" s="23">
        <v>4691</v>
      </c>
      <c r="C4693" s="24" t="s">
        <v>160</v>
      </c>
      <c r="E4693" s="14">
        <v>96884997118.307007</v>
      </c>
      <c r="F4693" s="14">
        <v>5</v>
      </c>
      <c r="G4693" s="22">
        <f t="shared" si="549"/>
        <v>3.7380052218587833E+36</v>
      </c>
      <c r="H4693" s="25">
        <f t="shared" si="550"/>
        <v>144196087.97095263</v>
      </c>
      <c r="I4693" s="25">
        <f t="shared" si="551"/>
        <v>4.2625194010510879E+22</v>
      </c>
      <c r="J4693" s="14">
        <v>1</v>
      </c>
      <c r="K4693" s="14">
        <v>11</v>
      </c>
      <c r="L4693" s="14">
        <v>5</v>
      </c>
      <c r="M4693" s="14">
        <v>10000</v>
      </c>
      <c r="N4693" s="14">
        <v>10000</v>
      </c>
      <c r="O4693" s="14">
        <v>30</v>
      </c>
      <c r="P4693" s="14" t="b">
        <v>1</v>
      </c>
      <c r="Q4693" s="14">
        <v>0</v>
      </c>
      <c r="R4693" s="14" t="b">
        <v>0</v>
      </c>
      <c r="S4693" s="14">
        <v>101.000000000008</v>
      </c>
      <c r="T4693" s="14" t="s">
        <v>59</v>
      </c>
      <c r="U4693" s="25">
        <v>4788</v>
      </c>
      <c r="V4693" s="14">
        <v>21042</v>
      </c>
      <c r="W4693" s="25">
        <v>1.07</v>
      </c>
    </row>
    <row r="4694" spans="1:23" x14ac:dyDescent="0.3">
      <c r="A4694" s="23">
        <v>4692</v>
      </c>
      <c r="C4694" s="24" t="s">
        <v>160</v>
      </c>
      <c r="E4694" s="14">
        <v>96884997118.307007</v>
      </c>
      <c r="F4694" s="14">
        <v>5</v>
      </c>
      <c r="G4694" s="22">
        <f t="shared" si="549"/>
        <v>3.7630498568452369E+36</v>
      </c>
      <c r="H4694" s="25">
        <f t="shared" si="550"/>
        <v>144261763.0964928</v>
      </c>
      <c r="I4694" s="25">
        <f t="shared" si="551"/>
        <v>4.2680488595065408E+22</v>
      </c>
      <c r="J4694" s="14">
        <v>1</v>
      </c>
      <c r="K4694" s="14">
        <v>11</v>
      </c>
      <c r="L4694" s="14">
        <v>5</v>
      </c>
      <c r="M4694" s="14">
        <v>10000</v>
      </c>
      <c r="N4694" s="14">
        <v>10000</v>
      </c>
      <c r="O4694" s="14">
        <v>30</v>
      </c>
      <c r="P4694" s="14" t="b">
        <v>1</v>
      </c>
      <c r="Q4694" s="14">
        <v>0</v>
      </c>
      <c r="R4694" s="14" t="b">
        <v>0</v>
      </c>
      <c r="S4694" s="14">
        <v>101.000000000008</v>
      </c>
      <c r="T4694" s="14" t="s">
        <v>59</v>
      </c>
      <c r="U4694" s="25">
        <v>4789</v>
      </c>
      <c r="V4694" s="14">
        <v>21049</v>
      </c>
      <c r="W4694" s="25">
        <v>1.07</v>
      </c>
    </row>
    <row r="4695" spans="1:23" x14ac:dyDescent="0.3">
      <c r="A4695" s="23">
        <v>4693</v>
      </c>
      <c r="C4695" s="24" t="s">
        <v>160</v>
      </c>
      <c r="E4695" s="14">
        <v>96884997118.307007</v>
      </c>
      <c r="F4695" s="14">
        <v>5</v>
      </c>
      <c r="G4695" s="22">
        <f t="shared" si="549"/>
        <v>3.7882622908860995E+36</v>
      </c>
      <c r="H4695" s="25">
        <f t="shared" si="550"/>
        <v>144327454.15654391</v>
      </c>
      <c r="I4695" s="25">
        <f t="shared" si="551"/>
        <v>4.2735843102746321E+22</v>
      </c>
      <c r="J4695" s="14">
        <v>1</v>
      </c>
      <c r="K4695" s="14">
        <v>11</v>
      </c>
      <c r="L4695" s="14">
        <v>5</v>
      </c>
      <c r="M4695" s="14">
        <v>10000</v>
      </c>
      <c r="N4695" s="14">
        <v>10000</v>
      </c>
      <c r="O4695" s="14">
        <v>30</v>
      </c>
      <c r="P4695" s="14" t="b">
        <v>1</v>
      </c>
      <c r="Q4695" s="14">
        <v>0</v>
      </c>
      <c r="R4695" s="14" t="b">
        <v>0</v>
      </c>
      <c r="S4695" s="14">
        <v>101.000000000008</v>
      </c>
      <c r="T4695" s="14" t="s">
        <v>59</v>
      </c>
      <c r="U4695" s="25">
        <v>4790</v>
      </c>
      <c r="V4695" s="14">
        <v>21056</v>
      </c>
      <c r="W4695" s="25">
        <v>1.07</v>
      </c>
    </row>
    <row r="4696" spans="1:23" x14ac:dyDescent="0.3">
      <c r="A4696" s="23">
        <v>4694</v>
      </c>
      <c r="C4696" s="24" t="s">
        <v>160</v>
      </c>
      <c r="E4696" s="14">
        <v>96884997118.307007</v>
      </c>
      <c r="F4696" s="14">
        <v>5</v>
      </c>
      <c r="G4696" s="22">
        <f t="shared" si="549"/>
        <v>3.8136436482350363E+36</v>
      </c>
      <c r="H4696" s="25">
        <f t="shared" si="550"/>
        <v>144393161.15158233</v>
      </c>
      <c r="I4696" s="25">
        <f t="shared" si="551"/>
        <v>4.2791257585704212E+22</v>
      </c>
      <c r="J4696" s="14">
        <v>1</v>
      </c>
      <c r="K4696" s="14">
        <v>11</v>
      </c>
      <c r="L4696" s="14">
        <v>5</v>
      </c>
      <c r="M4696" s="14">
        <v>10000</v>
      </c>
      <c r="N4696" s="14">
        <v>10000</v>
      </c>
      <c r="O4696" s="14">
        <v>30</v>
      </c>
      <c r="P4696" s="14" t="b">
        <v>1</v>
      </c>
      <c r="Q4696" s="14">
        <v>0</v>
      </c>
      <c r="R4696" s="14" t="b">
        <v>0</v>
      </c>
      <c r="S4696" s="14">
        <v>101.000000000008</v>
      </c>
      <c r="T4696" s="14" t="s">
        <v>59</v>
      </c>
      <c r="U4696" s="25">
        <v>4791</v>
      </c>
      <c r="V4696" s="14">
        <v>21063</v>
      </c>
      <c r="W4696" s="25">
        <v>1.07</v>
      </c>
    </row>
    <row r="4697" spans="1:23" x14ac:dyDescent="0.3">
      <c r="A4697" s="23">
        <v>4695</v>
      </c>
      <c r="C4697" s="24" t="s">
        <v>160</v>
      </c>
      <c r="E4697" s="14">
        <v>96884997118.307007</v>
      </c>
      <c r="F4697" s="14">
        <v>5</v>
      </c>
      <c r="G4697" s="22">
        <f t="shared" ref="G4697:G4760" si="552">G4696*1.0067</f>
        <v>3.839195060678211E+36</v>
      </c>
      <c r="H4697" s="25">
        <f t="shared" si="550"/>
        <v>144458884.08208141</v>
      </c>
      <c r="I4697" s="25">
        <f t="shared" si="551"/>
        <v>4.2846732096122319E+22</v>
      </c>
      <c r="J4697" s="14">
        <v>1</v>
      </c>
      <c r="K4697" s="14">
        <v>11</v>
      </c>
      <c r="L4697" s="14">
        <v>5</v>
      </c>
      <c r="M4697" s="14">
        <v>10000</v>
      </c>
      <c r="N4697" s="14">
        <v>10000</v>
      </c>
      <c r="O4697" s="14">
        <v>30</v>
      </c>
      <c r="P4697" s="14" t="b">
        <v>1</v>
      </c>
      <c r="Q4697" s="14">
        <v>0</v>
      </c>
      <c r="R4697" s="14" t="b">
        <v>0</v>
      </c>
      <c r="S4697" s="14">
        <v>101.000000000008</v>
      </c>
      <c r="T4697" s="14" t="s">
        <v>59</v>
      </c>
      <c r="U4697" s="25">
        <v>4792</v>
      </c>
      <c r="V4697" s="14">
        <v>21070</v>
      </c>
      <c r="W4697" s="25">
        <v>1.07</v>
      </c>
    </row>
    <row r="4698" spans="1:23" x14ac:dyDescent="0.3">
      <c r="A4698" s="23">
        <v>4696</v>
      </c>
      <c r="C4698" s="24" t="s">
        <v>160</v>
      </c>
      <c r="E4698" s="14">
        <v>96884997118.307007</v>
      </c>
      <c r="F4698" s="14">
        <v>5</v>
      </c>
      <c r="G4698" s="22">
        <f t="shared" si="552"/>
        <v>3.8649176675847547E+36</v>
      </c>
      <c r="H4698" s="25">
        <f t="shared" si="550"/>
        <v>144524622.94851822</v>
      </c>
      <c r="I4698" s="25">
        <f t="shared" si="551"/>
        <v>4.2902266686219519E+22</v>
      </c>
      <c r="J4698" s="14">
        <v>1</v>
      </c>
      <c r="K4698" s="14">
        <v>11</v>
      </c>
      <c r="L4698" s="14">
        <v>5</v>
      </c>
      <c r="M4698" s="14">
        <v>10000</v>
      </c>
      <c r="N4698" s="14">
        <v>10000</v>
      </c>
      <c r="O4698" s="14">
        <v>30</v>
      </c>
      <c r="P4698" s="14" t="b">
        <v>1</v>
      </c>
      <c r="Q4698" s="14">
        <v>0</v>
      </c>
      <c r="R4698" s="14" t="b">
        <v>0</v>
      </c>
      <c r="S4698" s="14">
        <v>101.000000000008</v>
      </c>
      <c r="T4698" s="14" t="s">
        <v>59</v>
      </c>
      <c r="U4698" s="25">
        <v>4793</v>
      </c>
      <c r="V4698" s="14">
        <v>21077</v>
      </c>
      <c r="W4698" s="25">
        <v>1.07</v>
      </c>
    </row>
    <row r="4699" spans="1:23" x14ac:dyDescent="0.3">
      <c r="A4699" s="23">
        <v>4697</v>
      </c>
      <c r="C4699" s="24" t="s">
        <v>160</v>
      </c>
      <c r="E4699" s="14">
        <v>96884997118.307007</v>
      </c>
      <c r="F4699" s="14">
        <v>5</v>
      </c>
      <c r="G4699" s="22">
        <f t="shared" si="552"/>
        <v>3.8908126159575721E+36</v>
      </c>
      <c r="H4699" s="25">
        <f t="shared" si="550"/>
        <v>144590377.7513665</v>
      </c>
      <c r="I4699" s="25">
        <f t="shared" si="551"/>
        <v>4.2957861408247636E+22</v>
      </c>
      <c r="J4699" s="14">
        <v>1</v>
      </c>
      <c r="K4699" s="14">
        <v>11</v>
      </c>
      <c r="L4699" s="14">
        <v>5</v>
      </c>
      <c r="M4699" s="14">
        <v>10000</v>
      </c>
      <c r="N4699" s="14">
        <v>10000</v>
      </c>
      <c r="O4699" s="14">
        <v>30</v>
      </c>
      <c r="P4699" s="14" t="b">
        <v>1</v>
      </c>
      <c r="Q4699" s="14">
        <v>0</v>
      </c>
      <c r="R4699" s="14" t="b">
        <v>0</v>
      </c>
      <c r="S4699" s="14">
        <v>101.000000000008</v>
      </c>
      <c r="T4699" s="14" t="s">
        <v>59</v>
      </c>
      <c r="U4699" s="25">
        <v>4794</v>
      </c>
      <c r="V4699" s="14">
        <v>21084</v>
      </c>
      <c r="W4699" s="25">
        <v>1.07</v>
      </c>
    </row>
    <row r="4700" spans="1:23" x14ac:dyDescent="0.3">
      <c r="A4700" s="23">
        <v>4698</v>
      </c>
      <c r="C4700" s="24" t="s">
        <v>160</v>
      </c>
      <c r="E4700" s="14">
        <v>96884997118.307007</v>
      </c>
      <c r="F4700" s="14">
        <v>5</v>
      </c>
      <c r="G4700" s="22">
        <f t="shared" si="552"/>
        <v>3.9168810604844876E+36</v>
      </c>
      <c r="H4700" s="25">
        <f t="shared" si="550"/>
        <v>144656148.49110252</v>
      </c>
      <c r="I4700" s="25">
        <f t="shared" si="551"/>
        <v>4.3013516314494206E+22</v>
      </c>
      <c r="J4700" s="14">
        <v>1</v>
      </c>
      <c r="K4700" s="14">
        <v>11</v>
      </c>
      <c r="L4700" s="14">
        <v>5</v>
      </c>
      <c r="M4700" s="14">
        <v>10000</v>
      </c>
      <c r="N4700" s="14">
        <v>10000</v>
      </c>
      <c r="O4700" s="14">
        <v>30</v>
      </c>
      <c r="P4700" s="14" t="b">
        <v>1</v>
      </c>
      <c r="Q4700" s="14">
        <v>0</v>
      </c>
      <c r="R4700" s="14" t="b">
        <v>0</v>
      </c>
      <c r="S4700" s="14">
        <v>101.000000000008</v>
      </c>
      <c r="T4700" s="14" t="s">
        <v>59</v>
      </c>
      <c r="U4700" s="25">
        <v>4795</v>
      </c>
      <c r="V4700" s="14">
        <v>21091</v>
      </c>
      <c r="W4700" s="25">
        <v>1.07</v>
      </c>
    </row>
    <row r="4701" spans="1:23" x14ac:dyDescent="0.3">
      <c r="A4701" s="23">
        <v>4699</v>
      </c>
      <c r="C4701" s="24" t="s">
        <v>160</v>
      </c>
      <c r="E4701" s="14">
        <v>96884997118.307007</v>
      </c>
      <c r="F4701" s="14">
        <v>5</v>
      </c>
      <c r="G4701" s="22">
        <f t="shared" si="552"/>
        <v>3.9431241635897336E+36</v>
      </c>
      <c r="H4701" s="25">
        <f t="shared" si="550"/>
        <v>144721935.16820073</v>
      </c>
      <c r="I4701" s="25">
        <f t="shared" si="551"/>
        <v>4.3069231457280002E+22</v>
      </c>
      <c r="J4701" s="14">
        <v>1</v>
      </c>
      <c r="K4701" s="14">
        <v>11</v>
      </c>
      <c r="L4701" s="14">
        <v>5</v>
      </c>
      <c r="M4701" s="14">
        <v>10000</v>
      </c>
      <c r="N4701" s="14">
        <v>10000</v>
      </c>
      <c r="O4701" s="14">
        <v>30</v>
      </c>
      <c r="P4701" s="14" t="b">
        <v>1</v>
      </c>
      <c r="Q4701" s="14">
        <v>0</v>
      </c>
      <c r="R4701" s="14" t="b">
        <v>0</v>
      </c>
      <c r="S4701" s="14">
        <v>101.000000000008</v>
      </c>
      <c r="T4701" s="14" t="s">
        <v>59</v>
      </c>
      <c r="U4701" s="25">
        <v>4796</v>
      </c>
      <c r="V4701" s="14">
        <v>21098</v>
      </c>
      <c r="W4701" s="25">
        <v>1.07</v>
      </c>
    </row>
    <row r="4702" spans="1:23" x14ac:dyDescent="0.3">
      <c r="A4702" s="23">
        <v>4700</v>
      </c>
      <c r="C4702" s="24" t="s">
        <v>163</v>
      </c>
      <c r="E4702" s="14">
        <v>96884997118.307007</v>
      </c>
      <c r="F4702" s="14">
        <v>5</v>
      </c>
      <c r="G4702" s="22">
        <f t="shared" si="552"/>
        <v>3.9695430954857844E+36</v>
      </c>
      <c r="H4702" s="25">
        <f t="shared" si="550"/>
        <v>144787737.78313568</v>
      </c>
      <c r="I4702" s="25">
        <f t="shared" si="551"/>
        <v>4.312500688896095E+22</v>
      </c>
      <c r="J4702" s="14">
        <v>1</v>
      </c>
      <c r="K4702" s="14">
        <v>11</v>
      </c>
      <c r="L4702" s="14">
        <v>5</v>
      </c>
      <c r="M4702" s="14">
        <v>10000</v>
      </c>
      <c r="N4702" s="14">
        <v>10000</v>
      </c>
      <c r="O4702" s="14">
        <v>30</v>
      </c>
      <c r="P4702" s="14" t="b">
        <v>1</v>
      </c>
      <c r="Q4702" s="14">
        <v>0</v>
      </c>
      <c r="R4702" s="14" t="b">
        <v>0</v>
      </c>
      <c r="S4702" s="14">
        <v>101.000000000008</v>
      </c>
      <c r="T4702" s="14" t="s">
        <v>59</v>
      </c>
      <c r="U4702" s="25">
        <v>4797</v>
      </c>
      <c r="V4702" s="14">
        <v>21105</v>
      </c>
      <c r="W4702" s="25">
        <v>1.07</v>
      </c>
    </row>
    <row r="4703" spans="1:23" s="5" customFormat="1" x14ac:dyDescent="0.3">
      <c r="A4703" s="20">
        <v>4701</v>
      </c>
      <c r="C4703" s="11" t="s">
        <v>163</v>
      </c>
      <c r="E4703" s="10">
        <v>96884997118.307007</v>
      </c>
      <c r="F4703" s="10">
        <v>5</v>
      </c>
      <c r="G4703" s="22">
        <f t="shared" si="552"/>
        <v>3.9961390342255388E+36</v>
      </c>
      <c r="H4703" s="22">
        <f t="shared" si="550"/>
        <v>144853556.33638263</v>
      </c>
      <c r="I4703" s="22">
        <f t="shared" si="551"/>
        <v>4.3180842661926526E+22</v>
      </c>
      <c r="J4703" s="10">
        <v>1</v>
      </c>
      <c r="K4703" s="10">
        <v>11</v>
      </c>
      <c r="L4703" s="10">
        <v>5</v>
      </c>
      <c r="M4703" s="10">
        <v>10000</v>
      </c>
      <c r="N4703" s="10">
        <v>10000</v>
      </c>
      <c r="O4703" s="10">
        <v>30</v>
      </c>
      <c r="P4703" s="10" t="b">
        <v>1</v>
      </c>
      <c r="Q4703" s="10">
        <v>0</v>
      </c>
      <c r="R4703" s="10" t="b">
        <v>0</v>
      </c>
      <c r="S4703" s="10">
        <v>101.000000000008</v>
      </c>
      <c r="T4703" s="10" t="s">
        <v>59</v>
      </c>
      <c r="U4703" s="22">
        <v>4798</v>
      </c>
      <c r="V4703" s="10">
        <v>21112</v>
      </c>
      <c r="W4703" s="22">
        <v>1.07</v>
      </c>
    </row>
    <row r="4704" spans="1:23" s="5" customFormat="1" x14ac:dyDescent="0.3">
      <c r="A4704" s="20">
        <v>4702</v>
      </c>
      <c r="C4704" s="11" t="s">
        <v>162</v>
      </c>
      <c r="E4704" s="10">
        <v>96884997118.307007</v>
      </c>
      <c r="F4704" s="10">
        <v>5</v>
      </c>
      <c r="G4704" s="22">
        <f t="shared" si="552"/>
        <v>4.0229131657548497E+36</v>
      </c>
      <c r="H4704" s="22">
        <f t="shared" si="550"/>
        <v>144919390.82841629</v>
      </c>
      <c r="I4704" s="22">
        <f t="shared" si="551"/>
        <v>4.3236738828601376E+22</v>
      </c>
      <c r="J4704" s="10">
        <v>1</v>
      </c>
      <c r="K4704" s="10">
        <v>11</v>
      </c>
      <c r="L4704" s="10">
        <v>5</v>
      </c>
      <c r="M4704" s="10">
        <v>10000</v>
      </c>
      <c r="N4704" s="10">
        <v>10000</v>
      </c>
      <c r="O4704" s="10">
        <v>30</v>
      </c>
      <c r="P4704" s="10" t="b">
        <v>1</v>
      </c>
      <c r="Q4704" s="10">
        <v>0</v>
      </c>
      <c r="R4704" s="10" t="b">
        <v>0</v>
      </c>
      <c r="S4704" s="10">
        <v>101.000000000008</v>
      </c>
      <c r="T4704" s="10" t="s">
        <v>59</v>
      </c>
      <c r="U4704" s="22">
        <v>4799</v>
      </c>
      <c r="V4704" s="10">
        <v>21119</v>
      </c>
      <c r="W4704" s="22">
        <v>1.07</v>
      </c>
    </row>
    <row r="4705" spans="1:23" s="5" customFormat="1" x14ac:dyDescent="0.3">
      <c r="A4705" s="20">
        <v>4703</v>
      </c>
      <c r="C4705" s="11" t="s">
        <v>162</v>
      </c>
      <c r="E4705" s="10">
        <v>96884997118.307007</v>
      </c>
      <c r="F4705" s="10">
        <v>5</v>
      </c>
      <c r="G4705" s="22">
        <f t="shared" si="552"/>
        <v>4.0498666839654066E+36</v>
      </c>
      <c r="H4705" s="22">
        <f t="shared" si="550"/>
        <v>144985241.25971115</v>
      </c>
      <c r="I4705" s="22">
        <f t="shared" si="551"/>
        <v>4.329269544144315E+22</v>
      </c>
      <c r="J4705" s="10">
        <v>1</v>
      </c>
      <c r="K4705" s="10">
        <v>11</v>
      </c>
      <c r="L4705" s="10">
        <v>5</v>
      </c>
      <c r="M4705" s="10">
        <v>10000</v>
      </c>
      <c r="N4705" s="10">
        <v>10000</v>
      </c>
      <c r="O4705" s="10">
        <v>30</v>
      </c>
      <c r="P4705" s="10" t="b">
        <v>1</v>
      </c>
      <c r="Q4705" s="10">
        <v>0</v>
      </c>
      <c r="R4705" s="10" t="b">
        <v>0</v>
      </c>
      <c r="S4705" s="10">
        <v>101.000000000008</v>
      </c>
      <c r="T4705" s="10" t="s">
        <v>59</v>
      </c>
      <c r="U4705" s="22">
        <v>4800</v>
      </c>
      <c r="V4705" s="10">
        <v>21126</v>
      </c>
      <c r="W4705" s="22">
        <v>1.07</v>
      </c>
    </row>
    <row r="4706" spans="1:23" s="5" customFormat="1" x14ac:dyDescent="0.3">
      <c r="A4706" s="20">
        <v>4704</v>
      </c>
      <c r="C4706" s="11" t="s">
        <v>162</v>
      </c>
      <c r="E4706" s="10">
        <v>96884997118.307007</v>
      </c>
      <c r="F4706" s="10">
        <v>5</v>
      </c>
      <c r="G4706" s="22">
        <f t="shared" si="552"/>
        <v>4.0770007907479747E+36</v>
      </c>
      <c r="H4706" s="22">
        <f t="shared" si="550"/>
        <v>145051107.63074169</v>
      </c>
      <c r="I4706" s="22">
        <f t="shared" si="551"/>
        <v>4.3348712552946171E+22</v>
      </c>
      <c r="J4706" s="10">
        <v>1</v>
      </c>
      <c r="K4706" s="10">
        <v>11</v>
      </c>
      <c r="L4706" s="10">
        <v>5</v>
      </c>
      <c r="M4706" s="10">
        <v>10000</v>
      </c>
      <c r="N4706" s="10">
        <v>10000</v>
      </c>
      <c r="O4706" s="10">
        <v>30</v>
      </c>
      <c r="P4706" s="10" t="b">
        <v>1</v>
      </c>
      <c r="Q4706" s="10">
        <v>0</v>
      </c>
      <c r="R4706" s="10" t="b">
        <v>0</v>
      </c>
      <c r="S4706" s="10">
        <v>101.000000000008</v>
      </c>
      <c r="T4706" s="10" t="s">
        <v>59</v>
      </c>
      <c r="U4706" s="22">
        <v>4801</v>
      </c>
      <c r="V4706" s="10">
        <v>21133</v>
      </c>
      <c r="W4706" s="22">
        <v>1.07</v>
      </c>
    </row>
    <row r="4707" spans="1:23" s="5" customFormat="1" x14ac:dyDescent="0.3">
      <c r="A4707" s="20">
        <v>4705</v>
      </c>
      <c r="C4707" s="11" t="s">
        <v>162</v>
      </c>
      <c r="E4707" s="10">
        <v>96884997118.307007</v>
      </c>
      <c r="F4707" s="10">
        <v>5</v>
      </c>
      <c r="G4707" s="22">
        <f t="shared" si="552"/>
        <v>4.1043166960459855E+36</v>
      </c>
      <c r="H4707" s="22">
        <f t="shared" si="550"/>
        <v>145116989.94198254</v>
      </c>
      <c r="I4707" s="22">
        <f t="shared" si="551"/>
        <v>4.3404790215636916E+22</v>
      </c>
      <c r="J4707" s="10">
        <v>1</v>
      </c>
      <c r="K4707" s="10">
        <v>11</v>
      </c>
      <c r="L4707" s="10">
        <v>5</v>
      </c>
      <c r="M4707" s="10">
        <v>10000</v>
      </c>
      <c r="N4707" s="10">
        <v>10000</v>
      </c>
      <c r="O4707" s="10">
        <v>30</v>
      </c>
      <c r="P4707" s="10" t="b">
        <v>1</v>
      </c>
      <c r="Q4707" s="10">
        <v>0</v>
      </c>
      <c r="R4707" s="10" t="b">
        <v>0</v>
      </c>
      <c r="S4707" s="10">
        <v>101.000000000008</v>
      </c>
      <c r="T4707" s="10" t="s">
        <v>59</v>
      </c>
      <c r="U4707" s="22">
        <v>4802</v>
      </c>
      <c r="V4707" s="10">
        <v>21140</v>
      </c>
      <c r="W4707" s="22">
        <v>1.07</v>
      </c>
    </row>
    <row r="4708" spans="1:23" s="5" customFormat="1" x14ac:dyDescent="0.3">
      <c r="A4708" s="20">
        <v>4706</v>
      </c>
      <c r="C4708" s="11" t="s">
        <v>162</v>
      </c>
      <c r="E4708" s="10">
        <v>96884997118.307007</v>
      </c>
      <c r="F4708" s="10">
        <v>5</v>
      </c>
      <c r="G4708" s="22">
        <f t="shared" si="552"/>
        <v>4.1318156179094931E+36</v>
      </c>
      <c r="H4708" s="22">
        <f t="shared" si="550"/>
        <v>145182888.19390747</v>
      </c>
      <c r="I4708" s="22">
        <f t="shared" si="551"/>
        <v>4.346092848207763E+22</v>
      </c>
      <c r="J4708" s="10">
        <v>1</v>
      </c>
      <c r="K4708" s="10">
        <v>11</v>
      </c>
      <c r="L4708" s="10">
        <v>5</v>
      </c>
      <c r="M4708" s="10">
        <v>10000</v>
      </c>
      <c r="N4708" s="10">
        <v>10000</v>
      </c>
      <c r="O4708" s="10">
        <v>30</v>
      </c>
      <c r="P4708" s="10" t="b">
        <v>1</v>
      </c>
      <c r="Q4708" s="10">
        <v>0</v>
      </c>
      <c r="R4708" s="10" t="b">
        <v>0</v>
      </c>
      <c r="S4708" s="10">
        <v>101.000000000008</v>
      </c>
      <c r="T4708" s="10" t="s">
        <v>59</v>
      </c>
      <c r="U4708" s="22">
        <v>4803</v>
      </c>
      <c r="V4708" s="10">
        <v>21147</v>
      </c>
      <c r="W4708" s="22">
        <v>1.07</v>
      </c>
    </row>
    <row r="4709" spans="1:23" s="5" customFormat="1" x14ac:dyDescent="0.3">
      <c r="A4709" s="20">
        <v>4707</v>
      </c>
      <c r="C4709" s="11" t="s">
        <v>162</v>
      </c>
      <c r="E4709" s="10">
        <v>96884997118.307007</v>
      </c>
      <c r="F4709" s="10">
        <v>5</v>
      </c>
      <c r="G4709" s="22">
        <f t="shared" si="552"/>
        <v>4.1594987825494863E+36</v>
      </c>
      <c r="H4709" s="22">
        <f t="shared" si="550"/>
        <v>145248802.38699129</v>
      </c>
      <c r="I4709" s="22">
        <f t="shared" si="551"/>
        <v>4.3517127404864223E+22</v>
      </c>
      <c r="J4709" s="10">
        <v>1</v>
      </c>
      <c r="K4709" s="10">
        <v>11</v>
      </c>
      <c r="L4709" s="10">
        <v>5</v>
      </c>
      <c r="M4709" s="10">
        <v>10000</v>
      </c>
      <c r="N4709" s="10">
        <v>10000</v>
      </c>
      <c r="O4709" s="10">
        <v>30</v>
      </c>
      <c r="P4709" s="10" t="b">
        <v>1</v>
      </c>
      <c r="Q4709" s="10">
        <v>0</v>
      </c>
      <c r="R4709" s="10" t="b">
        <v>0</v>
      </c>
      <c r="S4709" s="10">
        <v>101.000000000008</v>
      </c>
      <c r="T4709" s="10" t="s">
        <v>59</v>
      </c>
      <c r="U4709" s="22">
        <v>4804</v>
      </c>
      <c r="V4709" s="10">
        <v>21154</v>
      </c>
      <c r="W4709" s="22">
        <v>1.07</v>
      </c>
    </row>
    <row r="4710" spans="1:23" s="5" customFormat="1" x14ac:dyDescent="0.3">
      <c r="A4710" s="20">
        <v>4708</v>
      </c>
      <c r="C4710" s="11" t="s">
        <v>162</v>
      </c>
      <c r="E4710" s="10">
        <v>96884997118.307007</v>
      </c>
      <c r="F4710" s="10">
        <v>5</v>
      </c>
      <c r="G4710" s="22">
        <f t="shared" si="552"/>
        <v>4.1873674243925674E+36</v>
      </c>
      <c r="H4710" s="22">
        <f t="shared" si="550"/>
        <v>145314732.52170897</v>
      </c>
      <c r="I4710" s="22">
        <f t="shared" si="551"/>
        <v>4.3573387036628156E+22</v>
      </c>
      <c r="J4710" s="10">
        <v>1</v>
      </c>
      <c r="K4710" s="10">
        <v>11</v>
      </c>
      <c r="L4710" s="10">
        <v>5</v>
      </c>
      <c r="M4710" s="10">
        <v>10000</v>
      </c>
      <c r="N4710" s="10">
        <v>10000</v>
      </c>
      <c r="O4710" s="10">
        <v>30</v>
      </c>
      <c r="P4710" s="10" t="b">
        <v>1</v>
      </c>
      <c r="Q4710" s="10">
        <v>0</v>
      </c>
      <c r="R4710" s="10" t="b">
        <v>0</v>
      </c>
      <c r="S4710" s="10">
        <v>101.000000000008</v>
      </c>
      <c r="T4710" s="10" t="s">
        <v>59</v>
      </c>
      <c r="U4710" s="22">
        <v>4805</v>
      </c>
      <c r="V4710" s="10">
        <v>21161</v>
      </c>
      <c r="W4710" s="22">
        <v>1.07</v>
      </c>
    </row>
    <row r="4711" spans="1:23" s="5" customFormat="1" x14ac:dyDescent="0.3">
      <c r="A4711" s="20">
        <v>4709</v>
      </c>
      <c r="C4711" s="11" t="s">
        <v>162</v>
      </c>
      <c r="E4711" s="10">
        <v>96884997118.307007</v>
      </c>
      <c r="F4711" s="10">
        <v>5</v>
      </c>
      <c r="G4711" s="22">
        <f t="shared" si="552"/>
        <v>4.2154227861359973E+36</v>
      </c>
      <c r="H4711" s="22">
        <f t="shared" si="550"/>
        <v>145380678.598533</v>
      </c>
      <c r="I4711" s="22">
        <f t="shared" si="551"/>
        <v>4.3629707430033965E+22</v>
      </c>
      <c r="J4711" s="10">
        <v>1</v>
      </c>
      <c r="K4711" s="10">
        <v>11</v>
      </c>
      <c r="L4711" s="10">
        <v>5</v>
      </c>
      <c r="M4711" s="10">
        <v>10000</v>
      </c>
      <c r="N4711" s="10">
        <v>10000</v>
      </c>
      <c r="O4711" s="10">
        <v>30</v>
      </c>
      <c r="P4711" s="10" t="b">
        <v>1</v>
      </c>
      <c r="Q4711" s="10">
        <v>0</v>
      </c>
      <c r="R4711" s="10" t="b">
        <v>0</v>
      </c>
      <c r="S4711" s="10">
        <v>101.000000000008</v>
      </c>
      <c r="T4711" s="10" t="s">
        <v>59</v>
      </c>
      <c r="U4711" s="22">
        <v>4806</v>
      </c>
      <c r="V4711" s="10">
        <v>21168</v>
      </c>
      <c r="W4711" s="22">
        <v>1.07</v>
      </c>
    </row>
    <row r="4712" spans="1:23" s="5" customFormat="1" x14ac:dyDescent="0.3">
      <c r="A4712" s="20">
        <v>4710</v>
      </c>
      <c r="C4712" s="11" t="s">
        <v>162</v>
      </c>
      <c r="E4712" s="10">
        <v>96884997118.307007</v>
      </c>
      <c r="F4712" s="10">
        <v>5</v>
      </c>
      <c r="G4712" s="22">
        <f t="shared" si="552"/>
        <v>4.2436661188031081E+36</v>
      </c>
      <c r="H4712" s="22">
        <f t="shared" si="550"/>
        <v>145446640.61793852</v>
      </c>
      <c r="I4712" s="22">
        <f t="shared" si="551"/>
        <v>4.3686088637781402E+22</v>
      </c>
      <c r="J4712" s="10">
        <v>1</v>
      </c>
      <c r="K4712" s="10">
        <v>11</v>
      </c>
      <c r="L4712" s="10">
        <v>5</v>
      </c>
      <c r="M4712" s="10">
        <v>10000</v>
      </c>
      <c r="N4712" s="10">
        <v>10000</v>
      </c>
      <c r="O4712" s="10">
        <v>30</v>
      </c>
      <c r="P4712" s="10" t="b">
        <v>1</v>
      </c>
      <c r="Q4712" s="10">
        <v>0</v>
      </c>
      <c r="R4712" s="10" t="b">
        <v>0</v>
      </c>
      <c r="S4712" s="10">
        <v>101.000000000008</v>
      </c>
      <c r="T4712" s="10" t="s">
        <v>59</v>
      </c>
      <c r="U4712" s="22">
        <v>4807</v>
      </c>
      <c r="V4712" s="10">
        <v>21175</v>
      </c>
      <c r="W4712" s="22">
        <v>1.07</v>
      </c>
    </row>
    <row r="4713" spans="1:23" s="5" customFormat="1" x14ac:dyDescent="0.3">
      <c r="A4713" s="20">
        <v>4711</v>
      </c>
      <c r="C4713" s="11" t="s">
        <v>162</v>
      </c>
      <c r="E4713" s="10">
        <v>96884997118.307007</v>
      </c>
      <c r="F4713" s="10">
        <v>5</v>
      </c>
      <c r="G4713" s="22">
        <f t="shared" si="552"/>
        <v>4.2720986817990887E+36</v>
      </c>
      <c r="H4713" s="22">
        <f t="shared" si="550"/>
        <v>145512618.58039874</v>
      </c>
      <c r="I4713" s="22">
        <f t="shared" si="551"/>
        <v>4.3742530712605175E+22</v>
      </c>
      <c r="J4713" s="10">
        <v>1</v>
      </c>
      <c r="K4713" s="10">
        <v>11</v>
      </c>
      <c r="L4713" s="10">
        <v>5</v>
      </c>
      <c r="M4713" s="10">
        <v>10000</v>
      </c>
      <c r="N4713" s="10">
        <v>10000</v>
      </c>
      <c r="O4713" s="10">
        <v>30</v>
      </c>
      <c r="P4713" s="10" t="b">
        <v>1</v>
      </c>
      <c r="Q4713" s="10">
        <v>0</v>
      </c>
      <c r="R4713" s="10" t="b">
        <v>0</v>
      </c>
      <c r="S4713" s="10">
        <v>101.000000000008</v>
      </c>
      <c r="T4713" s="10" t="s">
        <v>59</v>
      </c>
      <c r="U4713" s="22">
        <v>4808</v>
      </c>
      <c r="V4713" s="10">
        <v>21182</v>
      </c>
      <c r="W4713" s="22">
        <v>1.07</v>
      </c>
    </row>
    <row r="4714" spans="1:23" s="5" customFormat="1" x14ac:dyDescent="0.3">
      <c r="A4714" s="20">
        <v>4712</v>
      </c>
      <c r="C4714" s="11" t="s">
        <v>162</v>
      </c>
      <c r="E4714" s="10">
        <v>96884997118.307007</v>
      </c>
      <c r="F4714" s="10">
        <v>5</v>
      </c>
      <c r="G4714" s="22">
        <f t="shared" si="552"/>
        <v>4.3007217429671422E+36</v>
      </c>
      <c r="H4714" s="22">
        <f t="shared" si="550"/>
        <v>145578612.48638794</v>
      </c>
      <c r="I4714" s="22">
        <f t="shared" si="551"/>
        <v>4.3799033707273436E+22</v>
      </c>
      <c r="J4714" s="10">
        <v>1</v>
      </c>
      <c r="K4714" s="10">
        <v>11</v>
      </c>
      <c r="L4714" s="10">
        <v>5</v>
      </c>
      <c r="M4714" s="10">
        <v>10000</v>
      </c>
      <c r="N4714" s="10">
        <v>10000</v>
      </c>
      <c r="O4714" s="10">
        <v>30</v>
      </c>
      <c r="P4714" s="10" t="b">
        <v>1</v>
      </c>
      <c r="Q4714" s="10">
        <v>0</v>
      </c>
      <c r="R4714" s="10" t="b">
        <v>0</v>
      </c>
      <c r="S4714" s="10">
        <v>101.000000000008</v>
      </c>
      <c r="T4714" s="10" t="s">
        <v>59</v>
      </c>
      <c r="U4714" s="22">
        <v>4809</v>
      </c>
      <c r="V4714" s="10">
        <v>21189</v>
      </c>
      <c r="W4714" s="22">
        <v>1.07</v>
      </c>
    </row>
    <row r="4715" spans="1:23" s="5" customFormat="1" x14ac:dyDescent="0.3">
      <c r="A4715" s="20">
        <v>4713</v>
      </c>
      <c r="C4715" s="11" t="s">
        <v>162</v>
      </c>
      <c r="E4715" s="10">
        <v>96884997118.307007</v>
      </c>
      <c r="F4715" s="10">
        <v>5</v>
      </c>
      <c r="G4715" s="22">
        <f t="shared" si="552"/>
        <v>4.3295365786450216E+36</v>
      </c>
      <c r="H4715" s="22">
        <f t="shared" si="550"/>
        <v>145644622.33638054</v>
      </c>
      <c r="I4715" s="22">
        <f t="shared" si="551"/>
        <v>4.3855597674590217E+22</v>
      </c>
      <c r="J4715" s="10">
        <v>1</v>
      </c>
      <c r="K4715" s="10">
        <v>11</v>
      </c>
      <c r="L4715" s="10">
        <v>5</v>
      </c>
      <c r="M4715" s="10">
        <v>10000</v>
      </c>
      <c r="N4715" s="10">
        <v>10000</v>
      </c>
      <c r="O4715" s="10">
        <v>30</v>
      </c>
      <c r="P4715" s="10" t="b">
        <v>1</v>
      </c>
      <c r="Q4715" s="10">
        <v>0</v>
      </c>
      <c r="R4715" s="10" t="b">
        <v>0</v>
      </c>
      <c r="S4715" s="10">
        <v>101.000000000008</v>
      </c>
      <c r="T4715" s="10" t="s">
        <v>59</v>
      </c>
      <c r="U4715" s="22">
        <v>4810</v>
      </c>
      <c r="V4715" s="10">
        <v>21196</v>
      </c>
      <c r="W4715" s="22">
        <v>1.07</v>
      </c>
    </row>
    <row r="4716" spans="1:23" s="5" customFormat="1" x14ac:dyDescent="0.3">
      <c r="A4716" s="20">
        <v>4714</v>
      </c>
      <c r="C4716" s="11" t="s">
        <v>162</v>
      </c>
      <c r="E4716" s="10">
        <v>96884997118.307007</v>
      </c>
      <c r="F4716" s="10">
        <v>5</v>
      </c>
      <c r="G4716" s="22">
        <f t="shared" si="552"/>
        <v>4.3585444737219427E+36</v>
      </c>
      <c r="H4716" s="22">
        <f t="shared" si="550"/>
        <v>145710648.13084894</v>
      </c>
      <c r="I4716" s="22">
        <f t="shared" si="551"/>
        <v>4.3912222667392363E+22</v>
      </c>
      <c r="J4716" s="10">
        <v>1</v>
      </c>
      <c r="K4716" s="10">
        <v>11</v>
      </c>
      <c r="L4716" s="10">
        <v>5</v>
      </c>
      <c r="M4716" s="10">
        <v>10000</v>
      </c>
      <c r="N4716" s="10">
        <v>10000</v>
      </c>
      <c r="O4716" s="10">
        <v>30</v>
      </c>
      <c r="P4716" s="10" t="b">
        <v>1</v>
      </c>
      <c r="Q4716" s="10">
        <v>0</v>
      </c>
      <c r="R4716" s="10" t="b">
        <v>0</v>
      </c>
      <c r="S4716" s="10">
        <v>101.000000000008</v>
      </c>
      <c r="T4716" s="10" t="s">
        <v>59</v>
      </c>
      <c r="U4716" s="22">
        <v>4811</v>
      </c>
      <c r="V4716" s="10">
        <v>21203</v>
      </c>
      <c r="W4716" s="22">
        <v>1.07</v>
      </c>
    </row>
    <row r="4717" spans="1:23" s="5" customFormat="1" x14ac:dyDescent="0.3">
      <c r="A4717" s="20">
        <v>4715</v>
      </c>
      <c r="C4717" s="11" t="s">
        <v>162</v>
      </c>
      <c r="E4717" s="10">
        <v>96884997118.307007</v>
      </c>
      <c r="F4717" s="10">
        <v>5</v>
      </c>
      <c r="G4717" s="22">
        <f t="shared" si="552"/>
        <v>4.3877467216958793E+36</v>
      </c>
      <c r="H4717" s="22">
        <f t="shared" si="550"/>
        <v>145776689.87026772</v>
      </c>
      <c r="I4717" s="22">
        <f t="shared" si="551"/>
        <v>4.3968908738553289E+22</v>
      </c>
      <c r="J4717" s="10">
        <v>1</v>
      </c>
      <c r="K4717" s="10">
        <v>11</v>
      </c>
      <c r="L4717" s="10">
        <v>5</v>
      </c>
      <c r="M4717" s="10">
        <v>10000</v>
      </c>
      <c r="N4717" s="10">
        <v>10000</v>
      </c>
      <c r="O4717" s="10">
        <v>30</v>
      </c>
      <c r="P4717" s="10" t="b">
        <v>1</v>
      </c>
      <c r="Q4717" s="10">
        <v>0</v>
      </c>
      <c r="R4717" s="10" t="b">
        <v>0</v>
      </c>
      <c r="S4717" s="10">
        <v>101.000000000008</v>
      </c>
      <c r="T4717" s="10" t="s">
        <v>59</v>
      </c>
      <c r="U4717" s="22">
        <v>4812</v>
      </c>
      <c r="V4717" s="10">
        <v>21210</v>
      </c>
      <c r="W4717" s="22">
        <v>1.07</v>
      </c>
    </row>
    <row r="4718" spans="1:23" s="5" customFormat="1" x14ac:dyDescent="0.3">
      <c r="A4718" s="20">
        <v>4716</v>
      </c>
      <c r="C4718" s="11" t="s">
        <v>162</v>
      </c>
      <c r="E4718" s="10">
        <v>96884997118.307007</v>
      </c>
      <c r="F4718" s="10">
        <v>5</v>
      </c>
      <c r="G4718" s="22">
        <f t="shared" si="552"/>
        <v>4.4171446247312416E+36</v>
      </c>
      <c r="H4718" s="22">
        <f t="shared" si="550"/>
        <v>145842747.55510998</v>
      </c>
      <c r="I4718" s="22">
        <f t="shared" si="551"/>
        <v>4.402565594097893E+22</v>
      </c>
      <c r="J4718" s="10">
        <v>1</v>
      </c>
      <c r="K4718" s="10">
        <v>11</v>
      </c>
      <c r="L4718" s="10">
        <v>5</v>
      </c>
      <c r="M4718" s="10">
        <v>10000</v>
      </c>
      <c r="N4718" s="10">
        <v>10000</v>
      </c>
      <c r="O4718" s="10">
        <v>30</v>
      </c>
      <c r="P4718" s="10" t="b">
        <v>1</v>
      </c>
      <c r="Q4718" s="10">
        <v>0</v>
      </c>
      <c r="R4718" s="10" t="b">
        <v>0</v>
      </c>
      <c r="S4718" s="10">
        <v>101.000000000008</v>
      </c>
      <c r="T4718" s="10" t="s">
        <v>59</v>
      </c>
      <c r="U4718" s="22">
        <v>4813</v>
      </c>
      <c r="V4718" s="10">
        <v>21217</v>
      </c>
      <c r="W4718" s="22">
        <v>1.07</v>
      </c>
    </row>
    <row r="4719" spans="1:23" s="5" customFormat="1" x14ac:dyDescent="0.3">
      <c r="A4719" s="20">
        <v>4717</v>
      </c>
      <c r="C4719" s="11" t="s">
        <v>162</v>
      </c>
      <c r="E4719" s="10">
        <v>96884997118.307007</v>
      </c>
      <c r="F4719" s="10">
        <v>5</v>
      </c>
      <c r="G4719" s="22">
        <f t="shared" si="552"/>
        <v>4.4467394937169406E+36</v>
      </c>
      <c r="H4719" s="22">
        <f t="shared" si="550"/>
        <v>145908821.18584886</v>
      </c>
      <c r="I4719" s="22">
        <f t="shared" si="551"/>
        <v>4.4082464327611191E+22</v>
      </c>
      <c r="J4719" s="10">
        <v>1</v>
      </c>
      <c r="K4719" s="10">
        <v>11</v>
      </c>
      <c r="L4719" s="10">
        <v>5</v>
      </c>
      <c r="M4719" s="10">
        <v>10000</v>
      </c>
      <c r="N4719" s="10">
        <v>10000</v>
      </c>
      <c r="O4719" s="10">
        <v>30</v>
      </c>
      <c r="P4719" s="10" t="b">
        <v>1</v>
      </c>
      <c r="Q4719" s="10">
        <v>0</v>
      </c>
      <c r="R4719" s="10" t="b">
        <v>0</v>
      </c>
      <c r="S4719" s="10">
        <v>101.000000000008</v>
      </c>
      <c r="T4719" s="10" t="s">
        <v>59</v>
      </c>
      <c r="U4719" s="22">
        <v>4814</v>
      </c>
      <c r="V4719" s="10">
        <v>21224</v>
      </c>
      <c r="W4719" s="22">
        <v>1.07</v>
      </c>
    </row>
    <row r="4720" spans="1:23" s="5" customFormat="1" x14ac:dyDescent="0.3">
      <c r="A4720" s="20">
        <v>4718</v>
      </c>
      <c r="C4720" s="11" t="s">
        <v>162</v>
      </c>
      <c r="E4720" s="10">
        <v>96884997118.307007</v>
      </c>
      <c r="F4720" s="10">
        <v>5</v>
      </c>
      <c r="G4720" s="22">
        <f t="shared" si="552"/>
        <v>4.476532648324844E+36</v>
      </c>
      <c r="H4720" s="22">
        <f t="shared" si="550"/>
        <v>145974910.76295763</v>
      </c>
      <c r="I4720" s="22">
        <f t="shared" si="551"/>
        <v>4.4139333951426373E+22</v>
      </c>
      <c r="J4720" s="10">
        <v>1</v>
      </c>
      <c r="K4720" s="10">
        <v>11</v>
      </c>
      <c r="L4720" s="10">
        <v>5</v>
      </c>
      <c r="M4720" s="10">
        <v>10000</v>
      </c>
      <c r="N4720" s="10">
        <v>10000</v>
      </c>
      <c r="O4720" s="10">
        <v>30</v>
      </c>
      <c r="P4720" s="10" t="b">
        <v>1</v>
      </c>
      <c r="Q4720" s="10">
        <v>0</v>
      </c>
      <c r="R4720" s="10" t="b">
        <v>0</v>
      </c>
      <c r="S4720" s="10">
        <v>101.000000000008</v>
      </c>
      <c r="T4720" s="10" t="s">
        <v>59</v>
      </c>
      <c r="U4720" s="22">
        <v>4815</v>
      </c>
      <c r="V4720" s="10">
        <v>21231</v>
      </c>
      <c r="W4720" s="22">
        <v>1.07</v>
      </c>
    </row>
    <row r="4721" spans="1:23" s="5" customFormat="1" x14ac:dyDescent="0.3">
      <c r="A4721" s="20">
        <v>4719</v>
      </c>
      <c r="C4721" s="11" t="s">
        <v>162</v>
      </c>
      <c r="E4721" s="10">
        <v>96884997118.307007</v>
      </c>
      <c r="F4721" s="10">
        <v>5</v>
      </c>
      <c r="G4721" s="22">
        <f t="shared" si="552"/>
        <v>4.5065254170686203E+36</v>
      </c>
      <c r="H4721" s="22">
        <f t="shared" si="550"/>
        <v>146041016.28691012</v>
      </c>
      <c r="I4721" s="22">
        <f t="shared" si="551"/>
        <v>4.4196264865435218E+22</v>
      </c>
      <c r="J4721" s="10">
        <v>1</v>
      </c>
      <c r="K4721" s="10">
        <v>11</v>
      </c>
      <c r="L4721" s="10">
        <v>5</v>
      </c>
      <c r="M4721" s="10">
        <v>10000</v>
      </c>
      <c r="N4721" s="10">
        <v>10000</v>
      </c>
      <c r="O4721" s="10">
        <v>30</v>
      </c>
      <c r="P4721" s="10" t="b">
        <v>1</v>
      </c>
      <c r="Q4721" s="10">
        <v>0</v>
      </c>
      <c r="R4721" s="10" t="b">
        <v>0</v>
      </c>
      <c r="S4721" s="10">
        <v>101.000000000008</v>
      </c>
      <c r="T4721" s="10" t="s">
        <v>59</v>
      </c>
      <c r="U4721" s="22">
        <v>4816</v>
      </c>
      <c r="V4721" s="10">
        <v>21238</v>
      </c>
      <c r="W4721" s="22">
        <v>1.07</v>
      </c>
    </row>
    <row r="4722" spans="1:23" s="5" customFormat="1" x14ac:dyDescent="0.3">
      <c r="A4722" s="20">
        <v>4720</v>
      </c>
      <c r="C4722" s="11" t="s">
        <v>162</v>
      </c>
      <c r="E4722" s="10">
        <v>96884997118.307007</v>
      </c>
      <c r="F4722" s="10">
        <v>5</v>
      </c>
      <c r="G4722" s="22">
        <f t="shared" si="552"/>
        <v>4.53671913736298E+36</v>
      </c>
      <c r="H4722" s="22">
        <f t="shared" si="550"/>
        <v>146107137.75818017</v>
      </c>
      <c r="I4722" s="22">
        <f t="shared" si="551"/>
        <v>4.425325712268355E+22</v>
      </c>
      <c r="J4722" s="10">
        <v>1</v>
      </c>
      <c r="K4722" s="10">
        <v>11</v>
      </c>
      <c r="L4722" s="10">
        <v>5</v>
      </c>
      <c r="M4722" s="10">
        <v>10000</v>
      </c>
      <c r="N4722" s="10">
        <v>10000</v>
      </c>
      <c r="O4722" s="10">
        <v>30</v>
      </c>
      <c r="P4722" s="10" t="b">
        <v>1</v>
      </c>
      <c r="Q4722" s="10">
        <v>0</v>
      </c>
      <c r="R4722" s="10" t="b">
        <v>0</v>
      </c>
      <c r="S4722" s="10">
        <v>101.000000000008</v>
      </c>
      <c r="T4722" s="10" t="s">
        <v>59</v>
      </c>
      <c r="U4722" s="22">
        <v>4817</v>
      </c>
      <c r="V4722" s="10">
        <v>21245</v>
      </c>
      <c r="W4722" s="22">
        <v>1.07</v>
      </c>
    </row>
    <row r="4723" spans="1:23" s="5" customFormat="1" x14ac:dyDescent="0.3">
      <c r="A4723" s="20">
        <v>4721</v>
      </c>
      <c r="C4723" s="11" t="s">
        <v>162</v>
      </c>
      <c r="E4723" s="10">
        <v>96884997118.307007</v>
      </c>
      <c r="F4723" s="10">
        <v>5</v>
      </c>
      <c r="G4723" s="22">
        <f t="shared" si="552"/>
        <v>4.5671151555833118E+36</v>
      </c>
      <c r="H4723" s="22">
        <f t="shared" si="550"/>
        <v>146173275.17723867</v>
      </c>
      <c r="I4723" s="22">
        <f t="shared" si="551"/>
        <v>4.431031077625037E+22</v>
      </c>
      <c r="J4723" s="10">
        <v>1</v>
      </c>
      <c r="K4723" s="10">
        <v>11</v>
      </c>
      <c r="L4723" s="10">
        <v>5</v>
      </c>
      <c r="M4723" s="10">
        <v>10000</v>
      </c>
      <c r="N4723" s="10">
        <v>10000</v>
      </c>
      <c r="O4723" s="10">
        <v>30</v>
      </c>
      <c r="P4723" s="10" t="b">
        <v>1</v>
      </c>
      <c r="Q4723" s="10">
        <v>0</v>
      </c>
      <c r="R4723" s="10" t="b">
        <v>0</v>
      </c>
      <c r="S4723" s="10">
        <v>101.000000000008</v>
      </c>
      <c r="T4723" s="10" t="s">
        <v>59</v>
      </c>
      <c r="U4723" s="22">
        <v>4818</v>
      </c>
      <c r="V4723" s="10">
        <v>21252</v>
      </c>
      <c r="W4723" s="22">
        <v>1.07</v>
      </c>
    </row>
    <row r="4724" spans="1:23" s="5" customFormat="1" x14ac:dyDescent="0.3">
      <c r="A4724" s="20">
        <v>4722</v>
      </c>
      <c r="C4724" s="11" t="s">
        <v>162</v>
      </c>
      <c r="E4724" s="10">
        <v>96884997118.307007</v>
      </c>
      <c r="F4724" s="10">
        <v>5</v>
      </c>
      <c r="G4724" s="22">
        <f t="shared" si="552"/>
        <v>4.5977148271257199E+36</v>
      </c>
      <c r="H4724" s="22">
        <f t="shared" si="550"/>
        <v>146239428.54456016</v>
      </c>
      <c r="I4724" s="22">
        <f t="shared" si="551"/>
        <v>4.4367425879251043E+22</v>
      </c>
      <c r="J4724" s="10">
        <v>1</v>
      </c>
      <c r="K4724" s="10">
        <v>11</v>
      </c>
      <c r="L4724" s="10">
        <v>5</v>
      </c>
      <c r="M4724" s="10">
        <v>10000</v>
      </c>
      <c r="N4724" s="10">
        <v>10000</v>
      </c>
      <c r="O4724" s="10">
        <v>30</v>
      </c>
      <c r="P4724" s="10" t="b">
        <v>1</v>
      </c>
      <c r="Q4724" s="10">
        <v>0</v>
      </c>
      <c r="R4724" s="10" t="b">
        <v>0</v>
      </c>
      <c r="S4724" s="10">
        <v>101.000000000008</v>
      </c>
      <c r="T4724" s="10" t="s">
        <v>59</v>
      </c>
      <c r="U4724" s="22">
        <v>4819</v>
      </c>
      <c r="V4724" s="10">
        <v>21259</v>
      </c>
      <c r="W4724" s="22">
        <v>1.07</v>
      </c>
    </row>
    <row r="4725" spans="1:23" s="5" customFormat="1" x14ac:dyDescent="0.3">
      <c r="A4725" s="20">
        <v>4723</v>
      </c>
      <c r="C4725" s="11" t="s">
        <v>162</v>
      </c>
      <c r="E4725" s="10">
        <v>96884997118.307007</v>
      </c>
      <c r="F4725" s="10">
        <v>5</v>
      </c>
      <c r="G4725" s="22">
        <f t="shared" si="552"/>
        <v>4.6285195164674621E+36</v>
      </c>
      <c r="H4725" s="22">
        <f t="shared" si="550"/>
        <v>146305597.86061767</v>
      </c>
      <c r="I4725" s="22">
        <f t="shared" si="551"/>
        <v>4.4424602484835732E+22</v>
      </c>
      <c r="J4725" s="10">
        <v>1</v>
      </c>
      <c r="K4725" s="10">
        <v>11</v>
      </c>
      <c r="L4725" s="10">
        <v>5</v>
      </c>
      <c r="M4725" s="10">
        <v>10000</v>
      </c>
      <c r="N4725" s="10">
        <v>10000</v>
      </c>
      <c r="O4725" s="10">
        <v>30</v>
      </c>
      <c r="P4725" s="10" t="b">
        <v>1</v>
      </c>
      <c r="Q4725" s="10">
        <v>0</v>
      </c>
      <c r="R4725" s="10" t="b">
        <v>0</v>
      </c>
      <c r="S4725" s="10">
        <v>101.000000000008</v>
      </c>
      <c r="T4725" s="10" t="s">
        <v>59</v>
      </c>
      <c r="U4725" s="22">
        <v>4820</v>
      </c>
      <c r="V4725" s="10">
        <v>21266</v>
      </c>
      <c r="W4725" s="22">
        <v>1.07</v>
      </c>
    </row>
    <row r="4726" spans="1:23" s="5" customFormat="1" x14ac:dyDescent="0.3">
      <c r="A4726" s="20">
        <v>4724</v>
      </c>
      <c r="C4726" s="11" t="s">
        <v>162</v>
      </c>
      <c r="E4726" s="10">
        <v>96884997118.307007</v>
      </c>
      <c r="F4726" s="10">
        <v>5</v>
      </c>
      <c r="G4726" s="22">
        <f t="shared" si="552"/>
        <v>4.6595305972277939E+36</v>
      </c>
      <c r="H4726" s="22">
        <f t="shared" si="550"/>
        <v>146371783.12588325</v>
      </c>
      <c r="I4726" s="22">
        <f t="shared" si="551"/>
        <v>4.4481840646187171E+22</v>
      </c>
      <c r="J4726" s="10">
        <v>1</v>
      </c>
      <c r="K4726" s="10">
        <v>11</v>
      </c>
      <c r="L4726" s="10">
        <v>5</v>
      </c>
      <c r="M4726" s="10">
        <v>10000</v>
      </c>
      <c r="N4726" s="10">
        <v>10000</v>
      </c>
      <c r="O4726" s="10">
        <v>30</v>
      </c>
      <c r="P4726" s="10" t="b">
        <v>1</v>
      </c>
      <c r="Q4726" s="10">
        <v>0</v>
      </c>
      <c r="R4726" s="10" t="b">
        <v>0</v>
      </c>
      <c r="S4726" s="10">
        <v>101.000000000008</v>
      </c>
      <c r="T4726" s="10" t="s">
        <v>59</v>
      </c>
      <c r="U4726" s="22">
        <v>4821</v>
      </c>
      <c r="V4726" s="10">
        <v>21273</v>
      </c>
      <c r="W4726" s="22">
        <v>1.07</v>
      </c>
    </row>
    <row r="4727" spans="1:23" s="5" customFormat="1" x14ac:dyDescent="0.3">
      <c r="A4727" s="20">
        <v>4725</v>
      </c>
      <c r="C4727" s="11" t="s">
        <v>162</v>
      </c>
      <c r="E4727" s="10">
        <v>96884997118.307007</v>
      </c>
      <c r="F4727" s="10">
        <v>5</v>
      </c>
      <c r="G4727" s="22">
        <f t="shared" si="552"/>
        <v>4.6907494522292199E+36</v>
      </c>
      <c r="H4727" s="22">
        <f t="shared" si="550"/>
        <v>146437984.34083006</v>
      </c>
      <c r="I4727" s="22">
        <f t="shared" si="551"/>
        <v>4.4539140416525457E+22</v>
      </c>
      <c r="J4727" s="10">
        <v>1</v>
      </c>
      <c r="K4727" s="10">
        <v>11</v>
      </c>
      <c r="L4727" s="10">
        <v>5</v>
      </c>
      <c r="M4727" s="10">
        <v>10000</v>
      </c>
      <c r="N4727" s="10">
        <v>10000</v>
      </c>
      <c r="O4727" s="10">
        <v>30</v>
      </c>
      <c r="P4727" s="10" t="b">
        <v>1</v>
      </c>
      <c r="Q4727" s="10">
        <v>0</v>
      </c>
      <c r="R4727" s="10" t="b">
        <v>0</v>
      </c>
      <c r="S4727" s="10">
        <v>101.000000000008</v>
      </c>
      <c r="T4727" s="10" t="s">
        <v>59</v>
      </c>
      <c r="U4727" s="22">
        <v>4822</v>
      </c>
      <c r="V4727" s="10">
        <v>21280</v>
      </c>
      <c r="W4727" s="22">
        <v>1.07</v>
      </c>
    </row>
    <row r="4728" spans="1:23" s="5" customFormat="1" x14ac:dyDescent="0.3">
      <c r="A4728" s="20">
        <v>4726</v>
      </c>
      <c r="C4728" s="11" t="s">
        <v>162</v>
      </c>
      <c r="E4728" s="10">
        <v>96884997118.307007</v>
      </c>
      <c r="F4728" s="10">
        <v>5</v>
      </c>
      <c r="G4728" s="22">
        <f t="shared" si="552"/>
        <v>4.722177473559155E+36</v>
      </c>
      <c r="H4728" s="22">
        <f t="shared" si="550"/>
        <v>146504201.50593072</v>
      </c>
      <c r="I4728" s="22">
        <f t="shared" si="551"/>
        <v>4.4596501849103336E+22</v>
      </c>
      <c r="J4728" s="10">
        <v>1</v>
      </c>
      <c r="K4728" s="10">
        <v>11</v>
      </c>
      <c r="L4728" s="10">
        <v>5</v>
      </c>
      <c r="M4728" s="10">
        <v>10000</v>
      </c>
      <c r="N4728" s="10">
        <v>10000</v>
      </c>
      <c r="O4728" s="10">
        <v>30</v>
      </c>
      <c r="P4728" s="10" t="b">
        <v>1</v>
      </c>
      <c r="Q4728" s="10">
        <v>0</v>
      </c>
      <c r="R4728" s="10" t="b">
        <v>0</v>
      </c>
      <c r="S4728" s="10">
        <v>101.000000000008</v>
      </c>
      <c r="T4728" s="10" t="s">
        <v>59</v>
      </c>
      <c r="U4728" s="22">
        <v>4823</v>
      </c>
      <c r="V4728" s="10">
        <v>21287</v>
      </c>
      <c r="W4728" s="22">
        <v>1.07</v>
      </c>
    </row>
    <row r="4729" spans="1:23" s="5" customFormat="1" x14ac:dyDescent="0.3">
      <c r="A4729" s="20">
        <v>4727</v>
      </c>
      <c r="C4729" s="11" t="s">
        <v>162</v>
      </c>
      <c r="E4729" s="10">
        <v>96884997118.307007</v>
      </c>
      <c r="F4729" s="10">
        <v>5</v>
      </c>
      <c r="G4729" s="22">
        <f t="shared" si="552"/>
        <v>4.7538160626320011E+36</v>
      </c>
      <c r="H4729" s="22">
        <f t="shared" si="550"/>
        <v>146570434.62165695</v>
      </c>
      <c r="I4729" s="22">
        <f t="shared" si="551"/>
        <v>4.4653924997208962E+22</v>
      </c>
      <c r="J4729" s="10">
        <v>1</v>
      </c>
      <c r="K4729" s="10">
        <v>11</v>
      </c>
      <c r="L4729" s="10">
        <v>5</v>
      </c>
      <c r="M4729" s="10">
        <v>10000</v>
      </c>
      <c r="N4729" s="10">
        <v>10000</v>
      </c>
      <c r="O4729" s="10">
        <v>30</v>
      </c>
      <c r="P4729" s="10" t="b">
        <v>1</v>
      </c>
      <c r="Q4729" s="10">
        <v>0</v>
      </c>
      <c r="R4729" s="10" t="b">
        <v>0</v>
      </c>
      <c r="S4729" s="10">
        <v>101.000000000008</v>
      </c>
      <c r="T4729" s="10" t="s">
        <v>59</v>
      </c>
      <c r="U4729" s="22">
        <v>4824</v>
      </c>
      <c r="V4729" s="10">
        <v>21294</v>
      </c>
      <c r="W4729" s="22">
        <v>1.07</v>
      </c>
    </row>
    <row r="4730" spans="1:23" s="5" customFormat="1" x14ac:dyDescent="0.3">
      <c r="A4730" s="20">
        <v>4728</v>
      </c>
      <c r="C4730" s="11" t="s">
        <v>162</v>
      </c>
      <c r="E4730" s="10">
        <v>96884997118.307007</v>
      </c>
      <c r="F4730" s="10">
        <v>5</v>
      </c>
      <c r="G4730" s="22">
        <f t="shared" si="552"/>
        <v>4.7856666302516351E+36</v>
      </c>
      <c r="H4730" s="22">
        <f t="shared" si="550"/>
        <v>146636683.68848303</v>
      </c>
      <c r="I4730" s="22">
        <f t="shared" si="551"/>
        <v>4.471140991416667E+22</v>
      </c>
      <c r="J4730" s="10">
        <v>1</v>
      </c>
      <c r="K4730" s="10">
        <v>11</v>
      </c>
      <c r="L4730" s="10">
        <v>5</v>
      </c>
      <c r="M4730" s="10">
        <v>10000</v>
      </c>
      <c r="N4730" s="10">
        <v>10000</v>
      </c>
      <c r="O4730" s="10">
        <v>30</v>
      </c>
      <c r="P4730" s="10" t="b">
        <v>1</v>
      </c>
      <c r="Q4730" s="10">
        <v>0</v>
      </c>
      <c r="R4730" s="10" t="b">
        <v>0</v>
      </c>
      <c r="S4730" s="10">
        <v>101.000000000008</v>
      </c>
      <c r="T4730" s="10" t="s">
        <v>59</v>
      </c>
      <c r="U4730" s="22">
        <v>4825</v>
      </c>
      <c r="V4730" s="10">
        <v>21301</v>
      </c>
      <c r="W4730" s="22">
        <v>1.07</v>
      </c>
    </row>
    <row r="4731" spans="1:23" s="5" customFormat="1" x14ac:dyDescent="0.3">
      <c r="A4731" s="20">
        <v>4729</v>
      </c>
      <c r="C4731" s="11" t="s">
        <v>162</v>
      </c>
      <c r="E4731" s="10">
        <v>96884997118.307007</v>
      </c>
      <c r="F4731" s="10">
        <v>5</v>
      </c>
      <c r="G4731" s="22">
        <f t="shared" si="552"/>
        <v>4.817730596674321E+36</v>
      </c>
      <c r="H4731" s="22">
        <f t="shared" ref="H4731:H4794" si="553">(A4731^2.14+50+50*A4731)*2</f>
        <v>146702948.7068792</v>
      </c>
      <c r="I4731" s="22">
        <f t="shared" ref="I4731:I4794" si="554">(A4731^6.082+A4731^4+1000*A4731+100)*2</f>
        <v>4.4768956653332788E+22</v>
      </c>
      <c r="J4731" s="10">
        <v>1</v>
      </c>
      <c r="K4731" s="10">
        <v>11</v>
      </c>
      <c r="L4731" s="10">
        <v>5</v>
      </c>
      <c r="M4731" s="10">
        <v>10000</v>
      </c>
      <c r="N4731" s="10">
        <v>10000</v>
      </c>
      <c r="O4731" s="10">
        <v>30</v>
      </c>
      <c r="P4731" s="10" t="b">
        <v>1</v>
      </c>
      <c r="Q4731" s="10">
        <v>0</v>
      </c>
      <c r="R4731" s="10" t="b">
        <v>0</v>
      </c>
      <c r="S4731" s="10">
        <v>101.000000000008</v>
      </c>
      <c r="T4731" s="10" t="s">
        <v>59</v>
      </c>
      <c r="U4731" s="22">
        <v>4826</v>
      </c>
      <c r="V4731" s="10">
        <v>21308</v>
      </c>
      <c r="W4731" s="22">
        <v>1.07</v>
      </c>
    </row>
    <row r="4732" spans="1:23" s="5" customFormat="1" x14ac:dyDescent="0.3">
      <c r="A4732" s="20">
        <v>4730</v>
      </c>
      <c r="C4732" s="11" t="s">
        <v>162</v>
      </c>
      <c r="E4732" s="10">
        <v>96884997118.307007</v>
      </c>
      <c r="F4732" s="10">
        <v>5</v>
      </c>
      <c r="G4732" s="22">
        <f t="shared" si="552"/>
        <v>4.8500093916720384E+36</v>
      </c>
      <c r="H4732" s="22">
        <f t="shared" si="553"/>
        <v>146769229.67731982</v>
      </c>
      <c r="I4732" s="22">
        <f t="shared" si="554"/>
        <v>4.4826565268101686E+22</v>
      </c>
      <c r="J4732" s="10">
        <v>1</v>
      </c>
      <c r="K4732" s="10">
        <v>11</v>
      </c>
      <c r="L4732" s="10">
        <v>5</v>
      </c>
      <c r="M4732" s="10">
        <v>10000</v>
      </c>
      <c r="N4732" s="10">
        <v>10000</v>
      </c>
      <c r="O4732" s="10">
        <v>30</v>
      </c>
      <c r="P4732" s="10" t="b">
        <v>1</v>
      </c>
      <c r="Q4732" s="10">
        <v>0</v>
      </c>
      <c r="R4732" s="10" t="b">
        <v>0</v>
      </c>
      <c r="S4732" s="10">
        <v>101.000000000008</v>
      </c>
      <c r="T4732" s="10" t="s">
        <v>59</v>
      </c>
      <c r="U4732" s="22">
        <v>4827</v>
      </c>
      <c r="V4732" s="10">
        <v>21315</v>
      </c>
      <c r="W4732" s="22">
        <v>1.07</v>
      </c>
    </row>
    <row r="4733" spans="1:23" s="5" customFormat="1" x14ac:dyDescent="0.3">
      <c r="A4733" s="20">
        <v>4731</v>
      </c>
      <c r="C4733" s="11" t="s">
        <v>162</v>
      </c>
      <c r="E4733" s="10">
        <v>96884997118.307007</v>
      </c>
      <c r="F4733" s="10">
        <v>5</v>
      </c>
      <c r="G4733" s="22">
        <f t="shared" si="552"/>
        <v>4.8825044545962407E+36</v>
      </c>
      <c r="H4733" s="22">
        <f t="shared" si="553"/>
        <v>146835526.60027567</v>
      </c>
      <c r="I4733" s="22">
        <f t="shared" si="554"/>
        <v>4.4884235811898849E+22</v>
      </c>
      <c r="J4733" s="10">
        <v>1</v>
      </c>
      <c r="K4733" s="10">
        <v>11</v>
      </c>
      <c r="L4733" s="10">
        <v>5</v>
      </c>
      <c r="M4733" s="10">
        <v>10000</v>
      </c>
      <c r="N4733" s="10">
        <v>10000</v>
      </c>
      <c r="O4733" s="10">
        <v>30</v>
      </c>
      <c r="P4733" s="10" t="b">
        <v>1</v>
      </c>
      <c r="Q4733" s="10">
        <v>0</v>
      </c>
      <c r="R4733" s="10" t="b">
        <v>0</v>
      </c>
      <c r="S4733" s="10">
        <v>101.000000000008</v>
      </c>
      <c r="T4733" s="10" t="s">
        <v>59</v>
      </c>
      <c r="U4733" s="22">
        <v>4828</v>
      </c>
      <c r="V4733" s="10">
        <v>21322</v>
      </c>
      <c r="W4733" s="22">
        <v>1.07</v>
      </c>
    </row>
    <row r="4734" spans="1:23" s="5" customFormat="1" x14ac:dyDescent="0.3">
      <c r="A4734" s="20">
        <v>4732</v>
      </c>
      <c r="C4734" s="11" t="s">
        <v>162</v>
      </c>
      <c r="E4734" s="10">
        <v>96884997118.307007</v>
      </c>
      <c r="F4734" s="10">
        <v>5</v>
      </c>
      <c r="G4734" s="22">
        <f t="shared" si="552"/>
        <v>4.9152172344420353E+36</v>
      </c>
      <c r="H4734" s="22">
        <f t="shared" si="553"/>
        <v>146901839.47621912</v>
      </c>
      <c r="I4734" s="22">
        <f t="shared" si="554"/>
        <v>4.494196833818813E+22</v>
      </c>
      <c r="J4734" s="10">
        <v>1</v>
      </c>
      <c r="K4734" s="10">
        <v>11</v>
      </c>
      <c r="L4734" s="10">
        <v>5</v>
      </c>
      <c r="M4734" s="10">
        <v>10000</v>
      </c>
      <c r="N4734" s="10">
        <v>10000</v>
      </c>
      <c r="O4734" s="10">
        <v>30</v>
      </c>
      <c r="P4734" s="10" t="b">
        <v>1</v>
      </c>
      <c r="Q4734" s="10">
        <v>0</v>
      </c>
      <c r="R4734" s="10" t="b">
        <v>0</v>
      </c>
      <c r="S4734" s="10">
        <v>101.000000000008</v>
      </c>
      <c r="T4734" s="10" t="s">
        <v>59</v>
      </c>
      <c r="U4734" s="22">
        <v>4829</v>
      </c>
      <c r="V4734" s="10">
        <v>21329</v>
      </c>
      <c r="W4734" s="22">
        <v>1.07</v>
      </c>
    </row>
    <row r="4735" spans="1:23" s="5" customFormat="1" x14ac:dyDescent="0.3">
      <c r="A4735" s="20">
        <v>4733</v>
      </c>
      <c r="C4735" s="11" t="s">
        <v>162</v>
      </c>
      <c r="E4735" s="10">
        <v>96884997118.307007</v>
      </c>
      <c r="F4735" s="10">
        <v>5</v>
      </c>
      <c r="G4735" s="22">
        <f t="shared" si="552"/>
        <v>4.9481491899127968E+36</v>
      </c>
      <c r="H4735" s="22">
        <f t="shared" si="553"/>
        <v>146968168.30562258</v>
      </c>
      <c r="I4735" s="22">
        <f t="shared" si="554"/>
        <v>4.4999762900466434E+22</v>
      </c>
      <c r="J4735" s="10">
        <v>1</v>
      </c>
      <c r="K4735" s="10">
        <v>11</v>
      </c>
      <c r="L4735" s="10">
        <v>5</v>
      </c>
      <c r="M4735" s="10">
        <v>10000</v>
      </c>
      <c r="N4735" s="10">
        <v>10000</v>
      </c>
      <c r="O4735" s="10">
        <v>30</v>
      </c>
      <c r="P4735" s="10" t="b">
        <v>1</v>
      </c>
      <c r="Q4735" s="10">
        <v>0</v>
      </c>
      <c r="R4735" s="10" t="b">
        <v>0</v>
      </c>
      <c r="S4735" s="10">
        <v>101.000000000008</v>
      </c>
      <c r="T4735" s="10" t="s">
        <v>59</v>
      </c>
      <c r="U4735" s="22">
        <v>4830</v>
      </c>
      <c r="V4735" s="10">
        <v>21336</v>
      </c>
      <c r="W4735" s="22">
        <v>1.07</v>
      </c>
    </row>
    <row r="4736" spans="1:23" s="5" customFormat="1" x14ac:dyDescent="0.3">
      <c r="A4736" s="20">
        <v>4734</v>
      </c>
      <c r="C4736" s="11" t="s">
        <v>162</v>
      </c>
      <c r="E4736" s="10">
        <v>96884997118.307007</v>
      </c>
      <c r="F4736" s="10">
        <v>5</v>
      </c>
      <c r="G4736" s="22">
        <f t="shared" si="552"/>
        <v>4.981301789485212E+36</v>
      </c>
      <c r="H4736" s="22">
        <f t="shared" si="553"/>
        <v>147034513.08895794</v>
      </c>
      <c r="I4736" s="22">
        <f t="shared" si="554"/>
        <v>4.5057619552265226E+22</v>
      </c>
      <c r="J4736" s="10">
        <v>1</v>
      </c>
      <c r="K4736" s="10">
        <v>11</v>
      </c>
      <c r="L4736" s="10">
        <v>5</v>
      </c>
      <c r="M4736" s="10">
        <v>10000</v>
      </c>
      <c r="N4736" s="10">
        <v>10000</v>
      </c>
      <c r="O4736" s="10">
        <v>30</v>
      </c>
      <c r="P4736" s="10" t="b">
        <v>1</v>
      </c>
      <c r="Q4736" s="10">
        <v>0</v>
      </c>
      <c r="R4736" s="10" t="b">
        <v>0</v>
      </c>
      <c r="S4736" s="10">
        <v>101.000000000008</v>
      </c>
      <c r="T4736" s="10" t="s">
        <v>59</v>
      </c>
      <c r="U4736" s="22">
        <v>4831</v>
      </c>
      <c r="V4736" s="10">
        <v>21343</v>
      </c>
      <c r="W4736" s="22">
        <v>1.07</v>
      </c>
    </row>
    <row r="4737" spans="1:23" s="5" customFormat="1" x14ac:dyDescent="0.3">
      <c r="A4737" s="20">
        <v>4735</v>
      </c>
      <c r="C4737" s="11" t="s">
        <v>162</v>
      </c>
      <c r="E4737" s="10">
        <v>96884997118.307007</v>
      </c>
      <c r="F4737" s="10">
        <v>5</v>
      </c>
      <c r="G4737" s="22">
        <f t="shared" si="552"/>
        <v>5.0146765114747627E+36</v>
      </c>
      <c r="H4737" s="22">
        <f t="shared" si="553"/>
        <v>147100873.82669708</v>
      </c>
      <c r="I4737" s="22">
        <f t="shared" si="554"/>
        <v>4.5115538347151608E+22</v>
      </c>
      <c r="J4737" s="10">
        <v>1</v>
      </c>
      <c r="K4737" s="10">
        <v>11</v>
      </c>
      <c r="L4737" s="10">
        <v>5</v>
      </c>
      <c r="M4737" s="10">
        <v>10000</v>
      </c>
      <c r="N4737" s="10">
        <v>10000</v>
      </c>
      <c r="O4737" s="10">
        <v>30</v>
      </c>
      <c r="P4737" s="10" t="b">
        <v>1</v>
      </c>
      <c r="Q4737" s="10">
        <v>0</v>
      </c>
      <c r="R4737" s="10" t="b">
        <v>0</v>
      </c>
      <c r="S4737" s="10">
        <v>101.000000000008</v>
      </c>
      <c r="T4737" s="10" t="s">
        <v>59</v>
      </c>
      <c r="U4737" s="22">
        <v>4832</v>
      </c>
      <c r="V4737" s="10">
        <v>21350</v>
      </c>
      <c r="W4737" s="22">
        <v>1.07</v>
      </c>
    </row>
    <row r="4738" spans="1:23" s="5" customFormat="1" x14ac:dyDescent="0.3">
      <c r="A4738" s="20">
        <v>4736</v>
      </c>
      <c r="C4738" s="11" t="s">
        <v>162</v>
      </c>
      <c r="E4738" s="10">
        <v>96884997118.307007</v>
      </c>
      <c r="F4738" s="10">
        <v>5</v>
      </c>
      <c r="G4738" s="22">
        <f t="shared" si="552"/>
        <v>5.0482748441016433E+36</v>
      </c>
      <c r="H4738" s="22">
        <f t="shared" si="553"/>
        <v>147167250.51931149</v>
      </c>
      <c r="I4738" s="22">
        <f t="shared" si="554"/>
        <v>4.5173519338726964E+22</v>
      </c>
      <c r="J4738" s="10">
        <v>1</v>
      </c>
      <c r="K4738" s="10">
        <v>11</v>
      </c>
      <c r="L4738" s="10">
        <v>5</v>
      </c>
      <c r="M4738" s="10">
        <v>10000</v>
      </c>
      <c r="N4738" s="10">
        <v>10000</v>
      </c>
      <c r="O4738" s="10">
        <v>30</v>
      </c>
      <c r="P4738" s="10" t="b">
        <v>1</v>
      </c>
      <c r="Q4738" s="10">
        <v>0</v>
      </c>
      <c r="R4738" s="10" t="b">
        <v>0</v>
      </c>
      <c r="S4738" s="10">
        <v>101.000000000008</v>
      </c>
      <c r="T4738" s="10" t="s">
        <v>59</v>
      </c>
      <c r="U4738" s="22">
        <v>4833</v>
      </c>
      <c r="V4738" s="10">
        <v>21357</v>
      </c>
      <c r="W4738" s="22">
        <v>1.07</v>
      </c>
    </row>
    <row r="4739" spans="1:23" s="5" customFormat="1" x14ac:dyDescent="0.3">
      <c r="A4739" s="20">
        <v>4737</v>
      </c>
      <c r="C4739" s="11" t="s">
        <v>162</v>
      </c>
      <c r="E4739" s="10">
        <v>96884997118.307007</v>
      </c>
      <c r="F4739" s="10">
        <v>5</v>
      </c>
      <c r="G4739" s="22">
        <f t="shared" si="552"/>
        <v>5.0820982855571239E+36</v>
      </c>
      <c r="H4739" s="22">
        <f t="shared" si="553"/>
        <v>147233643.16727251</v>
      </c>
      <c r="I4739" s="22">
        <f t="shared" si="554"/>
        <v>4.5231562580628615E+22</v>
      </c>
      <c r="J4739" s="10">
        <v>1</v>
      </c>
      <c r="K4739" s="10">
        <v>11</v>
      </c>
      <c r="L4739" s="10">
        <v>5</v>
      </c>
      <c r="M4739" s="10">
        <v>10000</v>
      </c>
      <c r="N4739" s="10">
        <v>10000</v>
      </c>
      <c r="O4739" s="10">
        <v>30</v>
      </c>
      <c r="P4739" s="10" t="b">
        <v>1</v>
      </c>
      <c r="Q4739" s="10">
        <v>0</v>
      </c>
      <c r="R4739" s="10" t="b">
        <v>0</v>
      </c>
      <c r="S4739" s="10">
        <v>101.000000000008</v>
      </c>
      <c r="T4739" s="10" t="s">
        <v>59</v>
      </c>
      <c r="U4739" s="22">
        <v>4834</v>
      </c>
      <c r="V4739" s="10">
        <v>21364</v>
      </c>
      <c r="W4739" s="22">
        <v>1.07</v>
      </c>
    </row>
    <row r="4740" spans="1:23" s="5" customFormat="1" x14ac:dyDescent="0.3">
      <c r="A4740" s="20">
        <v>4738</v>
      </c>
      <c r="C4740" s="11" t="s">
        <v>162</v>
      </c>
      <c r="E4740" s="10">
        <v>96884997118.307007</v>
      </c>
      <c r="F4740" s="10">
        <v>5</v>
      </c>
      <c r="G4740" s="22">
        <f t="shared" si="552"/>
        <v>5.1161483440703561E+36</v>
      </c>
      <c r="H4740" s="22">
        <f t="shared" si="553"/>
        <v>147300051.77105319</v>
      </c>
      <c r="I4740" s="22">
        <f t="shared" si="554"/>
        <v>4.5289668126527908E+22</v>
      </c>
      <c r="J4740" s="10">
        <v>1</v>
      </c>
      <c r="K4740" s="10">
        <v>11</v>
      </c>
      <c r="L4740" s="10">
        <v>5</v>
      </c>
      <c r="M4740" s="10">
        <v>10000</v>
      </c>
      <c r="N4740" s="10">
        <v>10000</v>
      </c>
      <c r="O4740" s="10">
        <v>30</v>
      </c>
      <c r="P4740" s="10" t="b">
        <v>1</v>
      </c>
      <c r="Q4740" s="10">
        <v>0</v>
      </c>
      <c r="R4740" s="10" t="b">
        <v>0</v>
      </c>
      <c r="S4740" s="10">
        <v>101.000000000008</v>
      </c>
      <c r="T4740" s="10" t="s">
        <v>59</v>
      </c>
      <c r="U4740" s="22">
        <v>4835</v>
      </c>
      <c r="V4740" s="10">
        <v>21371</v>
      </c>
      <c r="W4740" s="22">
        <v>1.07</v>
      </c>
    </row>
    <row r="4741" spans="1:23" s="5" customFormat="1" x14ac:dyDescent="0.3">
      <c r="A4741" s="20">
        <v>4739</v>
      </c>
      <c r="C4741" s="11" t="s">
        <v>162</v>
      </c>
      <c r="E4741" s="10">
        <v>96884997118.307007</v>
      </c>
      <c r="F4741" s="10">
        <v>5</v>
      </c>
      <c r="G4741" s="22">
        <f t="shared" si="552"/>
        <v>5.150426537975627E+36</v>
      </c>
      <c r="H4741" s="22">
        <f t="shared" si="553"/>
        <v>147366476.33112344</v>
      </c>
      <c r="I4741" s="22">
        <f t="shared" si="554"/>
        <v>4.5347836030130883E+22</v>
      </c>
      <c r="J4741" s="10">
        <v>1</v>
      </c>
      <c r="K4741" s="10">
        <v>11</v>
      </c>
      <c r="L4741" s="10">
        <v>5</v>
      </c>
      <c r="M4741" s="10">
        <v>10000</v>
      </c>
      <c r="N4741" s="10">
        <v>10000</v>
      </c>
      <c r="O4741" s="10">
        <v>30</v>
      </c>
      <c r="P4741" s="10" t="b">
        <v>1</v>
      </c>
      <c r="Q4741" s="10">
        <v>0</v>
      </c>
      <c r="R4741" s="10" t="b">
        <v>0</v>
      </c>
      <c r="S4741" s="10">
        <v>101.000000000008</v>
      </c>
      <c r="T4741" s="10" t="s">
        <v>59</v>
      </c>
      <c r="U4741" s="22">
        <v>4836</v>
      </c>
      <c r="V4741" s="10">
        <v>21378</v>
      </c>
      <c r="W4741" s="22">
        <v>1.07</v>
      </c>
    </row>
    <row r="4742" spans="1:23" s="5" customFormat="1" x14ac:dyDescent="0.3">
      <c r="A4742" s="20">
        <v>4740</v>
      </c>
      <c r="C4742" s="11" t="s">
        <v>162</v>
      </c>
      <c r="E4742" s="10">
        <v>96884997118.307007</v>
      </c>
      <c r="F4742" s="10">
        <v>5</v>
      </c>
      <c r="G4742" s="22">
        <f t="shared" si="552"/>
        <v>5.1849343957800634E+36</v>
      </c>
      <c r="H4742" s="22">
        <f t="shared" si="553"/>
        <v>147432916.84795567</v>
      </c>
      <c r="I4742" s="22">
        <f t="shared" si="554"/>
        <v>4.5406066345179829E+22</v>
      </c>
      <c r="J4742" s="10">
        <v>1</v>
      </c>
      <c r="K4742" s="10">
        <v>11</v>
      </c>
      <c r="L4742" s="10">
        <v>5</v>
      </c>
      <c r="M4742" s="10">
        <v>10000</v>
      </c>
      <c r="N4742" s="10">
        <v>10000</v>
      </c>
      <c r="O4742" s="10">
        <v>30</v>
      </c>
      <c r="P4742" s="10" t="b">
        <v>1</v>
      </c>
      <c r="Q4742" s="10">
        <v>0</v>
      </c>
      <c r="R4742" s="10" t="b">
        <v>0</v>
      </c>
      <c r="S4742" s="10">
        <v>101.000000000008</v>
      </c>
      <c r="T4742" s="10" t="s">
        <v>59</v>
      </c>
      <c r="U4742" s="22">
        <v>4837</v>
      </c>
      <c r="V4742" s="10">
        <v>21385</v>
      </c>
      <c r="W4742" s="22">
        <v>1.07</v>
      </c>
    </row>
    <row r="4743" spans="1:23" s="5" customFormat="1" x14ac:dyDescent="0.3">
      <c r="A4743" s="20">
        <v>4741</v>
      </c>
      <c r="C4743" s="11" t="s">
        <v>162</v>
      </c>
      <c r="E4743" s="10">
        <v>96884997118.307007</v>
      </c>
      <c r="F4743" s="10">
        <v>5</v>
      </c>
      <c r="G4743" s="22">
        <f t="shared" si="552"/>
        <v>5.2196734562317896E+36</v>
      </c>
      <c r="H4743" s="22">
        <f t="shared" si="553"/>
        <v>147499373.32202139</v>
      </c>
      <c r="I4743" s="22">
        <f t="shared" si="554"/>
        <v>4.5464359125450488E+22</v>
      </c>
      <c r="J4743" s="10">
        <v>1</v>
      </c>
      <c r="K4743" s="10">
        <v>11</v>
      </c>
      <c r="L4743" s="10">
        <v>5</v>
      </c>
      <c r="M4743" s="10">
        <v>10000</v>
      </c>
      <c r="N4743" s="10">
        <v>10000</v>
      </c>
      <c r="O4743" s="10">
        <v>30</v>
      </c>
      <c r="P4743" s="10" t="b">
        <v>1</v>
      </c>
      <c r="Q4743" s="10">
        <v>0</v>
      </c>
      <c r="R4743" s="10" t="b">
        <v>0</v>
      </c>
      <c r="S4743" s="10">
        <v>101.000000000008</v>
      </c>
      <c r="T4743" s="10" t="s">
        <v>59</v>
      </c>
      <c r="U4743" s="22">
        <v>4838</v>
      </c>
      <c r="V4743" s="10">
        <v>21392</v>
      </c>
      <c r="W4743" s="22">
        <v>1.07</v>
      </c>
    </row>
    <row r="4744" spans="1:23" s="5" customFormat="1" x14ac:dyDescent="0.3">
      <c r="A4744" s="20">
        <v>4742</v>
      </c>
      <c r="C4744" s="11" t="s">
        <v>162</v>
      </c>
      <c r="E4744" s="10">
        <v>96884997118.307007</v>
      </c>
      <c r="F4744" s="10">
        <v>5</v>
      </c>
      <c r="G4744" s="22">
        <f t="shared" si="552"/>
        <v>5.2546452683885423E+36</v>
      </c>
      <c r="H4744" s="22">
        <f t="shared" si="553"/>
        <v>147565845.75379097</v>
      </c>
      <c r="I4744" s="22">
        <f t="shared" si="554"/>
        <v>4.5522714424754253E+22</v>
      </c>
      <c r="J4744" s="10">
        <v>1</v>
      </c>
      <c r="K4744" s="10">
        <v>11</v>
      </c>
      <c r="L4744" s="10">
        <v>5</v>
      </c>
      <c r="M4744" s="10">
        <v>10000</v>
      </c>
      <c r="N4744" s="10">
        <v>10000</v>
      </c>
      <c r="O4744" s="10">
        <v>30</v>
      </c>
      <c r="P4744" s="10" t="b">
        <v>1</v>
      </c>
      <c r="Q4744" s="10">
        <v>0</v>
      </c>
      <c r="R4744" s="10" t="b">
        <v>0</v>
      </c>
      <c r="S4744" s="10">
        <v>101.000000000008</v>
      </c>
      <c r="T4744" s="10" t="s">
        <v>59</v>
      </c>
      <c r="U4744" s="22">
        <v>4839</v>
      </c>
      <c r="V4744" s="10">
        <v>21399</v>
      </c>
      <c r="W4744" s="22">
        <v>1.07</v>
      </c>
    </row>
    <row r="4745" spans="1:23" s="5" customFormat="1" x14ac:dyDescent="0.3">
      <c r="A4745" s="20">
        <v>4743</v>
      </c>
      <c r="C4745" s="11" t="s">
        <v>162</v>
      </c>
      <c r="E4745" s="10">
        <v>96884997118.307007</v>
      </c>
      <c r="F4745" s="10">
        <v>5</v>
      </c>
      <c r="G4745" s="22">
        <f t="shared" si="552"/>
        <v>5.2898513916867451E+36</v>
      </c>
      <c r="H4745" s="22">
        <f t="shared" si="553"/>
        <v>147632334.14373586</v>
      </c>
      <c r="I4745" s="22">
        <f t="shared" si="554"/>
        <v>4.5581132296937909E+22</v>
      </c>
      <c r="J4745" s="10">
        <v>1</v>
      </c>
      <c r="K4745" s="10">
        <v>11</v>
      </c>
      <c r="L4745" s="10">
        <v>5</v>
      </c>
      <c r="M4745" s="10">
        <v>10000</v>
      </c>
      <c r="N4745" s="10">
        <v>10000</v>
      </c>
      <c r="O4745" s="10">
        <v>30</v>
      </c>
      <c r="P4745" s="10" t="b">
        <v>1</v>
      </c>
      <c r="Q4745" s="10">
        <v>0</v>
      </c>
      <c r="R4745" s="10" t="b">
        <v>0</v>
      </c>
      <c r="S4745" s="10">
        <v>101.000000000008</v>
      </c>
      <c r="T4745" s="10" t="s">
        <v>59</v>
      </c>
      <c r="U4745" s="22">
        <v>4840</v>
      </c>
      <c r="V4745" s="10">
        <v>21406</v>
      </c>
      <c r="W4745" s="22">
        <v>1.07</v>
      </c>
    </row>
    <row r="4746" spans="1:23" s="5" customFormat="1" x14ac:dyDescent="0.3">
      <c r="A4746" s="20">
        <v>4744</v>
      </c>
      <c r="C4746" s="11" t="s">
        <v>162</v>
      </c>
      <c r="E4746" s="10">
        <v>96884997118.307007</v>
      </c>
      <c r="F4746" s="10">
        <v>5</v>
      </c>
      <c r="G4746" s="22">
        <f t="shared" si="552"/>
        <v>5.3252933960110457E+36</v>
      </c>
      <c r="H4746" s="22">
        <f t="shared" si="553"/>
        <v>147698838.49232748</v>
      </c>
      <c r="I4746" s="22">
        <f t="shared" si="554"/>
        <v>4.5639612795882316E+22</v>
      </c>
      <c r="J4746" s="10">
        <v>1</v>
      </c>
      <c r="K4746" s="10">
        <v>11</v>
      </c>
      <c r="L4746" s="10">
        <v>5</v>
      </c>
      <c r="M4746" s="10">
        <v>10000</v>
      </c>
      <c r="N4746" s="10">
        <v>10000</v>
      </c>
      <c r="O4746" s="10">
        <v>30</v>
      </c>
      <c r="P4746" s="10" t="b">
        <v>1</v>
      </c>
      <c r="Q4746" s="10">
        <v>0</v>
      </c>
      <c r="R4746" s="10" t="b">
        <v>0</v>
      </c>
      <c r="S4746" s="10">
        <v>101.000000000008</v>
      </c>
      <c r="T4746" s="10" t="s">
        <v>59</v>
      </c>
      <c r="U4746" s="22">
        <v>4841</v>
      </c>
      <c r="V4746" s="10">
        <v>21413</v>
      </c>
      <c r="W4746" s="22">
        <v>1.07</v>
      </c>
    </row>
    <row r="4747" spans="1:23" s="5" customFormat="1" x14ac:dyDescent="0.3">
      <c r="A4747" s="20">
        <v>4745</v>
      </c>
      <c r="C4747" s="11" t="s">
        <v>162</v>
      </c>
      <c r="E4747" s="10">
        <v>96884997118.307007</v>
      </c>
      <c r="F4747" s="10">
        <v>5</v>
      </c>
      <c r="G4747" s="22">
        <f t="shared" si="552"/>
        <v>5.360972861764319E+36</v>
      </c>
      <c r="H4747" s="22">
        <f t="shared" si="553"/>
        <v>147765358.80003676</v>
      </c>
      <c r="I4747" s="22">
        <f t="shared" si="554"/>
        <v>4.5698155975504044E+22</v>
      </c>
      <c r="J4747" s="10">
        <v>1</v>
      </c>
      <c r="K4747" s="10">
        <v>11</v>
      </c>
      <c r="L4747" s="10">
        <v>5</v>
      </c>
      <c r="M4747" s="10">
        <v>10000</v>
      </c>
      <c r="N4747" s="10">
        <v>10000</v>
      </c>
      <c r="O4747" s="10">
        <v>30</v>
      </c>
      <c r="P4747" s="10" t="b">
        <v>1</v>
      </c>
      <c r="Q4747" s="10">
        <v>0</v>
      </c>
      <c r="R4747" s="10" t="b">
        <v>0</v>
      </c>
      <c r="S4747" s="10">
        <v>101.000000000008</v>
      </c>
      <c r="T4747" s="10" t="s">
        <v>59</v>
      </c>
      <c r="U4747" s="22">
        <v>4842</v>
      </c>
      <c r="V4747" s="10">
        <v>21420</v>
      </c>
      <c r="W4747" s="22">
        <v>1.07</v>
      </c>
    </row>
    <row r="4748" spans="1:23" s="5" customFormat="1" x14ac:dyDescent="0.3">
      <c r="A4748" s="20">
        <v>4746</v>
      </c>
      <c r="C4748" s="11" t="s">
        <v>162</v>
      </c>
      <c r="E4748" s="10">
        <v>96884997118.307007</v>
      </c>
      <c r="F4748" s="10">
        <v>5</v>
      </c>
      <c r="G4748" s="22">
        <f t="shared" si="552"/>
        <v>5.3968913799381392E+36</v>
      </c>
      <c r="H4748" s="22">
        <f t="shared" si="553"/>
        <v>147831895.06733453</v>
      </c>
      <c r="I4748" s="22">
        <f t="shared" si="554"/>
        <v>4.5756761889754451E+22</v>
      </c>
      <c r="J4748" s="10">
        <v>1</v>
      </c>
      <c r="K4748" s="10">
        <v>11</v>
      </c>
      <c r="L4748" s="10">
        <v>5</v>
      </c>
      <c r="M4748" s="10">
        <v>10000</v>
      </c>
      <c r="N4748" s="10">
        <v>10000</v>
      </c>
      <c r="O4748" s="10">
        <v>30</v>
      </c>
      <c r="P4748" s="10" t="b">
        <v>1</v>
      </c>
      <c r="Q4748" s="10">
        <v>0</v>
      </c>
      <c r="R4748" s="10" t="b">
        <v>0</v>
      </c>
      <c r="S4748" s="10">
        <v>101.000000000008</v>
      </c>
      <c r="T4748" s="10" t="s">
        <v>59</v>
      </c>
      <c r="U4748" s="22">
        <v>4843</v>
      </c>
      <c r="V4748" s="10">
        <v>21427</v>
      </c>
      <c r="W4748" s="22">
        <v>1.07</v>
      </c>
    </row>
    <row r="4749" spans="1:23" s="5" customFormat="1" x14ac:dyDescent="0.3">
      <c r="A4749" s="20">
        <v>4747</v>
      </c>
      <c r="C4749" s="11" t="s">
        <v>162</v>
      </c>
      <c r="E4749" s="10">
        <v>96884997118.307007</v>
      </c>
      <c r="F4749" s="10">
        <v>5</v>
      </c>
      <c r="G4749" s="22">
        <f t="shared" si="552"/>
        <v>5.4330505521837244E+36</v>
      </c>
      <c r="H4749" s="22">
        <f t="shared" si="553"/>
        <v>147898447.29469171</v>
      </c>
      <c r="I4749" s="22">
        <f t="shared" si="554"/>
        <v>4.5815430592620613E+22</v>
      </c>
      <c r="J4749" s="10">
        <v>1</v>
      </c>
      <c r="K4749" s="10">
        <v>11</v>
      </c>
      <c r="L4749" s="10">
        <v>5</v>
      </c>
      <c r="M4749" s="10">
        <v>10000</v>
      </c>
      <c r="N4749" s="10">
        <v>10000</v>
      </c>
      <c r="O4749" s="10">
        <v>30</v>
      </c>
      <c r="P4749" s="10" t="b">
        <v>1</v>
      </c>
      <c r="Q4749" s="10">
        <v>0</v>
      </c>
      <c r="R4749" s="10" t="b">
        <v>0</v>
      </c>
      <c r="S4749" s="10">
        <v>101.000000000008</v>
      </c>
      <c r="T4749" s="10" t="s">
        <v>59</v>
      </c>
      <c r="U4749" s="22">
        <v>4844</v>
      </c>
      <c r="V4749" s="10">
        <v>21434</v>
      </c>
      <c r="W4749" s="22">
        <v>1.07</v>
      </c>
    </row>
    <row r="4750" spans="1:23" s="5" customFormat="1" x14ac:dyDescent="0.3">
      <c r="A4750" s="20">
        <v>4748</v>
      </c>
      <c r="C4750" s="11" t="s">
        <v>162</v>
      </c>
      <c r="E4750" s="10">
        <v>96884997118.307007</v>
      </c>
      <c r="F4750" s="10">
        <v>5</v>
      </c>
      <c r="G4750" s="22">
        <f t="shared" si="552"/>
        <v>5.4694519908833552E+36</v>
      </c>
      <c r="H4750" s="22">
        <f t="shared" si="553"/>
        <v>147965015.48257914</v>
      </c>
      <c r="I4750" s="22">
        <f t="shared" si="554"/>
        <v>4.5874162138123428E+22</v>
      </c>
      <c r="J4750" s="10">
        <v>1</v>
      </c>
      <c r="K4750" s="10">
        <v>11</v>
      </c>
      <c r="L4750" s="10">
        <v>5</v>
      </c>
      <c r="M4750" s="10">
        <v>10000</v>
      </c>
      <c r="N4750" s="10">
        <v>10000</v>
      </c>
      <c r="O4750" s="10">
        <v>30</v>
      </c>
      <c r="P4750" s="10" t="b">
        <v>1</v>
      </c>
      <c r="Q4750" s="10">
        <v>0</v>
      </c>
      <c r="R4750" s="10" t="b">
        <v>0</v>
      </c>
      <c r="S4750" s="10">
        <v>101.000000000008</v>
      </c>
      <c r="T4750" s="10" t="s">
        <v>59</v>
      </c>
      <c r="U4750" s="22">
        <v>4845</v>
      </c>
      <c r="V4750" s="10">
        <v>21441</v>
      </c>
      <c r="W4750" s="22">
        <v>1.07</v>
      </c>
    </row>
    <row r="4751" spans="1:23" s="5" customFormat="1" x14ac:dyDescent="0.3">
      <c r="A4751" s="20">
        <v>4749</v>
      </c>
      <c r="C4751" s="11" t="s">
        <v>162</v>
      </c>
      <c r="E4751" s="10">
        <v>96884997118.307007</v>
      </c>
      <c r="F4751" s="10">
        <v>5</v>
      </c>
      <c r="G4751" s="22">
        <f t="shared" si="552"/>
        <v>5.5060973192222729E+36</v>
      </c>
      <c r="H4751" s="22">
        <f t="shared" si="553"/>
        <v>148031599.63146707</v>
      </c>
      <c r="I4751" s="22">
        <f t="shared" si="554"/>
        <v>4.5932956580319892E+22</v>
      </c>
      <c r="J4751" s="10">
        <v>1</v>
      </c>
      <c r="K4751" s="10">
        <v>11</v>
      </c>
      <c r="L4751" s="10">
        <v>5</v>
      </c>
      <c r="M4751" s="10">
        <v>10000</v>
      </c>
      <c r="N4751" s="10">
        <v>10000</v>
      </c>
      <c r="O4751" s="10">
        <v>30</v>
      </c>
      <c r="P4751" s="10" t="b">
        <v>1</v>
      </c>
      <c r="Q4751" s="10">
        <v>0</v>
      </c>
      <c r="R4751" s="10" t="b">
        <v>0</v>
      </c>
      <c r="S4751" s="10">
        <v>101.000000000008</v>
      </c>
      <c r="T4751" s="10" t="s">
        <v>59</v>
      </c>
      <c r="U4751" s="22">
        <v>4846</v>
      </c>
      <c r="V4751" s="10">
        <v>21448</v>
      </c>
      <c r="W4751" s="22">
        <v>1.07</v>
      </c>
    </row>
    <row r="4752" spans="1:23" s="5" customFormat="1" x14ac:dyDescent="0.3">
      <c r="A4752" s="20">
        <v>4750</v>
      </c>
      <c r="C4752" s="11" t="s">
        <v>162</v>
      </c>
      <c r="E4752" s="10">
        <v>96884997118.307007</v>
      </c>
      <c r="F4752" s="10">
        <v>5</v>
      </c>
      <c r="G4752" s="22">
        <f t="shared" si="552"/>
        <v>5.5429881712610622E+36</v>
      </c>
      <c r="H4752" s="22">
        <f t="shared" si="553"/>
        <v>148098199.74182689</v>
      </c>
      <c r="I4752" s="22">
        <f t="shared" si="554"/>
        <v>4.5991813973301814E+22</v>
      </c>
      <c r="J4752" s="10">
        <v>1</v>
      </c>
      <c r="K4752" s="10">
        <v>11</v>
      </c>
      <c r="L4752" s="10">
        <v>5</v>
      </c>
      <c r="M4752" s="10">
        <v>10000</v>
      </c>
      <c r="N4752" s="10">
        <v>10000</v>
      </c>
      <c r="O4752" s="10">
        <v>30</v>
      </c>
      <c r="P4752" s="10" t="b">
        <v>1</v>
      </c>
      <c r="Q4752" s="10">
        <v>0</v>
      </c>
      <c r="R4752" s="10" t="b">
        <v>0</v>
      </c>
      <c r="S4752" s="10">
        <v>101.000000000008</v>
      </c>
      <c r="T4752" s="10" t="s">
        <v>59</v>
      </c>
      <c r="U4752" s="22">
        <v>4847</v>
      </c>
      <c r="V4752" s="10">
        <v>21455</v>
      </c>
      <c r="W4752" s="22">
        <v>1.07</v>
      </c>
    </row>
    <row r="4753" spans="1:23" s="12" customFormat="1" x14ac:dyDescent="0.3">
      <c r="A4753" s="23">
        <v>4751</v>
      </c>
      <c r="C4753" s="24" t="s">
        <v>162</v>
      </c>
      <c r="E4753" s="14">
        <v>96884997118.307007</v>
      </c>
      <c r="F4753" s="14">
        <v>5</v>
      </c>
      <c r="G4753" s="22">
        <f t="shared" si="552"/>
        <v>5.5801261920085111E+36</v>
      </c>
      <c r="H4753" s="25">
        <f t="shared" si="553"/>
        <v>148164815.81412825</v>
      </c>
      <c r="I4753" s="25">
        <f t="shared" si="554"/>
        <v>4.6050734371195813E+22</v>
      </c>
      <c r="J4753" s="14">
        <v>1</v>
      </c>
      <c r="K4753" s="14">
        <v>11</v>
      </c>
      <c r="L4753" s="14">
        <v>5</v>
      </c>
      <c r="M4753" s="14">
        <v>10000</v>
      </c>
      <c r="N4753" s="14">
        <v>10000</v>
      </c>
      <c r="O4753" s="14">
        <v>30</v>
      </c>
      <c r="P4753" s="14" t="b">
        <v>1</v>
      </c>
      <c r="Q4753" s="14">
        <v>0</v>
      </c>
      <c r="R4753" s="14" t="b">
        <v>0</v>
      </c>
      <c r="S4753" s="14">
        <v>101.000000000008</v>
      </c>
      <c r="T4753" s="14" t="s">
        <v>59</v>
      </c>
      <c r="U4753" s="25">
        <v>4848</v>
      </c>
      <c r="V4753" s="14">
        <v>21462</v>
      </c>
      <c r="W4753" s="25">
        <v>1.07</v>
      </c>
    </row>
    <row r="4754" spans="1:23" s="12" customFormat="1" x14ac:dyDescent="0.3">
      <c r="A4754" s="23">
        <v>4752</v>
      </c>
      <c r="C4754" s="24" t="s">
        <v>162</v>
      </c>
      <c r="E4754" s="14">
        <v>96884997118.307007</v>
      </c>
      <c r="F4754" s="14">
        <v>5</v>
      </c>
      <c r="G4754" s="22">
        <f t="shared" si="552"/>
        <v>5.6175130374949672E+36</v>
      </c>
      <c r="H4754" s="25">
        <f t="shared" si="553"/>
        <v>148231447.84884244</v>
      </c>
      <c r="I4754" s="25">
        <f t="shared" si="554"/>
        <v>4.6109717828164339E+22</v>
      </c>
      <c r="J4754" s="14">
        <v>1</v>
      </c>
      <c r="K4754" s="14">
        <v>11</v>
      </c>
      <c r="L4754" s="14">
        <v>5</v>
      </c>
      <c r="M4754" s="14">
        <v>10000</v>
      </c>
      <c r="N4754" s="14">
        <v>10000</v>
      </c>
      <c r="O4754" s="14">
        <v>30</v>
      </c>
      <c r="P4754" s="14" t="b">
        <v>1</v>
      </c>
      <c r="Q4754" s="14">
        <v>0</v>
      </c>
      <c r="R4754" s="14" t="b">
        <v>0</v>
      </c>
      <c r="S4754" s="14">
        <v>101.000000000008</v>
      </c>
      <c r="T4754" s="14" t="s">
        <v>59</v>
      </c>
      <c r="U4754" s="25">
        <v>4849</v>
      </c>
      <c r="V4754" s="14">
        <v>21469</v>
      </c>
      <c r="W4754" s="25">
        <v>1.07</v>
      </c>
    </row>
    <row r="4755" spans="1:23" s="12" customFormat="1" x14ac:dyDescent="0.3">
      <c r="A4755" s="23">
        <v>4753</v>
      </c>
      <c r="C4755" s="24" t="s">
        <v>162</v>
      </c>
      <c r="E4755" s="14">
        <v>96884997118.307007</v>
      </c>
      <c r="F4755" s="14">
        <v>5</v>
      </c>
      <c r="G4755" s="22">
        <f t="shared" si="552"/>
        <v>5.6551503748461833E+36</v>
      </c>
      <c r="H4755" s="25">
        <f t="shared" si="553"/>
        <v>148298095.84643859</v>
      </c>
      <c r="I4755" s="25">
        <f t="shared" si="554"/>
        <v>4.6168764398403997E+22</v>
      </c>
      <c r="J4755" s="14">
        <v>1</v>
      </c>
      <c r="K4755" s="14">
        <v>11</v>
      </c>
      <c r="L4755" s="14">
        <v>5</v>
      </c>
      <c r="M4755" s="14">
        <v>10000</v>
      </c>
      <c r="N4755" s="14">
        <v>10000</v>
      </c>
      <c r="O4755" s="14">
        <v>30</v>
      </c>
      <c r="P4755" s="14" t="b">
        <v>1</v>
      </c>
      <c r="Q4755" s="14">
        <v>0</v>
      </c>
      <c r="R4755" s="14" t="b">
        <v>0</v>
      </c>
      <c r="S4755" s="14">
        <v>101.000000000008</v>
      </c>
      <c r="T4755" s="14" t="s">
        <v>59</v>
      </c>
      <c r="U4755" s="25">
        <v>4850</v>
      </c>
      <c r="V4755" s="14">
        <v>21476</v>
      </c>
      <c r="W4755" s="25">
        <v>1.07</v>
      </c>
    </row>
    <row r="4756" spans="1:23" s="12" customFormat="1" x14ac:dyDescent="0.3">
      <c r="A4756" s="23">
        <v>4754</v>
      </c>
      <c r="C4756" s="24" t="s">
        <v>162</v>
      </c>
      <c r="E4756" s="14">
        <v>96884997118.307007</v>
      </c>
      <c r="F4756" s="14">
        <v>5</v>
      </c>
      <c r="G4756" s="22">
        <f t="shared" si="552"/>
        <v>5.6930398823576529E+36</v>
      </c>
      <c r="H4756" s="25">
        <f t="shared" si="553"/>
        <v>148364759.80738786</v>
      </c>
      <c r="I4756" s="25">
        <f t="shared" si="554"/>
        <v>4.6227874136146963E+22</v>
      </c>
      <c r="J4756" s="14">
        <v>1</v>
      </c>
      <c r="K4756" s="14">
        <v>11</v>
      </c>
      <c r="L4756" s="14">
        <v>5</v>
      </c>
      <c r="M4756" s="14">
        <v>10000</v>
      </c>
      <c r="N4756" s="14">
        <v>10000</v>
      </c>
      <c r="O4756" s="14">
        <v>30</v>
      </c>
      <c r="P4756" s="14" t="b">
        <v>1</v>
      </c>
      <c r="Q4756" s="14">
        <v>0</v>
      </c>
      <c r="R4756" s="14" t="b">
        <v>0</v>
      </c>
      <c r="S4756" s="14">
        <v>101.000000000008</v>
      </c>
      <c r="T4756" s="14" t="s">
        <v>59</v>
      </c>
      <c r="U4756" s="25">
        <v>4851</v>
      </c>
      <c r="V4756" s="14">
        <v>21483</v>
      </c>
      <c r="W4756" s="25">
        <v>1.07</v>
      </c>
    </row>
    <row r="4757" spans="1:23" s="12" customFormat="1" x14ac:dyDescent="0.3">
      <c r="A4757" s="23">
        <v>4755</v>
      </c>
      <c r="C4757" s="24" t="s">
        <v>162</v>
      </c>
      <c r="E4757" s="14">
        <v>96884997118.307007</v>
      </c>
      <c r="F4757" s="14">
        <v>5</v>
      </c>
      <c r="G4757" s="22">
        <f t="shared" si="552"/>
        <v>5.7311832495694482E+36</v>
      </c>
      <c r="H4757" s="25">
        <f t="shared" si="553"/>
        <v>148431439.73216036</v>
      </c>
      <c r="I4757" s="25">
        <f t="shared" si="554"/>
        <v>4.6287047095661214E+22</v>
      </c>
      <c r="J4757" s="14">
        <v>1</v>
      </c>
      <c r="K4757" s="14">
        <v>11</v>
      </c>
      <c r="L4757" s="14">
        <v>5</v>
      </c>
      <c r="M4757" s="14">
        <v>10000</v>
      </c>
      <c r="N4757" s="14">
        <v>10000</v>
      </c>
      <c r="O4757" s="14">
        <v>30</v>
      </c>
      <c r="P4757" s="14" t="b">
        <v>1</v>
      </c>
      <c r="Q4757" s="14">
        <v>0</v>
      </c>
      <c r="R4757" s="14" t="b">
        <v>0</v>
      </c>
      <c r="S4757" s="14">
        <v>101.000000000008</v>
      </c>
      <c r="T4757" s="14" t="s">
        <v>59</v>
      </c>
      <c r="U4757" s="25">
        <v>4852</v>
      </c>
      <c r="V4757" s="14">
        <v>21490</v>
      </c>
      <c r="W4757" s="25">
        <v>1.07</v>
      </c>
    </row>
    <row r="4758" spans="1:23" s="12" customFormat="1" x14ac:dyDescent="0.3">
      <c r="A4758" s="23">
        <v>4756</v>
      </c>
      <c r="C4758" s="24" t="s">
        <v>162</v>
      </c>
      <c r="E4758" s="14">
        <v>96884997118.307007</v>
      </c>
      <c r="F4758" s="14">
        <v>5</v>
      </c>
      <c r="G4758" s="22">
        <f t="shared" si="552"/>
        <v>5.7695821773415625E+36</v>
      </c>
      <c r="H4758" s="25">
        <f t="shared" si="553"/>
        <v>148498135.6212256</v>
      </c>
      <c r="I4758" s="25">
        <f t="shared" si="554"/>
        <v>4.6346283331249313E+22</v>
      </c>
      <c r="J4758" s="14">
        <v>1</v>
      </c>
      <c r="K4758" s="14">
        <v>11</v>
      </c>
      <c r="L4758" s="14">
        <v>5</v>
      </c>
      <c r="M4758" s="14">
        <v>10000</v>
      </c>
      <c r="N4758" s="14">
        <v>10000</v>
      </c>
      <c r="O4758" s="14">
        <v>30</v>
      </c>
      <c r="P4758" s="14" t="b">
        <v>1</v>
      </c>
      <c r="Q4758" s="14">
        <v>0</v>
      </c>
      <c r="R4758" s="14" t="b">
        <v>0</v>
      </c>
      <c r="S4758" s="14">
        <v>101.000000000008</v>
      </c>
      <c r="T4758" s="14" t="s">
        <v>59</v>
      </c>
      <c r="U4758" s="25">
        <v>4853</v>
      </c>
      <c r="V4758" s="14">
        <v>21497</v>
      </c>
      <c r="W4758" s="25">
        <v>1.07</v>
      </c>
    </row>
    <row r="4759" spans="1:23" s="12" customFormat="1" x14ac:dyDescent="0.3">
      <c r="A4759" s="23">
        <v>4757</v>
      </c>
      <c r="C4759" s="24" t="s">
        <v>162</v>
      </c>
      <c r="E4759" s="14">
        <v>96884997118.307007</v>
      </c>
      <c r="F4759" s="14">
        <v>5</v>
      </c>
      <c r="G4759" s="22">
        <f t="shared" si="552"/>
        <v>5.8082383779297501E+36</v>
      </c>
      <c r="H4759" s="25">
        <f t="shared" si="553"/>
        <v>148564847.47505409</v>
      </c>
      <c r="I4759" s="25">
        <f t="shared" si="554"/>
        <v>4.6405582897249014E+22</v>
      </c>
      <c r="J4759" s="14">
        <v>1</v>
      </c>
      <c r="K4759" s="14">
        <v>11</v>
      </c>
      <c r="L4759" s="14">
        <v>5</v>
      </c>
      <c r="M4759" s="14">
        <v>10000</v>
      </c>
      <c r="N4759" s="14">
        <v>10000</v>
      </c>
      <c r="O4759" s="14">
        <v>30</v>
      </c>
      <c r="P4759" s="14" t="b">
        <v>1</v>
      </c>
      <c r="Q4759" s="14">
        <v>0</v>
      </c>
      <c r="R4759" s="14" t="b">
        <v>0</v>
      </c>
      <c r="S4759" s="14">
        <v>101.000000000008</v>
      </c>
      <c r="T4759" s="14" t="s">
        <v>59</v>
      </c>
      <c r="U4759" s="25">
        <v>4854</v>
      </c>
      <c r="V4759" s="14">
        <v>21504</v>
      </c>
      <c r="W4759" s="25">
        <v>1.07</v>
      </c>
    </row>
    <row r="4760" spans="1:23" s="12" customFormat="1" x14ac:dyDescent="0.3">
      <c r="A4760" s="23">
        <v>4758</v>
      </c>
      <c r="C4760" s="24" t="s">
        <v>162</v>
      </c>
      <c r="E4760" s="14">
        <v>96884997118.307007</v>
      </c>
      <c r="F4760" s="14">
        <v>5</v>
      </c>
      <c r="G4760" s="22">
        <f t="shared" si="552"/>
        <v>5.8471535750618787E+36</v>
      </c>
      <c r="H4760" s="25">
        <f t="shared" si="553"/>
        <v>148631575.29411578</v>
      </c>
      <c r="I4760" s="25">
        <f t="shared" si="554"/>
        <v>4.646494584803368E+22</v>
      </c>
      <c r="J4760" s="14">
        <v>1</v>
      </c>
      <c r="K4760" s="14">
        <v>11</v>
      </c>
      <c r="L4760" s="14">
        <v>5</v>
      </c>
      <c r="M4760" s="14">
        <v>10000</v>
      </c>
      <c r="N4760" s="14">
        <v>10000</v>
      </c>
      <c r="O4760" s="14">
        <v>30</v>
      </c>
      <c r="P4760" s="14" t="b">
        <v>1</v>
      </c>
      <c r="Q4760" s="14">
        <v>0</v>
      </c>
      <c r="R4760" s="14" t="b">
        <v>0</v>
      </c>
      <c r="S4760" s="14">
        <v>101.000000000008</v>
      </c>
      <c r="T4760" s="14" t="s">
        <v>59</v>
      </c>
      <c r="U4760" s="25">
        <v>4855</v>
      </c>
      <c r="V4760" s="14">
        <v>21511</v>
      </c>
      <c r="W4760" s="25">
        <v>1.07</v>
      </c>
    </row>
    <row r="4761" spans="1:23" s="12" customFormat="1" x14ac:dyDescent="0.3">
      <c r="A4761" s="23">
        <v>4759</v>
      </c>
      <c r="C4761" s="24" t="s">
        <v>162</v>
      </c>
      <c r="E4761" s="14">
        <v>96884997118.307007</v>
      </c>
      <c r="F4761" s="14">
        <v>5</v>
      </c>
      <c r="G4761" s="22">
        <f t="shared" ref="G4761:G4824" si="555">G4760*1.0067</f>
        <v>5.886329504014793E+36</v>
      </c>
      <c r="H4761" s="25">
        <f t="shared" si="553"/>
        <v>148698319.07888004</v>
      </c>
      <c r="I4761" s="25">
        <f t="shared" si="554"/>
        <v>4.6524372238011227E+22</v>
      </c>
      <c r="J4761" s="14">
        <v>1</v>
      </c>
      <c r="K4761" s="14">
        <v>11</v>
      </c>
      <c r="L4761" s="14">
        <v>5</v>
      </c>
      <c r="M4761" s="14">
        <v>10000</v>
      </c>
      <c r="N4761" s="14">
        <v>10000</v>
      </c>
      <c r="O4761" s="14">
        <v>30</v>
      </c>
      <c r="P4761" s="14" t="b">
        <v>1</v>
      </c>
      <c r="Q4761" s="14">
        <v>0</v>
      </c>
      <c r="R4761" s="14" t="b">
        <v>0</v>
      </c>
      <c r="S4761" s="14">
        <v>101.000000000008</v>
      </c>
      <c r="T4761" s="14" t="s">
        <v>59</v>
      </c>
      <c r="U4761" s="25">
        <v>4856</v>
      </c>
      <c r="V4761" s="14">
        <v>21518</v>
      </c>
      <c r="W4761" s="25">
        <v>1.07</v>
      </c>
    </row>
    <row r="4762" spans="1:23" s="12" customFormat="1" x14ac:dyDescent="0.3">
      <c r="A4762" s="23">
        <v>4760</v>
      </c>
      <c r="C4762" s="24" t="s">
        <v>162</v>
      </c>
      <c r="E4762" s="14">
        <v>96884997118.307007</v>
      </c>
      <c r="F4762" s="14">
        <v>5</v>
      </c>
      <c r="G4762" s="22">
        <f t="shared" si="555"/>
        <v>5.9257679116916915E+36</v>
      </c>
      <c r="H4762" s="25">
        <f t="shared" si="553"/>
        <v>148765078.82981724</v>
      </c>
      <c r="I4762" s="25">
        <f t="shared" si="554"/>
        <v>4.6583862121626178E+22</v>
      </c>
      <c r="J4762" s="14">
        <v>1</v>
      </c>
      <c r="K4762" s="14">
        <v>11</v>
      </c>
      <c r="L4762" s="14">
        <v>5</v>
      </c>
      <c r="M4762" s="14">
        <v>10000</v>
      </c>
      <c r="N4762" s="14">
        <v>10000</v>
      </c>
      <c r="O4762" s="14">
        <v>30</v>
      </c>
      <c r="P4762" s="14" t="b">
        <v>1</v>
      </c>
      <c r="Q4762" s="14">
        <v>0</v>
      </c>
      <c r="R4762" s="14" t="b">
        <v>0</v>
      </c>
      <c r="S4762" s="14">
        <v>101.000000000008</v>
      </c>
      <c r="T4762" s="14" t="s">
        <v>59</v>
      </c>
      <c r="U4762" s="25">
        <v>4857</v>
      </c>
      <c r="V4762" s="14">
        <v>21525</v>
      </c>
      <c r="W4762" s="25">
        <v>1.07</v>
      </c>
    </row>
    <row r="4763" spans="1:23" s="12" customFormat="1" x14ac:dyDescent="0.3">
      <c r="A4763" s="23">
        <v>4761</v>
      </c>
      <c r="C4763" s="24" t="s">
        <v>162</v>
      </c>
      <c r="E4763" s="14">
        <v>96884997118.307007</v>
      </c>
      <c r="F4763" s="14">
        <v>5</v>
      </c>
      <c r="G4763" s="22">
        <f t="shared" si="555"/>
        <v>5.9654705567000251E+36</v>
      </c>
      <c r="H4763" s="25">
        <f t="shared" si="553"/>
        <v>148831854.54739663</v>
      </c>
      <c r="I4763" s="25">
        <f t="shared" si="554"/>
        <v>4.6643415553356E+22</v>
      </c>
      <c r="J4763" s="14">
        <v>1</v>
      </c>
      <c r="K4763" s="14">
        <v>11</v>
      </c>
      <c r="L4763" s="14">
        <v>5</v>
      </c>
      <c r="M4763" s="14">
        <v>10000</v>
      </c>
      <c r="N4763" s="14">
        <v>10000</v>
      </c>
      <c r="O4763" s="14">
        <v>30</v>
      </c>
      <c r="P4763" s="14" t="b">
        <v>1</v>
      </c>
      <c r="Q4763" s="14">
        <v>0</v>
      </c>
      <c r="R4763" s="14" t="b">
        <v>0</v>
      </c>
      <c r="S4763" s="14">
        <v>101.000000000008</v>
      </c>
      <c r="T4763" s="14" t="s">
        <v>59</v>
      </c>
      <c r="U4763" s="25">
        <v>4858</v>
      </c>
      <c r="V4763" s="14">
        <v>21532</v>
      </c>
      <c r="W4763" s="25">
        <v>1.07</v>
      </c>
    </row>
    <row r="4764" spans="1:23" s="12" customFormat="1" x14ac:dyDescent="0.3">
      <c r="A4764" s="23">
        <v>4762</v>
      </c>
      <c r="C4764" s="24" t="s">
        <v>162</v>
      </c>
      <c r="E4764" s="14">
        <v>96884997118.307007</v>
      </c>
      <c r="F4764" s="14">
        <v>5</v>
      </c>
      <c r="G4764" s="22">
        <f t="shared" si="555"/>
        <v>6.0054392094299146E+36</v>
      </c>
      <c r="H4764" s="25">
        <f t="shared" si="553"/>
        <v>148898646.23208734</v>
      </c>
      <c r="I4764" s="25">
        <f t="shared" si="554"/>
        <v>4.6703032587716099E+22</v>
      </c>
      <c r="J4764" s="14">
        <v>1</v>
      </c>
      <c r="K4764" s="14">
        <v>11</v>
      </c>
      <c r="L4764" s="14">
        <v>5</v>
      </c>
      <c r="M4764" s="14">
        <v>10000</v>
      </c>
      <c r="N4764" s="14">
        <v>10000</v>
      </c>
      <c r="O4764" s="14">
        <v>30</v>
      </c>
      <c r="P4764" s="14" t="b">
        <v>1</v>
      </c>
      <c r="Q4764" s="14">
        <v>0</v>
      </c>
      <c r="R4764" s="14" t="b">
        <v>0</v>
      </c>
      <c r="S4764" s="14">
        <v>101.000000000008</v>
      </c>
      <c r="T4764" s="14" t="s">
        <v>59</v>
      </c>
      <c r="U4764" s="25">
        <v>4859</v>
      </c>
      <c r="V4764" s="14">
        <v>21539</v>
      </c>
      <c r="W4764" s="25">
        <v>1.07</v>
      </c>
    </row>
    <row r="4765" spans="1:23" s="12" customFormat="1" x14ac:dyDescent="0.3">
      <c r="A4765" s="23">
        <v>4763</v>
      </c>
      <c r="C4765" s="24" t="s">
        <v>162</v>
      </c>
      <c r="E4765" s="14">
        <v>96884997118.307007</v>
      </c>
      <c r="F4765" s="14">
        <v>5</v>
      </c>
      <c r="G4765" s="22">
        <f t="shared" si="555"/>
        <v>6.0456756521330942E+36</v>
      </c>
      <c r="H4765" s="25">
        <f t="shared" si="553"/>
        <v>148965453.88435909</v>
      </c>
      <c r="I4765" s="25">
        <f t="shared" si="554"/>
        <v>4.676271327925486E+22</v>
      </c>
      <c r="J4765" s="14">
        <v>1</v>
      </c>
      <c r="K4765" s="14">
        <v>11</v>
      </c>
      <c r="L4765" s="14">
        <v>5</v>
      </c>
      <c r="M4765" s="14">
        <v>10000</v>
      </c>
      <c r="N4765" s="14">
        <v>10000</v>
      </c>
      <c r="O4765" s="14">
        <v>30</v>
      </c>
      <c r="P4765" s="14" t="b">
        <v>1</v>
      </c>
      <c r="Q4765" s="14">
        <v>0</v>
      </c>
      <c r="R4765" s="14" t="b">
        <v>0</v>
      </c>
      <c r="S4765" s="14">
        <v>101.000000000008</v>
      </c>
      <c r="T4765" s="14" t="s">
        <v>59</v>
      </c>
      <c r="U4765" s="25">
        <v>4860</v>
      </c>
      <c r="V4765" s="14">
        <v>21546</v>
      </c>
      <c r="W4765" s="25">
        <v>1.07</v>
      </c>
    </row>
    <row r="4766" spans="1:23" s="12" customFormat="1" x14ac:dyDescent="0.3">
      <c r="A4766" s="23">
        <v>4764</v>
      </c>
      <c r="C4766" s="24" t="s">
        <v>162</v>
      </c>
      <c r="E4766" s="14">
        <v>96884997118.307007</v>
      </c>
      <c r="F4766" s="14">
        <v>5</v>
      </c>
      <c r="G4766" s="22">
        <f t="shared" si="555"/>
        <v>6.0861816790023859E+36</v>
      </c>
      <c r="H4766" s="25">
        <f t="shared" si="553"/>
        <v>149032277.50468192</v>
      </c>
      <c r="I4766" s="25">
        <f t="shared" si="554"/>
        <v>4.6822457682557969E+22</v>
      </c>
      <c r="J4766" s="14">
        <v>1</v>
      </c>
      <c r="K4766" s="14">
        <v>11</v>
      </c>
      <c r="L4766" s="14">
        <v>5</v>
      </c>
      <c r="M4766" s="14">
        <v>10000</v>
      </c>
      <c r="N4766" s="14">
        <v>10000</v>
      </c>
      <c r="O4766" s="14">
        <v>30</v>
      </c>
      <c r="P4766" s="14" t="b">
        <v>1</v>
      </c>
      <c r="Q4766" s="14">
        <v>0</v>
      </c>
      <c r="R4766" s="14" t="b">
        <v>0</v>
      </c>
      <c r="S4766" s="14">
        <v>101.000000000008</v>
      </c>
      <c r="T4766" s="14" t="s">
        <v>59</v>
      </c>
      <c r="U4766" s="25">
        <v>4861</v>
      </c>
      <c r="V4766" s="14">
        <v>21553</v>
      </c>
      <c r="W4766" s="25">
        <v>1.07</v>
      </c>
    </row>
    <row r="4767" spans="1:23" s="12" customFormat="1" x14ac:dyDescent="0.3">
      <c r="A4767" s="23">
        <v>4765</v>
      </c>
      <c r="C4767" s="24" t="s">
        <v>162</v>
      </c>
      <c r="E4767" s="14">
        <v>96884997118.307007</v>
      </c>
      <c r="F4767" s="14">
        <v>5</v>
      </c>
      <c r="G4767" s="22">
        <f t="shared" si="555"/>
        <v>6.1269590962517013E+36</v>
      </c>
      <c r="H4767" s="25">
        <f t="shared" si="553"/>
        <v>149099117.09352484</v>
      </c>
      <c r="I4767" s="25">
        <f t="shared" si="554"/>
        <v>4.6882265852245113E+22</v>
      </c>
      <c r="J4767" s="14">
        <v>1</v>
      </c>
      <c r="K4767" s="14">
        <v>11</v>
      </c>
      <c r="L4767" s="14">
        <v>5</v>
      </c>
      <c r="M4767" s="14">
        <v>10000</v>
      </c>
      <c r="N4767" s="14">
        <v>10000</v>
      </c>
      <c r="O4767" s="14">
        <v>30</v>
      </c>
      <c r="P4767" s="14" t="b">
        <v>1</v>
      </c>
      <c r="Q4767" s="14">
        <v>0</v>
      </c>
      <c r="R4767" s="14" t="b">
        <v>0</v>
      </c>
      <c r="S4767" s="14">
        <v>101.000000000008</v>
      </c>
      <c r="T4767" s="14" t="s">
        <v>59</v>
      </c>
      <c r="U4767" s="25">
        <v>4862</v>
      </c>
      <c r="V4767" s="14">
        <v>21560</v>
      </c>
      <c r="W4767" s="25">
        <v>1.07</v>
      </c>
    </row>
    <row r="4768" spans="1:23" s="12" customFormat="1" x14ac:dyDescent="0.3">
      <c r="A4768" s="23">
        <v>4766</v>
      </c>
      <c r="C4768" s="24" t="s">
        <v>162</v>
      </c>
      <c r="E4768" s="14">
        <v>96884997118.307007</v>
      </c>
      <c r="F4768" s="14">
        <v>5</v>
      </c>
      <c r="G4768" s="22">
        <f t="shared" si="555"/>
        <v>6.1680097221965878E+36</v>
      </c>
      <c r="H4768" s="25">
        <f t="shared" si="553"/>
        <v>149165972.6513567</v>
      </c>
      <c r="I4768" s="25">
        <f t="shared" si="554"/>
        <v>4.6942137842971965E+22</v>
      </c>
      <c r="J4768" s="14">
        <v>1</v>
      </c>
      <c r="K4768" s="14">
        <v>11</v>
      </c>
      <c r="L4768" s="14">
        <v>5</v>
      </c>
      <c r="M4768" s="14">
        <v>10000</v>
      </c>
      <c r="N4768" s="14">
        <v>10000</v>
      </c>
      <c r="O4768" s="14">
        <v>30</v>
      </c>
      <c r="P4768" s="14" t="b">
        <v>1</v>
      </c>
      <c r="Q4768" s="14">
        <v>0</v>
      </c>
      <c r="R4768" s="14" t="b">
        <v>0</v>
      </c>
      <c r="S4768" s="14">
        <v>101.000000000008</v>
      </c>
      <c r="T4768" s="14" t="s">
        <v>59</v>
      </c>
      <c r="U4768" s="25">
        <v>4863</v>
      </c>
      <c r="V4768" s="14">
        <v>21567</v>
      </c>
      <c r="W4768" s="25">
        <v>1.07</v>
      </c>
    </row>
    <row r="4769" spans="1:23" s="12" customFormat="1" x14ac:dyDescent="0.3">
      <c r="A4769" s="23">
        <v>4767</v>
      </c>
      <c r="C4769" s="24" t="s">
        <v>162</v>
      </c>
      <c r="E4769" s="14">
        <v>96884997118.307007</v>
      </c>
      <c r="F4769" s="14">
        <v>5</v>
      </c>
      <c r="G4769" s="22">
        <f t="shared" si="555"/>
        <v>6.2093353873353039E+36</v>
      </c>
      <c r="H4769" s="25">
        <f t="shared" si="553"/>
        <v>149232844.17864743</v>
      </c>
      <c r="I4769" s="25">
        <f t="shared" si="554"/>
        <v>4.7002073709429263E+22</v>
      </c>
      <c r="J4769" s="14">
        <v>1</v>
      </c>
      <c r="K4769" s="14">
        <v>11</v>
      </c>
      <c r="L4769" s="14">
        <v>5</v>
      </c>
      <c r="M4769" s="14">
        <v>10000</v>
      </c>
      <c r="N4769" s="14">
        <v>10000</v>
      </c>
      <c r="O4769" s="14">
        <v>30</v>
      </c>
      <c r="P4769" s="14" t="b">
        <v>1</v>
      </c>
      <c r="Q4769" s="14">
        <v>0</v>
      </c>
      <c r="R4769" s="14" t="b">
        <v>0</v>
      </c>
      <c r="S4769" s="14">
        <v>101.000000000008</v>
      </c>
      <c r="T4769" s="14" t="s">
        <v>59</v>
      </c>
      <c r="U4769" s="25">
        <v>4864</v>
      </c>
      <c r="V4769" s="14">
        <v>21574</v>
      </c>
      <c r="W4769" s="25">
        <v>1.07</v>
      </c>
    </row>
    <row r="4770" spans="1:23" s="12" customFormat="1" x14ac:dyDescent="0.3">
      <c r="A4770" s="23">
        <v>4768</v>
      </c>
      <c r="C4770" s="24" t="s">
        <v>162</v>
      </c>
      <c r="E4770" s="14">
        <v>96884997118.307007</v>
      </c>
      <c r="F4770" s="14">
        <v>5</v>
      </c>
      <c r="G4770" s="22">
        <f t="shared" si="555"/>
        <v>6.2509379344304494E+36</v>
      </c>
      <c r="H4770" s="25">
        <f t="shared" si="553"/>
        <v>149299731.67586464</v>
      </c>
      <c r="I4770" s="25">
        <f t="shared" si="554"/>
        <v>4.7062073506342717E+22</v>
      </c>
      <c r="J4770" s="14">
        <v>1</v>
      </c>
      <c r="K4770" s="14">
        <v>11</v>
      </c>
      <c r="L4770" s="14">
        <v>5</v>
      </c>
      <c r="M4770" s="14">
        <v>10000</v>
      </c>
      <c r="N4770" s="14">
        <v>10000</v>
      </c>
      <c r="O4770" s="14">
        <v>30</v>
      </c>
      <c r="P4770" s="14" t="b">
        <v>1</v>
      </c>
      <c r="Q4770" s="14">
        <v>0</v>
      </c>
      <c r="R4770" s="14" t="b">
        <v>0</v>
      </c>
      <c r="S4770" s="14">
        <v>101.000000000008</v>
      </c>
      <c r="T4770" s="14" t="s">
        <v>59</v>
      </c>
      <c r="U4770" s="25">
        <v>4865</v>
      </c>
      <c r="V4770" s="14">
        <v>21581</v>
      </c>
      <c r="W4770" s="25">
        <v>1.07</v>
      </c>
    </row>
    <row r="4771" spans="1:23" s="12" customFormat="1" x14ac:dyDescent="0.3">
      <c r="A4771" s="23">
        <v>4769</v>
      </c>
      <c r="C4771" s="24" t="s">
        <v>162</v>
      </c>
      <c r="E4771" s="14">
        <v>96884997118.307007</v>
      </c>
      <c r="F4771" s="14">
        <v>5</v>
      </c>
      <c r="G4771" s="22">
        <f t="shared" si="555"/>
        <v>6.2928192185911334E+36</v>
      </c>
      <c r="H4771" s="25">
        <f t="shared" si="553"/>
        <v>149366635.14347917</v>
      </c>
      <c r="I4771" s="25">
        <f t="shared" si="554"/>
        <v>4.7122137288474435E+22</v>
      </c>
      <c r="J4771" s="14">
        <v>1</v>
      </c>
      <c r="K4771" s="14">
        <v>11</v>
      </c>
      <c r="L4771" s="14">
        <v>5</v>
      </c>
      <c r="M4771" s="14">
        <v>10000</v>
      </c>
      <c r="N4771" s="14">
        <v>10000</v>
      </c>
      <c r="O4771" s="14">
        <v>30</v>
      </c>
      <c r="P4771" s="14" t="b">
        <v>1</v>
      </c>
      <c r="Q4771" s="14">
        <v>0</v>
      </c>
      <c r="R4771" s="14" t="b">
        <v>0</v>
      </c>
      <c r="S4771" s="14">
        <v>101.000000000008</v>
      </c>
      <c r="T4771" s="14" t="s">
        <v>59</v>
      </c>
      <c r="U4771" s="25">
        <v>4866</v>
      </c>
      <c r="V4771" s="14">
        <v>21588</v>
      </c>
      <c r="W4771" s="25">
        <v>1.07</v>
      </c>
    </row>
    <row r="4772" spans="1:23" s="12" customFormat="1" x14ac:dyDescent="0.3">
      <c r="A4772" s="23">
        <v>4770</v>
      </c>
      <c r="C4772" s="24" t="s">
        <v>162</v>
      </c>
      <c r="E4772" s="14">
        <v>96884997118.307007</v>
      </c>
      <c r="F4772" s="14">
        <v>5</v>
      </c>
      <c r="G4772" s="22">
        <f t="shared" si="555"/>
        <v>6.3349811073556932E+36</v>
      </c>
      <c r="H4772" s="25">
        <f t="shared" si="553"/>
        <v>149433554.58195844</v>
      </c>
      <c r="I4772" s="25">
        <f t="shared" si="554"/>
        <v>4.7182265110621925E+22</v>
      </c>
      <c r="J4772" s="14">
        <v>1</v>
      </c>
      <c r="K4772" s="14">
        <v>11</v>
      </c>
      <c r="L4772" s="14">
        <v>5</v>
      </c>
      <c r="M4772" s="14">
        <v>10000</v>
      </c>
      <c r="N4772" s="14">
        <v>10000</v>
      </c>
      <c r="O4772" s="14">
        <v>30</v>
      </c>
      <c r="P4772" s="14" t="b">
        <v>1</v>
      </c>
      <c r="Q4772" s="14">
        <v>0</v>
      </c>
      <c r="R4772" s="14" t="b">
        <v>0</v>
      </c>
      <c r="S4772" s="14">
        <v>101.000000000008</v>
      </c>
      <c r="T4772" s="14" t="s">
        <v>59</v>
      </c>
      <c r="U4772" s="25">
        <v>4867</v>
      </c>
      <c r="V4772" s="14">
        <v>21595</v>
      </c>
      <c r="W4772" s="25">
        <v>1.07</v>
      </c>
    </row>
    <row r="4773" spans="1:23" s="12" customFormat="1" x14ac:dyDescent="0.3">
      <c r="A4773" s="23">
        <v>4771</v>
      </c>
      <c r="C4773" s="24" t="s">
        <v>162</v>
      </c>
      <c r="E4773" s="14">
        <v>96884997118.307007</v>
      </c>
      <c r="F4773" s="14">
        <v>5</v>
      </c>
      <c r="G4773" s="22">
        <f t="shared" si="555"/>
        <v>6.3774254807749757E+36</v>
      </c>
      <c r="H4773" s="25">
        <f t="shared" si="553"/>
        <v>149500489.99177206</v>
      </c>
      <c r="I4773" s="25">
        <f t="shared" si="554"/>
        <v>4.7242457027616744E+22</v>
      </c>
      <c r="J4773" s="14">
        <v>1</v>
      </c>
      <c r="K4773" s="14">
        <v>11</v>
      </c>
      <c r="L4773" s="14">
        <v>5</v>
      </c>
      <c r="M4773" s="14">
        <v>10000</v>
      </c>
      <c r="N4773" s="14">
        <v>10000</v>
      </c>
      <c r="O4773" s="14">
        <v>30</v>
      </c>
      <c r="P4773" s="14" t="b">
        <v>1</v>
      </c>
      <c r="Q4773" s="14">
        <v>0</v>
      </c>
      <c r="R4773" s="14" t="b">
        <v>0</v>
      </c>
      <c r="S4773" s="14">
        <v>101.000000000008</v>
      </c>
      <c r="T4773" s="14" t="s">
        <v>59</v>
      </c>
      <c r="U4773" s="25">
        <v>4868</v>
      </c>
      <c r="V4773" s="14">
        <v>21602</v>
      </c>
      <c r="W4773" s="25">
        <v>1.07</v>
      </c>
    </row>
    <row r="4774" spans="1:23" s="12" customFormat="1" x14ac:dyDescent="0.3">
      <c r="A4774" s="23">
        <v>4772</v>
      </c>
      <c r="C4774" s="24" t="s">
        <v>162</v>
      </c>
      <c r="E4774" s="14">
        <v>96884997118.307007</v>
      </c>
      <c r="F4774" s="14">
        <v>5</v>
      </c>
      <c r="G4774" s="22">
        <f t="shared" si="555"/>
        <v>6.4201542314961671E+36</v>
      </c>
      <c r="H4774" s="25">
        <f t="shared" si="553"/>
        <v>149567441.37338835</v>
      </c>
      <c r="I4774" s="25">
        <f t="shared" si="554"/>
        <v>4.7302713094326874E+22</v>
      </c>
      <c r="J4774" s="14">
        <v>1</v>
      </c>
      <c r="K4774" s="14">
        <v>11</v>
      </c>
      <c r="L4774" s="14">
        <v>5</v>
      </c>
      <c r="M4774" s="14">
        <v>10000</v>
      </c>
      <c r="N4774" s="14">
        <v>10000</v>
      </c>
      <c r="O4774" s="14">
        <v>30</v>
      </c>
      <c r="P4774" s="14" t="b">
        <v>1</v>
      </c>
      <c r="Q4774" s="14">
        <v>0</v>
      </c>
      <c r="R4774" s="14" t="b">
        <v>0</v>
      </c>
      <c r="S4774" s="14">
        <v>101.000000000008</v>
      </c>
      <c r="T4774" s="14" t="s">
        <v>59</v>
      </c>
      <c r="U4774" s="25">
        <v>4869</v>
      </c>
      <c r="V4774" s="14">
        <v>21609</v>
      </c>
      <c r="W4774" s="25">
        <v>1.07</v>
      </c>
    </row>
    <row r="4775" spans="1:23" s="12" customFormat="1" x14ac:dyDescent="0.3">
      <c r="A4775" s="23">
        <v>4773</v>
      </c>
      <c r="C4775" s="24" t="s">
        <v>162</v>
      </c>
      <c r="E4775" s="14">
        <v>96884997118.307007</v>
      </c>
      <c r="F4775" s="14">
        <v>5</v>
      </c>
      <c r="G4775" s="22">
        <f t="shared" si="555"/>
        <v>6.4631692648471912E+36</v>
      </c>
      <c r="H4775" s="25">
        <f t="shared" si="553"/>
        <v>149634408.72727558</v>
      </c>
      <c r="I4775" s="25">
        <f t="shared" si="554"/>
        <v>4.7363033365655367E+22</v>
      </c>
      <c r="J4775" s="14">
        <v>1</v>
      </c>
      <c r="K4775" s="14">
        <v>11</v>
      </c>
      <c r="L4775" s="14">
        <v>5</v>
      </c>
      <c r="M4775" s="14">
        <v>10000</v>
      </c>
      <c r="N4775" s="14">
        <v>10000</v>
      </c>
      <c r="O4775" s="14">
        <v>30</v>
      </c>
      <c r="P4775" s="14" t="b">
        <v>1</v>
      </c>
      <c r="Q4775" s="14">
        <v>0</v>
      </c>
      <c r="R4775" s="14" t="b">
        <v>0</v>
      </c>
      <c r="S4775" s="14">
        <v>101.000000000008</v>
      </c>
      <c r="T4775" s="14" t="s">
        <v>59</v>
      </c>
      <c r="U4775" s="25">
        <v>4870</v>
      </c>
      <c r="V4775" s="14">
        <v>21616</v>
      </c>
      <c r="W4775" s="25">
        <v>1.07</v>
      </c>
    </row>
    <row r="4776" spans="1:23" s="12" customFormat="1" x14ac:dyDescent="0.3">
      <c r="A4776" s="23">
        <v>4774</v>
      </c>
      <c r="C4776" s="24" t="s">
        <v>162</v>
      </c>
      <c r="E4776" s="14">
        <v>96884997118.307007</v>
      </c>
      <c r="F4776" s="14">
        <v>5</v>
      </c>
      <c r="G4776" s="22">
        <f t="shared" si="555"/>
        <v>6.5064724989216669E+36</v>
      </c>
      <c r="H4776" s="25">
        <f t="shared" si="553"/>
        <v>149701392.05390304</v>
      </c>
      <c r="I4776" s="25">
        <f t="shared" si="554"/>
        <v>4.742341789654175E+22</v>
      </c>
      <c r="J4776" s="14">
        <v>1</v>
      </c>
      <c r="K4776" s="14">
        <v>11</v>
      </c>
      <c r="L4776" s="14">
        <v>5</v>
      </c>
      <c r="M4776" s="14">
        <v>10000</v>
      </c>
      <c r="N4776" s="14">
        <v>10000</v>
      </c>
      <c r="O4776" s="14">
        <v>30</v>
      </c>
      <c r="P4776" s="14" t="b">
        <v>1</v>
      </c>
      <c r="Q4776" s="14">
        <v>0</v>
      </c>
      <c r="R4776" s="14" t="b">
        <v>0</v>
      </c>
      <c r="S4776" s="14">
        <v>101.000000000008</v>
      </c>
      <c r="T4776" s="14" t="s">
        <v>59</v>
      </c>
      <c r="U4776" s="25">
        <v>4871</v>
      </c>
      <c r="V4776" s="14">
        <v>21623</v>
      </c>
      <c r="W4776" s="25">
        <v>1.07</v>
      </c>
    </row>
    <row r="4777" spans="1:23" s="12" customFormat="1" x14ac:dyDescent="0.3">
      <c r="A4777" s="23">
        <v>4775</v>
      </c>
      <c r="C4777" s="24" t="s">
        <v>162</v>
      </c>
      <c r="E4777" s="14">
        <v>96884997118.307007</v>
      </c>
      <c r="F4777" s="14">
        <v>5</v>
      </c>
      <c r="G4777" s="22">
        <f t="shared" si="555"/>
        <v>6.5500658646644415E+36</v>
      </c>
      <c r="H4777" s="25">
        <f t="shared" si="553"/>
        <v>149768391.35373875</v>
      </c>
      <c r="I4777" s="25">
        <f t="shared" si="554"/>
        <v>4.7483866741959979E+22</v>
      </c>
      <c r="J4777" s="14">
        <v>1</v>
      </c>
      <c r="K4777" s="14">
        <v>11</v>
      </c>
      <c r="L4777" s="14">
        <v>5</v>
      </c>
      <c r="M4777" s="14">
        <v>10000</v>
      </c>
      <c r="N4777" s="14">
        <v>10000</v>
      </c>
      <c r="O4777" s="14">
        <v>30</v>
      </c>
      <c r="P4777" s="14" t="b">
        <v>1</v>
      </c>
      <c r="Q4777" s="14">
        <v>0</v>
      </c>
      <c r="R4777" s="14" t="b">
        <v>0</v>
      </c>
      <c r="S4777" s="14">
        <v>101.000000000008</v>
      </c>
      <c r="T4777" s="14" t="s">
        <v>59</v>
      </c>
      <c r="U4777" s="25">
        <v>4872</v>
      </c>
      <c r="V4777" s="14">
        <v>21630</v>
      </c>
      <c r="W4777" s="25">
        <v>1.07</v>
      </c>
    </row>
    <row r="4778" spans="1:23" s="12" customFormat="1" x14ac:dyDescent="0.3">
      <c r="A4778" s="23">
        <v>4776</v>
      </c>
      <c r="C4778" s="24" t="s">
        <v>162</v>
      </c>
      <c r="E4778" s="14">
        <v>96884997118.307007</v>
      </c>
      <c r="F4778" s="14">
        <v>5</v>
      </c>
      <c r="G4778" s="22">
        <f t="shared" si="555"/>
        <v>6.5939513059576925E+36</v>
      </c>
      <c r="H4778" s="25">
        <f t="shared" si="553"/>
        <v>149835406.62725121</v>
      </c>
      <c r="I4778" s="25">
        <f t="shared" si="554"/>
        <v>4.7544379956919817E+22</v>
      </c>
      <c r="J4778" s="14">
        <v>1</v>
      </c>
      <c r="K4778" s="14">
        <v>11</v>
      </c>
      <c r="L4778" s="14">
        <v>5</v>
      </c>
      <c r="M4778" s="14">
        <v>10000</v>
      </c>
      <c r="N4778" s="14">
        <v>10000</v>
      </c>
      <c r="O4778" s="14">
        <v>30</v>
      </c>
      <c r="P4778" s="14" t="b">
        <v>1</v>
      </c>
      <c r="Q4778" s="14">
        <v>0</v>
      </c>
      <c r="R4778" s="14" t="b">
        <v>0</v>
      </c>
      <c r="S4778" s="14">
        <v>101.000000000008</v>
      </c>
      <c r="T4778" s="14" t="s">
        <v>59</v>
      </c>
      <c r="U4778" s="25">
        <v>4873</v>
      </c>
      <c r="V4778" s="14">
        <v>21637</v>
      </c>
      <c r="W4778" s="25">
        <v>1.07</v>
      </c>
    </row>
    <row r="4779" spans="1:23" s="12" customFormat="1" x14ac:dyDescent="0.3">
      <c r="A4779" s="23">
        <v>4777</v>
      </c>
      <c r="C4779" s="24" t="s">
        <v>162</v>
      </c>
      <c r="E4779" s="14">
        <v>96884997118.307007</v>
      </c>
      <c r="F4779" s="14">
        <v>5</v>
      </c>
      <c r="G4779" s="22">
        <f t="shared" si="555"/>
        <v>6.6381307797076081E+36</v>
      </c>
      <c r="H4779" s="25">
        <f t="shared" si="553"/>
        <v>149902437.87490937</v>
      </c>
      <c r="I4779" s="25">
        <f t="shared" si="554"/>
        <v>4.7604957596466832E+22</v>
      </c>
      <c r="J4779" s="14">
        <v>1</v>
      </c>
      <c r="K4779" s="14">
        <v>11</v>
      </c>
      <c r="L4779" s="14">
        <v>5</v>
      </c>
      <c r="M4779" s="14">
        <v>10000</v>
      </c>
      <c r="N4779" s="14">
        <v>10000</v>
      </c>
      <c r="O4779" s="14">
        <v>30</v>
      </c>
      <c r="P4779" s="14" t="b">
        <v>1</v>
      </c>
      <c r="Q4779" s="14">
        <v>0</v>
      </c>
      <c r="R4779" s="14" t="b">
        <v>0</v>
      </c>
      <c r="S4779" s="14">
        <v>101.000000000008</v>
      </c>
      <c r="T4779" s="14" t="s">
        <v>59</v>
      </c>
      <c r="U4779" s="25">
        <v>4874</v>
      </c>
      <c r="V4779" s="14">
        <v>21644</v>
      </c>
      <c r="W4779" s="25">
        <v>1.07</v>
      </c>
    </row>
    <row r="4780" spans="1:23" s="12" customFormat="1" x14ac:dyDescent="0.3">
      <c r="A4780" s="23">
        <v>4778</v>
      </c>
      <c r="C4780" s="24" t="s">
        <v>162</v>
      </c>
      <c r="E4780" s="14">
        <v>96884997118.307007</v>
      </c>
      <c r="F4780" s="14">
        <v>5</v>
      </c>
      <c r="G4780" s="22">
        <f t="shared" si="555"/>
        <v>6.6826062559316491E+36</v>
      </c>
      <c r="H4780" s="25">
        <f t="shared" si="553"/>
        <v>149969485.0971804</v>
      </c>
      <c r="I4780" s="25">
        <f t="shared" si="554"/>
        <v>4.7665599715681078E+22</v>
      </c>
      <c r="J4780" s="14">
        <v>1</v>
      </c>
      <c r="K4780" s="14">
        <v>11</v>
      </c>
      <c r="L4780" s="14">
        <v>5</v>
      </c>
      <c r="M4780" s="14">
        <v>10000</v>
      </c>
      <c r="N4780" s="14">
        <v>10000</v>
      </c>
      <c r="O4780" s="14">
        <v>30</v>
      </c>
      <c r="P4780" s="14" t="b">
        <v>1</v>
      </c>
      <c r="Q4780" s="14">
        <v>0</v>
      </c>
      <c r="R4780" s="14" t="b">
        <v>0</v>
      </c>
      <c r="S4780" s="14">
        <v>101.000000000008</v>
      </c>
      <c r="T4780" s="14" t="s">
        <v>59</v>
      </c>
      <c r="U4780" s="25">
        <v>4875</v>
      </c>
      <c r="V4780" s="14">
        <v>21651</v>
      </c>
      <c r="W4780" s="25">
        <v>1.07</v>
      </c>
    </row>
    <row r="4781" spans="1:23" s="12" customFormat="1" x14ac:dyDescent="0.3">
      <c r="A4781" s="23">
        <v>4779</v>
      </c>
      <c r="C4781" s="24" t="s">
        <v>162</v>
      </c>
      <c r="E4781" s="14">
        <v>96884997118.307007</v>
      </c>
      <c r="F4781" s="14">
        <v>5</v>
      </c>
      <c r="G4781" s="22">
        <f t="shared" si="555"/>
        <v>6.727379717846391E+36</v>
      </c>
      <c r="H4781" s="25">
        <f t="shared" si="553"/>
        <v>150036548.29453301</v>
      </c>
      <c r="I4781" s="25">
        <f t="shared" si="554"/>
        <v>4.7726306369679777E+22</v>
      </c>
      <c r="J4781" s="14">
        <v>1</v>
      </c>
      <c r="K4781" s="14">
        <v>11</v>
      </c>
      <c r="L4781" s="14">
        <v>5</v>
      </c>
      <c r="M4781" s="14">
        <v>10000</v>
      </c>
      <c r="N4781" s="14">
        <v>10000</v>
      </c>
      <c r="O4781" s="14">
        <v>30</v>
      </c>
      <c r="P4781" s="14" t="b">
        <v>1</v>
      </c>
      <c r="Q4781" s="14">
        <v>0</v>
      </c>
      <c r="R4781" s="14" t="b">
        <v>0</v>
      </c>
      <c r="S4781" s="14">
        <v>101.000000000008</v>
      </c>
      <c r="T4781" s="14" t="s">
        <v>59</v>
      </c>
      <c r="U4781" s="25">
        <v>4876</v>
      </c>
      <c r="V4781" s="14">
        <v>21658</v>
      </c>
      <c r="W4781" s="25">
        <v>1.07</v>
      </c>
    </row>
    <row r="4782" spans="1:23" s="12" customFormat="1" x14ac:dyDescent="0.3">
      <c r="A4782" s="23">
        <v>4780</v>
      </c>
      <c r="C4782" s="24" t="s">
        <v>162</v>
      </c>
      <c r="E4782" s="14">
        <v>96884997118.307007</v>
      </c>
      <c r="F4782" s="14">
        <v>5</v>
      </c>
      <c r="G4782" s="22">
        <f t="shared" si="555"/>
        <v>6.7724531619559609E+36</v>
      </c>
      <c r="H4782" s="25">
        <f t="shared" si="553"/>
        <v>150103627.4674347</v>
      </c>
      <c r="I4782" s="25">
        <f t="shared" si="554"/>
        <v>4.7787077613614E+22</v>
      </c>
      <c r="J4782" s="14">
        <v>1</v>
      </c>
      <c r="K4782" s="14">
        <v>11</v>
      </c>
      <c r="L4782" s="14">
        <v>5</v>
      </c>
      <c r="M4782" s="14">
        <v>10000</v>
      </c>
      <c r="N4782" s="14">
        <v>10000</v>
      </c>
      <c r="O4782" s="14">
        <v>30</v>
      </c>
      <c r="P4782" s="14" t="b">
        <v>1</v>
      </c>
      <c r="Q4782" s="14">
        <v>0</v>
      </c>
      <c r="R4782" s="14" t="b">
        <v>0</v>
      </c>
      <c r="S4782" s="14">
        <v>101.000000000008</v>
      </c>
      <c r="T4782" s="14" t="s">
        <v>59</v>
      </c>
      <c r="U4782" s="25">
        <v>4877</v>
      </c>
      <c r="V4782" s="14">
        <v>21665</v>
      </c>
      <c r="W4782" s="25">
        <v>1.07</v>
      </c>
    </row>
    <row r="4783" spans="1:23" s="12" customFormat="1" x14ac:dyDescent="0.3">
      <c r="A4783" s="23">
        <v>4781</v>
      </c>
      <c r="C4783" s="24" t="s">
        <v>162</v>
      </c>
      <c r="E4783" s="14">
        <v>96884997118.307007</v>
      </c>
      <c r="F4783" s="14">
        <v>5</v>
      </c>
      <c r="G4783" s="22">
        <f t="shared" si="555"/>
        <v>6.8178285981410648E+36</v>
      </c>
      <c r="H4783" s="25">
        <f t="shared" si="553"/>
        <v>150170722.61635393</v>
      </c>
      <c r="I4783" s="25">
        <f t="shared" si="554"/>
        <v>4.7847913502672039E+22</v>
      </c>
      <c r="J4783" s="14">
        <v>1</v>
      </c>
      <c r="K4783" s="14">
        <v>11</v>
      </c>
      <c r="L4783" s="14">
        <v>5</v>
      </c>
      <c r="M4783" s="14">
        <v>10000</v>
      </c>
      <c r="N4783" s="14">
        <v>10000</v>
      </c>
      <c r="O4783" s="14">
        <v>30</v>
      </c>
      <c r="P4783" s="14" t="b">
        <v>1</v>
      </c>
      <c r="Q4783" s="14">
        <v>0</v>
      </c>
      <c r="R4783" s="14" t="b">
        <v>0</v>
      </c>
      <c r="S4783" s="14">
        <v>101.000000000008</v>
      </c>
      <c r="T4783" s="14" t="s">
        <v>59</v>
      </c>
      <c r="U4783" s="25">
        <v>4878</v>
      </c>
      <c r="V4783" s="14">
        <v>21672</v>
      </c>
      <c r="W4783" s="25">
        <v>1.07</v>
      </c>
    </row>
    <row r="4784" spans="1:23" s="12" customFormat="1" x14ac:dyDescent="0.3">
      <c r="A4784" s="23">
        <v>4782</v>
      </c>
      <c r="C4784" s="24" t="s">
        <v>162</v>
      </c>
      <c r="E4784" s="14">
        <v>96884997118.307007</v>
      </c>
      <c r="F4784" s="14">
        <v>5</v>
      </c>
      <c r="G4784" s="22">
        <f t="shared" si="555"/>
        <v>6.8635080497486098E+36</v>
      </c>
      <c r="H4784" s="25">
        <f t="shared" si="553"/>
        <v>150237833.741759</v>
      </c>
      <c r="I4784" s="25">
        <f t="shared" si="554"/>
        <v>4.7908814092076688E+22</v>
      </c>
      <c r="J4784" s="14">
        <v>1</v>
      </c>
      <c r="K4784" s="14">
        <v>11</v>
      </c>
      <c r="L4784" s="14">
        <v>5</v>
      </c>
      <c r="M4784" s="14">
        <v>10000</v>
      </c>
      <c r="N4784" s="14">
        <v>10000</v>
      </c>
      <c r="O4784" s="14">
        <v>30</v>
      </c>
      <c r="P4784" s="14" t="b">
        <v>1</v>
      </c>
      <c r="Q4784" s="14">
        <v>0</v>
      </c>
      <c r="R4784" s="14" t="b">
        <v>0</v>
      </c>
      <c r="S4784" s="14">
        <v>101.000000000008</v>
      </c>
      <c r="T4784" s="14" t="s">
        <v>59</v>
      </c>
      <c r="U4784" s="25">
        <v>4879</v>
      </c>
      <c r="V4784" s="14">
        <v>21679</v>
      </c>
      <c r="W4784" s="25">
        <v>1.07</v>
      </c>
    </row>
    <row r="4785" spans="1:23" s="12" customFormat="1" x14ac:dyDescent="0.3">
      <c r="A4785" s="23">
        <v>4783</v>
      </c>
      <c r="C4785" s="24" t="s">
        <v>162</v>
      </c>
      <c r="E4785" s="14">
        <v>96884997118.307007</v>
      </c>
      <c r="F4785" s="14">
        <v>5</v>
      </c>
      <c r="G4785" s="22">
        <f t="shared" si="555"/>
        <v>6.9094935536819248E+36</v>
      </c>
      <c r="H4785" s="25">
        <f t="shared" si="553"/>
        <v>150304960.84411708</v>
      </c>
      <c r="I4785" s="25">
        <f t="shared" si="554"/>
        <v>4.7969779437086978E+22</v>
      </c>
      <c r="J4785" s="14">
        <v>1</v>
      </c>
      <c r="K4785" s="14">
        <v>11</v>
      </c>
      <c r="L4785" s="14">
        <v>5</v>
      </c>
      <c r="M4785" s="14">
        <v>10000</v>
      </c>
      <c r="N4785" s="14">
        <v>10000</v>
      </c>
      <c r="O4785" s="14">
        <v>30</v>
      </c>
      <c r="P4785" s="14" t="b">
        <v>1</v>
      </c>
      <c r="Q4785" s="14">
        <v>0</v>
      </c>
      <c r="R4785" s="14" t="b">
        <v>0</v>
      </c>
      <c r="S4785" s="14">
        <v>101.000000000008</v>
      </c>
      <c r="T4785" s="14" t="s">
        <v>59</v>
      </c>
      <c r="U4785" s="25">
        <v>4880</v>
      </c>
      <c r="V4785" s="14">
        <v>21686</v>
      </c>
      <c r="W4785" s="25">
        <v>1.07</v>
      </c>
    </row>
    <row r="4786" spans="1:23" s="12" customFormat="1" x14ac:dyDescent="0.3">
      <c r="A4786" s="23">
        <v>4784</v>
      </c>
      <c r="C4786" s="24" t="s">
        <v>162</v>
      </c>
      <c r="E4786" s="14">
        <v>96884997118.307007</v>
      </c>
      <c r="F4786" s="14">
        <v>5</v>
      </c>
      <c r="G4786" s="22">
        <f t="shared" si="555"/>
        <v>6.955787160491593E+36</v>
      </c>
      <c r="H4786" s="25">
        <f t="shared" si="553"/>
        <v>150372103.92389512</v>
      </c>
      <c r="I4786" s="25">
        <f t="shared" si="554"/>
        <v>4.803080959299684E+22</v>
      </c>
      <c r="J4786" s="14">
        <v>1</v>
      </c>
      <c r="K4786" s="14">
        <v>11</v>
      </c>
      <c r="L4786" s="14">
        <v>5</v>
      </c>
      <c r="M4786" s="14">
        <v>10000</v>
      </c>
      <c r="N4786" s="14">
        <v>10000</v>
      </c>
      <c r="O4786" s="14">
        <v>30</v>
      </c>
      <c r="P4786" s="14" t="b">
        <v>1</v>
      </c>
      <c r="Q4786" s="14">
        <v>0</v>
      </c>
      <c r="R4786" s="14" t="b">
        <v>0</v>
      </c>
      <c r="S4786" s="14">
        <v>101.000000000008</v>
      </c>
      <c r="T4786" s="14" t="s">
        <v>59</v>
      </c>
      <c r="U4786" s="25">
        <v>4881</v>
      </c>
      <c r="V4786" s="14">
        <v>21693</v>
      </c>
      <c r="W4786" s="25">
        <v>1.07</v>
      </c>
    </row>
    <row r="4787" spans="1:23" s="12" customFormat="1" x14ac:dyDescent="0.3">
      <c r="A4787" s="23">
        <v>4785</v>
      </c>
      <c r="C4787" s="24" t="s">
        <v>162</v>
      </c>
      <c r="E4787" s="14">
        <v>96884997118.307007</v>
      </c>
      <c r="F4787" s="14">
        <v>5</v>
      </c>
      <c r="G4787" s="22">
        <f t="shared" si="555"/>
        <v>7.0023909344668863E+36</v>
      </c>
      <c r="H4787" s="25">
        <f t="shared" si="553"/>
        <v>150439262.98156211</v>
      </c>
      <c r="I4787" s="25">
        <f t="shared" si="554"/>
        <v>4.8091904615136113E+22</v>
      </c>
      <c r="J4787" s="14">
        <v>1</v>
      </c>
      <c r="K4787" s="14">
        <v>11</v>
      </c>
      <c r="L4787" s="14">
        <v>5</v>
      </c>
      <c r="M4787" s="14">
        <v>10000</v>
      </c>
      <c r="N4787" s="14">
        <v>10000</v>
      </c>
      <c r="O4787" s="14">
        <v>30</v>
      </c>
      <c r="P4787" s="14" t="b">
        <v>1</v>
      </c>
      <c r="Q4787" s="14">
        <v>0</v>
      </c>
      <c r="R4787" s="14" t="b">
        <v>0</v>
      </c>
      <c r="S4787" s="14">
        <v>101.000000000008</v>
      </c>
      <c r="T4787" s="14" t="s">
        <v>59</v>
      </c>
      <c r="U4787" s="25">
        <v>4882</v>
      </c>
      <c r="V4787" s="14">
        <v>21700</v>
      </c>
      <c r="W4787" s="25">
        <v>1.07</v>
      </c>
    </row>
    <row r="4788" spans="1:23" s="12" customFormat="1" x14ac:dyDescent="0.3">
      <c r="A4788" s="23">
        <v>4786</v>
      </c>
      <c r="C4788" s="24" t="s">
        <v>162</v>
      </c>
      <c r="E4788" s="14">
        <v>96884997118.307007</v>
      </c>
      <c r="F4788" s="14">
        <v>5</v>
      </c>
      <c r="G4788" s="22">
        <f t="shared" si="555"/>
        <v>7.0493069537278139E+36</v>
      </c>
      <c r="H4788" s="25">
        <f t="shared" si="553"/>
        <v>150506438.01758537</v>
      </c>
      <c r="I4788" s="25">
        <f t="shared" si="554"/>
        <v>4.8153064558871599E+22</v>
      </c>
      <c r="J4788" s="14">
        <v>1</v>
      </c>
      <c r="K4788" s="14">
        <v>11</v>
      </c>
      <c r="L4788" s="14">
        <v>5</v>
      </c>
      <c r="M4788" s="14">
        <v>10000</v>
      </c>
      <c r="N4788" s="14">
        <v>10000</v>
      </c>
      <c r="O4788" s="14">
        <v>30</v>
      </c>
      <c r="P4788" s="14" t="b">
        <v>1</v>
      </c>
      <c r="Q4788" s="14">
        <v>0</v>
      </c>
      <c r="R4788" s="14" t="b">
        <v>0</v>
      </c>
      <c r="S4788" s="14">
        <v>101.000000000008</v>
      </c>
      <c r="T4788" s="14" t="s">
        <v>59</v>
      </c>
      <c r="U4788" s="25">
        <v>4883</v>
      </c>
      <c r="V4788" s="14">
        <v>21707</v>
      </c>
      <c r="W4788" s="25">
        <v>1.07</v>
      </c>
    </row>
    <row r="4789" spans="1:23" s="12" customFormat="1" x14ac:dyDescent="0.3">
      <c r="A4789" s="23">
        <v>4787</v>
      </c>
      <c r="C4789" s="24" t="s">
        <v>162</v>
      </c>
      <c r="E4789" s="14">
        <v>96884997118.307007</v>
      </c>
      <c r="F4789" s="14">
        <v>5</v>
      </c>
      <c r="G4789" s="22">
        <f t="shared" si="555"/>
        <v>7.09653731031779E+36</v>
      </c>
      <c r="H4789" s="25">
        <f t="shared" si="553"/>
        <v>150573629.03243142</v>
      </c>
      <c r="I4789" s="25">
        <f t="shared" si="554"/>
        <v>4.8214289479602604E+22</v>
      </c>
      <c r="J4789" s="14">
        <v>1</v>
      </c>
      <c r="K4789" s="14">
        <v>11</v>
      </c>
      <c r="L4789" s="14">
        <v>5</v>
      </c>
      <c r="M4789" s="14">
        <v>10000</v>
      </c>
      <c r="N4789" s="14">
        <v>10000</v>
      </c>
      <c r="O4789" s="14">
        <v>30</v>
      </c>
      <c r="P4789" s="14" t="b">
        <v>1</v>
      </c>
      <c r="Q4789" s="14">
        <v>0</v>
      </c>
      <c r="R4789" s="14" t="b">
        <v>0</v>
      </c>
      <c r="S4789" s="14">
        <v>101.000000000008</v>
      </c>
      <c r="T4789" s="14" t="s">
        <v>59</v>
      </c>
      <c r="U4789" s="25">
        <v>4884</v>
      </c>
      <c r="V4789" s="14">
        <v>21714</v>
      </c>
      <c r="W4789" s="25">
        <v>1.07</v>
      </c>
    </row>
    <row r="4790" spans="1:23" s="12" customFormat="1" x14ac:dyDescent="0.3">
      <c r="A4790" s="23">
        <v>4788</v>
      </c>
      <c r="C4790" s="24" t="s">
        <v>162</v>
      </c>
      <c r="E4790" s="14">
        <v>96884997118.307007</v>
      </c>
      <c r="F4790" s="14">
        <v>5</v>
      </c>
      <c r="G4790" s="22">
        <f t="shared" si="555"/>
        <v>7.1440841102969186E+36</v>
      </c>
      <c r="H4790" s="25">
        <f t="shared" si="553"/>
        <v>150640836.02656943</v>
      </c>
      <c r="I4790" s="25">
        <f t="shared" si="554"/>
        <v>4.8275579432768515E+22</v>
      </c>
      <c r="J4790" s="14">
        <v>1</v>
      </c>
      <c r="K4790" s="14">
        <v>11</v>
      </c>
      <c r="L4790" s="14">
        <v>5</v>
      </c>
      <c r="M4790" s="14">
        <v>10000</v>
      </c>
      <c r="N4790" s="14">
        <v>10000</v>
      </c>
      <c r="O4790" s="14">
        <v>30</v>
      </c>
      <c r="P4790" s="14" t="b">
        <v>1</v>
      </c>
      <c r="Q4790" s="14">
        <v>0</v>
      </c>
      <c r="R4790" s="14" t="b">
        <v>0</v>
      </c>
      <c r="S4790" s="14">
        <v>101.000000000008</v>
      </c>
      <c r="T4790" s="14" t="s">
        <v>59</v>
      </c>
      <c r="U4790" s="25">
        <v>4885</v>
      </c>
      <c r="V4790" s="14">
        <v>21721</v>
      </c>
      <c r="W4790" s="25">
        <v>1.07</v>
      </c>
    </row>
    <row r="4791" spans="1:23" s="12" customFormat="1" x14ac:dyDescent="0.3">
      <c r="A4791" s="23">
        <v>4789</v>
      </c>
      <c r="C4791" s="24" t="s">
        <v>162</v>
      </c>
      <c r="E4791" s="14">
        <v>96884997118.307007</v>
      </c>
      <c r="F4791" s="14">
        <v>5</v>
      </c>
      <c r="G4791" s="22">
        <f t="shared" si="555"/>
        <v>7.1919494738359071E+36</v>
      </c>
      <c r="H4791" s="25">
        <f t="shared" si="553"/>
        <v>150708059.00046405</v>
      </c>
      <c r="I4791" s="25">
        <f t="shared" si="554"/>
        <v>4.833693447383991E+22</v>
      </c>
      <c r="J4791" s="14">
        <v>1</v>
      </c>
      <c r="K4791" s="14">
        <v>11</v>
      </c>
      <c r="L4791" s="14">
        <v>5</v>
      </c>
      <c r="M4791" s="14">
        <v>10000</v>
      </c>
      <c r="N4791" s="14">
        <v>10000</v>
      </c>
      <c r="O4791" s="14">
        <v>30</v>
      </c>
      <c r="P4791" s="14" t="b">
        <v>1</v>
      </c>
      <c r="Q4791" s="14">
        <v>0</v>
      </c>
      <c r="R4791" s="14" t="b">
        <v>0</v>
      </c>
      <c r="S4791" s="14">
        <v>101.000000000008</v>
      </c>
      <c r="T4791" s="14" t="s">
        <v>59</v>
      </c>
      <c r="U4791" s="25">
        <v>4886</v>
      </c>
      <c r="V4791" s="14">
        <v>21728</v>
      </c>
      <c r="W4791" s="25">
        <v>1.07</v>
      </c>
    </row>
    <row r="4792" spans="1:23" s="12" customFormat="1" x14ac:dyDescent="0.3">
      <c r="A4792" s="23">
        <v>4790</v>
      </c>
      <c r="C4792" s="24" t="s">
        <v>162</v>
      </c>
      <c r="E4792" s="14">
        <v>96884997118.307007</v>
      </c>
      <c r="F4792" s="14">
        <v>5</v>
      </c>
      <c r="G4792" s="22">
        <f t="shared" si="555"/>
        <v>7.2401355353106071E+36</v>
      </c>
      <c r="H4792" s="25">
        <f t="shared" si="553"/>
        <v>150775297.95458516</v>
      </c>
      <c r="I4792" s="25">
        <f t="shared" si="554"/>
        <v>4.8398354658326405E+22</v>
      </c>
      <c r="J4792" s="14">
        <v>1</v>
      </c>
      <c r="K4792" s="14">
        <v>11</v>
      </c>
      <c r="L4792" s="14">
        <v>5</v>
      </c>
      <c r="M4792" s="14">
        <v>10000</v>
      </c>
      <c r="N4792" s="14">
        <v>10000</v>
      </c>
      <c r="O4792" s="14">
        <v>30</v>
      </c>
      <c r="P4792" s="14" t="b">
        <v>1</v>
      </c>
      <c r="Q4792" s="14">
        <v>0</v>
      </c>
      <c r="R4792" s="14" t="b">
        <v>0</v>
      </c>
      <c r="S4792" s="14">
        <v>101.000000000008</v>
      </c>
      <c r="T4792" s="14" t="s">
        <v>59</v>
      </c>
      <c r="U4792" s="25">
        <v>4887</v>
      </c>
      <c r="V4792" s="14">
        <v>21735</v>
      </c>
      <c r="W4792" s="25">
        <v>1.07</v>
      </c>
    </row>
    <row r="4793" spans="1:23" s="12" customFormat="1" x14ac:dyDescent="0.3">
      <c r="A4793" s="23">
        <v>4791</v>
      </c>
      <c r="C4793" s="24" t="s">
        <v>162</v>
      </c>
      <c r="E4793" s="14">
        <v>96884997118.307007</v>
      </c>
      <c r="F4793" s="14">
        <v>5</v>
      </c>
      <c r="G4793" s="22">
        <f t="shared" si="555"/>
        <v>7.2886444433971873E+36</v>
      </c>
      <c r="H4793" s="25">
        <f t="shared" si="553"/>
        <v>150842552.88939768</v>
      </c>
      <c r="I4793" s="25">
        <f t="shared" si="554"/>
        <v>4.8459840041771566E+22</v>
      </c>
      <c r="J4793" s="14">
        <v>1</v>
      </c>
      <c r="K4793" s="14">
        <v>11</v>
      </c>
      <c r="L4793" s="14">
        <v>5</v>
      </c>
      <c r="M4793" s="14">
        <v>10000</v>
      </c>
      <c r="N4793" s="14">
        <v>10000</v>
      </c>
      <c r="O4793" s="14">
        <v>30</v>
      </c>
      <c r="P4793" s="14" t="b">
        <v>1</v>
      </c>
      <c r="Q4793" s="14">
        <v>0</v>
      </c>
      <c r="R4793" s="14" t="b">
        <v>0</v>
      </c>
      <c r="S4793" s="14">
        <v>101.000000000008</v>
      </c>
      <c r="T4793" s="14" t="s">
        <v>59</v>
      </c>
      <c r="U4793" s="25">
        <v>4888</v>
      </c>
      <c r="V4793" s="14">
        <v>21742</v>
      </c>
      <c r="W4793" s="25">
        <v>1.07</v>
      </c>
    </row>
    <row r="4794" spans="1:23" s="12" customFormat="1" x14ac:dyDescent="0.3">
      <c r="A4794" s="23">
        <v>4792</v>
      </c>
      <c r="C4794" s="24" t="s">
        <v>162</v>
      </c>
      <c r="E4794" s="14">
        <v>96884997118.307007</v>
      </c>
      <c r="F4794" s="14">
        <v>5</v>
      </c>
      <c r="G4794" s="22">
        <f t="shared" si="555"/>
        <v>7.3374783611679485E+36</v>
      </c>
      <c r="H4794" s="25">
        <f t="shared" si="553"/>
        <v>150909823.80536962</v>
      </c>
      <c r="I4794" s="25">
        <f t="shared" si="554"/>
        <v>4.8521390679755659E+22</v>
      </c>
      <c r="J4794" s="14">
        <v>1</v>
      </c>
      <c r="K4794" s="14">
        <v>11</v>
      </c>
      <c r="L4794" s="14">
        <v>5</v>
      </c>
      <c r="M4794" s="14">
        <v>10000</v>
      </c>
      <c r="N4794" s="14">
        <v>10000</v>
      </c>
      <c r="O4794" s="14">
        <v>30</v>
      </c>
      <c r="P4794" s="14" t="b">
        <v>1</v>
      </c>
      <c r="Q4794" s="14">
        <v>0</v>
      </c>
      <c r="R4794" s="14" t="b">
        <v>0</v>
      </c>
      <c r="S4794" s="14">
        <v>101.000000000008</v>
      </c>
      <c r="T4794" s="14" t="s">
        <v>59</v>
      </c>
      <c r="U4794" s="25">
        <v>4889</v>
      </c>
      <c r="V4794" s="14">
        <v>21749</v>
      </c>
      <c r="W4794" s="25">
        <v>1.07</v>
      </c>
    </row>
    <row r="4795" spans="1:23" s="12" customFormat="1" x14ac:dyDescent="0.3">
      <c r="A4795" s="23">
        <v>4793</v>
      </c>
      <c r="C4795" s="24" t="s">
        <v>162</v>
      </c>
      <c r="E4795" s="14">
        <v>96884997118.307007</v>
      </c>
      <c r="F4795" s="14">
        <v>5</v>
      </c>
      <c r="G4795" s="22">
        <f t="shared" si="555"/>
        <v>7.3866394661877728E+36</v>
      </c>
      <c r="H4795" s="25">
        <f t="shared" ref="H4795:H4802" si="556">(A4795^2.14+50+50*A4795)*2</f>
        <v>150977110.70296875</v>
      </c>
      <c r="I4795" s="25">
        <f t="shared" ref="I4795:I4802" si="557">(A4795^6.082+A4795^4+1000*A4795+100)*2</f>
        <v>4.8583006627894978E+22</v>
      </c>
      <c r="J4795" s="14">
        <v>1</v>
      </c>
      <c r="K4795" s="14">
        <v>11</v>
      </c>
      <c r="L4795" s="14">
        <v>5</v>
      </c>
      <c r="M4795" s="14">
        <v>10000</v>
      </c>
      <c r="N4795" s="14">
        <v>10000</v>
      </c>
      <c r="O4795" s="14">
        <v>30</v>
      </c>
      <c r="P4795" s="14" t="b">
        <v>1</v>
      </c>
      <c r="Q4795" s="14">
        <v>0</v>
      </c>
      <c r="R4795" s="14" t="b">
        <v>0</v>
      </c>
      <c r="S4795" s="14">
        <v>101.000000000008</v>
      </c>
      <c r="T4795" s="14" t="s">
        <v>59</v>
      </c>
      <c r="U4795" s="25">
        <v>4890</v>
      </c>
      <c r="V4795" s="14">
        <v>21756</v>
      </c>
      <c r="W4795" s="25">
        <v>1.07</v>
      </c>
    </row>
    <row r="4796" spans="1:23" s="12" customFormat="1" x14ac:dyDescent="0.3">
      <c r="A4796" s="23">
        <v>4794</v>
      </c>
      <c r="C4796" s="24" t="s">
        <v>162</v>
      </c>
      <c r="E4796" s="14">
        <v>96884997118.307007</v>
      </c>
      <c r="F4796" s="14">
        <v>5</v>
      </c>
      <c r="G4796" s="22">
        <f t="shared" si="555"/>
        <v>7.43612995061123E+36</v>
      </c>
      <c r="H4796" s="25">
        <f t="shared" si="556"/>
        <v>151044413.58266062</v>
      </c>
      <c r="I4796" s="25">
        <f t="shared" si="557"/>
        <v>4.8644687941839767E+22</v>
      </c>
      <c r="J4796" s="14">
        <v>1</v>
      </c>
      <c r="K4796" s="14">
        <v>11</v>
      </c>
      <c r="L4796" s="14">
        <v>5</v>
      </c>
      <c r="M4796" s="14">
        <v>10000</v>
      </c>
      <c r="N4796" s="14">
        <v>10000</v>
      </c>
      <c r="O4796" s="14">
        <v>30</v>
      </c>
      <c r="P4796" s="14" t="b">
        <v>1</v>
      </c>
      <c r="Q4796" s="14">
        <v>0</v>
      </c>
      <c r="R4796" s="14" t="b">
        <v>0</v>
      </c>
      <c r="S4796" s="14">
        <v>101.000000000008</v>
      </c>
      <c r="T4796" s="14" t="s">
        <v>59</v>
      </c>
      <c r="U4796" s="25">
        <v>4891</v>
      </c>
      <c r="V4796" s="14">
        <v>21763</v>
      </c>
      <c r="W4796" s="25">
        <v>1.07</v>
      </c>
    </row>
    <row r="4797" spans="1:23" s="12" customFormat="1" x14ac:dyDescent="0.3">
      <c r="A4797" s="23">
        <v>4795</v>
      </c>
      <c r="C4797" s="24" t="s">
        <v>162</v>
      </c>
      <c r="E4797" s="14">
        <v>96884997118.307007</v>
      </c>
      <c r="F4797" s="14">
        <v>5</v>
      </c>
      <c r="G4797" s="22">
        <f t="shared" si="555"/>
        <v>7.4859520212803244E+36</v>
      </c>
      <c r="H4797" s="25">
        <f t="shared" si="556"/>
        <v>151111732.44491324</v>
      </c>
      <c r="I4797" s="25">
        <f t="shared" si="557"/>
        <v>4.8706434677278069E+22</v>
      </c>
      <c r="J4797" s="14">
        <v>1</v>
      </c>
      <c r="K4797" s="14">
        <v>11</v>
      </c>
      <c r="L4797" s="14">
        <v>5</v>
      </c>
      <c r="M4797" s="14">
        <v>10000</v>
      </c>
      <c r="N4797" s="14">
        <v>10000</v>
      </c>
      <c r="O4797" s="14">
        <v>30</v>
      </c>
      <c r="P4797" s="14" t="b">
        <v>1</v>
      </c>
      <c r="Q4797" s="14">
        <v>0</v>
      </c>
      <c r="R4797" s="14" t="b">
        <v>0</v>
      </c>
      <c r="S4797" s="14">
        <v>101.000000000008</v>
      </c>
      <c r="T4797" s="14" t="s">
        <v>59</v>
      </c>
      <c r="U4797" s="25">
        <v>4892</v>
      </c>
      <c r="V4797" s="14">
        <v>21770</v>
      </c>
      <c r="W4797" s="25">
        <v>1.07</v>
      </c>
    </row>
    <row r="4798" spans="1:23" s="12" customFormat="1" x14ac:dyDescent="0.3">
      <c r="A4798" s="23">
        <v>4796</v>
      </c>
      <c r="C4798" s="24" t="s">
        <v>162</v>
      </c>
      <c r="E4798" s="14">
        <v>96884997118.307007</v>
      </c>
      <c r="F4798" s="14">
        <v>5</v>
      </c>
      <c r="G4798" s="22">
        <f t="shared" si="555"/>
        <v>7.5361078998229017E+36</v>
      </c>
      <c r="H4798" s="25">
        <f t="shared" si="556"/>
        <v>151179067.29019174</v>
      </c>
      <c r="I4798" s="25">
        <f t="shared" si="557"/>
        <v>4.8768246889932579E+22</v>
      </c>
      <c r="J4798" s="14">
        <v>1</v>
      </c>
      <c r="K4798" s="14">
        <v>11</v>
      </c>
      <c r="L4798" s="14">
        <v>5</v>
      </c>
      <c r="M4798" s="14">
        <v>10000</v>
      </c>
      <c r="N4798" s="14">
        <v>10000</v>
      </c>
      <c r="O4798" s="14">
        <v>30</v>
      </c>
      <c r="P4798" s="14" t="b">
        <v>1</v>
      </c>
      <c r="Q4798" s="14">
        <v>0</v>
      </c>
      <c r="R4798" s="14" t="b">
        <v>0</v>
      </c>
      <c r="S4798" s="14">
        <v>101.000000000008</v>
      </c>
      <c r="T4798" s="14" t="s">
        <v>59</v>
      </c>
      <c r="U4798" s="25">
        <v>4893</v>
      </c>
      <c r="V4798" s="14">
        <v>21777</v>
      </c>
      <c r="W4798" s="25">
        <v>1.07</v>
      </c>
    </row>
    <row r="4799" spans="1:23" s="12" customFormat="1" x14ac:dyDescent="0.3">
      <c r="A4799" s="23">
        <v>4797</v>
      </c>
      <c r="C4799" s="24" t="s">
        <v>162</v>
      </c>
      <c r="E4799" s="14">
        <v>96884997118.307007</v>
      </c>
      <c r="F4799" s="14">
        <v>5</v>
      </c>
      <c r="G4799" s="22">
        <f t="shared" si="555"/>
        <v>7.5865998227517142E+36</v>
      </c>
      <c r="H4799" s="25">
        <f t="shared" si="556"/>
        <v>151246418.11896333</v>
      </c>
      <c r="I4799" s="25">
        <f t="shared" si="557"/>
        <v>4.883012463556209E+22</v>
      </c>
      <c r="J4799" s="14">
        <v>1</v>
      </c>
      <c r="K4799" s="14">
        <v>11</v>
      </c>
      <c r="L4799" s="14">
        <v>5</v>
      </c>
      <c r="M4799" s="14">
        <v>10000</v>
      </c>
      <c r="N4799" s="14">
        <v>10000</v>
      </c>
      <c r="O4799" s="14">
        <v>30</v>
      </c>
      <c r="P4799" s="14" t="b">
        <v>1</v>
      </c>
      <c r="Q4799" s="14">
        <v>0</v>
      </c>
      <c r="R4799" s="14" t="b">
        <v>0</v>
      </c>
      <c r="S4799" s="14">
        <v>101.000000000008</v>
      </c>
      <c r="T4799" s="14" t="s">
        <v>59</v>
      </c>
      <c r="U4799" s="25">
        <v>4894</v>
      </c>
      <c r="V4799" s="14">
        <v>21784</v>
      </c>
      <c r="W4799" s="25">
        <v>1.07</v>
      </c>
    </row>
    <row r="4800" spans="1:23" s="12" customFormat="1" x14ac:dyDescent="0.3">
      <c r="A4800" s="23">
        <v>4798</v>
      </c>
      <c r="C4800" s="24" t="s">
        <v>162</v>
      </c>
      <c r="E4800" s="14">
        <v>96884997118.307007</v>
      </c>
      <c r="F4800" s="14">
        <v>5</v>
      </c>
      <c r="G4800" s="22">
        <f t="shared" si="555"/>
        <v>7.6374300415641506E+36</v>
      </c>
      <c r="H4800" s="25">
        <f t="shared" si="556"/>
        <v>151313784.93169606</v>
      </c>
      <c r="I4800" s="25">
        <f t="shared" si="557"/>
        <v>4.889206796996217E+22</v>
      </c>
      <c r="J4800" s="14">
        <v>1</v>
      </c>
      <c r="K4800" s="14">
        <v>11</v>
      </c>
      <c r="L4800" s="14">
        <v>5</v>
      </c>
      <c r="M4800" s="14">
        <v>10000</v>
      </c>
      <c r="N4800" s="14">
        <v>10000</v>
      </c>
      <c r="O4800" s="14">
        <v>30</v>
      </c>
      <c r="P4800" s="14" t="b">
        <v>1</v>
      </c>
      <c r="Q4800" s="14">
        <v>0</v>
      </c>
      <c r="R4800" s="14" t="b">
        <v>0</v>
      </c>
      <c r="S4800" s="14">
        <v>101.000000000008</v>
      </c>
      <c r="T4800" s="14" t="s">
        <v>59</v>
      </c>
      <c r="U4800" s="25">
        <v>4895</v>
      </c>
      <c r="V4800" s="14">
        <v>21791</v>
      </c>
      <c r="W4800" s="25">
        <v>1.07</v>
      </c>
    </row>
    <row r="4801" spans="1:23" s="12" customFormat="1" x14ac:dyDescent="0.3">
      <c r="A4801" s="23">
        <v>4799</v>
      </c>
      <c r="C4801" s="24" t="s">
        <v>162</v>
      </c>
      <c r="E4801" s="14">
        <v>96884997118.307007</v>
      </c>
      <c r="F4801" s="14">
        <v>5</v>
      </c>
      <c r="G4801" s="22">
        <f t="shared" si="555"/>
        <v>7.6886008228426293E+36</v>
      </c>
      <c r="H4801" s="25">
        <f t="shared" si="556"/>
        <v>151381167.728854</v>
      </c>
      <c r="I4801" s="25">
        <f t="shared" si="557"/>
        <v>4.8954076948962403E+22</v>
      </c>
      <c r="J4801" s="14">
        <v>1</v>
      </c>
      <c r="K4801" s="14">
        <v>11</v>
      </c>
      <c r="L4801" s="14">
        <v>5</v>
      </c>
      <c r="M4801" s="14">
        <v>10000</v>
      </c>
      <c r="N4801" s="14">
        <v>10000</v>
      </c>
      <c r="O4801" s="14">
        <v>30</v>
      </c>
      <c r="P4801" s="14" t="b">
        <v>1</v>
      </c>
      <c r="Q4801" s="14">
        <v>0</v>
      </c>
      <c r="R4801" s="14" t="b">
        <v>0</v>
      </c>
      <c r="S4801" s="14">
        <v>101.000000000008</v>
      </c>
      <c r="T4801" s="14" t="s">
        <v>59</v>
      </c>
      <c r="U4801" s="25">
        <v>4896</v>
      </c>
      <c r="V4801" s="14">
        <v>21798</v>
      </c>
      <c r="W4801" s="25">
        <v>1.07</v>
      </c>
    </row>
    <row r="4802" spans="1:23" s="12" customFormat="1" x14ac:dyDescent="0.3">
      <c r="A4802" s="20">
        <v>4800</v>
      </c>
      <c r="C4802" s="24" t="s">
        <v>162</v>
      </c>
      <c r="E4802" s="14">
        <v>96884997118.307007</v>
      </c>
      <c r="F4802" s="14">
        <v>5</v>
      </c>
      <c r="G4802" s="22">
        <f t="shared" si="555"/>
        <v>7.7401144483556745E+36</v>
      </c>
      <c r="H4802" s="25">
        <f t="shared" si="556"/>
        <v>151448566.51090488</v>
      </c>
      <c r="I4802" s="25">
        <f t="shared" si="557"/>
        <v>4.9016151628429876E+22</v>
      </c>
      <c r="J4802" s="14">
        <v>1</v>
      </c>
      <c r="K4802" s="14">
        <v>11</v>
      </c>
      <c r="L4802" s="14">
        <v>5</v>
      </c>
      <c r="M4802" s="14">
        <v>10000</v>
      </c>
      <c r="N4802" s="14">
        <v>10000</v>
      </c>
      <c r="O4802" s="14">
        <v>30</v>
      </c>
      <c r="P4802" s="14" t="b">
        <v>1</v>
      </c>
      <c r="Q4802" s="14">
        <v>0</v>
      </c>
      <c r="R4802" s="14" t="b">
        <v>0</v>
      </c>
      <c r="S4802" s="14">
        <v>101.000000000008</v>
      </c>
      <c r="T4802" s="14" t="s">
        <v>59</v>
      </c>
      <c r="U4802" s="25">
        <v>4897</v>
      </c>
      <c r="V4802" s="14">
        <v>21805</v>
      </c>
      <c r="W4802" s="25">
        <v>1.07</v>
      </c>
    </row>
    <row r="4803" spans="1:23" s="5" customFormat="1" x14ac:dyDescent="0.3">
      <c r="A4803" s="20">
        <v>4801</v>
      </c>
      <c r="C4803" s="11" t="s">
        <v>165</v>
      </c>
      <c r="E4803" s="10">
        <v>96884997118.307007</v>
      </c>
      <c r="F4803" s="10">
        <v>5</v>
      </c>
      <c r="G4803" s="22">
        <f t="shared" si="555"/>
        <v>7.7919732151596573E+36</v>
      </c>
      <c r="H4803" s="22">
        <f t="shared" ref="H4803:H4866" si="558">(A4803^2.14+50+50*A4803)*2</f>
        <v>151515981.2783151</v>
      </c>
      <c r="I4803" s="22">
        <f t="shared" ref="I4803:I4866" si="559">(A4803^6.082+A4803^4+1000*A4803+100)*2</f>
        <v>4.907829206426677E+22</v>
      </c>
      <c r="J4803" s="10">
        <v>1</v>
      </c>
      <c r="K4803" s="10">
        <v>11</v>
      </c>
      <c r="L4803" s="10">
        <v>5</v>
      </c>
      <c r="M4803" s="10">
        <v>10000</v>
      </c>
      <c r="N4803" s="10">
        <v>10000</v>
      </c>
      <c r="O4803" s="10">
        <v>30</v>
      </c>
      <c r="P4803" s="10" t="b">
        <v>1</v>
      </c>
      <c r="Q4803" s="10">
        <v>0</v>
      </c>
      <c r="R4803" s="10" t="b">
        <v>0</v>
      </c>
      <c r="S4803" s="10">
        <v>101.000000000008</v>
      </c>
      <c r="T4803" s="10" t="s">
        <v>59</v>
      </c>
      <c r="U4803" s="22">
        <v>4898</v>
      </c>
      <c r="V4803" s="10">
        <v>21812</v>
      </c>
      <c r="W4803" s="22">
        <v>1.07</v>
      </c>
    </row>
    <row r="4804" spans="1:23" s="5" customFormat="1" x14ac:dyDescent="0.3">
      <c r="A4804" s="20">
        <v>4802</v>
      </c>
      <c r="C4804" s="11" t="s">
        <v>165</v>
      </c>
      <c r="E4804" s="10">
        <v>96884997118.307007</v>
      </c>
      <c r="F4804" s="10">
        <v>5</v>
      </c>
      <c r="G4804" s="22">
        <f t="shared" si="555"/>
        <v>7.844179435701226E+36</v>
      </c>
      <c r="H4804" s="22">
        <f t="shared" si="558"/>
        <v>151583412.03155038</v>
      </c>
      <c r="I4804" s="22">
        <f t="shared" si="559"/>
        <v>4.9140498312411031E+22</v>
      </c>
      <c r="J4804" s="10">
        <v>1</v>
      </c>
      <c r="K4804" s="10">
        <v>11</v>
      </c>
      <c r="L4804" s="10">
        <v>5</v>
      </c>
      <c r="M4804" s="10">
        <v>10000</v>
      </c>
      <c r="N4804" s="10">
        <v>10000</v>
      </c>
      <c r="O4804" s="10">
        <v>30</v>
      </c>
      <c r="P4804" s="10" t="b">
        <v>1</v>
      </c>
      <c r="Q4804" s="10">
        <v>0</v>
      </c>
      <c r="R4804" s="10" t="b">
        <v>0</v>
      </c>
      <c r="S4804" s="10">
        <v>101.000000000008</v>
      </c>
      <c r="T4804" s="10" t="s">
        <v>59</v>
      </c>
      <c r="U4804" s="22">
        <v>4899</v>
      </c>
      <c r="V4804" s="10">
        <v>21819</v>
      </c>
      <c r="W4804" s="22">
        <v>1.07</v>
      </c>
    </row>
    <row r="4805" spans="1:23" s="5" customFormat="1" x14ac:dyDescent="0.3">
      <c r="A4805" s="20">
        <v>4803</v>
      </c>
      <c r="C4805" s="11" t="s">
        <v>164</v>
      </c>
      <c r="E4805" s="10">
        <v>96884997118.307007</v>
      </c>
      <c r="F4805" s="10">
        <v>5</v>
      </c>
      <c r="G4805" s="22">
        <f t="shared" si="555"/>
        <v>7.8967354379204242E+36</v>
      </c>
      <c r="H4805" s="22">
        <f t="shared" si="558"/>
        <v>151650858.7710768</v>
      </c>
      <c r="I4805" s="22">
        <f t="shared" si="559"/>
        <v>4.9202770428837157E+22</v>
      </c>
      <c r="J4805" s="10">
        <v>1</v>
      </c>
      <c r="K4805" s="10">
        <v>11</v>
      </c>
      <c r="L4805" s="10">
        <v>5</v>
      </c>
      <c r="M4805" s="10">
        <v>10000</v>
      </c>
      <c r="N4805" s="10">
        <v>10000</v>
      </c>
      <c r="O4805" s="10">
        <v>30</v>
      </c>
      <c r="P4805" s="10" t="b">
        <v>1</v>
      </c>
      <c r="Q4805" s="10">
        <v>0</v>
      </c>
      <c r="R4805" s="10" t="b">
        <v>0</v>
      </c>
      <c r="S4805" s="10">
        <v>101.000000000008</v>
      </c>
      <c r="T4805" s="10" t="s">
        <v>59</v>
      </c>
      <c r="U4805" s="22">
        <v>4900</v>
      </c>
      <c r="V4805" s="10">
        <v>21826</v>
      </c>
      <c r="W4805" s="22">
        <v>1.07</v>
      </c>
    </row>
    <row r="4806" spans="1:23" s="5" customFormat="1" x14ac:dyDescent="0.3">
      <c r="A4806" s="20">
        <v>4804</v>
      </c>
      <c r="C4806" s="11" t="s">
        <v>164</v>
      </c>
      <c r="E4806" s="10">
        <v>96884997118.307007</v>
      </c>
      <c r="F4806" s="10">
        <v>5</v>
      </c>
      <c r="G4806" s="22">
        <f t="shared" si="555"/>
        <v>7.9496435653544902E+36</v>
      </c>
      <c r="H4806" s="22">
        <f t="shared" si="558"/>
        <v>151718321.49736023</v>
      </c>
      <c r="I4806" s="22">
        <f t="shared" si="559"/>
        <v>4.9265108469555405E+22</v>
      </c>
      <c r="J4806" s="10">
        <v>1</v>
      </c>
      <c r="K4806" s="10">
        <v>11</v>
      </c>
      <c r="L4806" s="10">
        <v>5</v>
      </c>
      <c r="M4806" s="10">
        <v>10000</v>
      </c>
      <c r="N4806" s="10">
        <v>10000</v>
      </c>
      <c r="O4806" s="10">
        <v>30</v>
      </c>
      <c r="P4806" s="10" t="b">
        <v>1</v>
      </c>
      <c r="Q4806" s="10">
        <v>0</v>
      </c>
      <c r="R4806" s="10" t="b">
        <v>0</v>
      </c>
      <c r="S4806" s="10">
        <v>101.000000000008</v>
      </c>
      <c r="T4806" s="10" t="s">
        <v>59</v>
      </c>
      <c r="U4806" s="22">
        <v>4901</v>
      </c>
      <c r="V4806" s="10">
        <v>21833</v>
      </c>
      <c r="W4806" s="22">
        <v>1.07</v>
      </c>
    </row>
    <row r="4807" spans="1:23" s="5" customFormat="1" x14ac:dyDescent="0.3">
      <c r="A4807" s="20">
        <v>4805</v>
      </c>
      <c r="C4807" s="11" t="s">
        <v>164</v>
      </c>
      <c r="E4807" s="10">
        <v>96884997118.307007</v>
      </c>
      <c r="F4807" s="10">
        <v>5</v>
      </c>
      <c r="G4807" s="22">
        <f t="shared" si="555"/>
        <v>8.0029061772423644E+36</v>
      </c>
      <c r="H4807" s="22">
        <f t="shared" si="558"/>
        <v>151785800.21086684</v>
      </c>
      <c r="I4807" s="22">
        <f t="shared" si="559"/>
        <v>4.932751249061155E+22</v>
      </c>
      <c r="J4807" s="10">
        <v>1</v>
      </c>
      <c r="K4807" s="10">
        <v>11</v>
      </c>
      <c r="L4807" s="10">
        <v>5</v>
      </c>
      <c r="M4807" s="10">
        <v>10000</v>
      </c>
      <c r="N4807" s="10">
        <v>10000</v>
      </c>
      <c r="O4807" s="10">
        <v>30</v>
      </c>
      <c r="P4807" s="10" t="b">
        <v>1</v>
      </c>
      <c r="Q4807" s="10">
        <v>0</v>
      </c>
      <c r="R4807" s="10" t="b">
        <v>0</v>
      </c>
      <c r="S4807" s="10">
        <v>101.000000000008</v>
      </c>
      <c r="T4807" s="10" t="s">
        <v>59</v>
      </c>
      <c r="U4807" s="22">
        <v>4902</v>
      </c>
      <c r="V4807" s="10">
        <v>21840</v>
      </c>
      <c r="W4807" s="22">
        <v>1.07</v>
      </c>
    </row>
    <row r="4808" spans="1:23" s="5" customFormat="1" x14ac:dyDescent="0.3">
      <c r="A4808" s="20">
        <v>4806</v>
      </c>
      <c r="C4808" s="11" t="s">
        <v>164</v>
      </c>
      <c r="E4808" s="10">
        <v>96884997118.307007</v>
      </c>
      <c r="F4808" s="10">
        <v>5</v>
      </c>
      <c r="G4808" s="22">
        <f t="shared" si="555"/>
        <v>8.0565256486298871E+36</v>
      </c>
      <c r="H4808" s="22">
        <f t="shared" si="558"/>
        <v>151853294.91206321</v>
      </c>
      <c r="I4808" s="22">
        <f t="shared" si="559"/>
        <v>4.9389982548088267E+22</v>
      </c>
      <c r="J4808" s="10">
        <v>1</v>
      </c>
      <c r="K4808" s="10">
        <v>11</v>
      </c>
      <c r="L4808" s="10">
        <v>5</v>
      </c>
      <c r="M4808" s="10">
        <v>10000</v>
      </c>
      <c r="N4808" s="10">
        <v>10000</v>
      </c>
      <c r="O4808" s="10">
        <v>30</v>
      </c>
      <c r="P4808" s="10" t="b">
        <v>1</v>
      </c>
      <c r="Q4808" s="10">
        <v>0</v>
      </c>
      <c r="R4808" s="10" t="b">
        <v>0</v>
      </c>
      <c r="S4808" s="10">
        <v>101.000000000008</v>
      </c>
      <c r="T4808" s="10" t="s">
        <v>59</v>
      </c>
      <c r="U4808" s="22">
        <v>4903</v>
      </c>
      <c r="V4808" s="10">
        <v>21847</v>
      </c>
      <c r="W4808" s="22">
        <v>1.07</v>
      </c>
    </row>
    <row r="4809" spans="1:23" s="5" customFormat="1" x14ac:dyDescent="0.3">
      <c r="A4809" s="20">
        <v>4807</v>
      </c>
      <c r="C4809" s="11" t="s">
        <v>164</v>
      </c>
      <c r="E4809" s="10">
        <v>96884997118.307007</v>
      </c>
      <c r="F4809" s="10">
        <v>5</v>
      </c>
      <c r="G4809" s="22">
        <f t="shared" si="555"/>
        <v>8.1105043704757071E+36</v>
      </c>
      <c r="H4809" s="22">
        <f t="shared" si="558"/>
        <v>151920805.60141459</v>
      </c>
      <c r="I4809" s="22">
        <f t="shared" si="559"/>
        <v>4.9452518698102997E+22</v>
      </c>
      <c r="J4809" s="10">
        <v>1</v>
      </c>
      <c r="K4809" s="10">
        <v>11</v>
      </c>
      <c r="L4809" s="10">
        <v>5</v>
      </c>
      <c r="M4809" s="10">
        <v>10000</v>
      </c>
      <c r="N4809" s="10">
        <v>10000</v>
      </c>
      <c r="O4809" s="10">
        <v>30</v>
      </c>
      <c r="P4809" s="10" t="b">
        <v>1</v>
      </c>
      <c r="Q4809" s="10">
        <v>0</v>
      </c>
      <c r="R4809" s="10" t="b">
        <v>0</v>
      </c>
      <c r="S4809" s="10">
        <v>101.000000000008</v>
      </c>
      <c r="T4809" s="10" t="s">
        <v>59</v>
      </c>
      <c r="U4809" s="22">
        <v>4904</v>
      </c>
      <c r="V4809" s="10">
        <v>21854</v>
      </c>
      <c r="W4809" s="22">
        <v>1.07</v>
      </c>
    </row>
    <row r="4810" spans="1:23" s="5" customFormat="1" x14ac:dyDescent="0.3">
      <c r="A4810" s="20">
        <v>4808</v>
      </c>
      <c r="C4810" s="11" t="s">
        <v>164</v>
      </c>
      <c r="E4810" s="10">
        <v>96884997118.307007</v>
      </c>
      <c r="F4810" s="10">
        <v>5</v>
      </c>
      <c r="G4810" s="22">
        <f t="shared" si="555"/>
        <v>8.1648447497578937E+36</v>
      </c>
      <c r="H4810" s="22">
        <f t="shared" si="558"/>
        <v>151988332.27938604</v>
      </c>
      <c r="I4810" s="22">
        <f t="shared" si="559"/>
        <v>4.9515120996809785E+22</v>
      </c>
      <c r="J4810" s="10">
        <v>1</v>
      </c>
      <c r="K4810" s="10">
        <v>11</v>
      </c>
      <c r="L4810" s="10">
        <v>5</v>
      </c>
      <c r="M4810" s="10">
        <v>10000</v>
      </c>
      <c r="N4810" s="10">
        <v>10000</v>
      </c>
      <c r="O4810" s="10">
        <v>30</v>
      </c>
      <c r="P4810" s="10" t="b">
        <v>1</v>
      </c>
      <c r="Q4810" s="10">
        <v>0</v>
      </c>
      <c r="R4810" s="10" t="b">
        <v>0</v>
      </c>
      <c r="S4810" s="10">
        <v>101.000000000008</v>
      </c>
      <c r="T4810" s="10" t="s">
        <v>59</v>
      </c>
      <c r="U4810" s="22">
        <v>4905</v>
      </c>
      <c r="V4810" s="10">
        <v>21861</v>
      </c>
      <c r="W4810" s="22">
        <v>1.07</v>
      </c>
    </row>
    <row r="4811" spans="1:23" s="5" customFormat="1" x14ac:dyDescent="0.3">
      <c r="A4811" s="20">
        <v>4809</v>
      </c>
      <c r="C4811" s="11" t="s">
        <v>164</v>
      </c>
      <c r="E4811" s="10">
        <v>96884997118.307007</v>
      </c>
      <c r="F4811" s="10">
        <v>5</v>
      </c>
      <c r="G4811" s="22">
        <f t="shared" si="555"/>
        <v>8.2195492095812713E+36</v>
      </c>
      <c r="H4811" s="22">
        <f t="shared" si="558"/>
        <v>152055874.94644406</v>
      </c>
      <c r="I4811" s="22">
        <f t="shared" si="559"/>
        <v>4.9577789500398892E+22</v>
      </c>
      <c r="J4811" s="10">
        <v>1</v>
      </c>
      <c r="K4811" s="10">
        <v>11</v>
      </c>
      <c r="L4811" s="10">
        <v>5</v>
      </c>
      <c r="M4811" s="10">
        <v>10000</v>
      </c>
      <c r="N4811" s="10">
        <v>10000</v>
      </c>
      <c r="O4811" s="10">
        <v>30</v>
      </c>
      <c r="P4811" s="10" t="b">
        <v>1</v>
      </c>
      <c r="Q4811" s="10">
        <v>0</v>
      </c>
      <c r="R4811" s="10" t="b">
        <v>0</v>
      </c>
      <c r="S4811" s="10">
        <v>101.000000000008</v>
      </c>
      <c r="T4811" s="10" t="s">
        <v>59</v>
      </c>
      <c r="U4811" s="22">
        <v>4906</v>
      </c>
      <c r="V4811" s="10">
        <v>21868</v>
      </c>
      <c r="W4811" s="22">
        <v>1.07</v>
      </c>
    </row>
    <row r="4812" spans="1:23" s="5" customFormat="1" x14ac:dyDescent="0.3">
      <c r="A4812" s="20">
        <v>4810</v>
      </c>
      <c r="C4812" s="11" t="s">
        <v>164</v>
      </c>
      <c r="E4812" s="10">
        <v>96884997118.307007</v>
      </c>
      <c r="F4812" s="10">
        <v>5</v>
      </c>
      <c r="G4812" s="22">
        <f t="shared" si="555"/>
        <v>8.274620189285465E+36</v>
      </c>
      <c r="H4812" s="22">
        <f t="shared" si="558"/>
        <v>152123433.60305381</v>
      </c>
      <c r="I4812" s="22">
        <f t="shared" si="559"/>
        <v>4.9640524265095768E+22</v>
      </c>
      <c r="J4812" s="10">
        <v>1</v>
      </c>
      <c r="K4812" s="10">
        <v>11</v>
      </c>
      <c r="L4812" s="10">
        <v>5</v>
      </c>
      <c r="M4812" s="10">
        <v>10000</v>
      </c>
      <c r="N4812" s="10">
        <v>10000</v>
      </c>
      <c r="O4812" s="10">
        <v>30</v>
      </c>
      <c r="P4812" s="10" t="b">
        <v>1</v>
      </c>
      <c r="Q4812" s="10">
        <v>0</v>
      </c>
      <c r="R4812" s="10" t="b">
        <v>0</v>
      </c>
      <c r="S4812" s="10">
        <v>101.000000000008</v>
      </c>
      <c r="T4812" s="10" t="s">
        <v>59</v>
      </c>
      <c r="U4812" s="22">
        <v>4907</v>
      </c>
      <c r="V4812" s="10">
        <v>21875</v>
      </c>
      <c r="W4812" s="22">
        <v>1.07</v>
      </c>
    </row>
    <row r="4813" spans="1:23" s="5" customFormat="1" x14ac:dyDescent="0.3">
      <c r="A4813" s="20">
        <v>4811</v>
      </c>
      <c r="C4813" s="11" t="s">
        <v>164</v>
      </c>
      <c r="E4813" s="10">
        <v>96884997118.307007</v>
      </c>
      <c r="F4813" s="10">
        <v>5</v>
      </c>
      <c r="G4813" s="22">
        <f t="shared" si="555"/>
        <v>8.3300601445536768E+36</v>
      </c>
      <c r="H4813" s="22">
        <f t="shared" si="558"/>
        <v>152191008.24968025</v>
      </c>
      <c r="I4813" s="22">
        <f t="shared" si="559"/>
        <v>4.9703325347163192E+22</v>
      </c>
      <c r="J4813" s="10">
        <v>1</v>
      </c>
      <c r="K4813" s="10">
        <v>11</v>
      </c>
      <c r="L4813" s="10">
        <v>5</v>
      </c>
      <c r="M4813" s="10">
        <v>10000</v>
      </c>
      <c r="N4813" s="10">
        <v>10000</v>
      </c>
      <c r="O4813" s="10">
        <v>30</v>
      </c>
      <c r="P4813" s="10" t="b">
        <v>1</v>
      </c>
      <c r="Q4813" s="10">
        <v>0</v>
      </c>
      <c r="R4813" s="10" t="b">
        <v>0</v>
      </c>
      <c r="S4813" s="10">
        <v>101.000000000008</v>
      </c>
      <c r="T4813" s="10" t="s">
        <v>59</v>
      </c>
      <c r="U4813" s="22">
        <v>4908</v>
      </c>
      <c r="V4813" s="10">
        <v>21882</v>
      </c>
      <c r="W4813" s="22">
        <v>1.07</v>
      </c>
    </row>
    <row r="4814" spans="1:23" s="5" customFormat="1" x14ac:dyDescent="0.3">
      <c r="A4814" s="20">
        <v>4812</v>
      </c>
      <c r="C4814" s="11" t="s">
        <v>164</v>
      </c>
      <c r="E4814" s="10">
        <v>96884997118.307007</v>
      </c>
      <c r="F4814" s="10">
        <v>5</v>
      </c>
      <c r="G4814" s="22">
        <f t="shared" si="555"/>
        <v>8.3858715475221863E+36</v>
      </c>
      <c r="H4814" s="22">
        <f t="shared" si="558"/>
        <v>152258598.8867898</v>
      </c>
      <c r="I4814" s="22">
        <f t="shared" si="559"/>
        <v>4.9766192802899488E+22</v>
      </c>
      <c r="J4814" s="10">
        <v>1</v>
      </c>
      <c r="K4814" s="10">
        <v>11</v>
      </c>
      <c r="L4814" s="10">
        <v>5</v>
      </c>
      <c r="M4814" s="10">
        <v>10000</v>
      </c>
      <c r="N4814" s="10">
        <v>10000</v>
      </c>
      <c r="O4814" s="10">
        <v>30</v>
      </c>
      <c r="P4814" s="10" t="b">
        <v>1</v>
      </c>
      <c r="Q4814" s="10">
        <v>0</v>
      </c>
      <c r="R4814" s="10" t="b">
        <v>0</v>
      </c>
      <c r="S4814" s="10">
        <v>101.000000000008</v>
      </c>
      <c r="T4814" s="10" t="s">
        <v>59</v>
      </c>
      <c r="U4814" s="22">
        <v>4909</v>
      </c>
      <c r="V4814" s="10">
        <v>21889</v>
      </c>
      <c r="W4814" s="22">
        <v>1.07</v>
      </c>
    </row>
    <row r="4815" spans="1:23" s="5" customFormat="1" x14ac:dyDescent="0.3">
      <c r="A4815" s="20">
        <v>4813</v>
      </c>
      <c r="C4815" s="11" t="s">
        <v>164</v>
      </c>
      <c r="E4815" s="10">
        <v>96884997118.307007</v>
      </c>
      <c r="F4815" s="10">
        <v>5</v>
      </c>
      <c r="G4815" s="22">
        <f t="shared" si="555"/>
        <v>8.442056886890584E+36</v>
      </c>
      <c r="H4815" s="22">
        <f t="shared" si="558"/>
        <v>152326205.51484695</v>
      </c>
      <c r="I4815" s="22">
        <f t="shared" si="559"/>
        <v>4.9829126688638578E+22</v>
      </c>
      <c r="J4815" s="10">
        <v>1</v>
      </c>
      <c r="K4815" s="10">
        <v>11</v>
      </c>
      <c r="L4815" s="10">
        <v>5</v>
      </c>
      <c r="M4815" s="10">
        <v>10000</v>
      </c>
      <c r="N4815" s="10">
        <v>10000</v>
      </c>
      <c r="O4815" s="10">
        <v>30</v>
      </c>
      <c r="P4815" s="10" t="b">
        <v>1</v>
      </c>
      <c r="Q4815" s="10">
        <v>0</v>
      </c>
      <c r="R4815" s="10" t="b">
        <v>0</v>
      </c>
      <c r="S4815" s="10">
        <v>101.000000000008</v>
      </c>
      <c r="T4815" s="10" t="s">
        <v>59</v>
      </c>
      <c r="U4815" s="22">
        <v>4910</v>
      </c>
      <c r="V4815" s="10">
        <v>21896</v>
      </c>
      <c r="W4815" s="22">
        <v>1.07</v>
      </c>
    </row>
    <row r="4816" spans="1:23" s="5" customFormat="1" x14ac:dyDescent="0.3">
      <c r="A4816" s="20">
        <v>4814</v>
      </c>
      <c r="C4816" s="11" t="s">
        <v>164</v>
      </c>
      <c r="E4816" s="10">
        <v>96884997118.307007</v>
      </c>
      <c r="F4816" s="10">
        <v>5</v>
      </c>
      <c r="G4816" s="22">
        <f t="shared" si="555"/>
        <v>8.4986186680327506E+36</v>
      </c>
      <c r="H4816" s="22">
        <f t="shared" si="558"/>
        <v>152393828.13431707</v>
      </c>
      <c r="I4816" s="22">
        <f t="shared" si="559"/>
        <v>4.9892127060750307E+22</v>
      </c>
      <c r="J4816" s="10">
        <v>1</v>
      </c>
      <c r="K4816" s="10">
        <v>11</v>
      </c>
      <c r="L4816" s="10">
        <v>5</v>
      </c>
      <c r="M4816" s="10">
        <v>10000</v>
      </c>
      <c r="N4816" s="10">
        <v>10000</v>
      </c>
      <c r="O4816" s="10">
        <v>30</v>
      </c>
      <c r="P4816" s="10" t="b">
        <v>1</v>
      </c>
      <c r="Q4816" s="10">
        <v>0</v>
      </c>
      <c r="R4816" s="10" t="b">
        <v>0</v>
      </c>
      <c r="S4816" s="10">
        <v>101.000000000008</v>
      </c>
      <c r="T4816" s="10" t="s">
        <v>59</v>
      </c>
      <c r="U4816" s="22">
        <v>4911</v>
      </c>
      <c r="V4816" s="10">
        <v>21903</v>
      </c>
      <c r="W4816" s="22">
        <v>1.07</v>
      </c>
    </row>
    <row r="4817" spans="1:23" s="5" customFormat="1" x14ac:dyDescent="0.3">
      <c r="A4817" s="20">
        <v>4815</v>
      </c>
      <c r="C4817" s="11" t="s">
        <v>164</v>
      </c>
      <c r="E4817" s="10">
        <v>96884997118.307007</v>
      </c>
      <c r="F4817" s="10">
        <v>5</v>
      </c>
      <c r="G4817" s="22">
        <f t="shared" si="555"/>
        <v>8.5555594131085698E+36</v>
      </c>
      <c r="H4817" s="22">
        <f t="shared" si="558"/>
        <v>152461466.74566591</v>
      </c>
      <c r="I4817" s="22">
        <f t="shared" si="559"/>
        <v>4.9955193975642626E+22</v>
      </c>
      <c r="J4817" s="10">
        <v>1</v>
      </c>
      <c r="K4817" s="10">
        <v>11</v>
      </c>
      <c r="L4817" s="10">
        <v>5</v>
      </c>
      <c r="M4817" s="10">
        <v>10000</v>
      </c>
      <c r="N4817" s="10">
        <v>10000</v>
      </c>
      <c r="O4817" s="10">
        <v>30</v>
      </c>
      <c r="P4817" s="10" t="b">
        <v>1</v>
      </c>
      <c r="Q4817" s="10">
        <v>0</v>
      </c>
      <c r="R4817" s="10" t="b">
        <v>0</v>
      </c>
      <c r="S4817" s="10">
        <v>101.000000000008</v>
      </c>
      <c r="T4817" s="10" t="s">
        <v>59</v>
      </c>
      <c r="U4817" s="22">
        <v>4912</v>
      </c>
      <c r="V4817" s="10">
        <v>21910</v>
      </c>
      <c r="W4817" s="22">
        <v>1.07</v>
      </c>
    </row>
    <row r="4818" spans="1:23" s="5" customFormat="1" x14ac:dyDescent="0.3">
      <c r="A4818" s="20">
        <v>4816</v>
      </c>
      <c r="C4818" s="11" t="s">
        <v>164</v>
      </c>
      <c r="E4818" s="10">
        <v>96884997118.307007</v>
      </c>
      <c r="F4818" s="10">
        <v>5</v>
      </c>
      <c r="G4818" s="22">
        <f t="shared" si="555"/>
        <v>8.6128816611763961E+36</v>
      </c>
      <c r="H4818" s="22">
        <f t="shared" si="558"/>
        <v>152529121.34935731</v>
      </c>
      <c r="I4818" s="22">
        <f t="shared" si="559"/>
        <v>5.0018327489756592E+22</v>
      </c>
      <c r="J4818" s="10">
        <v>1</v>
      </c>
      <c r="K4818" s="10">
        <v>11</v>
      </c>
      <c r="L4818" s="10">
        <v>5</v>
      </c>
      <c r="M4818" s="10">
        <v>10000</v>
      </c>
      <c r="N4818" s="10">
        <v>10000</v>
      </c>
      <c r="O4818" s="10">
        <v>30</v>
      </c>
      <c r="P4818" s="10" t="b">
        <v>1</v>
      </c>
      <c r="Q4818" s="10">
        <v>0</v>
      </c>
      <c r="R4818" s="10" t="b">
        <v>0</v>
      </c>
      <c r="S4818" s="10">
        <v>101.000000000008</v>
      </c>
      <c r="T4818" s="10" t="s">
        <v>59</v>
      </c>
      <c r="U4818" s="22">
        <v>4913</v>
      </c>
      <c r="V4818" s="10">
        <v>21917</v>
      </c>
      <c r="W4818" s="22">
        <v>1.07</v>
      </c>
    </row>
    <row r="4819" spans="1:23" s="5" customFormat="1" x14ac:dyDescent="0.3">
      <c r="A4819" s="20">
        <v>4817</v>
      </c>
      <c r="C4819" s="11" t="s">
        <v>164</v>
      </c>
      <c r="E4819" s="10">
        <v>96884997118.307007</v>
      </c>
      <c r="F4819" s="10">
        <v>5</v>
      </c>
      <c r="G4819" s="22">
        <f t="shared" si="555"/>
        <v>8.6705879683062772E+36</v>
      </c>
      <c r="H4819" s="22">
        <f t="shared" si="558"/>
        <v>152596791.94585702</v>
      </c>
      <c r="I4819" s="22">
        <f t="shared" si="559"/>
        <v>5.00815276595714E+22</v>
      </c>
      <c r="J4819" s="10">
        <v>1</v>
      </c>
      <c r="K4819" s="10">
        <v>11</v>
      </c>
      <c r="L4819" s="10">
        <v>5</v>
      </c>
      <c r="M4819" s="10">
        <v>10000</v>
      </c>
      <c r="N4819" s="10">
        <v>10000</v>
      </c>
      <c r="O4819" s="10">
        <v>30</v>
      </c>
      <c r="P4819" s="10" t="b">
        <v>1</v>
      </c>
      <c r="Q4819" s="10">
        <v>0</v>
      </c>
      <c r="R4819" s="10" t="b">
        <v>0</v>
      </c>
      <c r="S4819" s="10">
        <v>101.000000000008</v>
      </c>
      <c r="T4819" s="10" t="s">
        <v>59</v>
      </c>
      <c r="U4819" s="22">
        <v>4914</v>
      </c>
      <c r="V4819" s="10">
        <v>21924</v>
      </c>
      <c r="W4819" s="22">
        <v>1.07</v>
      </c>
    </row>
    <row r="4820" spans="1:23" s="5" customFormat="1" x14ac:dyDescent="0.3">
      <c r="A4820" s="20">
        <v>4818</v>
      </c>
      <c r="C4820" s="11" t="s">
        <v>164</v>
      </c>
      <c r="E4820" s="10">
        <v>96884997118.307007</v>
      </c>
      <c r="F4820" s="10">
        <v>5</v>
      </c>
      <c r="G4820" s="22">
        <f t="shared" si="555"/>
        <v>8.7286809076939288E+36</v>
      </c>
      <c r="H4820" s="22">
        <f t="shared" si="558"/>
        <v>152664478.53562954</v>
      </c>
      <c r="I4820" s="22">
        <f t="shared" si="559"/>
        <v>5.0144794541601858E+22</v>
      </c>
      <c r="J4820" s="10">
        <v>1</v>
      </c>
      <c r="K4820" s="10">
        <v>11</v>
      </c>
      <c r="L4820" s="10">
        <v>5</v>
      </c>
      <c r="M4820" s="10">
        <v>10000</v>
      </c>
      <c r="N4820" s="10">
        <v>10000</v>
      </c>
      <c r="O4820" s="10">
        <v>30</v>
      </c>
      <c r="P4820" s="10" t="b">
        <v>1</v>
      </c>
      <c r="Q4820" s="10">
        <v>0</v>
      </c>
      <c r="R4820" s="10" t="b">
        <v>0</v>
      </c>
      <c r="S4820" s="10">
        <v>101.000000000008</v>
      </c>
      <c r="T4820" s="10" t="s">
        <v>59</v>
      </c>
      <c r="U4820" s="22">
        <v>4915</v>
      </c>
      <c r="V4820" s="10">
        <v>21931</v>
      </c>
      <c r="W4820" s="22">
        <v>1.07</v>
      </c>
    </row>
    <row r="4821" spans="1:23" s="5" customFormat="1" x14ac:dyDescent="0.3">
      <c r="A4821" s="20">
        <v>4819</v>
      </c>
      <c r="C4821" s="11" t="s">
        <v>164</v>
      </c>
      <c r="E4821" s="10">
        <v>96884997118.307007</v>
      </c>
      <c r="F4821" s="10">
        <v>5</v>
      </c>
      <c r="G4821" s="22">
        <f t="shared" si="555"/>
        <v>8.7871630697754776E+36</v>
      </c>
      <c r="H4821" s="22">
        <f t="shared" si="558"/>
        <v>152732181.11914018</v>
      </c>
      <c r="I4821" s="22">
        <f t="shared" si="559"/>
        <v>5.0208128192399498E+22</v>
      </c>
      <c r="J4821" s="10">
        <v>1</v>
      </c>
      <c r="K4821" s="10">
        <v>11</v>
      </c>
      <c r="L4821" s="10">
        <v>5</v>
      </c>
      <c r="M4821" s="10">
        <v>10000</v>
      </c>
      <c r="N4821" s="10">
        <v>10000</v>
      </c>
      <c r="O4821" s="10">
        <v>30</v>
      </c>
      <c r="P4821" s="10" t="b">
        <v>1</v>
      </c>
      <c r="Q4821" s="10">
        <v>0</v>
      </c>
      <c r="R4821" s="10" t="b">
        <v>0</v>
      </c>
      <c r="S4821" s="10">
        <v>101.000000000008</v>
      </c>
      <c r="T4821" s="10" t="s">
        <v>59</v>
      </c>
      <c r="U4821" s="22">
        <v>4916</v>
      </c>
      <c r="V4821" s="10">
        <v>21938</v>
      </c>
      <c r="W4821" s="22">
        <v>1.07</v>
      </c>
    </row>
    <row r="4822" spans="1:23" s="5" customFormat="1" x14ac:dyDescent="0.3">
      <c r="A4822" s="20">
        <v>4820</v>
      </c>
      <c r="C4822" s="11" t="s">
        <v>164</v>
      </c>
      <c r="E4822" s="10">
        <v>96884997118.307007</v>
      </c>
      <c r="F4822" s="10">
        <v>5</v>
      </c>
      <c r="G4822" s="22">
        <f t="shared" si="555"/>
        <v>8.8460370623429726E+36</v>
      </c>
      <c r="H4822" s="22">
        <f t="shared" si="558"/>
        <v>152799899.69685289</v>
      </c>
      <c r="I4822" s="22">
        <f t="shared" si="559"/>
        <v>5.0271528668550826E+22</v>
      </c>
      <c r="J4822" s="10">
        <v>1</v>
      </c>
      <c r="K4822" s="10">
        <v>11</v>
      </c>
      <c r="L4822" s="10">
        <v>5</v>
      </c>
      <c r="M4822" s="10">
        <v>10000</v>
      </c>
      <c r="N4822" s="10">
        <v>10000</v>
      </c>
      <c r="O4822" s="10">
        <v>30</v>
      </c>
      <c r="P4822" s="10" t="b">
        <v>1</v>
      </c>
      <c r="Q4822" s="10">
        <v>0</v>
      </c>
      <c r="R4822" s="10" t="b">
        <v>0</v>
      </c>
      <c r="S4822" s="10">
        <v>101.000000000008</v>
      </c>
      <c r="T4822" s="10" t="s">
        <v>59</v>
      </c>
      <c r="U4822" s="22">
        <v>4917</v>
      </c>
      <c r="V4822" s="10">
        <v>21945</v>
      </c>
      <c r="W4822" s="22">
        <v>1.07</v>
      </c>
    </row>
    <row r="4823" spans="1:23" s="5" customFormat="1" x14ac:dyDescent="0.3">
      <c r="A4823" s="20">
        <v>4821</v>
      </c>
      <c r="C4823" s="11" t="s">
        <v>164</v>
      </c>
      <c r="E4823" s="10">
        <v>96884997118.307007</v>
      </c>
      <c r="F4823" s="10">
        <v>5</v>
      </c>
      <c r="G4823" s="22">
        <f t="shared" si="555"/>
        <v>8.9053055106606695E+36</v>
      </c>
      <c r="H4823" s="22">
        <f t="shared" si="558"/>
        <v>152867634.26923308</v>
      </c>
      <c r="I4823" s="22">
        <f t="shared" si="559"/>
        <v>5.0334996026680135E+22</v>
      </c>
      <c r="J4823" s="10">
        <v>1</v>
      </c>
      <c r="K4823" s="10">
        <v>11</v>
      </c>
      <c r="L4823" s="10">
        <v>5</v>
      </c>
      <c r="M4823" s="10">
        <v>10000</v>
      </c>
      <c r="N4823" s="10">
        <v>10000</v>
      </c>
      <c r="O4823" s="10">
        <v>30</v>
      </c>
      <c r="P4823" s="10" t="b">
        <v>1</v>
      </c>
      <c r="Q4823" s="10">
        <v>0</v>
      </c>
      <c r="R4823" s="10" t="b">
        <v>0</v>
      </c>
      <c r="S4823" s="10">
        <v>101.000000000008</v>
      </c>
      <c r="T4823" s="10" t="s">
        <v>59</v>
      </c>
      <c r="U4823" s="22">
        <v>4918</v>
      </c>
      <c r="V4823" s="10">
        <v>21952</v>
      </c>
      <c r="W4823" s="22">
        <v>1.07</v>
      </c>
    </row>
    <row r="4824" spans="1:23" s="5" customFormat="1" x14ac:dyDescent="0.3">
      <c r="A4824" s="20">
        <v>4822</v>
      </c>
      <c r="C4824" s="11" t="s">
        <v>164</v>
      </c>
      <c r="E4824" s="10">
        <v>96884997118.307007</v>
      </c>
      <c r="F4824" s="10">
        <v>5</v>
      </c>
      <c r="G4824" s="22">
        <f t="shared" si="555"/>
        <v>8.9649710575820952E+36</v>
      </c>
      <c r="H4824" s="22">
        <f t="shared" si="558"/>
        <v>152935384.83674529</v>
      </c>
      <c r="I4824" s="22">
        <f t="shared" si="559"/>
        <v>5.0398530323446694E+22</v>
      </c>
      <c r="J4824" s="10">
        <v>1</v>
      </c>
      <c r="K4824" s="10">
        <v>11</v>
      </c>
      <c r="L4824" s="10">
        <v>5</v>
      </c>
      <c r="M4824" s="10">
        <v>10000</v>
      </c>
      <c r="N4824" s="10">
        <v>10000</v>
      </c>
      <c r="O4824" s="10">
        <v>30</v>
      </c>
      <c r="P4824" s="10" t="b">
        <v>1</v>
      </c>
      <c r="Q4824" s="10">
        <v>0</v>
      </c>
      <c r="R4824" s="10" t="b">
        <v>0</v>
      </c>
      <c r="S4824" s="10">
        <v>101.000000000008</v>
      </c>
      <c r="T4824" s="10" t="s">
        <v>59</v>
      </c>
      <c r="U4824" s="22">
        <v>4919</v>
      </c>
      <c r="V4824" s="10">
        <v>21959</v>
      </c>
      <c r="W4824" s="22">
        <v>1.07</v>
      </c>
    </row>
    <row r="4825" spans="1:23" s="5" customFormat="1" x14ac:dyDescent="0.3">
      <c r="A4825" s="20">
        <v>4823</v>
      </c>
      <c r="C4825" s="11" t="s">
        <v>164</v>
      </c>
      <c r="E4825" s="10">
        <v>96884997118.307007</v>
      </c>
      <c r="F4825" s="10">
        <v>5</v>
      </c>
      <c r="G4825" s="22">
        <f t="shared" ref="G4825:G4888" si="560">G4824*1.0067</f>
        <v>9.0250363636678942E+36</v>
      </c>
      <c r="H4825" s="22">
        <f t="shared" si="558"/>
        <v>153003151.39985329</v>
      </c>
      <c r="I4825" s="22">
        <f t="shared" si="559"/>
        <v>5.0462131615546219E+22</v>
      </c>
      <c r="J4825" s="10">
        <v>1</v>
      </c>
      <c r="K4825" s="10">
        <v>11</v>
      </c>
      <c r="L4825" s="10">
        <v>5</v>
      </c>
      <c r="M4825" s="10">
        <v>10000</v>
      </c>
      <c r="N4825" s="10">
        <v>10000</v>
      </c>
      <c r="O4825" s="10">
        <v>30</v>
      </c>
      <c r="P4825" s="10" t="b">
        <v>1</v>
      </c>
      <c r="Q4825" s="10">
        <v>0</v>
      </c>
      <c r="R4825" s="10" t="b">
        <v>0</v>
      </c>
      <c r="S4825" s="10">
        <v>101.000000000008</v>
      </c>
      <c r="T4825" s="10" t="s">
        <v>59</v>
      </c>
      <c r="U4825" s="22">
        <v>4920</v>
      </c>
      <c r="V4825" s="10">
        <v>21966</v>
      </c>
      <c r="W4825" s="22">
        <v>1.07</v>
      </c>
    </row>
    <row r="4826" spans="1:23" s="5" customFormat="1" x14ac:dyDescent="0.3">
      <c r="A4826" s="20">
        <v>4824</v>
      </c>
      <c r="C4826" s="11" t="s">
        <v>164</v>
      </c>
      <c r="E4826" s="10">
        <v>96884997118.307007</v>
      </c>
      <c r="F4826" s="10">
        <v>5</v>
      </c>
      <c r="G4826" s="22">
        <f t="shared" si="560"/>
        <v>9.0855041073044686E+36</v>
      </c>
      <c r="H4826" s="22">
        <f t="shared" si="558"/>
        <v>153070933.95902121</v>
      </c>
      <c r="I4826" s="22">
        <f t="shared" si="559"/>
        <v>5.0525799959710461E+22</v>
      </c>
      <c r="J4826" s="10">
        <v>1</v>
      </c>
      <c r="K4826" s="10">
        <v>11</v>
      </c>
      <c r="L4826" s="10">
        <v>5</v>
      </c>
      <c r="M4826" s="10">
        <v>10000</v>
      </c>
      <c r="N4826" s="10">
        <v>10000</v>
      </c>
      <c r="O4826" s="10">
        <v>30</v>
      </c>
      <c r="P4826" s="10" t="b">
        <v>1</v>
      </c>
      <c r="Q4826" s="10">
        <v>0</v>
      </c>
      <c r="R4826" s="10" t="b">
        <v>0</v>
      </c>
      <c r="S4826" s="10">
        <v>101.000000000008</v>
      </c>
      <c r="T4826" s="10" t="s">
        <v>59</v>
      </c>
      <c r="U4826" s="22">
        <v>4921</v>
      </c>
      <c r="V4826" s="10">
        <v>21973</v>
      </c>
      <c r="W4826" s="22">
        <v>1.07</v>
      </c>
    </row>
    <row r="4827" spans="1:23" s="5" customFormat="1" x14ac:dyDescent="0.3">
      <c r="A4827" s="20">
        <v>4825</v>
      </c>
      <c r="C4827" s="11" t="s">
        <v>164</v>
      </c>
      <c r="E4827" s="10">
        <v>96884997118.307007</v>
      </c>
      <c r="F4827" s="10">
        <v>5</v>
      </c>
      <c r="G4827" s="22">
        <f t="shared" si="560"/>
        <v>9.1463769848234076E+36</v>
      </c>
      <c r="H4827" s="22">
        <f t="shared" si="558"/>
        <v>153138732.51471442</v>
      </c>
      <c r="I4827" s="22">
        <f t="shared" si="559"/>
        <v>5.058953541270869E+22</v>
      </c>
      <c r="J4827" s="10">
        <v>1</v>
      </c>
      <c r="K4827" s="10">
        <v>11</v>
      </c>
      <c r="L4827" s="10">
        <v>5</v>
      </c>
      <c r="M4827" s="10">
        <v>10000</v>
      </c>
      <c r="N4827" s="10">
        <v>10000</v>
      </c>
      <c r="O4827" s="10">
        <v>30</v>
      </c>
      <c r="P4827" s="10" t="b">
        <v>1</v>
      </c>
      <c r="Q4827" s="10">
        <v>0</v>
      </c>
      <c r="R4827" s="10" t="b">
        <v>0</v>
      </c>
      <c r="S4827" s="10">
        <v>101.000000000008</v>
      </c>
      <c r="T4827" s="10" t="s">
        <v>59</v>
      </c>
      <c r="U4827" s="22">
        <v>4922</v>
      </c>
      <c r="V4827" s="10">
        <v>21980</v>
      </c>
      <c r="W4827" s="22">
        <v>1.07</v>
      </c>
    </row>
    <row r="4828" spans="1:23" s="5" customFormat="1" x14ac:dyDescent="0.3">
      <c r="A4828" s="20">
        <v>4826</v>
      </c>
      <c r="C4828" s="11" t="s">
        <v>164</v>
      </c>
      <c r="E4828" s="10">
        <v>96884997118.307007</v>
      </c>
      <c r="F4828" s="10">
        <v>5</v>
      </c>
      <c r="G4828" s="22">
        <f t="shared" si="560"/>
        <v>9.2076577106217233E+36</v>
      </c>
      <c r="H4828" s="22">
        <f t="shared" si="558"/>
        <v>153206547.06739655</v>
      </c>
      <c r="I4828" s="22">
        <f t="shared" si="559"/>
        <v>5.0653338031345201E+22</v>
      </c>
      <c r="J4828" s="10">
        <v>1</v>
      </c>
      <c r="K4828" s="10">
        <v>11</v>
      </c>
      <c r="L4828" s="10">
        <v>5</v>
      </c>
      <c r="M4828" s="10">
        <v>10000</v>
      </c>
      <c r="N4828" s="10">
        <v>10000</v>
      </c>
      <c r="O4828" s="10">
        <v>30</v>
      </c>
      <c r="P4828" s="10" t="b">
        <v>1</v>
      </c>
      <c r="Q4828" s="10">
        <v>0</v>
      </c>
      <c r="R4828" s="10" t="b">
        <v>0</v>
      </c>
      <c r="S4828" s="10">
        <v>101.000000000008</v>
      </c>
      <c r="T4828" s="10" t="s">
        <v>59</v>
      </c>
      <c r="U4828" s="22">
        <v>4923</v>
      </c>
      <c r="V4828" s="10">
        <v>21987</v>
      </c>
      <c r="W4828" s="22">
        <v>1.07</v>
      </c>
    </row>
    <row r="4829" spans="1:23" s="5" customFormat="1" x14ac:dyDescent="0.3">
      <c r="A4829" s="20">
        <v>4827</v>
      </c>
      <c r="C4829" s="11" t="s">
        <v>164</v>
      </c>
      <c r="E4829" s="10">
        <v>96884997118.307007</v>
      </c>
      <c r="F4829" s="10">
        <v>5</v>
      </c>
      <c r="G4829" s="22">
        <f t="shared" si="560"/>
        <v>9.2693490172828878E+36</v>
      </c>
      <c r="H4829" s="22">
        <f t="shared" si="558"/>
        <v>153274377.61753136</v>
      </c>
      <c r="I4829" s="22">
        <f t="shared" si="559"/>
        <v>5.0717207872460777E+22</v>
      </c>
      <c r="J4829" s="10">
        <v>1</v>
      </c>
      <c r="K4829" s="10">
        <v>11</v>
      </c>
      <c r="L4829" s="10">
        <v>5</v>
      </c>
      <c r="M4829" s="10">
        <v>10000</v>
      </c>
      <c r="N4829" s="10">
        <v>10000</v>
      </c>
      <c r="O4829" s="10">
        <v>30</v>
      </c>
      <c r="P4829" s="10" t="b">
        <v>1</v>
      </c>
      <c r="Q4829" s="10">
        <v>0</v>
      </c>
      <c r="R4829" s="10" t="b">
        <v>0</v>
      </c>
      <c r="S4829" s="10">
        <v>101.000000000008</v>
      </c>
      <c r="T4829" s="10" t="s">
        <v>59</v>
      </c>
      <c r="U4829" s="22">
        <v>4924</v>
      </c>
      <c r="V4829" s="10">
        <v>21994</v>
      </c>
      <c r="W4829" s="22">
        <v>1.07</v>
      </c>
    </row>
    <row r="4830" spans="1:23" s="5" customFormat="1" x14ac:dyDescent="0.3">
      <c r="A4830" s="20">
        <v>4828</v>
      </c>
      <c r="C4830" s="11" t="s">
        <v>164</v>
      </c>
      <c r="E4830" s="10">
        <v>96884997118.307007</v>
      </c>
      <c r="F4830" s="10">
        <v>5</v>
      </c>
      <c r="G4830" s="22">
        <f t="shared" si="560"/>
        <v>9.3314536556986823E+36</v>
      </c>
      <c r="H4830" s="22">
        <f t="shared" si="558"/>
        <v>153342224.16558355</v>
      </c>
      <c r="I4830" s="22">
        <f t="shared" si="559"/>
        <v>5.0781144992932988E+22</v>
      </c>
      <c r="J4830" s="10">
        <v>1</v>
      </c>
      <c r="K4830" s="10">
        <v>11</v>
      </c>
      <c r="L4830" s="10">
        <v>5</v>
      </c>
      <c r="M4830" s="10">
        <v>10000</v>
      </c>
      <c r="N4830" s="10">
        <v>10000</v>
      </c>
      <c r="O4830" s="10">
        <v>30</v>
      </c>
      <c r="P4830" s="10" t="b">
        <v>1</v>
      </c>
      <c r="Q4830" s="10">
        <v>0</v>
      </c>
      <c r="R4830" s="10" t="b">
        <v>0</v>
      </c>
      <c r="S4830" s="10">
        <v>101.000000000008</v>
      </c>
      <c r="T4830" s="10" t="s">
        <v>59</v>
      </c>
      <c r="U4830" s="22">
        <v>4925</v>
      </c>
      <c r="V4830" s="10">
        <v>22001</v>
      </c>
      <c r="W4830" s="22">
        <v>1.07</v>
      </c>
    </row>
    <row r="4831" spans="1:23" s="5" customFormat="1" x14ac:dyDescent="0.3">
      <c r="A4831" s="20">
        <v>4829</v>
      </c>
      <c r="C4831" s="11" t="s">
        <v>164</v>
      </c>
      <c r="E4831" s="10">
        <v>96884997118.307007</v>
      </c>
      <c r="F4831" s="10">
        <v>5</v>
      </c>
      <c r="G4831" s="22">
        <f t="shared" si="560"/>
        <v>9.3939743951918627E+36</v>
      </c>
      <c r="H4831" s="22">
        <f t="shared" si="558"/>
        <v>153410086.71201697</v>
      </c>
      <c r="I4831" s="22">
        <f t="shared" si="559"/>
        <v>5.0845149449675235E+22</v>
      </c>
      <c r="J4831" s="10">
        <v>1</v>
      </c>
      <c r="K4831" s="10">
        <v>11</v>
      </c>
      <c r="L4831" s="10">
        <v>5</v>
      </c>
      <c r="M4831" s="10">
        <v>10000</v>
      </c>
      <c r="N4831" s="10">
        <v>10000</v>
      </c>
      <c r="O4831" s="10">
        <v>30</v>
      </c>
      <c r="P4831" s="10" t="b">
        <v>1</v>
      </c>
      <c r="Q4831" s="10">
        <v>0</v>
      </c>
      <c r="R4831" s="10" t="b">
        <v>0</v>
      </c>
      <c r="S4831" s="10">
        <v>101.000000000008</v>
      </c>
      <c r="T4831" s="10" t="s">
        <v>59</v>
      </c>
      <c r="U4831" s="22">
        <v>4926</v>
      </c>
      <c r="V4831" s="10">
        <v>22008</v>
      </c>
      <c r="W4831" s="22">
        <v>1.07</v>
      </c>
    </row>
    <row r="4832" spans="1:23" s="5" customFormat="1" x14ac:dyDescent="0.3">
      <c r="A4832" s="20">
        <v>4830</v>
      </c>
      <c r="C4832" s="11" t="s">
        <v>164</v>
      </c>
      <c r="E4832" s="10">
        <v>96884997118.307007</v>
      </c>
      <c r="F4832" s="10">
        <v>5</v>
      </c>
      <c r="G4832" s="22">
        <f t="shared" si="560"/>
        <v>9.4569140236396478E+36</v>
      </c>
      <c r="H4832" s="22">
        <f t="shared" si="558"/>
        <v>153477965.25729516</v>
      </c>
      <c r="I4832" s="22">
        <f t="shared" si="559"/>
        <v>5.0909221299637753E+22</v>
      </c>
      <c r="J4832" s="10">
        <v>1</v>
      </c>
      <c r="K4832" s="10">
        <v>11</v>
      </c>
      <c r="L4832" s="10">
        <v>5</v>
      </c>
      <c r="M4832" s="10">
        <v>10000</v>
      </c>
      <c r="N4832" s="10">
        <v>10000</v>
      </c>
      <c r="O4832" s="10">
        <v>30</v>
      </c>
      <c r="P4832" s="10" t="b">
        <v>1</v>
      </c>
      <c r="Q4832" s="10">
        <v>0</v>
      </c>
      <c r="R4832" s="10" t="b">
        <v>0</v>
      </c>
      <c r="S4832" s="10">
        <v>101.000000000008</v>
      </c>
      <c r="T4832" s="10" t="s">
        <v>59</v>
      </c>
      <c r="U4832" s="22">
        <v>4927</v>
      </c>
      <c r="V4832" s="10">
        <v>22015</v>
      </c>
      <c r="W4832" s="22">
        <v>1.07</v>
      </c>
    </row>
    <row r="4833" spans="1:23" s="5" customFormat="1" x14ac:dyDescent="0.3">
      <c r="A4833" s="20">
        <v>4831</v>
      </c>
      <c r="C4833" s="11" t="s">
        <v>164</v>
      </c>
      <c r="E4833" s="10">
        <v>96884997118.307007</v>
      </c>
      <c r="F4833" s="10">
        <v>5</v>
      </c>
      <c r="G4833" s="22">
        <f t="shared" si="560"/>
        <v>9.5202753475980324E+36</v>
      </c>
      <c r="H4833" s="22">
        <f t="shared" si="558"/>
        <v>153545859.80188143</v>
      </c>
      <c r="I4833" s="22">
        <f t="shared" si="559"/>
        <v>5.0973360599806226E+22</v>
      </c>
      <c r="J4833" s="10">
        <v>1</v>
      </c>
      <c r="K4833" s="10">
        <v>11</v>
      </c>
      <c r="L4833" s="10">
        <v>5</v>
      </c>
      <c r="M4833" s="10">
        <v>10000</v>
      </c>
      <c r="N4833" s="10">
        <v>10000</v>
      </c>
      <c r="O4833" s="10">
        <v>30</v>
      </c>
      <c r="P4833" s="10" t="b">
        <v>1</v>
      </c>
      <c r="Q4833" s="10">
        <v>0</v>
      </c>
      <c r="R4833" s="10" t="b">
        <v>0</v>
      </c>
      <c r="S4833" s="10">
        <v>101.000000000008</v>
      </c>
      <c r="T4833" s="10" t="s">
        <v>59</v>
      </c>
      <c r="U4833" s="22">
        <v>4928</v>
      </c>
      <c r="V4833" s="10">
        <v>22022</v>
      </c>
      <c r="W4833" s="22">
        <v>1.07</v>
      </c>
    </row>
    <row r="4834" spans="1:23" s="5" customFormat="1" x14ac:dyDescent="0.3">
      <c r="A4834" s="20">
        <v>4832</v>
      </c>
      <c r="C4834" s="11" t="s">
        <v>164</v>
      </c>
      <c r="E4834" s="10">
        <v>96884997118.307007</v>
      </c>
      <c r="F4834" s="10">
        <v>5</v>
      </c>
      <c r="G4834" s="22">
        <f t="shared" si="560"/>
        <v>9.5840611924269387E+36</v>
      </c>
      <c r="H4834" s="22">
        <f t="shared" si="558"/>
        <v>153613770.34624094</v>
      </c>
      <c r="I4834" s="22">
        <f t="shared" si="559"/>
        <v>5.1037567407203937E+22</v>
      </c>
      <c r="J4834" s="10">
        <v>1</v>
      </c>
      <c r="K4834" s="10">
        <v>11</v>
      </c>
      <c r="L4834" s="10">
        <v>5</v>
      </c>
      <c r="M4834" s="10">
        <v>10000</v>
      </c>
      <c r="N4834" s="10">
        <v>10000</v>
      </c>
      <c r="O4834" s="10">
        <v>30</v>
      </c>
      <c r="P4834" s="10" t="b">
        <v>1</v>
      </c>
      <c r="Q4834" s="10">
        <v>0</v>
      </c>
      <c r="R4834" s="10" t="b">
        <v>0</v>
      </c>
      <c r="S4834" s="10">
        <v>101.000000000008</v>
      </c>
      <c r="T4834" s="10" t="s">
        <v>59</v>
      </c>
      <c r="U4834" s="22">
        <v>4929</v>
      </c>
      <c r="V4834" s="10">
        <v>22029</v>
      </c>
      <c r="W4834" s="22">
        <v>1.07</v>
      </c>
    </row>
    <row r="4835" spans="1:23" s="5" customFormat="1" x14ac:dyDescent="0.3">
      <c r="A4835" s="20">
        <v>4833</v>
      </c>
      <c r="C4835" s="11" t="s">
        <v>164</v>
      </c>
      <c r="E4835" s="10">
        <v>96884997118.307007</v>
      </c>
      <c r="F4835" s="10">
        <v>5</v>
      </c>
      <c r="G4835" s="22">
        <f t="shared" si="560"/>
        <v>9.6482744024161985E+36</v>
      </c>
      <c r="H4835" s="22">
        <f t="shared" si="558"/>
        <v>153681696.89083648</v>
      </c>
      <c r="I4835" s="22">
        <f t="shared" si="559"/>
        <v>5.1101841778890374E+22</v>
      </c>
      <c r="J4835" s="10">
        <v>1</v>
      </c>
      <c r="K4835" s="10">
        <v>11</v>
      </c>
      <c r="L4835" s="10">
        <v>5</v>
      </c>
      <c r="M4835" s="10">
        <v>10000</v>
      </c>
      <c r="N4835" s="10">
        <v>10000</v>
      </c>
      <c r="O4835" s="10">
        <v>30</v>
      </c>
      <c r="P4835" s="10" t="b">
        <v>1</v>
      </c>
      <c r="Q4835" s="10">
        <v>0</v>
      </c>
      <c r="R4835" s="10" t="b">
        <v>0</v>
      </c>
      <c r="S4835" s="10">
        <v>101.000000000008</v>
      </c>
      <c r="T4835" s="10" t="s">
        <v>59</v>
      </c>
      <c r="U4835" s="22">
        <v>4930</v>
      </c>
      <c r="V4835" s="10">
        <v>22036</v>
      </c>
      <c r="W4835" s="22">
        <v>1.07</v>
      </c>
    </row>
    <row r="4836" spans="1:23" s="5" customFormat="1" x14ac:dyDescent="0.3">
      <c r="A4836" s="20">
        <v>4834</v>
      </c>
      <c r="C4836" s="11" t="s">
        <v>164</v>
      </c>
      <c r="E4836" s="10">
        <v>96884997118.307007</v>
      </c>
      <c r="F4836" s="10">
        <v>5</v>
      </c>
      <c r="G4836" s="22">
        <f t="shared" si="560"/>
        <v>9.7129178409123863E+36</v>
      </c>
      <c r="H4836" s="22">
        <f t="shared" si="558"/>
        <v>153749639.43613103</v>
      </c>
      <c r="I4836" s="22">
        <f t="shared" si="559"/>
        <v>5.1166183771959753E+22</v>
      </c>
      <c r="J4836" s="10">
        <v>1</v>
      </c>
      <c r="K4836" s="10">
        <v>11</v>
      </c>
      <c r="L4836" s="10">
        <v>5</v>
      </c>
      <c r="M4836" s="10">
        <v>10000</v>
      </c>
      <c r="N4836" s="10">
        <v>10000</v>
      </c>
      <c r="O4836" s="10">
        <v>30</v>
      </c>
      <c r="P4836" s="10" t="b">
        <v>1</v>
      </c>
      <c r="Q4836" s="10">
        <v>0</v>
      </c>
      <c r="R4836" s="10" t="b">
        <v>0</v>
      </c>
      <c r="S4836" s="10">
        <v>101.000000000008</v>
      </c>
      <c r="T4836" s="10" t="s">
        <v>59</v>
      </c>
      <c r="U4836" s="22">
        <v>4931</v>
      </c>
      <c r="V4836" s="10">
        <v>22043</v>
      </c>
      <c r="W4836" s="22">
        <v>1.07</v>
      </c>
    </row>
    <row r="4837" spans="1:23" s="5" customFormat="1" x14ac:dyDescent="0.3">
      <c r="A4837" s="20">
        <v>4835</v>
      </c>
      <c r="C4837" s="11" t="s">
        <v>164</v>
      </c>
      <c r="E4837" s="10">
        <v>96884997118.307007</v>
      </c>
      <c r="F4837" s="10">
        <v>5</v>
      </c>
      <c r="G4837" s="22">
        <f t="shared" si="560"/>
        <v>9.777994390446499E+36</v>
      </c>
      <c r="H4837" s="22">
        <f t="shared" si="558"/>
        <v>153817597.98258892</v>
      </c>
      <c r="I4837" s="22">
        <f t="shared" si="559"/>
        <v>5.1230593443545055E+22</v>
      </c>
      <c r="J4837" s="10">
        <v>1</v>
      </c>
      <c r="K4837" s="10">
        <v>11</v>
      </c>
      <c r="L4837" s="10">
        <v>5</v>
      </c>
      <c r="M4837" s="10">
        <v>10000</v>
      </c>
      <c r="N4837" s="10">
        <v>10000</v>
      </c>
      <c r="O4837" s="10">
        <v>30</v>
      </c>
      <c r="P4837" s="10" t="b">
        <v>1</v>
      </c>
      <c r="Q4837" s="10">
        <v>0</v>
      </c>
      <c r="R4837" s="10" t="b">
        <v>0</v>
      </c>
      <c r="S4837" s="10">
        <v>101.000000000008</v>
      </c>
      <c r="T4837" s="10" t="s">
        <v>59</v>
      </c>
      <c r="U4837" s="22">
        <v>4932</v>
      </c>
      <c r="V4837" s="10">
        <v>22050</v>
      </c>
      <c r="W4837" s="22">
        <v>1.07</v>
      </c>
    </row>
    <row r="4838" spans="1:23" s="5" customFormat="1" x14ac:dyDescent="0.3">
      <c r="A4838" s="20">
        <v>4836</v>
      </c>
      <c r="C4838" s="11" t="s">
        <v>164</v>
      </c>
      <c r="E4838" s="10">
        <v>96884997118.307007</v>
      </c>
      <c r="F4838" s="10">
        <v>5</v>
      </c>
      <c r="G4838" s="22">
        <f t="shared" si="560"/>
        <v>9.8435069528624898E+36</v>
      </c>
      <c r="H4838" s="22">
        <f t="shared" si="558"/>
        <v>153885572.53067365</v>
      </c>
      <c r="I4838" s="22">
        <f t="shared" si="559"/>
        <v>5.1295070850814744E+22</v>
      </c>
      <c r="J4838" s="10">
        <v>1</v>
      </c>
      <c r="K4838" s="10">
        <v>11</v>
      </c>
      <c r="L4838" s="10">
        <v>5</v>
      </c>
      <c r="M4838" s="10">
        <v>10000</v>
      </c>
      <c r="N4838" s="10">
        <v>10000</v>
      </c>
      <c r="O4838" s="10">
        <v>30</v>
      </c>
      <c r="P4838" s="10" t="b">
        <v>1</v>
      </c>
      <c r="Q4838" s="10">
        <v>0</v>
      </c>
      <c r="R4838" s="10" t="b">
        <v>0</v>
      </c>
      <c r="S4838" s="10">
        <v>101.000000000008</v>
      </c>
      <c r="T4838" s="10" t="s">
        <v>59</v>
      </c>
      <c r="U4838" s="22">
        <v>4933</v>
      </c>
      <c r="V4838" s="10">
        <v>22057</v>
      </c>
      <c r="W4838" s="22">
        <v>1.07</v>
      </c>
    </row>
    <row r="4839" spans="1:23" s="5" customFormat="1" x14ac:dyDescent="0.3">
      <c r="A4839" s="20">
        <v>4837</v>
      </c>
      <c r="C4839" s="11" t="s">
        <v>164</v>
      </c>
      <c r="E4839" s="10">
        <v>96884997118.307007</v>
      </c>
      <c r="F4839" s="10">
        <v>5</v>
      </c>
      <c r="G4839" s="22">
        <f t="shared" si="560"/>
        <v>9.9094584494466676E+36</v>
      </c>
      <c r="H4839" s="22">
        <f t="shared" si="558"/>
        <v>153953563.08084792</v>
      </c>
      <c r="I4839" s="22">
        <f t="shared" si="559"/>
        <v>5.1359616050972785E+22</v>
      </c>
      <c r="J4839" s="10">
        <v>1</v>
      </c>
      <c r="K4839" s="10">
        <v>11</v>
      </c>
      <c r="L4839" s="10">
        <v>5</v>
      </c>
      <c r="M4839" s="10">
        <v>10000</v>
      </c>
      <c r="N4839" s="10">
        <v>10000</v>
      </c>
      <c r="O4839" s="10">
        <v>30</v>
      </c>
      <c r="P4839" s="10" t="b">
        <v>1</v>
      </c>
      <c r="Q4839" s="10">
        <v>0</v>
      </c>
      <c r="R4839" s="10" t="b">
        <v>0</v>
      </c>
      <c r="S4839" s="10">
        <v>101.000000000008</v>
      </c>
      <c r="T4839" s="10" t="s">
        <v>59</v>
      </c>
      <c r="U4839" s="22">
        <v>4934</v>
      </c>
      <c r="V4839" s="10">
        <v>22064</v>
      </c>
      <c r="W4839" s="22">
        <v>1.07</v>
      </c>
    </row>
    <row r="4840" spans="1:23" s="5" customFormat="1" x14ac:dyDescent="0.3">
      <c r="A4840" s="20">
        <v>4838</v>
      </c>
      <c r="C4840" s="11" t="s">
        <v>164</v>
      </c>
      <c r="E4840" s="10">
        <v>96884997118.307007</v>
      </c>
      <c r="F4840" s="10">
        <v>5</v>
      </c>
      <c r="G4840" s="22">
        <f t="shared" si="560"/>
        <v>9.97585182105796E+36</v>
      </c>
      <c r="H4840" s="22">
        <f t="shared" si="558"/>
        <v>154021569.63357514</v>
      </c>
      <c r="I4840" s="22">
        <f t="shared" si="559"/>
        <v>5.1424229101260505E+22</v>
      </c>
      <c r="J4840" s="10">
        <v>1</v>
      </c>
      <c r="K4840" s="10">
        <v>11</v>
      </c>
      <c r="L4840" s="10">
        <v>5</v>
      </c>
      <c r="M4840" s="10">
        <v>10000</v>
      </c>
      <c r="N4840" s="10">
        <v>10000</v>
      </c>
      <c r="O4840" s="10">
        <v>30</v>
      </c>
      <c r="P4840" s="10" t="b">
        <v>1</v>
      </c>
      <c r="Q4840" s="10">
        <v>0</v>
      </c>
      <c r="R4840" s="10" t="b">
        <v>0</v>
      </c>
      <c r="S4840" s="10">
        <v>101.000000000008</v>
      </c>
      <c r="T4840" s="10" t="s">
        <v>59</v>
      </c>
      <c r="U4840" s="22">
        <v>4935</v>
      </c>
      <c r="V4840" s="10">
        <v>22071</v>
      </c>
      <c r="W4840" s="22">
        <v>1.07</v>
      </c>
    </row>
    <row r="4841" spans="1:23" s="5" customFormat="1" x14ac:dyDescent="0.3">
      <c r="A4841" s="20">
        <v>4839</v>
      </c>
      <c r="C4841" s="11" t="s">
        <v>164</v>
      </c>
      <c r="E4841" s="10">
        <v>96884997118.307007</v>
      </c>
      <c r="F4841" s="10">
        <v>5</v>
      </c>
      <c r="G4841" s="22">
        <f t="shared" si="560"/>
        <v>1.0042690028259048E+37</v>
      </c>
      <c r="H4841" s="22">
        <f t="shared" si="558"/>
        <v>154089592.189318</v>
      </c>
      <c r="I4841" s="22">
        <f t="shared" si="559"/>
        <v>5.1488910058956192E+22</v>
      </c>
      <c r="J4841" s="10">
        <v>1</v>
      </c>
      <c r="K4841" s="10">
        <v>11</v>
      </c>
      <c r="L4841" s="10">
        <v>5</v>
      </c>
      <c r="M4841" s="10">
        <v>10000</v>
      </c>
      <c r="N4841" s="10">
        <v>10000</v>
      </c>
      <c r="O4841" s="10">
        <v>30</v>
      </c>
      <c r="P4841" s="10" t="b">
        <v>1</v>
      </c>
      <c r="Q4841" s="10">
        <v>0</v>
      </c>
      <c r="R4841" s="10" t="b">
        <v>0</v>
      </c>
      <c r="S4841" s="10">
        <v>101.000000000008</v>
      </c>
      <c r="T4841" s="10" t="s">
        <v>59</v>
      </c>
      <c r="U4841" s="22">
        <v>4936</v>
      </c>
      <c r="V4841" s="10">
        <v>22078</v>
      </c>
      <c r="W4841" s="22">
        <v>1.07</v>
      </c>
    </row>
    <row r="4842" spans="1:23" s="5" customFormat="1" x14ac:dyDescent="0.3">
      <c r="A4842" s="20">
        <v>4840</v>
      </c>
      <c r="C4842" s="11" t="s">
        <v>164</v>
      </c>
      <c r="E4842" s="10">
        <v>96884997118.307007</v>
      </c>
      <c r="F4842" s="10">
        <v>5</v>
      </c>
      <c r="G4842" s="22">
        <f t="shared" si="560"/>
        <v>1.0109976051448383E+37</v>
      </c>
      <c r="H4842" s="22">
        <f t="shared" si="558"/>
        <v>154157630.74853987</v>
      </c>
      <c r="I4842" s="22">
        <f t="shared" si="559"/>
        <v>5.1553658981373694E+22</v>
      </c>
      <c r="J4842" s="10">
        <v>1</v>
      </c>
      <c r="K4842" s="10">
        <v>11</v>
      </c>
      <c r="L4842" s="10">
        <v>5</v>
      </c>
      <c r="M4842" s="10">
        <v>10000</v>
      </c>
      <c r="N4842" s="10">
        <v>10000</v>
      </c>
      <c r="O4842" s="10">
        <v>30</v>
      </c>
      <c r="P4842" s="10" t="b">
        <v>1</v>
      </c>
      <c r="Q4842" s="10">
        <v>0</v>
      </c>
      <c r="R4842" s="10" t="b">
        <v>0</v>
      </c>
      <c r="S4842" s="10">
        <v>101.000000000008</v>
      </c>
      <c r="T4842" s="10" t="s">
        <v>59</v>
      </c>
      <c r="U4842" s="22">
        <v>4937</v>
      </c>
      <c r="V4842" s="10">
        <v>22085</v>
      </c>
      <c r="W4842" s="22">
        <v>1.07</v>
      </c>
    </row>
    <row r="4843" spans="1:23" s="5" customFormat="1" x14ac:dyDescent="0.3">
      <c r="A4843" s="20">
        <v>4841</v>
      </c>
      <c r="C4843" s="11" t="s">
        <v>164</v>
      </c>
      <c r="E4843" s="10">
        <v>96884997118.307007</v>
      </c>
      <c r="F4843" s="10">
        <v>5</v>
      </c>
      <c r="G4843" s="22">
        <f t="shared" si="560"/>
        <v>1.0177712890993087E+37</v>
      </c>
      <c r="H4843" s="22">
        <f t="shared" si="558"/>
        <v>154225685.31170493</v>
      </c>
      <c r="I4843" s="22">
        <f t="shared" si="559"/>
        <v>5.1618475925864597E+22</v>
      </c>
      <c r="J4843" s="10">
        <v>1</v>
      </c>
      <c r="K4843" s="10">
        <v>11</v>
      </c>
      <c r="L4843" s="10">
        <v>5</v>
      </c>
      <c r="M4843" s="10">
        <v>10000</v>
      </c>
      <c r="N4843" s="10">
        <v>10000</v>
      </c>
      <c r="O4843" s="10">
        <v>30</v>
      </c>
      <c r="P4843" s="10" t="b">
        <v>1</v>
      </c>
      <c r="Q4843" s="10">
        <v>0</v>
      </c>
      <c r="R4843" s="10" t="b">
        <v>0</v>
      </c>
      <c r="S4843" s="10">
        <v>101.000000000008</v>
      </c>
      <c r="T4843" s="10" t="s">
        <v>59</v>
      </c>
      <c r="U4843" s="22">
        <v>4938</v>
      </c>
      <c r="V4843" s="10">
        <v>22092</v>
      </c>
      <c r="W4843" s="22">
        <v>1.07</v>
      </c>
    </row>
    <row r="4844" spans="1:23" s="5" customFormat="1" x14ac:dyDescent="0.3">
      <c r="A4844" s="20">
        <v>4842</v>
      </c>
      <c r="C4844" s="11" t="s">
        <v>164</v>
      </c>
      <c r="E4844" s="10">
        <v>96884997118.307007</v>
      </c>
      <c r="F4844" s="10">
        <v>5</v>
      </c>
      <c r="G4844" s="22">
        <f t="shared" si="560"/>
        <v>1.0245903567362739E+37</v>
      </c>
      <c r="H4844" s="22">
        <f t="shared" si="558"/>
        <v>154293755.8792738</v>
      </c>
      <c r="I4844" s="22">
        <f t="shared" si="559"/>
        <v>5.1683360949814589E+22</v>
      </c>
      <c r="J4844" s="10">
        <v>1</v>
      </c>
      <c r="K4844" s="10">
        <v>11</v>
      </c>
      <c r="L4844" s="10">
        <v>5</v>
      </c>
      <c r="M4844" s="10">
        <v>10000</v>
      </c>
      <c r="N4844" s="10">
        <v>10000</v>
      </c>
      <c r="O4844" s="10">
        <v>30</v>
      </c>
      <c r="P4844" s="10" t="b">
        <v>1</v>
      </c>
      <c r="Q4844" s="10">
        <v>0</v>
      </c>
      <c r="R4844" s="10" t="b">
        <v>0</v>
      </c>
      <c r="S4844" s="10">
        <v>101.000000000008</v>
      </c>
      <c r="T4844" s="10" t="s">
        <v>59</v>
      </c>
      <c r="U4844" s="22">
        <v>4939</v>
      </c>
      <c r="V4844" s="10">
        <v>22099</v>
      </c>
      <c r="W4844" s="22">
        <v>1.07</v>
      </c>
    </row>
    <row r="4845" spans="1:23" s="5" customFormat="1" x14ac:dyDescent="0.3">
      <c r="A4845" s="20">
        <v>4843</v>
      </c>
      <c r="C4845" s="11" t="s">
        <v>164</v>
      </c>
      <c r="E4845" s="10">
        <v>96884997118.307007</v>
      </c>
      <c r="F4845" s="10">
        <v>5</v>
      </c>
      <c r="G4845" s="22">
        <f t="shared" si="560"/>
        <v>1.0314551121264069E+37</v>
      </c>
      <c r="H4845" s="22">
        <f t="shared" si="558"/>
        <v>154361842.45171061</v>
      </c>
      <c r="I4845" s="22">
        <f t="shared" si="559"/>
        <v>5.1748314110648969E+22</v>
      </c>
      <c r="J4845" s="10">
        <v>1</v>
      </c>
      <c r="K4845" s="10">
        <v>11</v>
      </c>
      <c r="L4845" s="10">
        <v>5</v>
      </c>
      <c r="M4845" s="10">
        <v>10000</v>
      </c>
      <c r="N4845" s="10">
        <v>10000</v>
      </c>
      <c r="O4845" s="10">
        <v>30</v>
      </c>
      <c r="P4845" s="10" t="b">
        <v>1</v>
      </c>
      <c r="Q4845" s="10">
        <v>0</v>
      </c>
      <c r="R4845" s="10" t="b">
        <v>0</v>
      </c>
      <c r="S4845" s="10">
        <v>101.000000000008</v>
      </c>
      <c r="T4845" s="10" t="s">
        <v>59</v>
      </c>
      <c r="U4845" s="22">
        <v>4940</v>
      </c>
      <c r="V4845" s="10">
        <v>22106</v>
      </c>
      <c r="W4845" s="22">
        <v>1.07</v>
      </c>
    </row>
    <row r="4846" spans="1:23" s="5" customFormat="1" x14ac:dyDescent="0.3">
      <c r="A4846" s="20">
        <v>4844</v>
      </c>
      <c r="C4846" s="11" t="s">
        <v>164</v>
      </c>
      <c r="E4846" s="10">
        <v>96884997118.307007</v>
      </c>
      <c r="F4846" s="10">
        <v>5</v>
      </c>
      <c r="G4846" s="22">
        <f t="shared" si="560"/>
        <v>1.0383658613776538E+37</v>
      </c>
      <c r="H4846" s="22">
        <f t="shared" si="558"/>
        <v>154429945.0294781</v>
      </c>
      <c r="I4846" s="22">
        <f t="shared" si="559"/>
        <v>5.1813335465827511E+22</v>
      </c>
      <c r="J4846" s="10">
        <v>1</v>
      </c>
      <c r="K4846" s="10">
        <v>11</v>
      </c>
      <c r="L4846" s="10">
        <v>5</v>
      </c>
      <c r="M4846" s="10">
        <v>10000</v>
      </c>
      <c r="N4846" s="10">
        <v>10000</v>
      </c>
      <c r="O4846" s="10">
        <v>30</v>
      </c>
      <c r="P4846" s="10" t="b">
        <v>1</v>
      </c>
      <c r="Q4846" s="10">
        <v>0</v>
      </c>
      <c r="R4846" s="10" t="b">
        <v>0</v>
      </c>
      <c r="S4846" s="10">
        <v>101.000000000008</v>
      </c>
      <c r="T4846" s="10" t="s">
        <v>59</v>
      </c>
      <c r="U4846" s="22">
        <v>4941</v>
      </c>
      <c r="V4846" s="10">
        <v>22113</v>
      </c>
      <c r="W4846" s="22">
        <v>1.07</v>
      </c>
    </row>
    <row r="4847" spans="1:23" s="5" customFormat="1" x14ac:dyDescent="0.3">
      <c r="A4847" s="20">
        <v>4845</v>
      </c>
      <c r="C4847" s="11" t="s">
        <v>164</v>
      </c>
      <c r="E4847" s="10">
        <v>96884997118.307007</v>
      </c>
      <c r="F4847" s="10">
        <v>5</v>
      </c>
      <c r="G4847" s="22">
        <f t="shared" si="560"/>
        <v>1.045322912648884E+37</v>
      </c>
      <c r="H4847" s="22">
        <f t="shared" si="558"/>
        <v>154498063.6130386</v>
      </c>
      <c r="I4847" s="22">
        <f t="shared" si="559"/>
        <v>5.1878425072847085E+22</v>
      </c>
      <c r="J4847" s="10">
        <v>1</v>
      </c>
      <c r="K4847" s="10">
        <v>11</v>
      </c>
      <c r="L4847" s="10">
        <v>5</v>
      </c>
      <c r="M4847" s="10">
        <v>10000</v>
      </c>
      <c r="N4847" s="10">
        <v>10000</v>
      </c>
      <c r="O4847" s="10">
        <v>30</v>
      </c>
      <c r="P4847" s="10" t="b">
        <v>1</v>
      </c>
      <c r="Q4847" s="10">
        <v>0</v>
      </c>
      <c r="R4847" s="10" t="b">
        <v>0</v>
      </c>
      <c r="S4847" s="10">
        <v>101.000000000008</v>
      </c>
      <c r="T4847" s="10" t="s">
        <v>59</v>
      </c>
      <c r="U4847" s="22">
        <v>4942</v>
      </c>
      <c r="V4847" s="10">
        <v>22120</v>
      </c>
      <c r="W4847" s="22">
        <v>1.07</v>
      </c>
    </row>
    <row r="4848" spans="1:23" s="5" customFormat="1" x14ac:dyDescent="0.3">
      <c r="A4848" s="20">
        <v>4846</v>
      </c>
      <c r="C4848" s="11" t="s">
        <v>164</v>
      </c>
      <c r="E4848" s="10">
        <v>96884997118.307007</v>
      </c>
      <c r="F4848" s="10">
        <v>5</v>
      </c>
      <c r="G4848" s="22">
        <f t="shared" si="560"/>
        <v>1.0523265761636314E+37</v>
      </c>
      <c r="H4848" s="22">
        <f t="shared" si="558"/>
        <v>154566198.20285481</v>
      </c>
      <c r="I4848" s="22">
        <f t="shared" si="559"/>
        <v>5.1943582989241966E+22</v>
      </c>
      <c r="J4848" s="10">
        <v>1</v>
      </c>
      <c r="K4848" s="10">
        <v>11</v>
      </c>
      <c r="L4848" s="10">
        <v>5</v>
      </c>
      <c r="M4848" s="10">
        <v>10000</v>
      </c>
      <c r="N4848" s="10">
        <v>10000</v>
      </c>
      <c r="O4848" s="10">
        <v>30</v>
      </c>
      <c r="P4848" s="10" t="b">
        <v>1</v>
      </c>
      <c r="Q4848" s="10">
        <v>0</v>
      </c>
      <c r="R4848" s="10" t="b">
        <v>0</v>
      </c>
      <c r="S4848" s="10">
        <v>101.000000000008</v>
      </c>
      <c r="T4848" s="10" t="s">
        <v>59</v>
      </c>
      <c r="U4848" s="22">
        <v>4943</v>
      </c>
      <c r="V4848" s="10">
        <v>22127</v>
      </c>
      <c r="W4848" s="22">
        <v>1.07</v>
      </c>
    </row>
    <row r="4849" spans="1:23" s="5" customFormat="1" x14ac:dyDescent="0.3">
      <c r="A4849" s="20">
        <v>4847</v>
      </c>
      <c r="C4849" s="11" t="s">
        <v>164</v>
      </c>
      <c r="E4849" s="10">
        <v>96884997118.307007</v>
      </c>
      <c r="F4849" s="10">
        <v>5</v>
      </c>
      <c r="G4849" s="22">
        <f t="shared" si="560"/>
        <v>1.0593771642239277E+37</v>
      </c>
      <c r="H4849" s="22">
        <f t="shared" si="558"/>
        <v>154634348.79938951</v>
      </c>
      <c r="I4849" s="22">
        <f t="shared" si="559"/>
        <v>5.2008809272582106E+22</v>
      </c>
      <c r="J4849" s="10">
        <v>1</v>
      </c>
      <c r="K4849" s="10">
        <v>11</v>
      </c>
      <c r="L4849" s="10">
        <v>5</v>
      </c>
      <c r="M4849" s="10">
        <v>10000</v>
      </c>
      <c r="N4849" s="10">
        <v>10000</v>
      </c>
      <c r="O4849" s="10">
        <v>30</v>
      </c>
      <c r="P4849" s="10" t="b">
        <v>1</v>
      </c>
      <c r="Q4849" s="10">
        <v>0</v>
      </c>
      <c r="R4849" s="10" t="b">
        <v>0</v>
      </c>
      <c r="S4849" s="10">
        <v>101.000000000008</v>
      </c>
      <c r="T4849" s="10" t="s">
        <v>59</v>
      </c>
      <c r="U4849" s="22">
        <v>4944</v>
      </c>
      <c r="V4849" s="10">
        <v>22134</v>
      </c>
      <c r="W4849" s="22">
        <v>1.07</v>
      </c>
    </row>
    <row r="4850" spans="1:23" s="5" customFormat="1" x14ac:dyDescent="0.3">
      <c r="A4850" s="20">
        <v>4848</v>
      </c>
      <c r="C4850" s="11" t="s">
        <v>164</v>
      </c>
      <c r="E4850" s="10">
        <v>96884997118.307007</v>
      </c>
      <c r="F4850" s="10">
        <v>5</v>
      </c>
      <c r="G4850" s="22">
        <f t="shared" si="560"/>
        <v>1.0664749912242278E+37</v>
      </c>
      <c r="H4850" s="22">
        <f t="shared" si="558"/>
        <v>154702515.40310419</v>
      </c>
      <c r="I4850" s="22">
        <f t="shared" si="559"/>
        <v>5.2074103980473048E+22</v>
      </c>
      <c r="J4850" s="10">
        <v>1</v>
      </c>
      <c r="K4850" s="10">
        <v>11</v>
      </c>
      <c r="L4850" s="10">
        <v>5</v>
      </c>
      <c r="M4850" s="10">
        <v>10000</v>
      </c>
      <c r="N4850" s="10">
        <v>10000</v>
      </c>
      <c r="O4850" s="10">
        <v>30</v>
      </c>
      <c r="P4850" s="10" t="b">
        <v>1</v>
      </c>
      <c r="Q4850" s="10">
        <v>0</v>
      </c>
      <c r="R4850" s="10" t="b">
        <v>0</v>
      </c>
      <c r="S4850" s="10">
        <v>101.000000000008</v>
      </c>
      <c r="T4850" s="10" t="s">
        <v>59</v>
      </c>
      <c r="U4850" s="22">
        <v>4945</v>
      </c>
      <c r="V4850" s="10">
        <v>22141</v>
      </c>
      <c r="W4850" s="22">
        <v>1.07</v>
      </c>
    </row>
    <row r="4851" spans="1:23" s="5" customFormat="1" x14ac:dyDescent="0.3">
      <c r="A4851" s="20">
        <v>4849</v>
      </c>
      <c r="C4851" s="11" t="s">
        <v>164</v>
      </c>
      <c r="E4851" s="10">
        <v>96884997118.307007</v>
      </c>
      <c r="F4851" s="10">
        <v>5</v>
      </c>
      <c r="G4851" s="22">
        <f t="shared" si="560"/>
        <v>1.07362037366543E+37</v>
      </c>
      <c r="H4851" s="22">
        <f t="shared" si="558"/>
        <v>154770698.01446208</v>
      </c>
      <c r="I4851" s="22">
        <f t="shared" si="559"/>
        <v>5.2139467170560434E+22</v>
      </c>
      <c r="J4851" s="10">
        <v>1</v>
      </c>
      <c r="K4851" s="10">
        <v>11</v>
      </c>
      <c r="L4851" s="10">
        <v>5</v>
      </c>
      <c r="M4851" s="10">
        <v>10000</v>
      </c>
      <c r="N4851" s="10">
        <v>10000</v>
      </c>
      <c r="O4851" s="10">
        <v>30</v>
      </c>
      <c r="P4851" s="10" t="b">
        <v>1</v>
      </c>
      <c r="Q4851" s="10">
        <v>0</v>
      </c>
      <c r="R4851" s="10" t="b">
        <v>0</v>
      </c>
      <c r="S4851" s="10">
        <v>101.000000000008</v>
      </c>
      <c r="T4851" s="10" t="s">
        <v>59</v>
      </c>
      <c r="U4851" s="22">
        <v>4946</v>
      </c>
      <c r="V4851" s="10">
        <v>22148</v>
      </c>
      <c r="W4851" s="22">
        <v>1.07</v>
      </c>
    </row>
    <row r="4852" spans="1:23" s="5" customFormat="1" x14ac:dyDescent="0.3">
      <c r="A4852" s="20">
        <v>4850</v>
      </c>
      <c r="C4852" s="11" t="s">
        <v>164</v>
      </c>
      <c r="E4852" s="10">
        <v>96884997118.307007</v>
      </c>
      <c r="F4852" s="10">
        <v>5</v>
      </c>
      <c r="G4852" s="22">
        <f t="shared" si="560"/>
        <v>1.0808136301689884E+37</v>
      </c>
      <c r="H4852" s="22">
        <f t="shared" si="558"/>
        <v>154838896.63392508</v>
      </c>
      <c r="I4852" s="22">
        <f t="shared" si="559"/>
        <v>5.2204898900522614E+22</v>
      </c>
      <c r="J4852" s="10">
        <v>1</v>
      </c>
      <c r="K4852" s="10">
        <v>11</v>
      </c>
      <c r="L4852" s="10">
        <v>5</v>
      </c>
      <c r="M4852" s="10">
        <v>10000</v>
      </c>
      <c r="N4852" s="10">
        <v>10000</v>
      </c>
      <c r="O4852" s="10">
        <v>30</v>
      </c>
      <c r="P4852" s="10" t="b">
        <v>1</v>
      </c>
      <c r="Q4852" s="10">
        <v>0</v>
      </c>
      <c r="R4852" s="10" t="b">
        <v>0</v>
      </c>
      <c r="S4852" s="10">
        <v>101.000000000008</v>
      </c>
      <c r="T4852" s="10" t="s">
        <v>59</v>
      </c>
      <c r="U4852" s="22">
        <v>4947</v>
      </c>
      <c r="V4852" s="10">
        <v>22155</v>
      </c>
      <c r="W4852" s="22">
        <v>1.07</v>
      </c>
    </row>
    <row r="4853" spans="1:23" x14ac:dyDescent="0.3">
      <c r="A4853" s="23">
        <v>4851</v>
      </c>
      <c r="C4853" s="24" t="s">
        <v>164</v>
      </c>
      <c r="E4853" s="14">
        <v>96884997118.307007</v>
      </c>
      <c r="F4853" s="14">
        <v>5</v>
      </c>
      <c r="G4853" s="22">
        <f t="shared" si="560"/>
        <v>1.0880550814911206E+37</v>
      </c>
      <c r="H4853" s="25">
        <f t="shared" si="558"/>
        <v>154907111.26195472</v>
      </c>
      <c r="I4853" s="25">
        <f t="shared" si="559"/>
        <v>5.2270399228076901E+22</v>
      </c>
      <c r="J4853" s="14">
        <v>1</v>
      </c>
      <c r="K4853" s="14">
        <v>11</v>
      </c>
      <c r="L4853" s="14">
        <v>5</v>
      </c>
      <c r="M4853" s="14">
        <v>10000</v>
      </c>
      <c r="N4853" s="14">
        <v>10000</v>
      </c>
      <c r="O4853" s="14">
        <v>30</v>
      </c>
      <c r="P4853" s="14" t="b">
        <v>1</v>
      </c>
      <c r="Q4853" s="14">
        <v>0</v>
      </c>
      <c r="R4853" s="14" t="b">
        <v>0</v>
      </c>
      <c r="S4853" s="14">
        <v>101.000000000008</v>
      </c>
      <c r="T4853" s="14" t="s">
        <v>59</v>
      </c>
      <c r="U4853" s="25">
        <v>4948</v>
      </c>
      <c r="V4853" s="14">
        <v>22162</v>
      </c>
      <c r="W4853" s="25">
        <v>1.07</v>
      </c>
    </row>
    <row r="4854" spans="1:23" x14ac:dyDescent="0.3">
      <c r="A4854" s="23">
        <v>4852</v>
      </c>
      <c r="C4854" s="24" t="s">
        <v>164</v>
      </c>
      <c r="E4854" s="14">
        <v>96884997118.307007</v>
      </c>
      <c r="F4854" s="14">
        <v>5</v>
      </c>
      <c r="G4854" s="22">
        <f t="shared" si="560"/>
        <v>1.0953450505371109E+37</v>
      </c>
      <c r="H4854" s="25">
        <f t="shared" si="558"/>
        <v>154975341.89901379</v>
      </c>
      <c r="I4854" s="25">
        <f t="shared" si="559"/>
        <v>5.2335968210977083E+22</v>
      </c>
      <c r="J4854" s="14">
        <v>1</v>
      </c>
      <c r="K4854" s="14">
        <v>11</v>
      </c>
      <c r="L4854" s="14">
        <v>5</v>
      </c>
      <c r="M4854" s="14">
        <v>10000</v>
      </c>
      <c r="N4854" s="14">
        <v>10000</v>
      </c>
      <c r="O4854" s="14">
        <v>30</v>
      </c>
      <c r="P4854" s="14" t="b">
        <v>1</v>
      </c>
      <c r="Q4854" s="14">
        <v>0</v>
      </c>
      <c r="R4854" s="14" t="b">
        <v>0</v>
      </c>
      <c r="S4854" s="14">
        <v>101.000000000008</v>
      </c>
      <c r="T4854" s="14" t="s">
        <v>59</v>
      </c>
      <c r="U4854" s="25">
        <v>4949</v>
      </c>
      <c r="V4854" s="14">
        <v>22169</v>
      </c>
      <c r="W4854" s="25">
        <v>1.07</v>
      </c>
    </row>
    <row r="4855" spans="1:23" x14ac:dyDescent="0.3">
      <c r="A4855" s="23">
        <v>4853</v>
      </c>
      <c r="C4855" s="24" t="s">
        <v>164</v>
      </c>
      <c r="E4855" s="14">
        <v>96884997118.307007</v>
      </c>
      <c r="F4855" s="14">
        <v>5</v>
      </c>
      <c r="G4855" s="22">
        <f t="shared" si="560"/>
        <v>1.1026838623757094E+37</v>
      </c>
      <c r="H4855" s="25">
        <f t="shared" si="558"/>
        <v>155043588.54556423</v>
      </c>
      <c r="I4855" s="25">
        <f t="shared" si="559"/>
        <v>5.2401605907012968E+22</v>
      </c>
      <c r="J4855" s="14">
        <v>1</v>
      </c>
      <c r="K4855" s="14">
        <v>11</v>
      </c>
      <c r="L4855" s="14">
        <v>5</v>
      </c>
      <c r="M4855" s="14">
        <v>10000</v>
      </c>
      <c r="N4855" s="14">
        <v>10000</v>
      </c>
      <c r="O4855" s="14">
        <v>30</v>
      </c>
      <c r="P4855" s="14" t="b">
        <v>1</v>
      </c>
      <c r="Q4855" s="14">
        <v>0</v>
      </c>
      <c r="R4855" s="14" t="b">
        <v>0</v>
      </c>
      <c r="S4855" s="14">
        <v>101.000000000008</v>
      </c>
      <c r="T4855" s="14" t="s">
        <v>59</v>
      </c>
      <c r="U4855" s="25">
        <v>4950</v>
      </c>
      <c r="V4855" s="14">
        <v>22176</v>
      </c>
      <c r="W4855" s="25">
        <v>1.07</v>
      </c>
    </row>
    <row r="4856" spans="1:23" x14ac:dyDescent="0.3">
      <c r="A4856" s="23">
        <v>4854</v>
      </c>
      <c r="C4856" s="24" t="s">
        <v>164</v>
      </c>
      <c r="E4856" s="14">
        <v>96884997118.307007</v>
      </c>
      <c r="F4856" s="14">
        <v>5</v>
      </c>
      <c r="G4856" s="22">
        <f t="shared" si="560"/>
        <v>1.1100718442536266E+37</v>
      </c>
      <c r="H4856" s="25">
        <f t="shared" si="558"/>
        <v>155111851.20206878</v>
      </c>
      <c r="I4856" s="25">
        <f t="shared" si="559"/>
        <v>5.2467312374012323E+22</v>
      </c>
      <c r="J4856" s="14">
        <v>1</v>
      </c>
      <c r="K4856" s="14">
        <v>11</v>
      </c>
      <c r="L4856" s="14">
        <v>5</v>
      </c>
      <c r="M4856" s="14">
        <v>10000</v>
      </c>
      <c r="N4856" s="14">
        <v>10000</v>
      </c>
      <c r="O4856" s="14">
        <v>30</v>
      </c>
      <c r="P4856" s="14" t="b">
        <v>1</v>
      </c>
      <c r="Q4856" s="14">
        <v>0</v>
      </c>
      <c r="R4856" s="14" t="b">
        <v>0</v>
      </c>
      <c r="S4856" s="14">
        <v>101.000000000008</v>
      </c>
      <c r="T4856" s="14" t="s">
        <v>59</v>
      </c>
      <c r="U4856" s="25">
        <v>4951</v>
      </c>
      <c r="V4856" s="14">
        <v>22183</v>
      </c>
      <c r="W4856" s="25">
        <v>1.07</v>
      </c>
    </row>
    <row r="4857" spans="1:23" x14ac:dyDescent="0.3">
      <c r="A4857" s="23">
        <v>4855</v>
      </c>
      <c r="C4857" s="24" t="s">
        <v>164</v>
      </c>
      <c r="E4857" s="14">
        <v>96884997118.307007</v>
      </c>
      <c r="F4857" s="14">
        <v>5</v>
      </c>
      <c r="G4857" s="22">
        <f t="shared" si="560"/>
        <v>1.1175093256101258E+37</v>
      </c>
      <c r="H4857" s="25">
        <f t="shared" si="558"/>
        <v>155180129.86898699</v>
      </c>
      <c r="I4857" s="25">
        <f t="shared" si="559"/>
        <v>5.2533087669837124E+22</v>
      </c>
      <c r="J4857" s="14">
        <v>1</v>
      </c>
      <c r="K4857" s="14">
        <v>11</v>
      </c>
      <c r="L4857" s="14">
        <v>5</v>
      </c>
      <c r="M4857" s="14">
        <v>10000</v>
      </c>
      <c r="N4857" s="14">
        <v>10000</v>
      </c>
      <c r="O4857" s="14">
        <v>30</v>
      </c>
      <c r="P4857" s="14" t="b">
        <v>1</v>
      </c>
      <c r="Q4857" s="14">
        <v>0</v>
      </c>
      <c r="R4857" s="14" t="b">
        <v>0</v>
      </c>
      <c r="S4857" s="14">
        <v>101.000000000008</v>
      </c>
      <c r="T4857" s="14" t="s">
        <v>59</v>
      </c>
      <c r="U4857" s="25">
        <v>4952</v>
      </c>
      <c r="V4857" s="14">
        <v>22190</v>
      </c>
      <c r="W4857" s="25">
        <v>1.07</v>
      </c>
    </row>
    <row r="4858" spans="1:23" x14ac:dyDescent="0.3">
      <c r="A4858" s="23">
        <v>4856</v>
      </c>
      <c r="C4858" s="24" t="s">
        <v>164</v>
      </c>
      <c r="E4858" s="14">
        <v>96884997118.307007</v>
      </c>
      <c r="F4858" s="14">
        <v>5</v>
      </c>
      <c r="G4858" s="22">
        <f t="shared" si="560"/>
        <v>1.1249966380917135E+37</v>
      </c>
      <c r="H4858" s="25">
        <f t="shared" si="558"/>
        <v>155248424.54678199</v>
      </c>
      <c r="I4858" s="25">
        <f t="shared" si="559"/>
        <v>5.2598931852388832E+22</v>
      </c>
      <c r="J4858" s="14">
        <v>1</v>
      </c>
      <c r="K4858" s="14">
        <v>11</v>
      </c>
      <c r="L4858" s="14">
        <v>5</v>
      </c>
      <c r="M4858" s="14">
        <v>10000</v>
      </c>
      <c r="N4858" s="14">
        <v>10000</v>
      </c>
      <c r="O4858" s="14">
        <v>30</v>
      </c>
      <c r="P4858" s="14" t="b">
        <v>1</v>
      </c>
      <c r="Q4858" s="14">
        <v>0</v>
      </c>
      <c r="R4858" s="14" t="b">
        <v>0</v>
      </c>
      <c r="S4858" s="14">
        <v>101.000000000008</v>
      </c>
      <c r="T4858" s="14" t="s">
        <v>59</v>
      </c>
      <c r="U4858" s="25">
        <v>4953</v>
      </c>
      <c r="V4858" s="14">
        <v>22197</v>
      </c>
      <c r="W4858" s="25">
        <v>1.07</v>
      </c>
    </row>
    <row r="4859" spans="1:23" x14ac:dyDescent="0.3">
      <c r="A4859" s="23">
        <v>4857</v>
      </c>
      <c r="C4859" s="24" t="s">
        <v>164</v>
      </c>
      <c r="E4859" s="14">
        <v>96884997118.307007</v>
      </c>
      <c r="F4859" s="14">
        <v>5</v>
      </c>
      <c r="G4859" s="22">
        <f t="shared" si="560"/>
        <v>1.132534115566928E+37</v>
      </c>
      <c r="H4859" s="25">
        <f t="shared" si="558"/>
        <v>155316735.23591596</v>
      </c>
      <c r="I4859" s="25">
        <f t="shared" si="559"/>
        <v>5.2664844979604969E+22</v>
      </c>
      <c r="J4859" s="14">
        <v>1</v>
      </c>
      <c r="K4859" s="14">
        <v>11</v>
      </c>
      <c r="L4859" s="14">
        <v>5</v>
      </c>
      <c r="M4859" s="14">
        <v>10000</v>
      </c>
      <c r="N4859" s="14">
        <v>10000</v>
      </c>
      <c r="O4859" s="14">
        <v>30</v>
      </c>
      <c r="P4859" s="14" t="b">
        <v>1</v>
      </c>
      <c r="Q4859" s="14">
        <v>0</v>
      </c>
      <c r="R4859" s="14" t="b">
        <v>0</v>
      </c>
      <c r="S4859" s="14">
        <v>101.000000000008</v>
      </c>
      <c r="T4859" s="14" t="s">
        <v>59</v>
      </c>
      <c r="U4859" s="25">
        <v>4954</v>
      </c>
      <c r="V4859" s="14">
        <v>22204</v>
      </c>
      <c r="W4859" s="25">
        <v>1.07</v>
      </c>
    </row>
    <row r="4860" spans="1:23" x14ac:dyDescent="0.3">
      <c r="A4860" s="23">
        <v>4858</v>
      </c>
      <c r="C4860" s="24" t="s">
        <v>164</v>
      </c>
      <c r="E4860" s="14">
        <v>96884997118.307007</v>
      </c>
      <c r="F4860" s="14">
        <v>5</v>
      </c>
      <c r="G4860" s="22">
        <f t="shared" si="560"/>
        <v>1.1401220941412263E+37</v>
      </c>
      <c r="H4860" s="25">
        <f t="shared" si="558"/>
        <v>155385061.93684962</v>
      </c>
      <c r="I4860" s="25">
        <f t="shared" si="559"/>
        <v>5.2730827109458485E+22</v>
      </c>
      <c r="J4860" s="14">
        <v>1</v>
      </c>
      <c r="K4860" s="14">
        <v>11</v>
      </c>
      <c r="L4860" s="14">
        <v>5</v>
      </c>
      <c r="M4860" s="14">
        <v>10000</v>
      </c>
      <c r="N4860" s="14">
        <v>10000</v>
      </c>
      <c r="O4860" s="14">
        <v>30</v>
      </c>
      <c r="P4860" s="14" t="b">
        <v>1</v>
      </c>
      <c r="Q4860" s="14">
        <v>0</v>
      </c>
      <c r="R4860" s="14" t="b">
        <v>0</v>
      </c>
      <c r="S4860" s="14">
        <v>101.000000000008</v>
      </c>
      <c r="T4860" s="14" t="s">
        <v>59</v>
      </c>
      <c r="U4860" s="25">
        <v>4955</v>
      </c>
      <c r="V4860" s="14">
        <v>22211</v>
      </c>
      <c r="W4860" s="25">
        <v>1.07</v>
      </c>
    </row>
    <row r="4861" spans="1:23" x14ac:dyDescent="0.3">
      <c r="A4861" s="23">
        <v>4859</v>
      </c>
      <c r="C4861" s="24" t="s">
        <v>164</v>
      </c>
      <c r="E4861" s="14">
        <v>96884997118.307007</v>
      </c>
      <c r="F4861" s="14">
        <v>5</v>
      </c>
      <c r="G4861" s="22">
        <f t="shared" si="560"/>
        <v>1.1477609121719725E+37</v>
      </c>
      <c r="H4861" s="25">
        <f t="shared" si="558"/>
        <v>155453404.65004444</v>
      </c>
      <c r="I4861" s="25">
        <f t="shared" si="559"/>
        <v>5.2796878299960697E+22</v>
      </c>
      <c r="J4861" s="14">
        <v>1</v>
      </c>
      <c r="K4861" s="14">
        <v>11</v>
      </c>
      <c r="L4861" s="14">
        <v>5</v>
      </c>
      <c r="M4861" s="14">
        <v>10000</v>
      </c>
      <c r="N4861" s="14">
        <v>10000</v>
      </c>
      <c r="O4861" s="14">
        <v>30</v>
      </c>
      <c r="P4861" s="14" t="b">
        <v>1</v>
      </c>
      <c r="Q4861" s="14">
        <v>0</v>
      </c>
      <c r="R4861" s="14" t="b">
        <v>0</v>
      </c>
      <c r="S4861" s="14">
        <v>101.000000000008</v>
      </c>
      <c r="T4861" s="14" t="s">
        <v>59</v>
      </c>
      <c r="U4861" s="25">
        <v>4956</v>
      </c>
      <c r="V4861" s="14">
        <v>22218</v>
      </c>
      <c r="W4861" s="25">
        <v>1.07</v>
      </c>
    </row>
    <row r="4862" spans="1:23" x14ac:dyDescent="0.3">
      <c r="A4862" s="23">
        <v>4860</v>
      </c>
      <c r="C4862" s="24" t="s">
        <v>164</v>
      </c>
      <c r="E4862" s="14">
        <v>96884997118.307007</v>
      </c>
      <c r="F4862" s="14">
        <v>5</v>
      </c>
      <c r="G4862" s="22">
        <f t="shared" si="560"/>
        <v>1.1554509102835246E+37</v>
      </c>
      <c r="H4862" s="25">
        <f t="shared" si="558"/>
        <v>155521763.37596267</v>
      </c>
      <c r="I4862" s="25">
        <f t="shared" si="559"/>
        <v>5.2862998609159413E+22</v>
      </c>
      <c r="J4862" s="14">
        <v>1</v>
      </c>
      <c r="K4862" s="14">
        <v>11</v>
      </c>
      <c r="L4862" s="14">
        <v>5</v>
      </c>
      <c r="M4862" s="14">
        <v>10000</v>
      </c>
      <c r="N4862" s="14">
        <v>10000</v>
      </c>
      <c r="O4862" s="14">
        <v>30</v>
      </c>
      <c r="P4862" s="14" t="b">
        <v>1</v>
      </c>
      <c r="Q4862" s="14">
        <v>0</v>
      </c>
      <c r="R4862" s="14" t="b">
        <v>0</v>
      </c>
      <c r="S4862" s="14">
        <v>101.000000000008</v>
      </c>
      <c r="T4862" s="14" t="s">
        <v>59</v>
      </c>
      <c r="U4862" s="25">
        <v>4957</v>
      </c>
      <c r="V4862" s="14">
        <v>22225</v>
      </c>
      <c r="W4862" s="25">
        <v>1.07</v>
      </c>
    </row>
    <row r="4863" spans="1:23" x14ac:dyDescent="0.3">
      <c r="A4863" s="23">
        <v>4861</v>
      </c>
      <c r="C4863" s="24" t="s">
        <v>164</v>
      </c>
      <c r="E4863" s="14">
        <v>96884997118.307007</v>
      </c>
      <c r="F4863" s="14">
        <v>5</v>
      </c>
      <c r="G4863" s="22">
        <f t="shared" si="560"/>
        <v>1.1631924313824241E+37</v>
      </c>
      <c r="H4863" s="25">
        <f t="shared" si="558"/>
        <v>155590138.11506447</v>
      </c>
      <c r="I4863" s="25">
        <f t="shared" si="559"/>
        <v>5.2929188095138271E+22</v>
      </c>
      <c r="J4863" s="14">
        <v>1</v>
      </c>
      <c r="K4863" s="14">
        <v>11</v>
      </c>
      <c r="L4863" s="14">
        <v>5</v>
      </c>
      <c r="M4863" s="14">
        <v>10000</v>
      </c>
      <c r="N4863" s="14">
        <v>10000</v>
      </c>
      <c r="O4863" s="14">
        <v>30</v>
      </c>
      <c r="P4863" s="14" t="b">
        <v>1</v>
      </c>
      <c r="Q4863" s="14">
        <v>0</v>
      </c>
      <c r="R4863" s="14" t="b">
        <v>0</v>
      </c>
      <c r="S4863" s="14">
        <v>101.000000000008</v>
      </c>
      <c r="T4863" s="14" t="s">
        <v>59</v>
      </c>
      <c r="U4863" s="25">
        <v>4958</v>
      </c>
      <c r="V4863" s="14">
        <v>22232</v>
      </c>
      <c r="W4863" s="25">
        <v>1.07</v>
      </c>
    </row>
    <row r="4864" spans="1:23" x14ac:dyDescent="0.3">
      <c r="A4864" s="23">
        <v>4862</v>
      </c>
      <c r="C4864" s="24" t="s">
        <v>164</v>
      </c>
      <c r="E4864" s="14">
        <v>96884997118.307007</v>
      </c>
      <c r="F4864" s="14">
        <v>5</v>
      </c>
      <c r="G4864" s="22">
        <f t="shared" si="560"/>
        <v>1.1709858206726862E+37</v>
      </c>
      <c r="H4864" s="25">
        <f t="shared" si="558"/>
        <v>155658528.86781189</v>
      </c>
      <c r="I4864" s="25">
        <f t="shared" si="559"/>
        <v>5.2995446816019308E+22</v>
      </c>
      <c r="J4864" s="14">
        <v>1</v>
      </c>
      <c r="K4864" s="14">
        <v>11</v>
      </c>
      <c r="L4864" s="14">
        <v>5</v>
      </c>
      <c r="M4864" s="14">
        <v>10000</v>
      </c>
      <c r="N4864" s="14">
        <v>10000</v>
      </c>
      <c r="O4864" s="14">
        <v>30</v>
      </c>
      <c r="P4864" s="14" t="b">
        <v>1</v>
      </c>
      <c r="Q4864" s="14">
        <v>0</v>
      </c>
      <c r="R4864" s="14" t="b">
        <v>0</v>
      </c>
      <c r="S4864" s="14">
        <v>101.000000000008</v>
      </c>
      <c r="T4864" s="14" t="s">
        <v>59</v>
      </c>
      <c r="U4864" s="25">
        <v>4959</v>
      </c>
      <c r="V4864" s="14">
        <v>22239</v>
      </c>
      <c r="W4864" s="25">
        <v>1.07</v>
      </c>
    </row>
    <row r="4865" spans="1:23" x14ac:dyDescent="0.3">
      <c r="A4865" s="23">
        <v>4863</v>
      </c>
      <c r="C4865" s="24" t="s">
        <v>164</v>
      </c>
      <c r="E4865" s="14">
        <v>96884997118.307007</v>
      </c>
      <c r="F4865" s="14">
        <v>5</v>
      </c>
      <c r="G4865" s="22">
        <f t="shared" si="560"/>
        <v>1.1788314256711931E+37</v>
      </c>
      <c r="H4865" s="25">
        <f t="shared" si="558"/>
        <v>155726935.63466603</v>
      </c>
      <c r="I4865" s="25">
        <f t="shared" si="559"/>
        <v>5.306177482995963E+22</v>
      </c>
      <c r="J4865" s="14">
        <v>1</v>
      </c>
      <c r="K4865" s="14">
        <v>11</v>
      </c>
      <c r="L4865" s="14">
        <v>5</v>
      </c>
      <c r="M4865" s="14">
        <v>10000</v>
      </c>
      <c r="N4865" s="14">
        <v>10000</v>
      </c>
      <c r="O4865" s="14">
        <v>30</v>
      </c>
      <c r="P4865" s="14" t="b">
        <v>1</v>
      </c>
      <c r="Q4865" s="14">
        <v>0</v>
      </c>
      <c r="R4865" s="14" t="b">
        <v>0</v>
      </c>
      <c r="S4865" s="14">
        <v>101.000000000008</v>
      </c>
      <c r="T4865" s="14" t="s">
        <v>59</v>
      </c>
      <c r="U4865" s="25">
        <v>4960</v>
      </c>
      <c r="V4865" s="14">
        <v>22246</v>
      </c>
      <c r="W4865" s="25">
        <v>1.07</v>
      </c>
    </row>
    <row r="4866" spans="1:23" x14ac:dyDescent="0.3">
      <c r="A4866" s="23">
        <v>4864</v>
      </c>
      <c r="C4866" s="24" t="s">
        <v>164</v>
      </c>
      <c r="E4866" s="14">
        <v>96884997118.307007</v>
      </c>
      <c r="F4866" s="14">
        <v>5</v>
      </c>
      <c r="G4866" s="22">
        <f t="shared" si="560"/>
        <v>1.18672959622319E+37</v>
      </c>
      <c r="H4866" s="25">
        <f t="shared" si="558"/>
        <v>155795358.4160876</v>
      </c>
      <c r="I4866" s="25">
        <f t="shared" si="559"/>
        <v>5.312817219515516E+22</v>
      </c>
      <c r="J4866" s="14">
        <v>1</v>
      </c>
      <c r="K4866" s="14">
        <v>11</v>
      </c>
      <c r="L4866" s="14">
        <v>5</v>
      </c>
      <c r="M4866" s="14">
        <v>10000</v>
      </c>
      <c r="N4866" s="14">
        <v>10000</v>
      </c>
      <c r="O4866" s="14">
        <v>30</v>
      </c>
      <c r="P4866" s="14" t="b">
        <v>1</v>
      </c>
      <c r="Q4866" s="14">
        <v>0</v>
      </c>
      <c r="R4866" s="14" t="b">
        <v>0</v>
      </c>
      <c r="S4866" s="14">
        <v>101.000000000008</v>
      </c>
      <c r="T4866" s="14" t="s">
        <v>59</v>
      </c>
      <c r="U4866" s="25">
        <v>4961</v>
      </c>
      <c r="V4866" s="14">
        <v>22253</v>
      </c>
      <c r="W4866" s="25">
        <v>1.07</v>
      </c>
    </row>
    <row r="4867" spans="1:23" x14ac:dyDescent="0.3">
      <c r="A4867" s="23">
        <v>4865</v>
      </c>
      <c r="C4867" s="24" t="s">
        <v>164</v>
      </c>
      <c r="E4867" s="14">
        <v>96884997118.307007</v>
      </c>
      <c r="F4867" s="14">
        <v>5</v>
      </c>
      <c r="G4867" s="22">
        <f t="shared" si="560"/>
        <v>1.1946806845178853E+37</v>
      </c>
      <c r="H4867" s="25">
        <f t="shared" ref="H4867:H4930" si="561">(A4867^2.14+50+50*A4867)*2</f>
        <v>155863797.21253753</v>
      </c>
      <c r="I4867" s="25">
        <f t="shared" ref="I4867:I4930" si="562">(A4867^6.082+A4867^4+1000*A4867+100)*2</f>
        <v>5.3194638969836539E+22</v>
      </c>
      <c r="J4867" s="14">
        <v>1</v>
      </c>
      <c r="K4867" s="14">
        <v>11</v>
      </c>
      <c r="L4867" s="14">
        <v>5</v>
      </c>
      <c r="M4867" s="14">
        <v>10000</v>
      </c>
      <c r="N4867" s="14">
        <v>10000</v>
      </c>
      <c r="O4867" s="14">
        <v>30</v>
      </c>
      <c r="P4867" s="14" t="b">
        <v>1</v>
      </c>
      <c r="Q4867" s="14">
        <v>0</v>
      </c>
      <c r="R4867" s="14" t="b">
        <v>0</v>
      </c>
      <c r="S4867" s="14">
        <v>101.000000000008</v>
      </c>
      <c r="T4867" s="14" t="s">
        <v>59</v>
      </c>
      <c r="U4867" s="25">
        <v>4962</v>
      </c>
      <c r="V4867" s="14">
        <v>22260</v>
      </c>
      <c r="W4867" s="25">
        <v>1.07</v>
      </c>
    </row>
    <row r="4868" spans="1:23" x14ac:dyDescent="0.3">
      <c r="A4868" s="23">
        <v>4866</v>
      </c>
      <c r="C4868" s="24" t="s">
        <v>164</v>
      </c>
      <c r="E4868" s="14">
        <v>96884997118.307007</v>
      </c>
      <c r="F4868" s="14">
        <v>5</v>
      </c>
      <c r="G4868" s="22">
        <f t="shared" si="560"/>
        <v>1.2026850451041551E+37</v>
      </c>
      <c r="H4868" s="25">
        <f t="shared" si="561"/>
        <v>155932252.02447745</v>
      </c>
      <c r="I4868" s="25">
        <f t="shared" si="562"/>
        <v>5.3261175212274384E+22</v>
      </c>
      <c r="J4868" s="14">
        <v>1</v>
      </c>
      <c r="K4868" s="14">
        <v>11</v>
      </c>
      <c r="L4868" s="14">
        <v>5</v>
      </c>
      <c r="M4868" s="14">
        <v>10000</v>
      </c>
      <c r="N4868" s="14">
        <v>10000</v>
      </c>
      <c r="O4868" s="14">
        <v>30</v>
      </c>
      <c r="P4868" s="14" t="b">
        <v>1</v>
      </c>
      <c r="Q4868" s="14">
        <v>0</v>
      </c>
      <c r="R4868" s="14" t="b">
        <v>0</v>
      </c>
      <c r="S4868" s="14">
        <v>101.000000000008</v>
      </c>
      <c r="T4868" s="14" t="s">
        <v>59</v>
      </c>
      <c r="U4868" s="25">
        <v>4963</v>
      </c>
      <c r="V4868" s="14">
        <v>22267</v>
      </c>
      <c r="W4868" s="25">
        <v>1.07</v>
      </c>
    </row>
    <row r="4869" spans="1:23" x14ac:dyDescent="0.3">
      <c r="A4869" s="23">
        <v>4867</v>
      </c>
      <c r="C4869" s="24" t="s">
        <v>164</v>
      </c>
      <c r="E4869" s="14">
        <v>96884997118.307007</v>
      </c>
      <c r="F4869" s="14">
        <v>5</v>
      </c>
      <c r="G4869" s="22">
        <f t="shared" si="560"/>
        <v>1.2107430349063527E+37</v>
      </c>
      <c r="H4869" s="25">
        <f t="shared" si="561"/>
        <v>156000722.85236746</v>
      </c>
      <c r="I4869" s="25">
        <f t="shared" si="562"/>
        <v>5.3327780980773311E+22</v>
      </c>
      <c r="J4869" s="14">
        <v>1</v>
      </c>
      <c r="K4869" s="14">
        <v>11</v>
      </c>
      <c r="L4869" s="14">
        <v>5</v>
      </c>
      <c r="M4869" s="14">
        <v>10000</v>
      </c>
      <c r="N4869" s="14">
        <v>10000</v>
      </c>
      <c r="O4869" s="14">
        <v>30</v>
      </c>
      <c r="P4869" s="14" t="b">
        <v>1</v>
      </c>
      <c r="Q4869" s="14">
        <v>0</v>
      </c>
      <c r="R4869" s="14" t="b">
        <v>0</v>
      </c>
      <c r="S4869" s="14">
        <v>101.000000000008</v>
      </c>
      <c r="T4869" s="14" t="s">
        <v>59</v>
      </c>
      <c r="U4869" s="25">
        <v>4964</v>
      </c>
      <c r="V4869" s="14">
        <v>22274</v>
      </c>
      <c r="W4869" s="25">
        <v>1.07</v>
      </c>
    </row>
    <row r="4870" spans="1:23" x14ac:dyDescent="0.3">
      <c r="A4870" s="23">
        <v>4868</v>
      </c>
      <c r="C4870" s="24" t="s">
        <v>164</v>
      </c>
      <c r="E4870" s="14">
        <v>96884997118.307007</v>
      </c>
      <c r="F4870" s="14">
        <v>5</v>
      </c>
      <c r="G4870" s="22">
        <f t="shared" si="560"/>
        <v>1.2188550132402252E+37</v>
      </c>
      <c r="H4870" s="25">
        <f t="shared" si="561"/>
        <v>156069209.69666845</v>
      </c>
      <c r="I4870" s="25">
        <f t="shared" si="562"/>
        <v>5.3394456333675278E+22</v>
      </c>
      <c r="J4870" s="14">
        <v>1</v>
      </c>
      <c r="K4870" s="14">
        <v>11</v>
      </c>
      <c r="L4870" s="14">
        <v>5</v>
      </c>
      <c r="M4870" s="14">
        <v>10000</v>
      </c>
      <c r="N4870" s="14">
        <v>10000</v>
      </c>
      <c r="O4870" s="14">
        <v>30</v>
      </c>
      <c r="P4870" s="14" t="b">
        <v>1</v>
      </c>
      <c r="Q4870" s="14">
        <v>0</v>
      </c>
      <c r="R4870" s="14" t="b">
        <v>0</v>
      </c>
      <c r="S4870" s="14">
        <v>101.000000000008</v>
      </c>
      <c r="T4870" s="14" t="s">
        <v>59</v>
      </c>
      <c r="U4870" s="25">
        <v>4965</v>
      </c>
      <c r="V4870" s="14">
        <v>22281</v>
      </c>
      <c r="W4870" s="25">
        <v>1.07</v>
      </c>
    </row>
    <row r="4871" spans="1:23" x14ac:dyDescent="0.3">
      <c r="A4871" s="23">
        <v>4869</v>
      </c>
      <c r="C4871" s="24" t="s">
        <v>164</v>
      </c>
      <c r="E4871" s="14">
        <v>96884997118.307007</v>
      </c>
      <c r="F4871" s="14">
        <v>5</v>
      </c>
      <c r="G4871" s="22">
        <f t="shared" si="560"/>
        <v>1.2270213418289346E+37</v>
      </c>
      <c r="H4871" s="25">
        <f t="shared" si="561"/>
        <v>156137712.55784142</v>
      </c>
      <c r="I4871" s="25">
        <f t="shared" si="562"/>
        <v>5.3461201329360791E+22</v>
      </c>
      <c r="J4871" s="14">
        <v>1</v>
      </c>
      <c r="K4871" s="14">
        <v>11</v>
      </c>
      <c r="L4871" s="14">
        <v>5</v>
      </c>
      <c r="M4871" s="14">
        <v>10000</v>
      </c>
      <c r="N4871" s="14">
        <v>10000</v>
      </c>
      <c r="O4871" s="14">
        <v>30</v>
      </c>
      <c r="P4871" s="14" t="b">
        <v>1</v>
      </c>
      <c r="Q4871" s="14">
        <v>0</v>
      </c>
      <c r="R4871" s="14" t="b">
        <v>0</v>
      </c>
      <c r="S4871" s="14">
        <v>101.000000000008</v>
      </c>
      <c r="T4871" s="14" t="s">
        <v>59</v>
      </c>
      <c r="U4871" s="25">
        <v>4966</v>
      </c>
      <c r="V4871" s="14">
        <v>22288</v>
      </c>
      <c r="W4871" s="25">
        <v>1.07</v>
      </c>
    </row>
    <row r="4872" spans="1:23" x14ac:dyDescent="0.3">
      <c r="A4872" s="23">
        <v>4870</v>
      </c>
      <c r="C4872" s="24" t="s">
        <v>164</v>
      </c>
      <c r="E4872" s="14">
        <v>96884997118.307007</v>
      </c>
      <c r="F4872" s="14">
        <v>5</v>
      </c>
      <c r="G4872" s="22">
        <f t="shared" si="560"/>
        <v>1.2352423848191884E+37</v>
      </c>
      <c r="H4872" s="25">
        <f t="shared" si="561"/>
        <v>156206231.43634704</v>
      </c>
      <c r="I4872" s="25">
        <f t="shared" si="562"/>
        <v>5.3528016026246616E+22</v>
      </c>
      <c r="J4872" s="14">
        <v>1</v>
      </c>
      <c r="K4872" s="14">
        <v>11</v>
      </c>
      <c r="L4872" s="14">
        <v>5</v>
      </c>
      <c r="M4872" s="14">
        <v>10000</v>
      </c>
      <c r="N4872" s="14">
        <v>10000</v>
      </c>
      <c r="O4872" s="14">
        <v>30</v>
      </c>
      <c r="P4872" s="14" t="b">
        <v>1</v>
      </c>
      <c r="Q4872" s="14">
        <v>0</v>
      </c>
      <c r="R4872" s="14" t="b">
        <v>0</v>
      </c>
      <c r="S4872" s="14">
        <v>101.000000000008</v>
      </c>
      <c r="T4872" s="14" t="s">
        <v>59</v>
      </c>
      <c r="U4872" s="25">
        <v>4967</v>
      </c>
      <c r="V4872" s="14">
        <v>22295</v>
      </c>
      <c r="W4872" s="25">
        <v>1.07</v>
      </c>
    </row>
    <row r="4873" spans="1:23" x14ac:dyDescent="0.3">
      <c r="A4873" s="23">
        <v>4871</v>
      </c>
      <c r="C4873" s="24" t="s">
        <v>164</v>
      </c>
      <c r="E4873" s="14">
        <v>96884997118.307007</v>
      </c>
      <c r="F4873" s="14">
        <v>5</v>
      </c>
      <c r="G4873" s="22">
        <f t="shared" si="560"/>
        <v>1.2435185087974768E+37</v>
      </c>
      <c r="H4873" s="25">
        <f t="shared" si="561"/>
        <v>156274766.33264548</v>
      </c>
      <c r="I4873" s="25">
        <f t="shared" si="562"/>
        <v>5.3594900482785823E+22</v>
      </c>
      <c r="J4873" s="14">
        <v>1</v>
      </c>
      <c r="K4873" s="14">
        <v>11</v>
      </c>
      <c r="L4873" s="14">
        <v>5</v>
      </c>
      <c r="M4873" s="14">
        <v>10000</v>
      </c>
      <c r="N4873" s="14">
        <v>10000</v>
      </c>
      <c r="O4873" s="14">
        <v>30</v>
      </c>
      <c r="P4873" s="14" t="b">
        <v>1</v>
      </c>
      <c r="Q4873" s="14">
        <v>0</v>
      </c>
      <c r="R4873" s="14" t="b">
        <v>0</v>
      </c>
      <c r="S4873" s="14">
        <v>101.000000000008</v>
      </c>
      <c r="T4873" s="14" t="s">
        <v>59</v>
      </c>
      <c r="U4873" s="25">
        <v>4968</v>
      </c>
      <c r="V4873" s="14">
        <v>22302</v>
      </c>
      <c r="W4873" s="25">
        <v>1.07</v>
      </c>
    </row>
    <row r="4874" spans="1:23" x14ac:dyDescent="0.3">
      <c r="A4874" s="23">
        <v>4872</v>
      </c>
      <c r="C4874" s="24" t="s">
        <v>164</v>
      </c>
      <c r="E4874" s="14">
        <v>96884997118.307007</v>
      </c>
      <c r="F4874" s="14">
        <v>5</v>
      </c>
      <c r="G4874" s="22">
        <f t="shared" si="560"/>
        <v>1.2518500828064199E+37</v>
      </c>
      <c r="H4874" s="25">
        <f t="shared" si="561"/>
        <v>156343317.24719769</v>
      </c>
      <c r="I4874" s="25">
        <f t="shared" si="562"/>
        <v>5.3661854757469274E+22</v>
      </c>
      <c r="J4874" s="14">
        <v>1</v>
      </c>
      <c r="K4874" s="14">
        <v>11</v>
      </c>
      <c r="L4874" s="14">
        <v>5</v>
      </c>
      <c r="M4874" s="14">
        <v>10000</v>
      </c>
      <c r="N4874" s="14">
        <v>10000</v>
      </c>
      <c r="O4874" s="14">
        <v>30</v>
      </c>
      <c r="P4874" s="14" t="b">
        <v>1</v>
      </c>
      <c r="Q4874" s="14">
        <v>0</v>
      </c>
      <c r="R4874" s="14" t="b">
        <v>0</v>
      </c>
      <c r="S4874" s="14">
        <v>101.000000000008</v>
      </c>
      <c r="T4874" s="14" t="s">
        <v>59</v>
      </c>
      <c r="U4874" s="25">
        <v>4969</v>
      </c>
      <c r="V4874" s="14">
        <v>22309</v>
      </c>
      <c r="W4874" s="25">
        <v>1.07</v>
      </c>
    </row>
    <row r="4875" spans="1:23" x14ac:dyDescent="0.3">
      <c r="A4875" s="23">
        <v>4873</v>
      </c>
      <c r="C4875" s="24" t="s">
        <v>164</v>
      </c>
      <c r="E4875" s="14">
        <v>96884997118.307007</v>
      </c>
      <c r="F4875" s="14">
        <v>5</v>
      </c>
      <c r="G4875" s="22">
        <f t="shared" si="560"/>
        <v>1.2602374783612229E+37</v>
      </c>
      <c r="H4875" s="25">
        <f t="shared" si="561"/>
        <v>156411884.18046311</v>
      </c>
      <c r="I4875" s="25">
        <f t="shared" si="562"/>
        <v>5.3728878908823774E+22</v>
      </c>
      <c r="J4875" s="14">
        <v>1</v>
      </c>
      <c r="K4875" s="14">
        <v>11</v>
      </c>
      <c r="L4875" s="14">
        <v>5</v>
      </c>
      <c r="M4875" s="14">
        <v>10000</v>
      </c>
      <c r="N4875" s="14">
        <v>10000</v>
      </c>
      <c r="O4875" s="14">
        <v>30</v>
      </c>
      <c r="P4875" s="14" t="b">
        <v>1</v>
      </c>
      <c r="Q4875" s="14">
        <v>0</v>
      </c>
      <c r="R4875" s="14" t="b">
        <v>0</v>
      </c>
      <c r="S4875" s="14">
        <v>101.000000000008</v>
      </c>
      <c r="T4875" s="14" t="s">
        <v>59</v>
      </c>
      <c r="U4875" s="25">
        <v>4970</v>
      </c>
      <c r="V4875" s="14">
        <v>22316</v>
      </c>
      <c r="W4875" s="25">
        <v>1.07</v>
      </c>
    </row>
    <row r="4876" spans="1:23" x14ac:dyDescent="0.3">
      <c r="A4876" s="23">
        <v>4874</v>
      </c>
      <c r="C4876" s="24" t="s">
        <v>164</v>
      </c>
      <c r="E4876" s="14">
        <v>96884997118.307007</v>
      </c>
      <c r="F4876" s="14">
        <v>5</v>
      </c>
      <c r="G4876" s="22">
        <f t="shared" si="560"/>
        <v>1.2686810694662431E+37</v>
      </c>
      <c r="H4876" s="25">
        <f t="shared" si="561"/>
        <v>156480467.13290238</v>
      </c>
      <c r="I4876" s="25">
        <f t="shared" si="562"/>
        <v>5.3795972995415087E+22</v>
      </c>
      <c r="J4876" s="14">
        <v>1</v>
      </c>
      <c r="K4876" s="14">
        <v>11</v>
      </c>
      <c r="L4876" s="14">
        <v>5</v>
      </c>
      <c r="M4876" s="14">
        <v>10000</v>
      </c>
      <c r="N4876" s="14">
        <v>10000</v>
      </c>
      <c r="O4876" s="14">
        <v>30</v>
      </c>
      <c r="P4876" s="14" t="b">
        <v>1</v>
      </c>
      <c r="Q4876" s="14">
        <v>0</v>
      </c>
      <c r="R4876" s="14" t="b">
        <v>0</v>
      </c>
      <c r="S4876" s="14">
        <v>101.000000000008</v>
      </c>
      <c r="T4876" s="14" t="s">
        <v>59</v>
      </c>
      <c r="U4876" s="25">
        <v>4971</v>
      </c>
      <c r="V4876" s="14">
        <v>22323</v>
      </c>
      <c r="W4876" s="25">
        <v>1.07</v>
      </c>
    </row>
    <row r="4877" spans="1:23" x14ac:dyDescent="0.3">
      <c r="A4877" s="23">
        <v>4875</v>
      </c>
      <c r="C4877" s="24" t="s">
        <v>164</v>
      </c>
      <c r="E4877" s="14">
        <v>96884997118.307007</v>
      </c>
      <c r="F4877" s="14">
        <v>5</v>
      </c>
      <c r="G4877" s="22">
        <f t="shared" si="560"/>
        <v>1.2771812326316669E+37</v>
      </c>
      <c r="H4877" s="25">
        <f t="shared" si="561"/>
        <v>156549066.10497585</v>
      </c>
      <c r="I4877" s="25">
        <f t="shared" si="562"/>
        <v>5.3863137075843805E+22</v>
      </c>
      <c r="J4877" s="14">
        <v>1</v>
      </c>
      <c r="K4877" s="14">
        <v>11</v>
      </c>
      <c r="L4877" s="14">
        <v>5</v>
      </c>
      <c r="M4877" s="14">
        <v>10000</v>
      </c>
      <c r="N4877" s="14">
        <v>10000</v>
      </c>
      <c r="O4877" s="14">
        <v>30</v>
      </c>
      <c r="P4877" s="14" t="b">
        <v>1</v>
      </c>
      <c r="Q4877" s="14">
        <v>0</v>
      </c>
      <c r="R4877" s="14" t="b">
        <v>0</v>
      </c>
      <c r="S4877" s="14">
        <v>101.000000000008</v>
      </c>
      <c r="T4877" s="14" t="s">
        <v>59</v>
      </c>
      <c r="U4877" s="25">
        <v>4972</v>
      </c>
      <c r="V4877" s="14">
        <v>22330</v>
      </c>
      <c r="W4877" s="25">
        <v>1.07</v>
      </c>
    </row>
    <row r="4878" spans="1:23" x14ac:dyDescent="0.3">
      <c r="A4878" s="23">
        <v>4876</v>
      </c>
      <c r="C4878" s="24" t="s">
        <v>164</v>
      </c>
      <c r="E4878" s="14">
        <v>96884997118.307007</v>
      </c>
      <c r="F4878" s="14">
        <v>5</v>
      </c>
      <c r="G4878" s="22">
        <f t="shared" si="560"/>
        <v>1.2857383468902991E+37</v>
      </c>
      <c r="H4878" s="25">
        <f t="shared" si="561"/>
        <v>156617681.09714389</v>
      </c>
      <c r="I4878" s="25">
        <f t="shared" si="562"/>
        <v>5.3930371208749141E+22</v>
      </c>
      <c r="J4878" s="14">
        <v>1</v>
      </c>
      <c r="K4878" s="14">
        <v>11</v>
      </c>
      <c r="L4878" s="14">
        <v>5</v>
      </c>
      <c r="M4878" s="14">
        <v>10000</v>
      </c>
      <c r="N4878" s="14">
        <v>10000</v>
      </c>
      <c r="O4878" s="14">
        <v>30</v>
      </c>
      <c r="P4878" s="14" t="b">
        <v>1</v>
      </c>
      <c r="Q4878" s="14">
        <v>0</v>
      </c>
      <c r="R4878" s="14" t="b">
        <v>0</v>
      </c>
      <c r="S4878" s="14">
        <v>101.000000000008</v>
      </c>
      <c r="T4878" s="14" t="s">
        <v>59</v>
      </c>
      <c r="U4878" s="25">
        <v>4973</v>
      </c>
      <c r="V4878" s="14">
        <v>22337</v>
      </c>
      <c r="W4878" s="25">
        <v>1.07</v>
      </c>
    </row>
    <row r="4879" spans="1:23" x14ac:dyDescent="0.3">
      <c r="A4879" s="23">
        <v>4877</v>
      </c>
      <c r="C4879" s="24" t="s">
        <v>164</v>
      </c>
      <c r="E4879" s="14">
        <v>96884997118.307007</v>
      </c>
      <c r="F4879" s="14">
        <v>5</v>
      </c>
      <c r="G4879" s="22">
        <f t="shared" si="560"/>
        <v>1.294352793814464E+37</v>
      </c>
      <c r="H4879" s="25">
        <f t="shared" si="561"/>
        <v>156686312.10986596</v>
      </c>
      <c r="I4879" s="25">
        <f t="shared" si="562"/>
        <v>5.3997675452807044E+22</v>
      </c>
      <c r="J4879" s="14">
        <v>1</v>
      </c>
      <c r="K4879" s="14">
        <v>11</v>
      </c>
      <c r="L4879" s="14">
        <v>5</v>
      </c>
      <c r="M4879" s="14">
        <v>10000</v>
      </c>
      <c r="N4879" s="14">
        <v>10000</v>
      </c>
      <c r="O4879" s="14">
        <v>30</v>
      </c>
      <c r="P4879" s="14" t="b">
        <v>1</v>
      </c>
      <c r="Q4879" s="14">
        <v>0</v>
      </c>
      <c r="R4879" s="14" t="b">
        <v>0</v>
      </c>
      <c r="S4879" s="14">
        <v>101.000000000008</v>
      </c>
      <c r="T4879" s="14" t="s">
        <v>59</v>
      </c>
      <c r="U4879" s="25">
        <v>4974</v>
      </c>
      <c r="V4879" s="14">
        <v>22344</v>
      </c>
      <c r="W4879" s="25">
        <v>1.07</v>
      </c>
    </row>
    <row r="4880" spans="1:23" x14ac:dyDescent="0.3">
      <c r="A4880" s="23">
        <v>4878</v>
      </c>
      <c r="C4880" s="24" t="s">
        <v>164</v>
      </c>
      <c r="E4880" s="14">
        <v>96884997118.307007</v>
      </c>
      <c r="F4880" s="14">
        <v>5</v>
      </c>
      <c r="G4880" s="22">
        <f t="shared" si="560"/>
        <v>1.3030249575330209E+37</v>
      </c>
      <c r="H4880" s="25">
        <f t="shared" si="561"/>
        <v>156754959.14360276</v>
      </c>
      <c r="I4880" s="25">
        <f t="shared" si="562"/>
        <v>5.4065049866730614E+22</v>
      </c>
      <c r="J4880" s="14">
        <v>1</v>
      </c>
      <c r="K4880" s="14">
        <v>11</v>
      </c>
      <c r="L4880" s="14">
        <v>5</v>
      </c>
      <c r="M4880" s="14">
        <v>10000</v>
      </c>
      <c r="N4880" s="14">
        <v>10000</v>
      </c>
      <c r="O4880" s="14">
        <v>30</v>
      </c>
      <c r="P4880" s="14" t="b">
        <v>1</v>
      </c>
      <c r="Q4880" s="14">
        <v>0</v>
      </c>
      <c r="R4880" s="14" t="b">
        <v>0</v>
      </c>
      <c r="S4880" s="14">
        <v>101.000000000008</v>
      </c>
      <c r="T4880" s="14" t="s">
        <v>59</v>
      </c>
      <c r="U4880" s="25">
        <v>4975</v>
      </c>
      <c r="V4880" s="14">
        <v>22351</v>
      </c>
      <c r="W4880" s="25">
        <v>1.07</v>
      </c>
    </row>
    <row r="4881" spans="1:23" x14ac:dyDescent="0.3">
      <c r="A4881" s="23">
        <v>4879</v>
      </c>
      <c r="C4881" s="24" t="s">
        <v>164</v>
      </c>
      <c r="E4881" s="14">
        <v>96884997118.307007</v>
      </c>
      <c r="F4881" s="14">
        <v>5</v>
      </c>
      <c r="G4881" s="22">
        <f t="shared" si="560"/>
        <v>1.3117552247484921E+37</v>
      </c>
      <c r="H4881" s="25">
        <f t="shared" si="561"/>
        <v>156823622.19881284</v>
      </c>
      <c r="I4881" s="25">
        <f t="shared" si="562"/>
        <v>5.4132494509268921E+22</v>
      </c>
      <c r="J4881" s="14">
        <v>1</v>
      </c>
      <c r="K4881" s="14">
        <v>11</v>
      </c>
      <c r="L4881" s="14">
        <v>5</v>
      </c>
      <c r="M4881" s="14">
        <v>10000</v>
      </c>
      <c r="N4881" s="14">
        <v>10000</v>
      </c>
      <c r="O4881" s="14">
        <v>30</v>
      </c>
      <c r="P4881" s="14" t="b">
        <v>1</v>
      </c>
      <c r="Q4881" s="14">
        <v>0</v>
      </c>
      <c r="R4881" s="14" t="b">
        <v>0</v>
      </c>
      <c r="S4881" s="14">
        <v>101.000000000008</v>
      </c>
      <c r="T4881" s="14" t="s">
        <v>59</v>
      </c>
      <c r="U4881" s="25">
        <v>4976</v>
      </c>
      <c r="V4881" s="14">
        <v>22358</v>
      </c>
      <c r="W4881" s="25">
        <v>1.07</v>
      </c>
    </row>
    <row r="4882" spans="1:23" x14ac:dyDescent="0.3">
      <c r="A4882" s="23">
        <v>4880</v>
      </c>
      <c r="C4882" s="24" t="s">
        <v>164</v>
      </c>
      <c r="E4882" s="14">
        <v>96884997118.307007</v>
      </c>
      <c r="F4882" s="14">
        <v>5</v>
      </c>
      <c r="G4882" s="22">
        <f t="shared" si="560"/>
        <v>1.3205439847543069E+37</v>
      </c>
      <c r="H4882" s="25">
        <f t="shared" si="561"/>
        <v>156892301.27595726</v>
      </c>
      <c r="I4882" s="25">
        <f t="shared" si="562"/>
        <v>5.4200009439210505E+22</v>
      </c>
      <c r="J4882" s="14">
        <v>1</v>
      </c>
      <c r="K4882" s="14">
        <v>11</v>
      </c>
      <c r="L4882" s="14">
        <v>5</v>
      </c>
      <c r="M4882" s="14">
        <v>10000</v>
      </c>
      <c r="N4882" s="14">
        <v>10000</v>
      </c>
      <c r="O4882" s="14">
        <v>30</v>
      </c>
      <c r="P4882" s="14" t="b">
        <v>1</v>
      </c>
      <c r="Q4882" s="14">
        <v>0</v>
      </c>
      <c r="R4882" s="14" t="b">
        <v>0</v>
      </c>
      <c r="S4882" s="14">
        <v>101.000000000008</v>
      </c>
      <c r="T4882" s="14" t="s">
        <v>59</v>
      </c>
      <c r="U4882" s="25">
        <v>4977</v>
      </c>
      <c r="V4882" s="14">
        <v>22365</v>
      </c>
      <c r="W4882" s="25">
        <v>1.07</v>
      </c>
    </row>
    <row r="4883" spans="1:23" x14ac:dyDescent="0.3">
      <c r="A4883" s="23">
        <v>4881</v>
      </c>
      <c r="C4883" s="24" t="s">
        <v>164</v>
      </c>
      <c r="E4883" s="14">
        <v>96884997118.307007</v>
      </c>
      <c r="F4883" s="14">
        <v>5</v>
      </c>
      <c r="G4883" s="22">
        <f t="shared" si="560"/>
        <v>1.3293916294521607E+37</v>
      </c>
      <c r="H4883" s="25">
        <f t="shared" si="561"/>
        <v>156960996.37549481</v>
      </c>
      <c r="I4883" s="25">
        <f t="shared" si="562"/>
        <v>5.4267594715378022E+22</v>
      </c>
      <c r="J4883" s="14">
        <v>1</v>
      </c>
      <c r="K4883" s="14">
        <v>11</v>
      </c>
      <c r="L4883" s="14">
        <v>5</v>
      </c>
      <c r="M4883" s="14">
        <v>10000</v>
      </c>
      <c r="N4883" s="14">
        <v>10000</v>
      </c>
      <c r="O4883" s="14">
        <v>30</v>
      </c>
      <c r="P4883" s="14" t="b">
        <v>1</v>
      </c>
      <c r="Q4883" s="14">
        <v>0</v>
      </c>
      <c r="R4883" s="14" t="b">
        <v>0</v>
      </c>
      <c r="S4883" s="14">
        <v>101.000000000008</v>
      </c>
      <c r="T4883" s="14" t="s">
        <v>59</v>
      </c>
      <c r="U4883" s="25">
        <v>4978</v>
      </c>
      <c r="V4883" s="14">
        <v>22372</v>
      </c>
      <c r="W4883" s="25">
        <v>1.07</v>
      </c>
    </row>
    <row r="4884" spans="1:23" x14ac:dyDescent="0.3">
      <c r="A4884" s="23">
        <v>4882</v>
      </c>
      <c r="C4884" s="24" t="s">
        <v>164</v>
      </c>
      <c r="E4884" s="14">
        <v>96884997118.307007</v>
      </c>
      <c r="F4884" s="14">
        <v>5</v>
      </c>
      <c r="G4884" s="22">
        <f t="shared" si="560"/>
        <v>1.3382985533694902E+37</v>
      </c>
      <c r="H4884" s="25">
        <f t="shared" si="561"/>
        <v>157029707.49788618</v>
      </c>
      <c r="I4884" s="25">
        <f t="shared" si="562"/>
        <v>5.4335250396634728E+22</v>
      </c>
      <c r="J4884" s="14">
        <v>1</v>
      </c>
      <c r="K4884" s="14">
        <v>11</v>
      </c>
      <c r="L4884" s="14">
        <v>5</v>
      </c>
      <c r="M4884" s="14">
        <v>10000</v>
      </c>
      <c r="N4884" s="14">
        <v>10000</v>
      </c>
      <c r="O4884" s="14">
        <v>30</v>
      </c>
      <c r="P4884" s="14" t="b">
        <v>1</v>
      </c>
      <c r="Q4884" s="14">
        <v>0</v>
      </c>
      <c r="R4884" s="14" t="b">
        <v>0</v>
      </c>
      <c r="S4884" s="14">
        <v>101.000000000008</v>
      </c>
      <c r="T4884" s="14" t="s">
        <v>59</v>
      </c>
      <c r="U4884" s="25">
        <v>4979</v>
      </c>
      <c r="V4884" s="14">
        <v>22379</v>
      </c>
      <c r="W4884" s="25">
        <v>1.07</v>
      </c>
    </row>
    <row r="4885" spans="1:23" x14ac:dyDescent="0.3">
      <c r="A4885" s="23">
        <v>4883</v>
      </c>
      <c r="C4885" s="24" t="s">
        <v>164</v>
      </c>
      <c r="E4885" s="14">
        <v>96884997118.307007</v>
      </c>
      <c r="F4885" s="14">
        <v>5</v>
      </c>
      <c r="G4885" s="22">
        <f t="shared" si="560"/>
        <v>1.3472651536770657E+37</v>
      </c>
      <c r="H4885" s="25">
        <f t="shared" si="561"/>
        <v>157098434.64358938</v>
      </c>
      <c r="I4885" s="25">
        <f t="shared" si="562"/>
        <v>5.440297654187766E+22</v>
      </c>
      <c r="J4885" s="14">
        <v>1</v>
      </c>
      <c r="K4885" s="14">
        <v>11</v>
      </c>
      <c r="L4885" s="14">
        <v>5</v>
      </c>
      <c r="M4885" s="14">
        <v>10000</v>
      </c>
      <c r="N4885" s="14">
        <v>10000</v>
      </c>
      <c r="O4885" s="14">
        <v>30</v>
      </c>
      <c r="P4885" s="14" t="b">
        <v>1</v>
      </c>
      <c r="Q4885" s="14">
        <v>0</v>
      </c>
      <c r="R4885" s="14" t="b">
        <v>0</v>
      </c>
      <c r="S4885" s="14">
        <v>101.000000000008</v>
      </c>
      <c r="T4885" s="14" t="s">
        <v>59</v>
      </c>
      <c r="U4885" s="25">
        <v>4980</v>
      </c>
      <c r="V4885" s="14">
        <v>22386</v>
      </c>
      <c r="W4885" s="25">
        <v>1.07</v>
      </c>
    </row>
    <row r="4886" spans="1:23" x14ac:dyDescent="0.3">
      <c r="A4886" s="23">
        <v>4884</v>
      </c>
      <c r="C4886" s="24" t="s">
        <v>164</v>
      </c>
      <c r="E4886" s="14">
        <v>96884997118.307007</v>
      </c>
      <c r="F4886" s="14">
        <v>5</v>
      </c>
      <c r="G4886" s="22">
        <f t="shared" si="560"/>
        <v>1.3562918302067019E+37</v>
      </c>
      <c r="H4886" s="25">
        <f t="shared" si="561"/>
        <v>157167177.81306532</v>
      </c>
      <c r="I4886" s="25">
        <f t="shared" si="562"/>
        <v>5.4470773210043745E+22</v>
      </c>
      <c r="J4886" s="14">
        <v>1</v>
      </c>
      <c r="K4886" s="14">
        <v>11</v>
      </c>
      <c r="L4886" s="14">
        <v>5</v>
      </c>
      <c r="M4886" s="14">
        <v>10000</v>
      </c>
      <c r="N4886" s="14">
        <v>10000</v>
      </c>
      <c r="O4886" s="14">
        <v>30</v>
      </c>
      <c r="P4886" s="14" t="b">
        <v>1</v>
      </c>
      <c r="Q4886" s="14">
        <v>0</v>
      </c>
      <c r="R4886" s="14" t="b">
        <v>0</v>
      </c>
      <c r="S4886" s="14">
        <v>101.000000000008</v>
      </c>
      <c r="T4886" s="14" t="s">
        <v>59</v>
      </c>
      <c r="U4886" s="25">
        <v>4981</v>
      </c>
      <c r="V4886" s="14">
        <v>22393</v>
      </c>
      <c r="W4886" s="25">
        <v>1.07</v>
      </c>
    </row>
    <row r="4887" spans="1:23" x14ac:dyDescent="0.3">
      <c r="A4887" s="23">
        <v>4885</v>
      </c>
      <c r="C4887" s="24" t="s">
        <v>164</v>
      </c>
      <c r="E4887" s="14">
        <v>96884997118.307007</v>
      </c>
      <c r="F4887" s="14">
        <v>5</v>
      </c>
      <c r="G4887" s="22">
        <f t="shared" si="560"/>
        <v>1.3653789854690867E+37</v>
      </c>
      <c r="H4887" s="25">
        <f t="shared" si="561"/>
        <v>157235937.00677276</v>
      </c>
      <c r="I4887" s="25">
        <f t="shared" si="562"/>
        <v>5.4538640460106355E+22</v>
      </c>
      <c r="J4887" s="14">
        <v>1</v>
      </c>
      <c r="K4887" s="14">
        <v>11</v>
      </c>
      <c r="L4887" s="14">
        <v>5</v>
      </c>
      <c r="M4887" s="14">
        <v>10000</v>
      </c>
      <c r="N4887" s="14">
        <v>10000</v>
      </c>
      <c r="O4887" s="14">
        <v>30</v>
      </c>
      <c r="P4887" s="14" t="b">
        <v>1</v>
      </c>
      <c r="Q4887" s="14">
        <v>0</v>
      </c>
      <c r="R4887" s="14" t="b">
        <v>0</v>
      </c>
      <c r="S4887" s="14">
        <v>101.000000000008</v>
      </c>
      <c r="T4887" s="14" t="s">
        <v>59</v>
      </c>
      <c r="U4887" s="25">
        <v>4982</v>
      </c>
      <c r="V4887" s="14">
        <v>22400</v>
      </c>
      <c r="W4887" s="25">
        <v>1.07</v>
      </c>
    </row>
    <row r="4888" spans="1:23" x14ac:dyDescent="0.3">
      <c r="A4888" s="23">
        <v>4886</v>
      </c>
      <c r="C4888" s="24" t="s">
        <v>164</v>
      </c>
      <c r="E4888" s="14">
        <v>96884997118.307007</v>
      </c>
      <c r="F4888" s="14">
        <v>5</v>
      </c>
      <c r="G4888" s="22">
        <f t="shared" si="560"/>
        <v>1.3745270246717295E+37</v>
      </c>
      <c r="H4888" s="25">
        <f t="shared" si="561"/>
        <v>157304712.22517124</v>
      </c>
      <c r="I4888" s="25">
        <f t="shared" si="562"/>
        <v>5.460657835107455E+22</v>
      </c>
      <c r="J4888" s="14">
        <v>1</v>
      </c>
      <c r="K4888" s="14">
        <v>11</v>
      </c>
      <c r="L4888" s="14">
        <v>5</v>
      </c>
      <c r="M4888" s="14">
        <v>10000</v>
      </c>
      <c r="N4888" s="14">
        <v>10000</v>
      </c>
      <c r="O4888" s="14">
        <v>30</v>
      </c>
      <c r="P4888" s="14" t="b">
        <v>1</v>
      </c>
      <c r="Q4888" s="14">
        <v>0</v>
      </c>
      <c r="R4888" s="14" t="b">
        <v>0</v>
      </c>
      <c r="S4888" s="14">
        <v>101.000000000008</v>
      </c>
      <c r="T4888" s="14" t="s">
        <v>59</v>
      </c>
      <c r="U4888" s="25">
        <v>4983</v>
      </c>
      <c r="V4888" s="14">
        <v>22407</v>
      </c>
      <c r="W4888" s="25">
        <v>1.07</v>
      </c>
    </row>
    <row r="4889" spans="1:23" x14ac:dyDescent="0.3">
      <c r="A4889" s="23">
        <v>4887</v>
      </c>
      <c r="C4889" s="24" t="s">
        <v>164</v>
      </c>
      <c r="E4889" s="14">
        <v>96884997118.307007</v>
      </c>
      <c r="F4889" s="14">
        <v>5</v>
      </c>
      <c r="G4889" s="22">
        <f t="shared" ref="G4889:G4952" si="563">G4888*1.0067</f>
        <v>1.3837363557370299E+37</v>
      </c>
      <c r="H4889" s="25">
        <f t="shared" si="561"/>
        <v>157373503.46871972</v>
      </c>
      <c r="I4889" s="25">
        <f t="shared" si="562"/>
        <v>5.4674586941996204E+22</v>
      </c>
      <c r="J4889" s="14">
        <v>1</v>
      </c>
      <c r="K4889" s="14">
        <v>11</v>
      </c>
      <c r="L4889" s="14">
        <v>5</v>
      </c>
      <c r="M4889" s="14">
        <v>10000</v>
      </c>
      <c r="N4889" s="14">
        <v>10000</v>
      </c>
      <c r="O4889" s="14">
        <v>30</v>
      </c>
      <c r="P4889" s="14" t="b">
        <v>1</v>
      </c>
      <c r="Q4889" s="14">
        <v>0</v>
      </c>
      <c r="R4889" s="14" t="b">
        <v>0</v>
      </c>
      <c r="S4889" s="14">
        <v>101.000000000008</v>
      </c>
      <c r="T4889" s="14" t="s">
        <v>59</v>
      </c>
      <c r="U4889" s="25">
        <v>4984</v>
      </c>
      <c r="V4889" s="14">
        <v>22414</v>
      </c>
      <c r="W4889" s="25">
        <v>1.07</v>
      </c>
    </row>
    <row r="4890" spans="1:23" x14ac:dyDescent="0.3">
      <c r="A4890" s="23">
        <v>4888</v>
      </c>
      <c r="C4890" s="24" t="s">
        <v>164</v>
      </c>
      <c r="E4890" s="14">
        <v>96884997118.307007</v>
      </c>
      <c r="F4890" s="14">
        <v>5</v>
      </c>
      <c r="G4890" s="22">
        <f t="shared" si="563"/>
        <v>1.3930073893204678E+37</v>
      </c>
      <c r="H4890" s="25">
        <f t="shared" si="561"/>
        <v>157442310.73787737</v>
      </c>
      <c r="I4890" s="25">
        <f t="shared" si="562"/>
        <v>5.4742666291956819E+22</v>
      </c>
      <c r="J4890" s="14">
        <v>1</v>
      </c>
      <c r="K4890" s="14">
        <v>11</v>
      </c>
      <c r="L4890" s="14">
        <v>5</v>
      </c>
      <c r="M4890" s="14">
        <v>10000</v>
      </c>
      <c r="N4890" s="14">
        <v>10000</v>
      </c>
      <c r="O4890" s="14">
        <v>30</v>
      </c>
      <c r="P4890" s="14" t="b">
        <v>1</v>
      </c>
      <c r="Q4890" s="14">
        <v>0</v>
      </c>
      <c r="R4890" s="14" t="b">
        <v>0</v>
      </c>
      <c r="S4890" s="14">
        <v>101.000000000008</v>
      </c>
      <c r="T4890" s="14" t="s">
        <v>59</v>
      </c>
      <c r="U4890" s="25">
        <v>4985</v>
      </c>
      <c r="V4890" s="14">
        <v>22421</v>
      </c>
      <c r="W4890" s="25">
        <v>1.07</v>
      </c>
    </row>
    <row r="4891" spans="1:23" x14ac:dyDescent="0.3">
      <c r="A4891" s="23">
        <v>4889</v>
      </c>
      <c r="C4891" s="24" t="s">
        <v>164</v>
      </c>
      <c r="E4891" s="14">
        <v>96884997118.307007</v>
      </c>
      <c r="F4891" s="14">
        <v>5</v>
      </c>
      <c r="G4891" s="22">
        <f t="shared" si="563"/>
        <v>1.4023405388289149E+37</v>
      </c>
      <c r="H4891" s="25">
        <f t="shared" si="561"/>
        <v>157511134.03310344</v>
      </c>
      <c r="I4891" s="25">
        <f t="shared" si="562"/>
        <v>5.4810816460077645E+22</v>
      </c>
      <c r="J4891" s="14">
        <v>1</v>
      </c>
      <c r="K4891" s="14">
        <v>11</v>
      </c>
      <c r="L4891" s="14">
        <v>5</v>
      </c>
      <c r="M4891" s="14">
        <v>10000</v>
      </c>
      <c r="N4891" s="14">
        <v>10000</v>
      </c>
      <c r="O4891" s="14">
        <v>30</v>
      </c>
      <c r="P4891" s="14" t="b">
        <v>1</v>
      </c>
      <c r="Q4891" s="14">
        <v>0</v>
      </c>
      <c r="R4891" s="14" t="b">
        <v>0</v>
      </c>
      <c r="S4891" s="14">
        <v>101.000000000008</v>
      </c>
      <c r="T4891" s="14" t="s">
        <v>59</v>
      </c>
      <c r="U4891" s="25">
        <v>4986</v>
      </c>
      <c r="V4891" s="14">
        <v>22428</v>
      </c>
      <c r="W4891" s="25">
        <v>1.07</v>
      </c>
    </row>
    <row r="4892" spans="1:23" x14ac:dyDescent="0.3">
      <c r="A4892" s="23">
        <v>4890</v>
      </c>
      <c r="C4892" s="24" t="s">
        <v>164</v>
      </c>
      <c r="E4892" s="14">
        <v>96884997118.307007</v>
      </c>
      <c r="F4892" s="14">
        <v>5</v>
      </c>
      <c r="G4892" s="22">
        <f t="shared" si="563"/>
        <v>1.4117362204390685E+37</v>
      </c>
      <c r="H4892" s="25">
        <f t="shared" si="561"/>
        <v>157579973.3548561</v>
      </c>
      <c r="I4892" s="25">
        <f t="shared" si="562"/>
        <v>5.4879037505518367E+22</v>
      </c>
      <c r="J4892" s="14">
        <v>1</v>
      </c>
      <c r="K4892" s="14">
        <v>11</v>
      </c>
      <c r="L4892" s="14">
        <v>5</v>
      </c>
      <c r="M4892" s="14">
        <v>10000</v>
      </c>
      <c r="N4892" s="14">
        <v>10000</v>
      </c>
      <c r="O4892" s="14">
        <v>30</v>
      </c>
      <c r="P4892" s="14" t="b">
        <v>1</v>
      </c>
      <c r="Q4892" s="14">
        <v>0</v>
      </c>
      <c r="R4892" s="14" t="b">
        <v>0</v>
      </c>
      <c r="S4892" s="14">
        <v>101.000000000008</v>
      </c>
      <c r="T4892" s="14" t="s">
        <v>59</v>
      </c>
      <c r="U4892" s="25">
        <v>4987</v>
      </c>
      <c r="V4892" s="14">
        <v>22435</v>
      </c>
      <c r="W4892" s="25">
        <v>1.07</v>
      </c>
    </row>
    <row r="4893" spans="1:23" x14ac:dyDescent="0.3">
      <c r="A4893" s="23">
        <v>4891</v>
      </c>
      <c r="C4893" s="24" t="s">
        <v>164</v>
      </c>
      <c r="E4893" s="14">
        <v>96884997118.307007</v>
      </c>
      <c r="F4893" s="14">
        <v>5</v>
      </c>
      <c r="G4893" s="22">
        <f t="shared" si="563"/>
        <v>1.4211948531160102E+37</v>
      </c>
      <c r="H4893" s="25">
        <f t="shared" si="561"/>
        <v>157648828.70359546</v>
      </c>
      <c r="I4893" s="25">
        <f t="shared" si="562"/>
        <v>5.4947329487475596E+22</v>
      </c>
      <c r="J4893" s="14">
        <v>1</v>
      </c>
      <c r="K4893" s="14">
        <v>11</v>
      </c>
      <c r="L4893" s="14">
        <v>5</v>
      </c>
      <c r="M4893" s="14">
        <v>10000</v>
      </c>
      <c r="N4893" s="14">
        <v>10000</v>
      </c>
      <c r="O4893" s="14">
        <v>30</v>
      </c>
      <c r="P4893" s="14" t="b">
        <v>1</v>
      </c>
      <c r="Q4893" s="14">
        <v>0</v>
      </c>
      <c r="R4893" s="14" t="b">
        <v>0</v>
      </c>
      <c r="S4893" s="14">
        <v>101.000000000008</v>
      </c>
      <c r="T4893" s="14" t="s">
        <v>59</v>
      </c>
      <c r="U4893" s="25">
        <v>4988</v>
      </c>
      <c r="V4893" s="14">
        <v>22442</v>
      </c>
      <c r="W4893" s="25">
        <v>1.07</v>
      </c>
    </row>
    <row r="4894" spans="1:23" x14ac:dyDescent="0.3">
      <c r="A4894" s="23">
        <v>4892</v>
      </c>
      <c r="C4894" s="24" t="s">
        <v>164</v>
      </c>
      <c r="E4894" s="14">
        <v>96884997118.307007</v>
      </c>
      <c r="F4894" s="14">
        <v>5</v>
      </c>
      <c r="G4894" s="22">
        <f t="shared" si="563"/>
        <v>1.4307168586318875E+37</v>
      </c>
      <c r="H4894" s="25">
        <f t="shared" si="561"/>
        <v>157717700.0797793</v>
      </c>
      <c r="I4894" s="25">
        <f t="shared" si="562"/>
        <v>5.5015692465183222E+22</v>
      </c>
      <c r="J4894" s="14">
        <v>1</v>
      </c>
      <c r="K4894" s="14">
        <v>11</v>
      </c>
      <c r="L4894" s="14">
        <v>5</v>
      </c>
      <c r="M4894" s="14">
        <v>10000</v>
      </c>
      <c r="N4894" s="14">
        <v>10000</v>
      </c>
      <c r="O4894" s="14">
        <v>30</v>
      </c>
      <c r="P4894" s="14" t="b">
        <v>1</v>
      </c>
      <c r="Q4894" s="14">
        <v>0</v>
      </c>
      <c r="R4894" s="14" t="b">
        <v>0</v>
      </c>
      <c r="S4894" s="14">
        <v>101.000000000008</v>
      </c>
      <c r="T4894" s="14" t="s">
        <v>59</v>
      </c>
      <c r="U4894" s="25">
        <v>4989</v>
      </c>
      <c r="V4894" s="14">
        <v>22449</v>
      </c>
      <c r="W4894" s="25">
        <v>1.07</v>
      </c>
    </row>
    <row r="4895" spans="1:23" x14ac:dyDescent="0.3">
      <c r="A4895" s="23">
        <v>4893</v>
      </c>
      <c r="C4895" s="24" t="s">
        <v>164</v>
      </c>
      <c r="E4895" s="14">
        <v>96884997118.307007</v>
      </c>
      <c r="F4895" s="14">
        <v>5</v>
      </c>
      <c r="G4895" s="22">
        <f t="shared" si="563"/>
        <v>1.440302661584721E+37</v>
      </c>
      <c r="H4895" s="25">
        <f t="shared" si="561"/>
        <v>157786587.48386729</v>
      </c>
      <c r="I4895" s="25">
        <f t="shared" si="562"/>
        <v>5.5084126497912918E+22</v>
      </c>
      <c r="J4895" s="14">
        <v>1</v>
      </c>
      <c r="K4895" s="14">
        <v>11</v>
      </c>
      <c r="L4895" s="14">
        <v>5</v>
      </c>
      <c r="M4895" s="14">
        <v>10000</v>
      </c>
      <c r="N4895" s="14">
        <v>10000</v>
      </c>
      <c r="O4895" s="14">
        <v>30</v>
      </c>
      <c r="P4895" s="14" t="b">
        <v>1</v>
      </c>
      <c r="Q4895" s="14">
        <v>0</v>
      </c>
      <c r="R4895" s="14" t="b">
        <v>0</v>
      </c>
      <c r="S4895" s="14">
        <v>101.000000000008</v>
      </c>
      <c r="T4895" s="14" t="s">
        <v>59</v>
      </c>
      <c r="U4895" s="25">
        <v>4990</v>
      </c>
      <c r="V4895" s="14">
        <v>22456</v>
      </c>
      <c r="W4895" s="25">
        <v>1.07</v>
      </c>
    </row>
    <row r="4896" spans="1:23" x14ac:dyDescent="0.3">
      <c r="A4896" s="23">
        <v>4894</v>
      </c>
      <c r="C4896" s="24" t="s">
        <v>164</v>
      </c>
      <c r="E4896" s="14">
        <v>96884997118.307007</v>
      </c>
      <c r="F4896" s="14">
        <v>5</v>
      </c>
      <c r="G4896" s="22">
        <f t="shared" si="563"/>
        <v>1.4499526894173385E+37</v>
      </c>
      <c r="H4896" s="25">
        <f t="shared" si="561"/>
        <v>157855490.91631749</v>
      </c>
      <c r="I4896" s="25">
        <f t="shared" si="562"/>
        <v>5.515263164497325E+22</v>
      </c>
      <c r="J4896" s="14">
        <v>1</v>
      </c>
      <c r="K4896" s="14">
        <v>11</v>
      </c>
      <c r="L4896" s="14">
        <v>5</v>
      </c>
      <c r="M4896" s="14">
        <v>10000</v>
      </c>
      <c r="N4896" s="14">
        <v>10000</v>
      </c>
      <c r="O4896" s="14">
        <v>30</v>
      </c>
      <c r="P4896" s="14" t="b">
        <v>1</v>
      </c>
      <c r="Q4896" s="14">
        <v>0</v>
      </c>
      <c r="R4896" s="14" t="b">
        <v>0</v>
      </c>
      <c r="S4896" s="14">
        <v>101.000000000008</v>
      </c>
      <c r="T4896" s="14" t="s">
        <v>59</v>
      </c>
      <c r="U4896" s="25">
        <v>4991</v>
      </c>
      <c r="V4896" s="14">
        <v>22463</v>
      </c>
      <c r="W4896" s="25">
        <v>1.07</v>
      </c>
    </row>
    <row r="4897" spans="1:23" x14ac:dyDescent="0.3">
      <c r="A4897" s="23">
        <v>4895</v>
      </c>
      <c r="C4897" s="24" t="s">
        <v>164</v>
      </c>
      <c r="E4897" s="14">
        <v>96884997118.307007</v>
      </c>
      <c r="F4897" s="14">
        <v>5</v>
      </c>
      <c r="G4897" s="22">
        <f t="shared" si="563"/>
        <v>1.4596673724364345E+37</v>
      </c>
      <c r="H4897" s="25">
        <f t="shared" si="561"/>
        <v>157924410.3775875</v>
      </c>
      <c r="I4897" s="25">
        <f t="shared" si="562"/>
        <v>5.5221207965708981E+22</v>
      </c>
      <c r="J4897" s="14">
        <v>1</v>
      </c>
      <c r="K4897" s="14">
        <v>11</v>
      </c>
      <c r="L4897" s="14">
        <v>5</v>
      </c>
      <c r="M4897" s="14">
        <v>10000</v>
      </c>
      <c r="N4897" s="14">
        <v>10000</v>
      </c>
      <c r="O4897" s="14">
        <v>30</v>
      </c>
      <c r="P4897" s="14" t="b">
        <v>1</v>
      </c>
      <c r="Q4897" s="14">
        <v>0</v>
      </c>
      <c r="R4897" s="14" t="b">
        <v>0</v>
      </c>
      <c r="S4897" s="14">
        <v>101.000000000008</v>
      </c>
      <c r="T4897" s="14" t="s">
        <v>59</v>
      </c>
      <c r="U4897" s="25">
        <v>4992</v>
      </c>
      <c r="V4897" s="14">
        <v>22470</v>
      </c>
      <c r="W4897" s="25">
        <v>1.07</v>
      </c>
    </row>
    <row r="4898" spans="1:23" x14ac:dyDescent="0.3">
      <c r="A4898" s="23">
        <v>4896</v>
      </c>
      <c r="C4898" s="24" t="s">
        <v>164</v>
      </c>
      <c r="E4898" s="14">
        <v>96884997118.307007</v>
      </c>
      <c r="F4898" s="14">
        <v>5</v>
      </c>
      <c r="G4898" s="22">
        <f t="shared" si="563"/>
        <v>1.4694471438317585E+37</v>
      </c>
      <c r="H4898" s="25">
        <f t="shared" si="561"/>
        <v>157993345.86813834</v>
      </c>
      <c r="I4898" s="25">
        <f t="shared" si="562"/>
        <v>5.5289855519505768E+22</v>
      </c>
      <c r="J4898" s="14">
        <v>1</v>
      </c>
      <c r="K4898" s="14">
        <v>11</v>
      </c>
      <c r="L4898" s="14">
        <v>5</v>
      </c>
      <c r="M4898" s="14">
        <v>10000</v>
      </c>
      <c r="N4898" s="14">
        <v>10000</v>
      </c>
      <c r="O4898" s="14">
        <v>30</v>
      </c>
      <c r="P4898" s="14" t="b">
        <v>1</v>
      </c>
      <c r="Q4898" s="14">
        <v>0</v>
      </c>
      <c r="R4898" s="14" t="b">
        <v>0</v>
      </c>
      <c r="S4898" s="14">
        <v>101.000000000008</v>
      </c>
      <c r="T4898" s="14" t="s">
        <v>59</v>
      </c>
      <c r="U4898" s="25">
        <v>4993</v>
      </c>
      <c r="V4898" s="14">
        <v>22477</v>
      </c>
      <c r="W4898" s="25">
        <v>1.07</v>
      </c>
    </row>
    <row r="4899" spans="1:23" x14ac:dyDescent="0.3">
      <c r="A4899" s="23">
        <v>4897</v>
      </c>
      <c r="C4899" s="24" t="s">
        <v>164</v>
      </c>
      <c r="E4899" s="14">
        <v>96884997118.307007</v>
      </c>
      <c r="F4899" s="14">
        <v>5</v>
      </c>
      <c r="G4899" s="22">
        <f t="shared" si="563"/>
        <v>1.4792924396954312E+37</v>
      </c>
      <c r="H4899" s="25">
        <f t="shared" si="561"/>
        <v>158062297.3884261</v>
      </c>
      <c r="I4899" s="25">
        <f t="shared" si="562"/>
        <v>5.535857436578273E+22</v>
      </c>
      <c r="J4899" s="14">
        <v>1</v>
      </c>
      <c r="K4899" s="14">
        <v>11</v>
      </c>
      <c r="L4899" s="14">
        <v>5</v>
      </c>
      <c r="M4899" s="14">
        <v>10000</v>
      </c>
      <c r="N4899" s="14">
        <v>10000</v>
      </c>
      <c r="O4899" s="14">
        <v>30</v>
      </c>
      <c r="P4899" s="14" t="b">
        <v>1</v>
      </c>
      <c r="Q4899" s="14">
        <v>0</v>
      </c>
      <c r="R4899" s="14" t="b">
        <v>0</v>
      </c>
      <c r="S4899" s="14">
        <v>101.000000000008</v>
      </c>
      <c r="T4899" s="14" t="s">
        <v>59</v>
      </c>
      <c r="U4899" s="25">
        <v>4994</v>
      </c>
      <c r="V4899" s="14">
        <v>22484</v>
      </c>
      <c r="W4899" s="25">
        <v>1.07</v>
      </c>
    </row>
    <row r="4900" spans="1:23" x14ac:dyDescent="0.3">
      <c r="A4900" s="23">
        <v>4898</v>
      </c>
      <c r="C4900" s="24" t="s">
        <v>164</v>
      </c>
      <c r="E4900" s="14">
        <v>96884997118.307007</v>
      </c>
      <c r="F4900" s="14">
        <v>5</v>
      </c>
      <c r="G4900" s="22">
        <f t="shared" si="563"/>
        <v>1.4892036990413904E+37</v>
      </c>
      <c r="H4900" s="25">
        <f t="shared" si="561"/>
        <v>158131264.93891031</v>
      </c>
      <c r="I4900" s="25">
        <f t="shared" si="562"/>
        <v>5.5427364563998724E+22</v>
      </c>
      <c r="J4900" s="14">
        <v>1</v>
      </c>
      <c r="K4900" s="14">
        <v>11</v>
      </c>
      <c r="L4900" s="14">
        <v>5</v>
      </c>
      <c r="M4900" s="14">
        <v>10000</v>
      </c>
      <c r="N4900" s="14">
        <v>10000</v>
      </c>
      <c r="O4900" s="14">
        <v>30</v>
      </c>
      <c r="P4900" s="14" t="b">
        <v>1</v>
      </c>
      <c r="Q4900" s="14">
        <v>0</v>
      </c>
      <c r="R4900" s="14" t="b">
        <v>0</v>
      </c>
      <c r="S4900" s="14">
        <v>101.000000000008</v>
      </c>
      <c r="T4900" s="14" t="s">
        <v>59</v>
      </c>
      <c r="U4900" s="25">
        <v>4995</v>
      </c>
      <c r="V4900" s="14">
        <v>22491</v>
      </c>
      <c r="W4900" s="25">
        <v>1.07</v>
      </c>
    </row>
    <row r="4901" spans="1:23" x14ac:dyDescent="0.3">
      <c r="A4901" s="23">
        <v>4899</v>
      </c>
      <c r="C4901" s="24" t="s">
        <v>164</v>
      </c>
      <c r="E4901" s="14">
        <v>96884997118.307007</v>
      </c>
      <c r="F4901" s="14">
        <v>5</v>
      </c>
      <c r="G4901" s="22">
        <f t="shared" si="563"/>
        <v>1.4991813638249676E+37</v>
      </c>
      <c r="H4901" s="25">
        <f t="shared" si="561"/>
        <v>158200248.52004829</v>
      </c>
      <c r="I4901" s="25">
        <f t="shared" si="562"/>
        <v>5.5496226173649238E+22</v>
      </c>
      <c r="J4901" s="14">
        <v>1</v>
      </c>
      <c r="K4901" s="14">
        <v>11</v>
      </c>
      <c r="L4901" s="14">
        <v>5</v>
      </c>
      <c r="M4901" s="14">
        <v>10000</v>
      </c>
      <c r="N4901" s="14">
        <v>10000</v>
      </c>
      <c r="O4901" s="14">
        <v>30</v>
      </c>
      <c r="P4901" s="14" t="b">
        <v>1</v>
      </c>
      <c r="Q4901" s="14">
        <v>0</v>
      </c>
      <c r="R4901" s="14" t="b">
        <v>0</v>
      </c>
      <c r="S4901" s="14">
        <v>101.000000000008</v>
      </c>
      <c r="T4901" s="14" t="s">
        <v>59</v>
      </c>
      <c r="U4901" s="25">
        <v>4996</v>
      </c>
      <c r="V4901" s="14">
        <v>22498</v>
      </c>
      <c r="W4901" s="25">
        <v>1.07</v>
      </c>
    </row>
    <row r="4902" spans="1:23" x14ac:dyDescent="0.3">
      <c r="A4902" s="23">
        <v>4900</v>
      </c>
      <c r="C4902" s="24" t="s">
        <v>164</v>
      </c>
      <c r="E4902" s="14">
        <v>96884997118.307007</v>
      </c>
      <c r="F4902" s="14">
        <v>5</v>
      </c>
      <c r="G4902" s="22">
        <f t="shared" si="563"/>
        <v>1.5092258789625948E+37</v>
      </c>
      <c r="H4902" s="25">
        <f t="shared" si="561"/>
        <v>158269248.13229978</v>
      </c>
      <c r="I4902" s="25">
        <f t="shared" si="562"/>
        <v>5.5565159254267947E+22</v>
      </c>
      <c r="J4902" s="14">
        <v>1</v>
      </c>
      <c r="K4902" s="14">
        <v>11</v>
      </c>
      <c r="L4902" s="14">
        <v>5</v>
      </c>
      <c r="M4902" s="14">
        <v>10000</v>
      </c>
      <c r="N4902" s="14">
        <v>10000</v>
      </c>
      <c r="O4902" s="14">
        <v>30</v>
      </c>
      <c r="P4902" s="14" t="b">
        <v>1</v>
      </c>
      <c r="Q4902" s="14">
        <v>0</v>
      </c>
      <c r="R4902" s="14" t="b">
        <v>0</v>
      </c>
      <c r="S4902" s="14">
        <v>101.000000000008</v>
      </c>
      <c r="T4902" s="14" t="s">
        <v>59</v>
      </c>
      <c r="U4902" s="25">
        <v>4997</v>
      </c>
      <c r="V4902" s="14">
        <v>22505</v>
      </c>
      <c r="W4902" s="25">
        <v>1.07</v>
      </c>
    </row>
    <row r="4903" spans="1:23" s="5" customFormat="1" x14ac:dyDescent="0.3">
      <c r="A4903" s="20">
        <v>4901</v>
      </c>
      <c r="C4903" s="11" t="s">
        <v>167</v>
      </c>
      <c r="E4903" s="10">
        <v>96884997118.307007</v>
      </c>
      <c r="F4903" s="10">
        <v>5</v>
      </c>
      <c r="G4903" s="22">
        <f t="shared" si="563"/>
        <v>1.5193376923516442E+37</v>
      </c>
      <c r="H4903" s="22">
        <f t="shared" si="561"/>
        <v>158338263.77612054</v>
      </c>
      <c r="I4903" s="22">
        <f t="shared" si="562"/>
        <v>5.5634163865424025E+22</v>
      </c>
      <c r="J4903" s="10">
        <v>1</v>
      </c>
      <c r="K4903" s="10">
        <v>11</v>
      </c>
      <c r="L4903" s="10">
        <v>5</v>
      </c>
      <c r="M4903" s="10">
        <v>10000</v>
      </c>
      <c r="N4903" s="10">
        <v>10000</v>
      </c>
      <c r="O4903" s="10">
        <v>30</v>
      </c>
      <c r="P4903" s="10" t="b">
        <v>1</v>
      </c>
      <c r="Q4903" s="10">
        <v>0</v>
      </c>
      <c r="R4903" s="10" t="b">
        <v>0</v>
      </c>
      <c r="S4903" s="10">
        <v>101.000000000008</v>
      </c>
      <c r="T4903" s="10" t="s">
        <v>59</v>
      </c>
      <c r="U4903" s="22">
        <v>4998</v>
      </c>
      <c r="V4903" s="10">
        <v>22512</v>
      </c>
      <c r="W4903" s="22">
        <v>1.07</v>
      </c>
    </row>
    <row r="4904" spans="1:23" s="5" customFormat="1" x14ac:dyDescent="0.3">
      <c r="A4904" s="20">
        <v>4902</v>
      </c>
      <c r="C4904" s="11" t="s">
        <v>167</v>
      </c>
      <c r="E4904" s="10">
        <v>96884997118.307007</v>
      </c>
      <c r="F4904" s="10">
        <v>5</v>
      </c>
      <c r="G4904" s="22">
        <f t="shared" si="563"/>
        <v>1.5295172548904E+37</v>
      </c>
      <c r="H4904" s="22">
        <f t="shared" si="561"/>
        <v>158407295.45197099</v>
      </c>
      <c r="I4904" s="22">
        <f t="shared" si="562"/>
        <v>5.5703240066727584E+22</v>
      </c>
      <c r="J4904" s="10">
        <v>1</v>
      </c>
      <c r="K4904" s="10">
        <v>11</v>
      </c>
      <c r="L4904" s="10">
        <v>5</v>
      </c>
      <c r="M4904" s="10">
        <v>10000</v>
      </c>
      <c r="N4904" s="10">
        <v>10000</v>
      </c>
      <c r="O4904" s="10">
        <v>30</v>
      </c>
      <c r="P4904" s="10" t="b">
        <v>1</v>
      </c>
      <c r="Q4904" s="10">
        <v>0</v>
      </c>
      <c r="R4904" s="10" t="b">
        <v>0</v>
      </c>
      <c r="S4904" s="10">
        <v>101.000000000008</v>
      </c>
      <c r="T4904" s="10" t="s">
        <v>59</v>
      </c>
      <c r="U4904" s="22">
        <v>4999</v>
      </c>
      <c r="V4904" s="10">
        <v>22519</v>
      </c>
      <c r="W4904" s="22">
        <v>1.07</v>
      </c>
    </row>
    <row r="4905" spans="1:23" s="5" customFormat="1" x14ac:dyDescent="0.3">
      <c r="A4905" s="20">
        <v>4903</v>
      </c>
      <c r="C4905" s="11" t="s">
        <v>166</v>
      </c>
      <c r="E4905" s="10">
        <v>96884997118.307007</v>
      </c>
      <c r="F4905" s="10">
        <v>5</v>
      </c>
      <c r="G4905" s="22">
        <f t="shared" si="563"/>
        <v>1.5397650204981656E+37</v>
      </c>
      <c r="H4905" s="22">
        <f t="shared" si="561"/>
        <v>158476343.16030711</v>
      </c>
      <c r="I4905" s="22">
        <f t="shared" si="562"/>
        <v>5.5772387917821903E+22</v>
      </c>
      <c r="J4905" s="10">
        <v>1</v>
      </c>
      <c r="K4905" s="10">
        <v>11</v>
      </c>
      <c r="L4905" s="10">
        <v>5</v>
      </c>
      <c r="M4905" s="10">
        <v>10000</v>
      </c>
      <c r="N4905" s="10">
        <v>10000</v>
      </c>
      <c r="O4905" s="10">
        <v>30</v>
      </c>
      <c r="P4905" s="10" t="b">
        <v>1</v>
      </c>
      <c r="Q4905" s="10">
        <v>0</v>
      </c>
      <c r="R4905" s="10" t="b">
        <v>0</v>
      </c>
      <c r="S4905" s="10">
        <v>101.000000000008</v>
      </c>
      <c r="T4905" s="10" t="s">
        <v>59</v>
      </c>
      <c r="U4905" s="22">
        <v>5000</v>
      </c>
      <c r="V4905" s="10">
        <v>22526</v>
      </c>
      <c r="W4905" s="22">
        <v>1.07</v>
      </c>
    </row>
    <row r="4906" spans="1:23" s="5" customFormat="1" x14ac:dyDescent="0.3">
      <c r="A4906" s="20">
        <v>4904</v>
      </c>
      <c r="C4906" s="11" t="s">
        <v>166</v>
      </c>
      <c r="E4906" s="10">
        <v>96884997118.307007</v>
      </c>
      <c r="F4906" s="10">
        <v>5</v>
      </c>
      <c r="G4906" s="22">
        <f t="shared" si="563"/>
        <v>1.5500814461355031E+37</v>
      </c>
      <c r="H4906" s="22">
        <f t="shared" si="561"/>
        <v>158545406.90158829</v>
      </c>
      <c r="I4906" s="22">
        <f t="shared" si="562"/>
        <v>5.5841607478392037E+22</v>
      </c>
      <c r="J4906" s="10">
        <v>1</v>
      </c>
      <c r="K4906" s="10">
        <v>11</v>
      </c>
      <c r="L4906" s="10">
        <v>5</v>
      </c>
      <c r="M4906" s="10">
        <v>10000</v>
      </c>
      <c r="N4906" s="10">
        <v>10000</v>
      </c>
      <c r="O4906" s="10">
        <v>30</v>
      </c>
      <c r="P4906" s="10" t="b">
        <v>1</v>
      </c>
      <c r="Q4906" s="10">
        <v>0</v>
      </c>
      <c r="R4906" s="10" t="b">
        <v>0</v>
      </c>
      <c r="S4906" s="10">
        <v>101.000000000008</v>
      </c>
      <c r="T4906" s="10" t="s">
        <v>59</v>
      </c>
      <c r="U4906" s="22">
        <v>5001</v>
      </c>
      <c r="V4906" s="10">
        <v>22533</v>
      </c>
      <c r="W4906" s="22">
        <v>1.07</v>
      </c>
    </row>
    <row r="4907" spans="1:23" s="5" customFormat="1" x14ac:dyDescent="0.3">
      <c r="A4907" s="20">
        <v>4905</v>
      </c>
      <c r="C4907" s="11" t="s">
        <v>166</v>
      </c>
      <c r="E4907" s="10">
        <v>96884997118.307007</v>
      </c>
      <c r="F4907" s="10">
        <v>5</v>
      </c>
      <c r="G4907" s="22">
        <f t="shared" si="563"/>
        <v>1.5604669918246109E+37</v>
      </c>
      <c r="H4907" s="22">
        <f t="shared" si="561"/>
        <v>158614486.67627114</v>
      </c>
      <c r="I4907" s="22">
        <f t="shared" si="562"/>
        <v>5.591089880815741E+22</v>
      </c>
      <c r="J4907" s="10">
        <v>1</v>
      </c>
      <c r="K4907" s="10">
        <v>11</v>
      </c>
      <c r="L4907" s="10">
        <v>5</v>
      </c>
      <c r="M4907" s="10">
        <v>10000</v>
      </c>
      <c r="N4907" s="10">
        <v>10000</v>
      </c>
      <c r="O4907" s="10">
        <v>30</v>
      </c>
      <c r="P4907" s="10" t="b">
        <v>1</v>
      </c>
      <c r="Q4907" s="10">
        <v>0</v>
      </c>
      <c r="R4907" s="10" t="b">
        <v>0</v>
      </c>
      <c r="S4907" s="10">
        <v>101.000000000008</v>
      </c>
      <c r="T4907" s="10" t="s">
        <v>59</v>
      </c>
      <c r="U4907" s="22">
        <v>5002</v>
      </c>
      <c r="V4907" s="10">
        <v>22540</v>
      </c>
      <c r="W4907" s="22">
        <v>1.07</v>
      </c>
    </row>
    <row r="4908" spans="1:23" s="5" customFormat="1" x14ac:dyDescent="0.3">
      <c r="A4908" s="20">
        <v>4906</v>
      </c>
      <c r="C4908" s="11" t="s">
        <v>166</v>
      </c>
      <c r="E4908" s="10">
        <v>96884997118.307007</v>
      </c>
      <c r="F4908" s="10">
        <v>5</v>
      </c>
      <c r="G4908" s="22">
        <f t="shared" si="563"/>
        <v>1.5709221206698357E+37</v>
      </c>
      <c r="H4908" s="22">
        <f t="shared" si="561"/>
        <v>158683582.48481411</v>
      </c>
      <c r="I4908" s="22">
        <f t="shared" si="562"/>
        <v>5.5980261966876871E+22</v>
      </c>
      <c r="J4908" s="10">
        <v>1</v>
      </c>
      <c r="K4908" s="10">
        <v>11</v>
      </c>
      <c r="L4908" s="10">
        <v>5</v>
      </c>
      <c r="M4908" s="10">
        <v>10000</v>
      </c>
      <c r="N4908" s="10">
        <v>10000</v>
      </c>
      <c r="O4908" s="10">
        <v>30</v>
      </c>
      <c r="P4908" s="10" t="b">
        <v>1</v>
      </c>
      <c r="Q4908" s="10">
        <v>0</v>
      </c>
      <c r="R4908" s="10" t="b">
        <v>0</v>
      </c>
      <c r="S4908" s="10">
        <v>101.000000000008</v>
      </c>
      <c r="T4908" s="10" t="s">
        <v>59</v>
      </c>
      <c r="U4908" s="22">
        <v>5003</v>
      </c>
      <c r="V4908" s="10">
        <v>22547</v>
      </c>
      <c r="W4908" s="22">
        <v>1.07</v>
      </c>
    </row>
    <row r="4909" spans="1:23" s="5" customFormat="1" x14ac:dyDescent="0.3">
      <c r="A4909" s="20">
        <v>4907</v>
      </c>
      <c r="C4909" s="11" t="s">
        <v>166</v>
      </c>
      <c r="E4909" s="10">
        <v>96884997118.307007</v>
      </c>
      <c r="F4909" s="10">
        <v>5</v>
      </c>
      <c r="G4909" s="22">
        <f t="shared" si="563"/>
        <v>1.5814472988783236E+37</v>
      </c>
      <c r="H4909" s="22">
        <f t="shared" si="561"/>
        <v>158752694.32767451</v>
      </c>
      <c r="I4909" s="22">
        <f t="shared" si="562"/>
        <v>5.6049697014345223E+22</v>
      </c>
      <c r="J4909" s="10">
        <v>1</v>
      </c>
      <c r="K4909" s="10">
        <v>11</v>
      </c>
      <c r="L4909" s="10">
        <v>5</v>
      </c>
      <c r="M4909" s="10">
        <v>10000</v>
      </c>
      <c r="N4909" s="10">
        <v>10000</v>
      </c>
      <c r="O4909" s="10">
        <v>30</v>
      </c>
      <c r="P4909" s="10" t="b">
        <v>1</v>
      </c>
      <c r="Q4909" s="10">
        <v>0</v>
      </c>
      <c r="R4909" s="10" t="b">
        <v>0</v>
      </c>
      <c r="S4909" s="10">
        <v>101.000000000008</v>
      </c>
      <c r="T4909" s="10" t="s">
        <v>59</v>
      </c>
      <c r="U4909" s="22">
        <v>5004</v>
      </c>
      <c r="V4909" s="10">
        <v>22554</v>
      </c>
      <c r="W4909" s="22">
        <v>1.07</v>
      </c>
    </row>
    <row r="4910" spans="1:23" s="5" customFormat="1" x14ac:dyDescent="0.3">
      <c r="A4910" s="20">
        <v>4908</v>
      </c>
      <c r="C4910" s="11" t="s">
        <v>166</v>
      </c>
      <c r="E4910" s="10">
        <v>96884997118.307007</v>
      </c>
      <c r="F4910" s="10">
        <v>5</v>
      </c>
      <c r="G4910" s="22">
        <f t="shared" si="563"/>
        <v>1.5920429957808082E+37</v>
      </c>
      <c r="H4910" s="22">
        <f t="shared" si="561"/>
        <v>158821822.20530912</v>
      </c>
      <c r="I4910" s="22">
        <f t="shared" si="562"/>
        <v>5.6119204010396368E+22</v>
      </c>
      <c r="J4910" s="10">
        <v>1</v>
      </c>
      <c r="K4910" s="10">
        <v>11</v>
      </c>
      <c r="L4910" s="10">
        <v>5</v>
      </c>
      <c r="M4910" s="10">
        <v>10000</v>
      </c>
      <c r="N4910" s="10">
        <v>10000</v>
      </c>
      <c r="O4910" s="10">
        <v>30</v>
      </c>
      <c r="P4910" s="10" t="b">
        <v>1</v>
      </c>
      <c r="Q4910" s="10">
        <v>0</v>
      </c>
      <c r="R4910" s="10" t="b">
        <v>0</v>
      </c>
      <c r="S4910" s="10">
        <v>101.000000000008</v>
      </c>
      <c r="T4910" s="10" t="s">
        <v>59</v>
      </c>
      <c r="U4910" s="22">
        <v>5005</v>
      </c>
      <c r="V4910" s="10">
        <v>22561</v>
      </c>
      <c r="W4910" s="22">
        <v>1.07</v>
      </c>
    </row>
    <row r="4911" spans="1:23" s="5" customFormat="1" x14ac:dyDescent="0.3">
      <c r="A4911" s="20">
        <v>4909</v>
      </c>
      <c r="C4911" s="11" t="s">
        <v>166</v>
      </c>
      <c r="E4911" s="10">
        <v>96884997118.307007</v>
      </c>
      <c r="F4911" s="10">
        <v>5</v>
      </c>
      <c r="G4911" s="22">
        <f t="shared" si="563"/>
        <v>1.6027096838525394E+37</v>
      </c>
      <c r="H4911" s="22">
        <f t="shared" si="561"/>
        <v>158890966.11817715</v>
      </c>
      <c r="I4911" s="22">
        <f t="shared" si="562"/>
        <v>5.6188783014901732E+22</v>
      </c>
      <c r="J4911" s="10">
        <v>1</v>
      </c>
      <c r="K4911" s="10">
        <v>11</v>
      </c>
      <c r="L4911" s="10">
        <v>5</v>
      </c>
      <c r="M4911" s="10">
        <v>10000</v>
      </c>
      <c r="N4911" s="10">
        <v>10000</v>
      </c>
      <c r="O4911" s="10">
        <v>30</v>
      </c>
      <c r="P4911" s="10" t="b">
        <v>1</v>
      </c>
      <c r="Q4911" s="10">
        <v>0</v>
      </c>
      <c r="R4911" s="10" t="b">
        <v>0</v>
      </c>
      <c r="S4911" s="10">
        <v>101.000000000008</v>
      </c>
      <c r="T4911" s="10" t="s">
        <v>59</v>
      </c>
      <c r="U4911" s="22">
        <v>5006</v>
      </c>
      <c r="V4911" s="10">
        <v>22568</v>
      </c>
      <c r="W4911" s="22">
        <v>1.07</v>
      </c>
    </row>
    <row r="4912" spans="1:23" s="5" customFormat="1" x14ac:dyDescent="0.3">
      <c r="A4912" s="20">
        <v>4910</v>
      </c>
      <c r="C4912" s="11" t="s">
        <v>166</v>
      </c>
      <c r="E4912" s="10">
        <v>96884997118.307007</v>
      </c>
      <c r="F4912" s="10">
        <v>5</v>
      </c>
      <c r="G4912" s="22">
        <f t="shared" si="563"/>
        <v>1.6134478387343512E+37</v>
      </c>
      <c r="H4912" s="22">
        <f t="shared" si="561"/>
        <v>158960126.06673431</v>
      </c>
      <c r="I4912" s="22">
        <f t="shared" si="562"/>
        <v>5.6258434087768348E+22</v>
      </c>
      <c r="J4912" s="10">
        <v>1</v>
      </c>
      <c r="K4912" s="10">
        <v>11</v>
      </c>
      <c r="L4912" s="10">
        <v>5</v>
      </c>
      <c r="M4912" s="10">
        <v>10000</v>
      </c>
      <c r="N4912" s="10">
        <v>10000</v>
      </c>
      <c r="O4912" s="10">
        <v>30</v>
      </c>
      <c r="P4912" s="10" t="b">
        <v>1</v>
      </c>
      <c r="Q4912" s="10">
        <v>0</v>
      </c>
      <c r="R4912" s="10" t="b">
        <v>0</v>
      </c>
      <c r="S4912" s="10">
        <v>101.000000000008</v>
      </c>
      <c r="T4912" s="10" t="s">
        <v>59</v>
      </c>
      <c r="U4912" s="22">
        <v>5007</v>
      </c>
      <c r="V4912" s="10">
        <v>22575</v>
      </c>
      <c r="W4912" s="22">
        <v>1.07</v>
      </c>
    </row>
    <row r="4913" spans="1:23" s="5" customFormat="1" x14ac:dyDescent="0.3">
      <c r="A4913" s="20">
        <v>4911</v>
      </c>
      <c r="C4913" s="11" t="s">
        <v>166</v>
      </c>
      <c r="E4913" s="10">
        <v>96884997118.307007</v>
      </c>
      <c r="F4913" s="10">
        <v>5</v>
      </c>
      <c r="G4913" s="22">
        <f t="shared" si="563"/>
        <v>1.6242579392538714E+37</v>
      </c>
      <c r="H4913" s="22">
        <f t="shared" si="561"/>
        <v>159029302.05143872</v>
      </c>
      <c r="I4913" s="22">
        <f t="shared" si="562"/>
        <v>5.6328157288943541E+22</v>
      </c>
      <c r="J4913" s="10">
        <v>1</v>
      </c>
      <c r="K4913" s="10">
        <v>11</v>
      </c>
      <c r="L4913" s="10">
        <v>5</v>
      </c>
      <c r="M4913" s="10">
        <v>10000</v>
      </c>
      <c r="N4913" s="10">
        <v>10000</v>
      </c>
      <c r="O4913" s="10">
        <v>30</v>
      </c>
      <c r="P4913" s="10" t="b">
        <v>1</v>
      </c>
      <c r="Q4913" s="10">
        <v>0</v>
      </c>
      <c r="R4913" s="10" t="b">
        <v>0</v>
      </c>
      <c r="S4913" s="10">
        <v>101.000000000008</v>
      </c>
      <c r="T4913" s="10" t="s">
        <v>59</v>
      </c>
      <c r="U4913" s="22">
        <v>5008</v>
      </c>
      <c r="V4913" s="10">
        <v>22582</v>
      </c>
      <c r="W4913" s="22">
        <v>1.07</v>
      </c>
    </row>
    <row r="4914" spans="1:23" s="5" customFormat="1" x14ac:dyDescent="0.3">
      <c r="A4914" s="20">
        <v>4912</v>
      </c>
      <c r="C4914" s="11" t="s">
        <v>166</v>
      </c>
      <c r="E4914" s="10">
        <v>96884997118.307007</v>
      </c>
      <c r="F4914" s="10">
        <v>5</v>
      </c>
      <c r="G4914" s="22">
        <f t="shared" si="563"/>
        <v>1.6351404674468723E+37</v>
      </c>
      <c r="H4914" s="22">
        <f t="shared" si="561"/>
        <v>159098494.07274684</v>
      </c>
      <c r="I4914" s="22">
        <f t="shared" si="562"/>
        <v>5.6397952678410246E+22</v>
      </c>
      <c r="J4914" s="10">
        <v>1</v>
      </c>
      <c r="K4914" s="10">
        <v>11</v>
      </c>
      <c r="L4914" s="10">
        <v>5</v>
      </c>
      <c r="M4914" s="10">
        <v>10000</v>
      </c>
      <c r="N4914" s="10">
        <v>10000</v>
      </c>
      <c r="O4914" s="10">
        <v>30</v>
      </c>
      <c r="P4914" s="10" t="b">
        <v>1</v>
      </c>
      <c r="Q4914" s="10">
        <v>0</v>
      </c>
      <c r="R4914" s="10" t="b">
        <v>0</v>
      </c>
      <c r="S4914" s="10">
        <v>101.000000000008</v>
      </c>
      <c r="T4914" s="10" t="s">
        <v>59</v>
      </c>
      <c r="U4914" s="22">
        <v>5009</v>
      </c>
      <c r="V4914" s="10">
        <v>22589</v>
      </c>
      <c r="W4914" s="22">
        <v>1.07</v>
      </c>
    </row>
    <row r="4915" spans="1:23" s="5" customFormat="1" x14ac:dyDescent="0.3">
      <c r="A4915" s="20">
        <v>4913</v>
      </c>
      <c r="C4915" s="11" t="s">
        <v>166</v>
      </c>
      <c r="E4915" s="10">
        <v>96884997118.307007</v>
      </c>
      <c r="F4915" s="10">
        <v>5</v>
      </c>
      <c r="G4915" s="22">
        <f t="shared" si="563"/>
        <v>1.6460959085787664E+37</v>
      </c>
      <c r="H4915" s="22">
        <f t="shared" si="561"/>
        <v>159167702.1311163</v>
      </c>
      <c r="I4915" s="22">
        <f t="shared" si="562"/>
        <v>5.6467820316190187E+22</v>
      </c>
      <c r="J4915" s="10">
        <v>1</v>
      </c>
      <c r="K4915" s="10">
        <v>11</v>
      </c>
      <c r="L4915" s="10">
        <v>5</v>
      </c>
      <c r="M4915" s="10">
        <v>10000</v>
      </c>
      <c r="N4915" s="10">
        <v>10000</v>
      </c>
      <c r="O4915" s="10">
        <v>30</v>
      </c>
      <c r="P4915" s="10" t="b">
        <v>1</v>
      </c>
      <c r="Q4915" s="10">
        <v>0</v>
      </c>
      <c r="R4915" s="10" t="b">
        <v>0</v>
      </c>
      <c r="S4915" s="10">
        <v>101.000000000008</v>
      </c>
      <c r="T4915" s="10" t="s">
        <v>59</v>
      </c>
      <c r="U4915" s="22">
        <v>5010</v>
      </c>
      <c r="V4915" s="10">
        <v>22596</v>
      </c>
      <c r="W4915" s="22">
        <v>1.07</v>
      </c>
    </row>
    <row r="4916" spans="1:23" s="5" customFormat="1" x14ac:dyDescent="0.3">
      <c r="A4916" s="20">
        <v>4914</v>
      </c>
      <c r="C4916" s="11" t="s">
        <v>166</v>
      </c>
      <c r="E4916" s="10">
        <v>96884997118.307007</v>
      </c>
      <c r="F4916" s="10">
        <v>5</v>
      </c>
      <c r="G4916" s="22">
        <f t="shared" si="563"/>
        <v>1.6571247511662441E+37</v>
      </c>
      <c r="H4916" s="22">
        <f t="shared" si="561"/>
        <v>159236926.22700468</v>
      </c>
      <c r="I4916" s="22">
        <f t="shared" si="562"/>
        <v>5.6537760262343077E+22</v>
      </c>
      <c r="J4916" s="10">
        <v>1</v>
      </c>
      <c r="K4916" s="10">
        <v>11</v>
      </c>
      <c r="L4916" s="10">
        <v>5</v>
      </c>
      <c r="M4916" s="10">
        <v>10000</v>
      </c>
      <c r="N4916" s="10">
        <v>10000</v>
      </c>
      <c r="O4916" s="10">
        <v>30</v>
      </c>
      <c r="P4916" s="10" t="b">
        <v>1</v>
      </c>
      <c r="Q4916" s="10">
        <v>0</v>
      </c>
      <c r="R4916" s="10" t="b">
        <v>0</v>
      </c>
      <c r="S4916" s="10">
        <v>101.000000000008</v>
      </c>
      <c r="T4916" s="10" t="s">
        <v>59</v>
      </c>
      <c r="U4916" s="22">
        <v>5011</v>
      </c>
      <c r="V4916" s="10">
        <v>22603</v>
      </c>
      <c r="W4916" s="22">
        <v>1.07</v>
      </c>
    </row>
    <row r="4917" spans="1:23" s="5" customFormat="1" x14ac:dyDescent="0.3">
      <c r="A4917" s="20">
        <v>4915</v>
      </c>
      <c r="C4917" s="11" t="s">
        <v>166</v>
      </c>
      <c r="E4917" s="10">
        <v>96884997118.307007</v>
      </c>
      <c r="F4917" s="10">
        <v>5</v>
      </c>
      <c r="G4917" s="22">
        <f t="shared" si="563"/>
        <v>1.6682274869990579E+37</v>
      </c>
      <c r="H4917" s="22">
        <f t="shared" si="561"/>
        <v>159306166.3608686</v>
      </c>
      <c r="I4917" s="22">
        <f t="shared" si="562"/>
        <v>5.6607772576965041E+22</v>
      </c>
      <c r="J4917" s="10">
        <v>1</v>
      </c>
      <c r="K4917" s="10">
        <v>11</v>
      </c>
      <c r="L4917" s="10">
        <v>5</v>
      </c>
      <c r="M4917" s="10">
        <v>10000</v>
      </c>
      <c r="N4917" s="10">
        <v>10000</v>
      </c>
      <c r="O4917" s="10">
        <v>30</v>
      </c>
      <c r="P4917" s="10" t="b">
        <v>1</v>
      </c>
      <c r="Q4917" s="10">
        <v>0</v>
      </c>
      <c r="R4917" s="10" t="b">
        <v>0</v>
      </c>
      <c r="S4917" s="10">
        <v>101.000000000008</v>
      </c>
      <c r="T4917" s="10" t="s">
        <v>59</v>
      </c>
      <c r="U4917" s="22">
        <v>5012</v>
      </c>
      <c r="V4917" s="10">
        <v>22610</v>
      </c>
      <c r="W4917" s="22">
        <v>1.07</v>
      </c>
    </row>
    <row r="4918" spans="1:23" s="5" customFormat="1" x14ac:dyDescent="0.3">
      <c r="A4918" s="20">
        <v>4916</v>
      </c>
      <c r="C4918" s="11" t="s">
        <v>166</v>
      </c>
      <c r="E4918" s="10">
        <v>96884997118.307007</v>
      </c>
      <c r="F4918" s="10">
        <v>5</v>
      </c>
      <c r="G4918" s="22">
        <f t="shared" si="563"/>
        <v>1.6794046111619515E+37</v>
      </c>
      <c r="H4918" s="22">
        <f t="shared" si="561"/>
        <v>159375422.53316405</v>
      </c>
      <c r="I4918" s="22">
        <f t="shared" si="562"/>
        <v>5.6677857320189829E+22</v>
      </c>
      <c r="J4918" s="10">
        <v>1</v>
      </c>
      <c r="K4918" s="10">
        <v>11</v>
      </c>
      <c r="L4918" s="10">
        <v>5</v>
      </c>
      <c r="M4918" s="10">
        <v>10000</v>
      </c>
      <c r="N4918" s="10">
        <v>10000</v>
      </c>
      <c r="O4918" s="10">
        <v>30</v>
      </c>
      <c r="P4918" s="10" t="b">
        <v>1</v>
      </c>
      <c r="Q4918" s="10">
        <v>0</v>
      </c>
      <c r="R4918" s="10" t="b">
        <v>0</v>
      </c>
      <c r="S4918" s="10">
        <v>101.000000000008</v>
      </c>
      <c r="T4918" s="10" t="s">
        <v>59</v>
      </c>
      <c r="U4918" s="22">
        <v>5013</v>
      </c>
      <c r="V4918" s="10">
        <v>22617</v>
      </c>
      <c r="W4918" s="22">
        <v>1.07</v>
      </c>
    </row>
    <row r="4919" spans="1:23" s="5" customFormat="1" x14ac:dyDescent="0.3">
      <c r="A4919" s="20">
        <v>4917</v>
      </c>
      <c r="C4919" s="11" t="s">
        <v>166</v>
      </c>
      <c r="E4919" s="10">
        <v>96884997118.307007</v>
      </c>
      <c r="F4919" s="10">
        <v>5</v>
      </c>
      <c r="G4919" s="22">
        <f t="shared" si="563"/>
        <v>1.6906566220567364E+37</v>
      </c>
      <c r="H4919" s="22">
        <f t="shared" si="561"/>
        <v>159444694.74434936</v>
      </c>
      <c r="I4919" s="22">
        <f t="shared" si="562"/>
        <v>5.6748014552190875E+22</v>
      </c>
      <c r="J4919" s="10">
        <v>1</v>
      </c>
      <c r="K4919" s="10">
        <v>11</v>
      </c>
      <c r="L4919" s="10">
        <v>5</v>
      </c>
      <c r="M4919" s="10">
        <v>10000</v>
      </c>
      <c r="N4919" s="10">
        <v>10000</v>
      </c>
      <c r="O4919" s="10">
        <v>30</v>
      </c>
      <c r="P4919" s="10" t="b">
        <v>1</v>
      </c>
      <c r="Q4919" s="10">
        <v>0</v>
      </c>
      <c r="R4919" s="10" t="b">
        <v>0</v>
      </c>
      <c r="S4919" s="10">
        <v>101.000000000008</v>
      </c>
      <c r="T4919" s="10" t="s">
        <v>59</v>
      </c>
      <c r="U4919" s="22">
        <v>5014</v>
      </c>
      <c r="V4919" s="10">
        <v>22624</v>
      </c>
      <c r="W4919" s="22">
        <v>1.07</v>
      </c>
    </row>
    <row r="4920" spans="1:23" s="5" customFormat="1" x14ac:dyDescent="0.3">
      <c r="A4920" s="20">
        <v>4918</v>
      </c>
      <c r="C4920" s="11" t="s">
        <v>166</v>
      </c>
      <c r="E4920" s="10">
        <v>96884997118.307007</v>
      </c>
      <c r="F4920" s="10">
        <v>5</v>
      </c>
      <c r="G4920" s="22">
        <f t="shared" si="563"/>
        <v>1.7019840214245164E+37</v>
      </c>
      <c r="H4920" s="22">
        <f t="shared" si="561"/>
        <v>159513982.99487948</v>
      </c>
      <c r="I4920" s="22">
        <f t="shared" si="562"/>
        <v>5.6818244333177185E+22</v>
      </c>
      <c r="J4920" s="10">
        <v>1</v>
      </c>
      <c r="K4920" s="10">
        <v>11</v>
      </c>
      <c r="L4920" s="10">
        <v>5</v>
      </c>
      <c r="M4920" s="10">
        <v>10000</v>
      </c>
      <c r="N4920" s="10">
        <v>10000</v>
      </c>
      <c r="O4920" s="10">
        <v>30</v>
      </c>
      <c r="P4920" s="10" t="b">
        <v>1</v>
      </c>
      <c r="Q4920" s="10">
        <v>0</v>
      </c>
      <c r="R4920" s="10" t="b">
        <v>0</v>
      </c>
      <c r="S4920" s="10">
        <v>101.000000000008</v>
      </c>
      <c r="T4920" s="10" t="s">
        <v>59</v>
      </c>
      <c r="U4920" s="22">
        <v>5015</v>
      </c>
      <c r="V4920" s="10">
        <v>22631</v>
      </c>
      <c r="W4920" s="22">
        <v>1.07</v>
      </c>
    </row>
    <row r="4921" spans="1:23" s="5" customFormat="1" x14ac:dyDescent="0.3">
      <c r="A4921" s="20">
        <v>4919</v>
      </c>
      <c r="C4921" s="11" t="s">
        <v>166</v>
      </c>
      <c r="E4921" s="10">
        <v>96884997118.307007</v>
      </c>
      <c r="F4921" s="10">
        <v>5</v>
      </c>
      <c r="G4921" s="22">
        <f t="shared" si="563"/>
        <v>1.7133873143680606E+37</v>
      </c>
      <c r="H4921" s="22">
        <f t="shared" si="561"/>
        <v>159583287.28521276</v>
      </c>
      <c r="I4921" s="22">
        <f t="shared" si="562"/>
        <v>5.6888546723397512E+22</v>
      </c>
      <c r="J4921" s="10">
        <v>1</v>
      </c>
      <c r="K4921" s="10">
        <v>11</v>
      </c>
      <c r="L4921" s="10">
        <v>5</v>
      </c>
      <c r="M4921" s="10">
        <v>10000</v>
      </c>
      <c r="N4921" s="10">
        <v>10000</v>
      </c>
      <c r="O4921" s="10">
        <v>30</v>
      </c>
      <c r="P4921" s="10" t="b">
        <v>1</v>
      </c>
      <c r="Q4921" s="10">
        <v>0</v>
      </c>
      <c r="R4921" s="10" t="b">
        <v>0</v>
      </c>
      <c r="S4921" s="10">
        <v>101.000000000008</v>
      </c>
      <c r="T4921" s="10" t="s">
        <v>59</v>
      </c>
      <c r="U4921" s="22">
        <v>5016</v>
      </c>
      <c r="V4921" s="10">
        <v>22638</v>
      </c>
      <c r="W4921" s="22">
        <v>1.07</v>
      </c>
    </row>
    <row r="4922" spans="1:23" s="5" customFormat="1" x14ac:dyDescent="0.3">
      <c r="A4922" s="20">
        <v>4920</v>
      </c>
      <c r="C4922" s="11" t="s">
        <v>166</v>
      </c>
      <c r="E4922" s="10">
        <v>96884997118.307007</v>
      </c>
      <c r="F4922" s="10">
        <v>5</v>
      </c>
      <c r="G4922" s="22">
        <f t="shared" si="563"/>
        <v>1.7248670093743264E+37</v>
      </c>
      <c r="H4922" s="22">
        <f t="shared" si="561"/>
        <v>159652607.6158042</v>
      </c>
      <c r="I4922" s="22">
        <f t="shared" si="562"/>
        <v>5.6958921783136227E+22</v>
      </c>
      <c r="J4922" s="10">
        <v>1</v>
      </c>
      <c r="K4922" s="10">
        <v>11</v>
      </c>
      <c r="L4922" s="10">
        <v>5</v>
      </c>
      <c r="M4922" s="10">
        <v>10000</v>
      </c>
      <c r="N4922" s="10">
        <v>10000</v>
      </c>
      <c r="O4922" s="10">
        <v>30</v>
      </c>
      <c r="P4922" s="10" t="b">
        <v>1</v>
      </c>
      <c r="Q4922" s="10">
        <v>0</v>
      </c>
      <c r="R4922" s="10" t="b">
        <v>0</v>
      </c>
      <c r="S4922" s="10">
        <v>101.000000000008</v>
      </c>
      <c r="T4922" s="10" t="s">
        <v>59</v>
      </c>
      <c r="U4922" s="22">
        <v>5017</v>
      </c>
      <c r="V4922" s="10">
        <v>22645</v>
      </c>
      <c r="W4922" s="22">
        <v>1.07</v>
      </c>
    </row>
    <row r="4923" spans="1:23" s="5" customFormat="1" x14ac:dyDescent="0.3">
      <c r="A4923" s="20">
        <v>4921</v>
      </c>
      <c r="C4923" s="11" t="s">
        <v>166</v>
      </c>
      <c r="E4923" s="10">
        <v>96884997118.307007</v>
      </c>
      <c r="F4923" s="10">
        <v>5</v>
      </c>
      <c r="G4923" s="22">
        <f t="shared" si="563"/>
        <v>1.7364236183371343E+37</v>
      </c>
      <c r="H4923" s="22">
        <f t="shared" si="561"/>
        <v>159721943.98711163</v>
      </c>
      <c r="I4923" s="22">
        <f t="shared" si="562"/>
        <v>5.7029369572716632E+22</v>
      </c>
      <c r="J4923" s="10">
        <v>1</v>
      </c>
      <c r="K4923" s="10">
        <v>11</v>
      </c>
      <c r="L4923" s="10">
        <v>5</v>
      </c>
      <c r="M4923" s="10">
        <v>10000</v>
      </c>
      <c r="N4923" s="10">
        <v>10000</v>
      </c>
      <c r="O4923" s="10">
        <v>30</v>
      </c>
      <c r="P4923" s="10" t="b">
        <v>1</v>
      </c>
      <c r="Q4923" s="10">
        <v>0</v>
      </c>
      <c r="R4923" s="10" t="b">
        <v>0</v>
      </c>
      <c r="S4923" s="10">
        <v>101.000000000008</v>
      </c>
      <c r="T4923" s="10" t="s">
        <v>59</v>
      </c>
      <c r="U4923" s="22">
        <v>5018</v>
      </c>
      <c r="V4923" s="10">
        <v>22652</v>
      </c>
      <c r="W4923" s="22">
        <v>1.07</v>
      </c>
    </row>
    <row r="4924" spans="1:23" s="5" customFormat="1" x14ac:dyDescent="0.3">
      <c r="A4924" s="20">
        <v>4922</v>
      </c>
      <c r="C4924" s="11" t="s">
        <v>166</v>
      </c>
      <c r="E4924" s="10">
        <v>96884997118.307007</v>
      </c>
      <c r="F4924" s="10">
        <v>5</v>
      </c>
      <c r="G4924" s="22">
        <f t="shared" si="563"/>
        <v>1.7480576565799929E+37</v>
      </c>
      <c r="H4924" s="22">
        <f t="shared" si="561"/>
        <v>159791296.39959118</v>
      </c>
      <c r="I4924" s="22">
        <f t="shared" si="562"/>
        <v>5.7099890152500525E+22</v>
      </c>
      <c r="J4924" s="10">
        <v>1</v>
      </c>
      <c r="K4924" s="10">
        <v>11</v>
      </c>
      <c r="L4924" s="10">
        <v>5</v>
      </c>
      <c r="M4924" s="10">
        <v>10000</v>
      </c>
      <c r="N4924" s="10">
        <v>10000</v>
      </c>
      <c r="O4924" s="10">
        <v>30</v>
      </c>
      <c r="P4924" s="10" t="b">
        <v>1</v>
      </c>
      <c r="Q4924" s="10">
        <v>0</v>
      </c>
      <c r="R4924" s="10" t="b">
        <v>0</v>
      </c>
      <c r="S4924" s="10">
        <v>101.000000000008</v>
      </c>
      <c r="T4924" s="10" t="s">
        <v>59</v>
      </c>
      <c r="U4924" s="22">
        <v>5019</v>
      </c>
      <c r="V4924" s="10">
        <v>22659</v>
      </c>
      <c r="W4924" s="22">
        <v>1.07</v>
      </c>
    </row>
    <row r="4925" spans="1:23" s="5" customFormat="1" x14ac:dyDescent="0.3">
      <c r="A4925" s="20">
        <v>4923</v>
      </c>
      <c r="C4925" s="11" t="s">
        <v>166</v>
      </c>
      <c r="E4925" s="10">
        <v>96884997118.307007</v>
      </c>
      <c r="F4925" s="10">
        <v>5</v>
      </c>
      <c r="G4925" s="22">
        <f t="shared" si="563"/>
        <v>1.7597696428790787E+37</v>
      </c>
      <c r="H4925" s="22">
        <f t="shared" si="561"/>
        <v>159860664.85369793</v>
      </c>
      <c r="I4925" s="22">
        <f t="shared" si="562"/>
        <v>5.7170483582885807E+22</v>
      </c>
      <c r="J4925" s="10">
        <v>1</v>
      </c>
      <c r="K4925" s="10">
        <v>11</v>
      </c>
      <c r="L4925" s="10">
        <v>5</v>
      </c>
      <c r="M4925" s="10">
        <v>10000</v>
      </c>
      <c r="N4925" s="10">
        <v>10000</v>
      </c>
      <c r="O4925" s="10">
        <v>30</v>
      </c>
      <c r="P4925" s="10" t="b">
        <v>1</v>
      </c>
      <c r="Q4925" s="10">
        <v>0</v>
      </c>
      <c r="R4925" s="10" t="b">
        <v>0</v>
      </c>
      <c r="S4925" s="10">
        <v>101.000000000008</v>
      </c>
      <c r="T4925" s="10" t="s">
        <v>59</v>
      </c>
      <c r="U4925" s="22">
        <v>5020</v>
      </c>
      <c r="V4925" s="10">
        <v>22666</v>
      </c>
      <c r="W4925" s="22">
        <v>1.07</v>
      </c>
    </row>
    <row r="4926" spans="1:23" s="5" customFormat="1" x14ac:dyDescent="0.3">
      <c r="A4926" s="20">
        <v>4924</v>
      </c>
      <c r="C4926" s="11" t="s">
        <v>166</v>
      </c>
      <c r="E4926" s="10">
        <v>96884997118.307007</v>
      </c>
      <c r="F4926" s="10">
        <v>5</v>
      </c>
      <c r="G4926" s="22">
        <f t="shared" si="563"/>
        <v>1.7715600994863685E+37</v>
      </c>
      <c r="H4926" s="22">
        <f t="shared" si="561"/>
        <v>159930049.34988976</v>
      </c>
      <c r="I4926" s="22">
        <f t="shared" si="562"/>
        <v>5.7241149924309731E+22</v>
      </c>
      <c r="J4926" s="10">
        <v>1</v>
      </c>
      <c r="K4926" s="10">
        <v>11</v>
      </c>
      <c r="L4926" s="10">
        <v>5</v>
      </c>
      <c r="M4926" s="10">
        <v>10000</v>
      </c>
      <c r="N4926" s="10">
        <v>10000</v>
      </c>
      <c r="O4926" s="10">
        <v>30</v>
      </c>
      <c r="P4926" s="10" t="b">
        <v>1</v>
      </c>
      <c r="Q4926" s="10">
        <v>0</v>
      </c>
      <c r="R4926" s="10" t="b">
        <v>0</v>
      </c>
      <c r="S4926" s="10">
        <v>101.000000000008</v>
      </c>
      <c r="T4926" s="10" t="s">
        <v>59</v>
      </c>
      <c r="U4926" s="22">
        <v>5021</v>
      </c>
      <c r="V4926" s="10">
        <v>22673</v>
      </c>
      <c r="W4926" s="22">
        <v>1.07</v>
      </c>
    </row>
    <row r="4927" spans="1:23" s="5" customFormat="1" x14ac:dyDescent="0.3">
      <c r="A4927" s="20">
        <v>4925</v>
      </c>
      <c r="C4927" s="11" t="s">
        <v>166</v>
      </c>
      <c r="E4927" s="10">
        <v>96884997118.307007</v>
      </c>
      <c r="F4927" s="10">
        <v>5</v>
      </c>
      <c r="G4927" s="22">
        <f t="shared" si="563"/>
        <v>1.7834295521529269E+37</v>
      </c>
      <c r="H4927" s="22">
        <f t="shared" si="561"/>
        <v>159999449.88862225</v>
      </c>
      <c r="I4927" s="22">
        <f t="shared" si="562"/>
        <v>5.7311889237246881E+22</v>
      </c>
      <c r="J4927" s="10">
        <v>1</v>
      </c>
      <c r="K4927" s="10">
        <v>11</v>
      </c>
      <c r="L4927" s="10">
        <v>5</v>
      </c>
      <c r="M4927" s="10">
        <v>10000</v>
      </c>
      <c r="N4927" s="10">
        <v>10000</v>
      </c>
      <c r="O4927" s="10">
        <v>30</v>
      </c>
      <c r="P4927" s="10" t="b">
        <v>1</v>
      </c>
      <c r="Q4927" s="10">
        <v>0</v>
      </c>
      <c r="R4927" s="10" t="b">
        <v>0</v>
      </c>
      <c r="S4927" s="10">
        <v>101.000000000008</v>
      </c>
      <c r="T4927" s="10" t="s">
        <v>59</v>
      </c>
      <c r="U4927" s="22">
        <v>5022</v>
      </c>
      <c r="V4927" s="10">
        <v>22680</v>
      </c>
      <c r="W4927" s="22">
        <v>1.07</v>
      </c>
    </row>
    <row r="4928" spans="1:23" s="5" customFormat="1" x14ac:dyDescent="0.3">
      <c r="A4928" s="20">
        <v>4926</v>
      </c>
      <c r="C4928" s="11" t="s">
        <v>166</v>
      </c>
      <c r="E4928" s="10">
        <v>96884997118.307007</v>
      </c>
      <c r="F4928" s="10">
        <v>5</v>
      </c>
      <c r="G4928" s="22">
        <f t="shared" si="563"/>
        <v>1.7953785301523515E+37</v>
      </c>
      <c r="H4928" s="22">
        <f t="shared" si="561"/>
        <v>160068866.47035161</v>
      </c>
      <c r="I4928" s="22">
        <f t="shared" si="562"/>
        <v>5.738270158220962E+22</v>
      </c>
      <c r="J4928" s="10">
        <v>1</v>
      </c>
      <c r="K4928" s="10">
        <v>11</v>
      </c>
      <c r="L4928" s="10">
        <v>5</v>
      </c>
      <c r="M4928" s="10">
        <v>10000</v>
      </c>
      <c r="N4928" s="10">
        <v>10000</v>
      </c>
      <c r="O4928" s="10">
        <v>30</v>
      </c>
      <c r="P4928" s="10" t="b">
        <v>1</v>
      </c>
      <c r="Q4928" s="10">
        <v>0</v>
      </c>
      <c r="R4928" s="10" t="b">
        <v>0</v>
      </c>
      <c r="S4928" s="10">
        <v>101.000000000008</v>
      </c>
      <c r="T4928" s="10" t="s">
        <v>59</v>
      </c>
      <c r="U4928" s="22">
        <v>5023</v>
      </c>
      <c r="V4928" s="10">
        <v>22687</v>
      </c>
      <c r="W4928" s="22">
        <v>1.07</v>
      </c>
    </row>
    <row r="4929" spans="1:23" s="5" customFormat="1" x14ac:dyDescent="0.3">
      <c r="A4929" s="20">
        <v>4927</v>
      </c>
      <c r="C4929" s="11" t="s">
        <v>166</v>
      </c>
      <c r="E4929" s="10">
        <v>96884997118.307007</v>
      </c>
      <c r="F4929" s="10">
        <v>5</v>
      </c>
      <c r="G4929" s="22">
        <f t="shared" si="563"/>
        <v>1.8074075663043722E+37</v>
      </c>
      <c r="H4929" s="22">
        <f t="shared" si="561"/>
        <v>160138299.09553289</v>
      </c>
      <c r="I4929" s="22">
        <f t="shared" si="562"/>
        <v>5.7453587019747652E+22</v>
      </c>
      <c r="J4929" s="10">
        <v>1</v>
      </c>
      <c r="K4929" s="10">
        <v>11</v>
      </c>
      <c r="L4929" s="10">
        <v>5</v>
      </c>
      <c r="M4929" s="10">
        <v>10000</v>
      </c>
      <c r="N4929" s="10">
        <v>10000</v>
      </c>
      <c r="O4929" s="10">
        <v>30</v>
      </c>
      <c r="P4929" s="10" t="b">
        <v>1</v>
      </c>
      <c r="Q4929" s="10">
        <v>0</v>
      </c>
      <c r="R4929" s="10" t="b">
        <v>0</v>
      </c>
      <c r="S4929" s="10">
        <v>101.000000000008</v>
      </c>
      <c r="T4929" s="10" t="s">
        <v>59</v>
      </c>
      <c r="U4929" s="22">
        <v>5024</v>
      </c>
      <c r="V4929" s="10">
        <v>22694</v>
      </c>
      <c r="W4929" s="22">
        <v>1.07</v>
      </c>
    </row>
    <row r="4930" spans="1:23" s="5" customFormat="1" x14ac:dyDescent="0.3">
      <c r="A4930" s="20">
        <v>4928</v>
      </c>
      <c r="C4930" s="11" t="s">
        <v>166</v>
      </c>
      <c r="E4930" s="10">
        <v>96884997118.307007</v>
      </c>
      <c r="F4930" s="10">
        <v>5</v>
      </c>
      <c r="G4930" s="22">
        <f t="shared" si="563"/>
        <v>1.8195171969986114E+37</v>
      </c>
      <c r="H4930" s="22">
        <f t="shared" si="561"/>
        <v>160207747.7646234</v>
      </c>
      <c r="I4930" s="22">
        <f t="shared" si="562"/>
        <v>5.752454561044929E+22</v>
      </c>
      <c r="J4930" s="10">
        <v>1</v>
      </c>
      <c r="K4930" s="10">
        <v>11</v>
      </c>
      <c r="L4930" s="10">
        <v>5</v>
      </c>
      <c r="M4930" s="10">
        <v>10000</v>
      </c>
      <c r="N4930" s="10">
        <v>10000</v>
      </c>
      <c r="O4930" s="10">
        <v>30</v>
      </c>
      <c r="P4930" s="10" t="b">
        <v>1</v>
      </c>
      <c r="Q4930" s="10">
        <v>0</v>
      </c>
      <c r="R4930" s="10" t="b">
        <v>0</v>
      </c>
      <c r="S4930" s="10">
        <v>101.000000000008</v>
      </c>
      <c r="T4930" s="10" t="s">
        <v>59</v>
      </c>
      <c r="U4930" s="22">
        <v>5025</v>
      </c>
      <c r="V4930" s="10">
        <v>22701</v>
      </c>
      <c r="W4930" s="22">
        <v>1.07</v>
      </c>
    </row>
    <row r="4931" spans="1:23" s="5" customFormat="1" x14ac:dyDescent="0.3">
      <c r="A4931" s="20">
        <v>4929</v>
      </c>
      <c r="C4931" s="11" t="s">
        <v>166</v>
      </c>
      <c r="E4931" s="10">
        <v>96884997118.307007</v>
      </c>
      <c r="F4931" s="10">
        <v>5</v>
      </c>
      <c r="G4931" s="22">
        <f t="shared" si="563"/>
        <v>1.831707962218502E+37</v>
      </c>
      <c r="H4931" s="22">
        <f t="shared" ref="H4931:H4994" si="564">(A4931^2.14+50+50*A4931)*2</f>
        <v>160277212.47807765</v>
      </c>
      <c r="I4931" s="22">
        <f t="shared" ref="I4931:I4994" si="565">(A4931^6.082+A4931^4+1000*A4931+100)*2</f>
        <v>5.7595577414940625E+22</v>
      </c>
      <c r="J4931" s="10">
        <v>1</v>
      </c>
      <c r="K4931" s="10">
        <v>11</v>
      </c>
      <c r="L4931" s="10">
        <v>5</v>
      </c>
      <c r="M4931" s="10">
        <v>10000</v>
      </c>
      <c r="N4931" s="10">
        <v>10000</v>
      </c>
      <c r="O4931" s="10">
        <v>30</v>
      </c>
      <c r="P4931" s="10" t="b">
        <v>1</v>
      </c>
      <c r="Q4931" s="10">
        <v>0</v>
      </c>
      <c r="R4931" s="10" t="b">
        <v>0</v>
      </c>
      <c r="S4931" s="10">
        <v>101.000000000008</v>
      </c>
      <c r="T4931" s="10" t="s">
        <v>59</v>
      </c>
      <c r="U4931" s="22">
        <v>5026</v>
      </c>
      <c r="V4931" s="10">
        <v>22708</v>
      </c>
      <c r="W4931" s="22">
        <v>1.07</v>
      </c>
    </row>
    <row r="4932" spans="1:23" s="5" customFormat="1" x14ac:dyDescent="0.3">
      <c r="A4932" s="20">
        <v>4930</v>
      </c>
      <c r="C4932" s="11" t="s">
        <v>166</v>
      </c>
      <c r="E4932" s="10">
        <v>96884997118.307007</v>
      </c>
      <c r="F4932" s="10">
        <v>5</v>
      </c>
      <c r="G4932" s="22">
        <f t="shared" si="563"/>
        <v>1.843980405565366E+37</v>
      </c>
      <c r="H4932" s="22">
        <f t="shared" si="564"/>
        <v>160346693.23635295</v>
      </c>
      <c r="I4932" s="22">
        <f t="shared" si="565"/>
        <v>5.7666682493886802E+22</v>
      </c>
      <c r="J4932" s="10">
        <v>1</v>
      </c>
      <c r="K4932" s="10">
        <v>11</v>
      </c>
      <c r="L4932" s="10">
        <v>5</v>
      </c>
      <c r="M4932" s="10">
        <v>10000</v>
      </c>
      <c r="N4932" s="10">
        <v>10000</v>
      </c>
      <c r="O4932" s="10">
        <v>30</v>
      </c>
      <c r="P4932" s="10" t="b">
        <v>1</v>
      </c>
      <c r="Q4932" s="10">
        <v>0</v>
      </c>
      <c r="R4932" s="10" t="b">
        <v>0</v>
      </c>
      <c r="S4932" s="10">
        <v>101.000000000008</v>
      </c>
      <c r="T4932" s="10" t="s">
        <v>59</v>
      </c>
      <c r="U4932" s="22">
        <v>5027</v>
      </c>
      <c r="V4932" s="10">
        <v>22715</v>
      </c>
      <c r="W4932" s="22">
        <v>1.07</v>
      </c>
    </row>
    <row r="4933" spans="1:23" s="5" customFormat="1" x14ac:dyDescent="0.3">
      <c r="A4933" s="20">
        <v>4931</v>
      </c>
      <c r="C4933" s="11" t="s">
        <v>166</v>
      </c>
      <c r="E4933" s="10">
        <v>96884997118.307007</v>
      </c>
      <c r="F4933" s="10">
        <v>5</v>
      </c>
      <c r="G4933" s="22">
        <f t="shared" si="563"/>
        <v>1.8563350742826538E+37</v>
      </c>
      <c r="H4933" s="22">
        <f t="shared" si="564"/>
        <v>160416190.03990376</v>
      </c>
      <c r="I4933" s="22">
        <f t="shared" si="565"/>
        <v>5.7737860907987932E+22</v>
      </c>
      <c r="J4933" s="10">
        <v>1</v>
      </c>
      <c r="K4933" s="10">
        <v>11</v>
      </c>
      <c r="L4933" s="10">
        <v>5</v>
      </c>
      <c r="M4933" s="10">
        <v>10000</v>
      </c>
      <c r="N4933" s="10">
        <v>10000</v>
      </c>
      <c r="O4933" s="10">
        <v>30</v>
      </c>
      <c r="P4933" s="10" t="b">
        <v>1</v>
      </c>
      <c r="Q4933" s="10">
        <v>0</v>
      </c>
      <c r="R4933" s="10" t="b">
        <v>0</v>
      </c>
      <c r="S4933" s="10">
        <v>101.000000000008</v>
      </c>
      <c r="T4933" s="10" t="s">
        <v>59</v>
      </c>
      <c r="U4933" s="22">
        <v>5028</v>
      </c>
      <c r="V4933" s="10">
        <v>22722</v>
      </c>
      <c r="W4933" s="22">
        <v>1.07</v>
      </c>
    </row>
    <row r="4934" spans="1:23" s="5" customFormat="1" x14ac:dyDescent="0.3">
      <c r="A4934" s="20">
        <v>4932</v>
      </c>
      <c r="C4934" s="11" t="s">
        <v>166</v>
      </c>
      <c r="E4934" s="10">
        <v>96884997118.307007</v>
      </c>
      <c r="F4934" s="10">
        <v>5</v>
      </c>
      <c r="G4934" s="22">
        <f t="shared" si="563"/>
        <v>1.8687725192803476E+37</v>
      </c>
      <c r="H4934" s="22">
        <f t="shared" si="564"/>
        <v>160485702.88918564</v>
      </c>
      <c r="I4934" s="22">
        <f t="shared" si="565"/>
        <v>5.7809112717984776E+22</v>
      </c>
      <c r="J4934" s="10">
        <v>1</v>
      </c>
      <c r="K4934" s="10">
        <v>11</v>
      </c>
      <c r="L4934" s="10">
        <v>5</v>
      </c>
      <c r="M4934" s="10">
        <v>10000</v>
      </c>
      <c r="N4934" s="10">
        <v>10000</v>
      </c>
      <c r="O4934" s="10">
        <v>30</v>
      </c>
      <c r="P4934" s="10" t="b">
        <v>1</v>
      </c>
      <c r="Q4934" s="10">
        <v>0</v>
      </c>
      <c r="R4934" s="10" t="b">
        <v>0</v>
      </c>
      <c r="S4934" s="10">
        <v>101.000000000008</v>
      </c>
      <c r="T4934" s="10" t="s">
        <v>59</v>
      </c>
      <c r="U4934" s="22">
        <v>5029</v>
      </c>
      <c r="V4934" s="10">
        <v>22729</v>
      </c>
      <c r="W4934" s="22">
        <v>1.07</v>
      </c>
    </row>
    <row r="4935" spans="1:23" s="5" customFormat="1" x14ac:dyDescent="0.3">
      <c r="A4935" s="20">
        <v>4933</v>
      </c>
      <c r="C4935" s="11" t="s">
        <v>166</v>
      </c>
      <c r="E4935" s="10">
        <v>96884997118.307007</v>
      </c>
      <c r="F4935" s="10">
        <v>5</v>
      </c>
      <c r="G4935" s="22">
        <f t="shared" si="563"/>
        <v>1.8812932951595257E+37</v>
      </c>
      <c r="H4935" s="22">
        <f t="shared" si="564"/>
        <v>160555231.78465533</v>
      </c>
      <c r="I4935" s="22">
        <f t="shared" si="565"/>
        <v>5.7880437984655189E+22</v>
      </c>
      <c r="J4935" s="10">
        <v>1</v>
      </c>
      <c r="K4935" s="10">
        <v>11</v>
      </c>
      <c r="L4935" s="10">
        <v>5</v>
      </c>
      <c r="M4935" s="10">
        <v>10000</v>
      </c>
      <c r="N4935" s="10">
        <v>10000</v>
      </c>
      <c r="O4935" s="10">
        <v>30</v>
      </c>
      <c r="P4935" s="10" t="b">
        <v>1</v>
      </c>
      <c r="Q4935" s="10">
        <v>0</v>
      </c>
      <c r="R4935" s="10" t="b">
        <v>0</v>
      </c>
      <c r="S4935" s="10">
        <v>101.000000000008</v>
      </c>
      <c r="T4935" s="10" t="s">
        <v>59</v>
      </c>
      <c r="U4935" s="22">
        <v>5030</v>
      </c>
      <c r="V4935" s="10">
        <v>22736</v>
      </c>
      <c r="W4935" s="22">
        <v>1.07</v>
      </c>
    </row>
    <row r="4936" spans="1:23" s="5" customFormat="1" x14ac:dyDescent="0.3">
      <c r="A4936" s="20">
        <v>4934</v>
      </c>
      <c r="C4936" s="11" t="s">
        <v>166</v>
      </c>
      <c r="E4936" s="10">
        <v>96884997118.307007</v>
      </c>
      <c r="F4936" s="10">
        <v>5</v>
      </c>
      <c r="G4936" s="22">
        <f t="shared" si="563"/>
        <v>1.8938979602370944E+37</v>
      </c>
      <c r="H4936" s="22">
        <f t="shared" si="564"/>
        <v>160624776.72676668</v>
      </c>
      <c r="I4936" s="22">
        <f t="shared" si="565"/>
        <v>5.7951836768815255E+22</v>
      </c>
      <c r="J4936" s="10">
        <v>1</v>
      </c>
      <c r="K4936" s="10">
        <v>11</v>
      </c>
      <c r="L4936" s="10">
        <v>5</v>
      </c>
      <c r="M4936" s="10">
        <v>10000</v>
      </c>
      <c r="N4936" s="10">
        <v>10000</v>
      </c>
      <c r="O4936" s="10">
        <v>30</v>
      </c>
      <c r="P4936" s="10" t="b">
        <v>1</v>
      </c>
      <c r="Q4936" s="10">
        <v>0</v>
      </c>
      <c r="R4936" s="10" t="b">
        <v>0</v>
      </c>
      <c r="S4936" s="10">
        <v>101.000000000008</v>
      </c>
      <c r="T4936" s="10" t="s">
        <v>59</v>
      </c>
      <c r="U4936" s="22">
        <v>5031</v>
      </c>
      <c r="V4936" s="10">
        <v>22743</v>
      </c>
      <c r="W4936" s="22">
        <v>1.07</v>
      </c>
    </row>
    <row r="4937" spans="1:23" s="5" customFormat="1" x14ac:dyDescent="0.3">
      <c r="A4937" s="20">
        <v>4935</v>
      </c>
      <c r="C4937" s="11" t="s">
        <v>166</v>
      </c>
      <c r="E4937" s="10">
        <v>96884997118.307007</v>
      </c>
      <c r="F4937" s="10">
        <v>5</v>
      </c>
      <c r="G4937" s="22">
        <f t="shared" si="563"/>
        <v>1.9065870765706827E+37</v>
      </c>
      <c r="H4937" s="22">
        <f t="shared" si="564"/>
        <v>160694337.71597636</v>
      </c>
      <c r="I4937" s="22">
        <f t="shared" si="565"/>
        <v>5.8023309131318125E+22</v>
      </c>
      <c r="J4937" s="10">
        <v>1</v>
      </c>
      <c r="K4937" s="10">
        <v>11</v>
      </c>
      <c r="L4937" s="10">
        <v>5</v>
      </c>
      <c r="M4937" s="10">
        <v>10000</v>
      </c>
      <c r="N4937" s="10">
        <v>10000</v>
      </c>
      <c r="O4937" s="10">
        <v>30</v>
      </c>
      <c r="P4937" s="10" t="b">
        <v>1</v>
      </c>
      <c r="Q4937" s="10">
        <v>0</v>
      </c>
      <c r="R4937" s="10" t="b">
        <v>0</v>
      </c>
      <c r="S4937" s="10">
        <v>101.000000000008</v>
      </c>
      <c r="T4937" s="10" t="s">
        <v>59</v>
      </c>
      <c r="U4937" s="22">
        <v>5032</v>
      </c>
      <c r="V4937" s="10">
        <v>22750</v>
      </c>
      <c r="W4937" s="22">
        <v>1.07</v>
      </c>
    </row>
    <row r="4938" spans="1:23" s="5" customFormat="1" x14ac:dyDescent="0.3">
      <c r="A4938" s="20">
        <v>4936</v>
      </c>
      <c r="C4938" s="11" t="s">
        <v>166</v>
      </c>
      <c r="E4938" s="10">
        <v>96884997118.307007</v>
      </c>
      <c r="F4938" s="10">
        <v>5</v>
      </c>
      <c r="G4938" s="22">
        <f t="shared" si="563"/>
        <v>1.9193612099837061E+37</v>
      </c>
      <c r="H4938" s="22">
        <f t="shared" si="564"/>
        <v>160763914.75273874</v>
      </c>
      <c r="I4938" s="22">
        <f t="shared" si="565"/>
        <v>5.8094855133056477E+22</v>
      </c>
      <c r="J4938" s="10">
        <v>1</v>
      </c>
      <c r="K4938" s="10">
        <v>11</v>
      </c>
      <c r="L4938" s="10">
        <v>5</v>
      </c>
      <c r="M4938" s="10">
        <v>10000</v>
      </c>
      <c r="N4938" s="10">
        <v>10000</v>
      </c>
      <c r="O4938" s="10">
        <v>30</v>
      </c>
      <c r="P4938" s="10" t="b">
        <v>1</v>
      </c>
      <c r="Q4938" s="10">
        <v>0</v>
      </c>
      <c r="R4938" s="10" t="b">
        <v>0</v>
      </c>
      <c r="S4938" s="10">
        <v>101.000000000008</v>
      </c>
      <c r="T4938" s="10" t="s">
        <v>59</v>
      </c>
      <c r="U4938" s="22">
        <v>5033</v>
      </c>
      <c r="V4938" s="10">
        <v>22757</v>
      </c>
      <c r="W4938" s="22">
        <v>1.07</v>
      </c>
    </row>
    <row r="4939" spans="1:23" s="5" customFormat="1" x14ac:dyDescent="0.3">
      <c r="A4939" s="20">
        <v>4937</v>
      </c>
      <c r="C4939" s="11" t="s">
        <v>166</v>
      </c>
      <c r="E4939" s="10">
        <v>96884997118.307007</v>
      </c>
      <c r="F4939" s="10">
        <v>5</v>
      </c>
      <c r="G4939" s="22">
        <f t="shared" si="563"/>
        <v>1.9322209300905968E+37</v>
      </c>
      <c r="H4939" s="22">
        <f t="shared" si="564"/>
        <v>160833507.83751044</v>
      </c>
      <c r="I4939" s="22">
        <f t="shared" si="565"/>
        <v>5.8166474834960062E+22</v>
      </c>
      <c r="J4939" s="10">
        <v>1</v>
      </c>
      <c r="K4939" s="10">
        <v>11</v>
      </c>
      <c r="L4939" s="10">
        <v>5</v>
      </c>
      <c r="M4939" s="10">
        <v>10000</v>
      </c>
      <c r="N4939" s="10">
        <v>10000</v>
      </c>
      <c r="O4939" s="10">
        <v>30</v>
      </c>
      <c r="P4939" s="10" t="b">
        <v>1</v>
      </c>
      <c r="Q4939" s="10">
        <v>0</v>
      </c>
      <c r="R4939" s="10" t="b">
        <v>0</v>
      </c>
      <c r="S4939" s="10">
        <v>101.000000000008</v>
      </c>
      <c r="T4939" s="10" t="s">
        <v>59</v>
      </c>
      <c r="U4939" s="22">
        <v>5034</v>
      </c>
      <c r="V4939" s="10">
        <v>22764</v>
      </c>
      <c r="W4939" s="22">
        <v>1.07</v>
      </c>
    </row>
    <row r="4940" spans="1:23" s="5" customFormat="1" x14ac:dyDescent="0.3">
      <c r="A4940" s="20">
        <v>4938</v>
      </c>
      <c r="C4940" s="11" t="s">
        <v>166</v>
      </c>
      <c r="E4940" s="10">
        <v>96884997118.307007</v>
      </c>
      <c r="F4940" s="10">
        <v>5</v>
      </c>
      <c r="G4940" s="22">
        <f t="shared" si="563"/>
        <v>1.9451668103222037E+37</v>
      </c>
      <c r="H4940" s="22">
        <f t="shared" si="564"/>
        <v>160903116.97074464</v>
      </c>
      <c r="I4940" s="22">
        <f t="shared" si="565"/>
        <v>5.823816829799655E+22</v>
      </c>
      <c r="J4940" s="10">
        <v>1</v>
      </c>
      <c r="K4940" s="10">
        <v>11</v>
      </c>
      <c r="L4940" s="10">
        <v>5</v>
      </c>
      <c r="M4940" s="10">
        <v>10000</v>
      </c>
      <c r="N4940" s="10">
        <v>10000</v>
      </c>
      <c r="O4940" s="10">
        <v>30</v>
      </c>
      <c r="P4940" s="10" t="b">
        <v>1</v>
      </c>
      <c r="Q4940" s="10">
        <v>0</v>
      </c>
      <c r="R4940" s="10" t="b">
        <v>0</v>
      </c>
      <c r="S4940" s="10">
        <v>101.000000000008</v>
      </c>
      <c r="T4940" s="10" t="s">
        <v>59</v>
      </c>
      <c r="U4940" s="22">
        <v>5035</v>
      </c>
      <c r="V4940" s="10">
        <v>22771</v>
      </c>
      <c r="W4940" s="22">
        <v>1.07</v>
      </c>
    </row>
    <row r="4941" spans="1:23" s="5" customFormat="1" x14ac:dyDescent="0.3">
      <c r="A4941" s="20">
        <v>4939</v>
      </c>
      <c r="C4941" s="11" t="s">
        <v>166</v>
      </c>
      <c r="E4941" s="10">
        <v>96884997118.307007</v>
      </c>
      <c r="F4941" s="10">
        <v>5</v>
      </c>
      <c r="G4941" s="22">
        <f t="shared" si="563"/>
        <v>1.9581994279513623E+37</v>
      </c>
      <c r="H4941" s="22">
        <f t="shared" si="564"/>
        <v>160972742.15289733</v>
      </c>
      <c r="I4941" s="22">
        <f t="shared" si="565"/>
        <v>5.8309935583172363E+22</v>
      </c>
      <c r="J4941" s="10">
        <v>1</v>
      </c>
      <c r="K4941" s="10">
        <v>11</v>
      </c>
      <c r="L4941" s="10">
        <v>5</v>
      </c>
      <c r="M4941" s="10">
        <v>10000</v>
      </c>
      <c r="N4941" s="10">
        <v>10000</v>
      </c>
      <c r="O4941" s="10">
        <v>30</v>
      </c>
      <c r="P4941" s="10" t="b">
        <v>1</v>
      </c>
      <c r="Q4941" s="10">
        <v>0</v>
      </c>
      <c r="R4941" s="10" t="b">
        <v>0</v>
      </c>
      <c r="S4941" s="10">
        <v>101.000000000008</v>
      </c>
      <c r="T4941" s="10" t="s">
        <v>59</v>
      </c>
      <c r="U4941" s="22">
        <v>5036</v>
      </c>
      <c r="V4941" s="10">
        <v>22778</v>
      </c>
      <c r="W4941" s="22">
        <v>1.07</v>
      </c>
    </row>
    <row r="4942" spans="1:23" s="5" customFormat="1" x14ac:dyDescent="0.3">
      <c r="A4942" s="20">
        <v>4940</v>
      </c>
      <c r="C4942" s="11" t="s">
        <v>166</v>
      </c>
      <c r="E4942" s="10">
        <v>96884997118.307007</v>
      </c>
      <c r="F4942" s="10">
        <v>5</v>
      </c>
      <c r="G4942" s="22">
        <f t="shared" si="563"/>
        <v>1.9713193641186364E+37</v>
      </c>
      <c r="H4942" s="22">
        <f t="shared" si="564"/>
        <v>161042383.38442448</v>
      </c>
      <c r="I4942" s="22">
        <f t="shared" si="565"/>
        <v>5.8381776751531863E+22</v>
      </c>
      <c r="J4942" s="10">
        <v>1</v>
      </c>
      <c r="K4942" s="10">
        <v>11</v>
      </c>
      <c r="L4942" s="10">
        <v>5</v>
      </c>
      <c r="M4942" s="10">
        <v>10000</v>
      </c>
      <c r="N4942" s="10">
        <v>10000</v>
      </c>
      <c r="O4942" s="10">
        <v>30</v>
      </c>
      <c r="P4942" s="10" t="b">
        <v>1</v>
      </c>
      <c r="Q4942" s="10">
        <v>0</v>
      </c>
      <c r="R4942" s="10" t="b">
        <v>0</v>
      </c>
      <c r="S4942" s="10">
        <v>101.000000000008</v>
      </c>
      <c r="T4942" s="10" t="s">
        <v>59</v>
      </c>
      <c r="U4942" s="22">
        <v>5037</v>
      </c>
      <c r="V4942" s="10">
        <v>22785</v>
      </c>
      <c r="W4942" s="22">
        <v>1.07</v>
      </c>
    </row>
    <row r="4943" spans="1:23" s="5" customFormat="1" x14ac:dyDescent="0.3">
      <c r="A4943" s="20">
        <v>4941</v>
      </c>
      <c r="C4943" s="11" t="s">
        <v>166</v>
      </c>
      <c r="E4943" s="10">
        <v>96884997118.307007</v>
      </c>
      <c r="F4943" s="10">
        <v>5</v>
      </c>
      <c r="G4943" s="22">
        <f t="shared" si="563"/>
        <v>1.9845272038582311E+37</v>
      </c>
      <c r="H4943" s="22">
        <f t="shared" si="564"/>
        <v>161112040.66577917</v>
      </c>
      <c r="I4943" s="22">
        <f t="shared" si="565"/>
        <v>5.8453691864156513E+22</v>
      </c>
      <c r="J4943" s="10">
        <v>1</v>
      </c>
      <c r="K4943" s="10">
        <v>11</v>
      </c>
      <c r="L4943" s="10">
        <v>5</v>
      </c>
      <c r="M4943" s="10">
        <v>10000</v>
      </c>
      <c r="N4943" s="10">
        <v>10000</v>
      </c>
      <c r="O4943" s="10">
        <v>30</v>
      </c>
      <c r="P4943" s="10" t="b">
        <v>1</v>
      </c>
      <c r="Q4943" s="10">
        <v>0</v>
      </c>
      <c r="R4943" s="10" t="b">
        <v>0</v>
      </c>
      <c r="S4943" s="10">
        <v>101.000000000008</v>
      </c>
      <c r="T4943" s="10" t="s">
        <v>59</v>
      </c>
      <c r="U4943" s="22">
        <v>5038</v>
      </c>
      <c r="V4943" s="10">
        <v>22792</v>
      </c>
      <c r="W4943" s="22">
        <v>1.07</v>
      </c>
    </row>
    <row r="4944" spans="1:23" s="5" customFormat="1" x14ac:dyDescent="0.3">
      <c r="A4944" s="20">
        <v>4942</v>
      </c>
      <c r="C4944" s="11" t="s">
        <v>166</v>
      </c>
      <c r="E4944" s="10">
        <v>96884997118.307007</v>
      </c>
      <c r="F4944" s="10">
        <v>5</v>
      </c>
      <c r="G4944" s="22">
        <f t="shared" si="563"/>
        <v>1.9978235361240811E+37</v>
      </c>
      <c r="H4944" s="22">
        <f t="shared" si="564"/>
        <v>161181713.99741724</v>
      </c>
      <c r="I4944" s="22">
        <f t="shared" si="565"/>
        <v>5.8525680982166593E+22</v>
      </c>
      <c r="J4944" s="10">
        <v>1</v>
      </c>
      <c r="K4944" s="10">
        <v>11</v>
      </c>
      <c r="L4944" s="10">
        <v>5</v>
      </c>
      <c r="M4944" s="10">
        <v>10000</v>
      </c>
      <c r="N4944" s="10">
        <v>10000</v>
      </c>
      <c r="O4944" s="10">
        <v>30</v>
      </c>
      <c r="P4944" s="10" t="b">
        <v>1</v>
      </c>
      <c r="Q4944" s="10">
        <v>0</v>
      </c>
      <c r="R4944" s="10" t="b">
        <v>0</v>
      </c>
      <c r="S4944" s="10">
        <v>101.000000000008</v>
      </c>
      <c r="T4944" s="10" t="s">
        <v>59</v>
      </c>
      <c r="U4944" s="22">
        <v>5039</v>
      </c>
      <c r="V4944" s="10">
        <v>22799</v>
      </c>
      <c r="W4944" s="22">
        <v>1.07</v>
      </c>
    </row>
    <row r="4945" spans="1:23" s="5" customFormat="1" x14ac:dyDescent="0.3">
      <c r="A4945" s="20">
        <v>4943</v>
      </c>
      <c r="C4945" s="11" t="s">
        <v>166</v>
      </c>
      <c r="E4945" s="10">
        <v>96884997118.307007</v>
      </c>
      <c r="F4945" s="10">
        <v>5</v>
      </c>
      <c r="G4945" s="22">
        <f t="shared" si="563"/>
        <v>2.0112089538161123E+37</v>
      </c>
      <c r="H4945" s="22">
        <f t="shared" si="564"/>
        <v>161251403.3797929</v>
      </c>
      <c r="I4945" s="22">
        <f t="shared" si="565"/>
        <v>5.8597744166721615E+22</v>
      </c>
      <c r="J4945" s="10">
        <v>1</v>
      </c>
      <c r="K4945" s="10">
        <v>11</v>
      </c>
      <c r="L4945" s="10">
        <v>5</v>
      </c>
      <c r="M4945" s="10">
        <v>10000</v>
      </c>
      <c r="N4945" s="10">
        <v>10000</v>
      </c>
      <c r="O4945" s="10">
        <v>30</v>
      </c>
      <c r="P4945" s="10" t="b">
        <v>1</v>
      </c>
      <c r="Q4945" s="10">
        <v>0</v>
      </c>
      <c r="R4945" s="10" t="b">
        <v>0</v>
      </c>
      <c r="S4945" s="10">
        <v>101.000000000008</v>
      </c>
      <c r="T4945" s="10" t="s">
        <v>59</v>
      </c>
      <c r="U4945" s="22">
        <v>5040</v>
      </c>
      <c r="V4945" s="10">
        <v>22806</v>
      </c>
      <c r="W4945" s="22">
        <v>1.07</v>
      </c>
    </row>
    <row r="4946" spans="1:23" s="5" customFormat="1" x14ac:dyDescent="0.3">
      <c r="A4946" s="20">
        <v>4944</v>
      </c>
      <c r="C4946" s="11" t="s">
        <v>166</v>
      </c>
      <c r="E4946" s="10">
        <v>96884997118.307007</v>
      </c>
      <c r="F4946" s="10">
        <v>5</v>
      </c>
      <c r="G4946" s="22">
        <f t="shared" si="563"/>
        <v>2.02468405380668E+37</v>
      </c>
      <c r="H4946" s="22">
        <f t="shared" si="564"/>
        <v>161321108.81336185</v>
      </c>
      <c r="I4946" s="22">
        <f t="shared" si="565"/>
        <v>5.8669881479017808E+22</v>
      </c>
      <c r="J4946" s="10">
        <v>1</v>
      </c>
      <c r="K4946" s="10">
        <v>11</v>
      </c>
      <c r="L4946" s="10">
        <v>5</v>
      </c>
      <c r="M4946" s="10">
        <v>10000</v>
      </c>
      <c r="N4946" s="10">
        <v>10000</v>
      </c>
      <c r="O4946" s="10">
        <v>30</v>
      </c>
      <c r="P4946" s="10" t="b">
        <v>1</v>
      </c>
      <c r="Q4946" s="10">
        <v>0</v>
      </c>
      <c r="R4946" s="10" t="b">
        <v>0</v>
      </c>
      <c r="S4946" s="10">
        <v>101.000000000008</v>
      </c>
      <c r="T4946" s="10" t="s">
        <v>59</v>
      </c>
      <c r="U4946" s="22">
        <v>5041</v>
      </c>
      <c r="V4946" s="10">
        <v>22813</v>
      </c>
      <c r="W4946" s="22">
        <v>1.07</v>
      </c>
    </row>
    <row r="4947" spans="1:23" s="5" customFormat="1" x14ac:dyDescent="0.3">
      <c r="A4947" s="20">
        <v>4945</v>
      </c>
      <c r="C4947" s="11" t="s">
        <v>166</v>
      </c>
      <c r="E4947" s="10">
        <v>96884997118.307007</v>
      </c>
      <c r="F4947" s="10">
        <v>5</v>
      </c>
      <c r="G4947" s="22">
        <f t="shared" si="563"/>
        <v>2.0382494369671846E+37</v>
      </c>
      <c r="H4947" s="22">
        <f t="shared" si="564"/>
        <v>161390830.2985782</v>
      </c>
      <c r="I4947" s="22">
        <f t="shared" si="565"/>
        <v>5.8742092980290241E+22</v>
      </c>
      <c r="J4947" s="10">
        <v>1</v>
      </c>
      <c r="K4947" s="10">
        <v>11</v>
      </c>
      <c r="L4947" s="10">
        <v>5</v>
      </c>
      <c r="M4947" s="10">
        <v>10000</v>
      </c>
      <c r="N4947" s="10">
        <v>10000</v>
      </c>
      <c r="O4947" s="10">
        <v>30</v>
      </c>
      <c r="P4947" s="10" t="b">
        <v>1</v>
      </c>
      <c r="Q4947" s="10">
        <v>0</v>
      </c>
      <c r="R4947" s="10" t="b">
        <v>0</v>
      </c>
      <c r="S4947" s="10">
        <v>101.000000000008</v>
      </c>
      <c r="T4947" s="10" t="s">
        <v>59</v>
      </c>
      <c r="U4947" s="22">
        <v>5042</v>
      </c>
      <c r="V4947" s="10">
        <v>22820</v>
      </c>
      <c r="W4947" s="22">
        <v>1.07</v>
      </c>
    </row>
    <row r="4948" spans="1:23" s="5" customFormat="1" x14ac:dyDescent="0.3">
      <c r="A4948" s="20">
        <v>4946</v>
      </c>
      <c r="C4948" s="11" t="s">
        <v>166</v>
      </c>
      <c r="E4948" s="10">
        <v>96884997118.307007</v>
      </c>
      <c r="F4948" s="10">
        <v>5</v>
      </c>
      <c r="G4948" s="22">
        <f t="shared" si="563"/>
        <v>2.0519057081948644E+37</v>
      </c>
      <c r="H4948" s="22">
        <f t="shared" si="564"/>
        <v>161460567.83589533</v>
      </c>
      <c r="I4948" s="22">
        <f t="shared" si="565"/>
        <v>5.8814378731811184E+22</v>
      </c>
      <c r="J4948" s="10">
        <v>1</v>
      </c>
      <c r="K4948" s="10">
        <v>11</v>
      </c>
      <c r="L4948" s="10">
        <v>5</v>
      </c>
      <c r="M4948" s="10">
        <v>10000</v>
      </c>
      <c r="N4948" s="10">
        <v>10000</v>
      </c>
      <c r="O4948" s="10">
        <v>30</v>
      </c>
      <c r="P4948" s="10" t="b">
        <v>1</v>
      </c>
      <c r="Q4948" s="10">
        <v>0</v>
      </c>
      <c r="R4948" s="10" t="b">
        <v>0</v>
      </c>
      <c r="S4948" s="10">
        <v>101.000000000008</v>
      </c>
      <c r="T4948" s="10" t="s">
        <v>59</v>
      </c>
      <c r="U4948" s="22">
        <v>5043</v>
      </c>
      <c r="V4948" s="10">
        <v>22827</v>
      </c>
      <c r="W4948" s="22">
        <v>1.07</v>
      </c>
    </row>
    <row r="4949" spans="1:23" s="5" customFormat="1" x14ac:dyDescent="0.3">
      <c r="A4949" s="20">
        <v>4947</v>
      </c>
      <c r="C4949" s="11" t="s">
        <v>166</v>
      </c>
      <c r="E4949" s="10">
        <v>96884997118.307007</v>
      </c>
      <c r="F4949" s="10">
        <v>5</v>
      </c>
      <c r="G4949" s="22">
        <f t="shared" si="563"/>
        <v>2.06565347643977E+37</v>
      </c>
      <c r="H4949" s="22">
        <f t="shared" si="564"/>
        <v>161530321.42576891</v>
      </c>
      <c r="I4949" s="22">
        <f t="shared" si="565"/>
        <v>5.8886738794892581E+22</v>
      </c>
      <c r="J4949" s="10">
        <v>1</v>
      </c>
      <c r="K4949" s="10">
        <v>11</v>
      </c>
      <c r="L4949" s="10">
        <v>5</v>
      </c>
      <c r="M4949" s="10">
        <v>10000</v>
      </c>
      <c r="N4949" s="10">
        <v>10000</v>
      </c>
      <c r="O4949" s="10">
        <v>30</v>
      </c>
      <c r="P4949" s="10" t="b">
        <v>1</v>
      </c>
      <c r="Q4949" s="10">
        <v>0</v>
      </c>
      <c r="R4949" s="10" t="b">
        <v>0</v>
      </c>
      <c r="S4949" s="10">
        <v>101.000000000008</v>
      </c>
      <c r="T4949" s="10" t="s">
        <v>59</v>
      </c>
      <c r="U4949" s="22">
        <v>5044</v>
      </c>
      <c r="V4949" s="10">
        <v>22834</v>
      </c>
      <c r="W4949" s="22">
        <v>1.07</v>
      </c>
    </row>
    <row r="4950" spans="1:23" s="5" customFormat="1" x14ac:dyDescent="0.3">
      <c r="A4950" s="20">
        <v>4948</v>
      </c>
      <c r="C4950" s="11" t="s">
        <v>166</v>
      </c>
      <c r="E4950" s="10">
        <v>96884997118.307007</v>
      </c>
      <c r="F4950" s="10">
        <v>5</v>
      </c>
      <c r="G4950" s="22">
        <f t="shared" si="563"/>
        <v>2.0794933547319164E+37</v>
      </c>
      <c r="H4950" s="22">
        <f t="shared" si="564"/>
        <v>161600091.06865278</v>
      </c>
      <c r="I4950" s="22">
        <f t="shared" si="565"/>
        <v>5.895917323088319E+22</v>
      </c>
      <c r="J4950" s="10">
        <v>1</v>
      </c>
      <c r="K4950" s="10">
        <v>11</v>
      </c>
      <c r="L4950" s="10">
        <v>5</v>
      </c>
      <c r="M4950" s="10">
        <v>10000</v>
      </c>
      <c r="N4950" s="10">
        <v>10000</v>
      </c>
      <c r="O4950" s="10">
        <v>30</v>
      </c>
      <c r="P4950" s="10" t="b">
        <v>1</v>
      </c>
      <c r="Q4950" s="10">
        <v>0</v>
      </c>
      <c r="R4950" s="10" t="b">
        <v>0</v>
      </c>
      <c r="S4950" s="10">
        <v>101.000000000008</v>
      </c>
      <c r="T4950" s="10" t="s">
        <v>59</v>
      </c>
      <c r="U4950" s="22">
        <v>5045</v>
      </c>
      <c r="V4950" s="10">
        <v>22841</v>
      </c>
      <c r="W4950" s="22">
        <v>1.07</v>
      </c>
    </row>
    <row r="4951" spans="1:23" s="5" customFormat="1" x14ac:dyDescent="0.3">
      <c r="A4951" s="20">
        <v>4949</v>
      </c>
      <c r="C4951" s="11" t="s">
        <v>166</v>
      </c>
      <c r="E4951" s="10">
        <v>96884997118.307007</v>
      </c>
      <c r="F4951" s="10">
        <v>5</v>
      </c>
      <c r="G4951" s="22">
        <f t="shared" si="563"/>
        <v>2.0934259602086202E+37</v>
      </c>
      <c r="H4951" s="22">
        <f t="shared" si="564"/>
        <v>161669876.76500136</v>
      </c>
      <c r="I4951" s="22">
        <f t="shared" si="565"/>
        <v>5.9031682101171473E+22</v>
      </c>
      <c r="J4951" s="10">
        <v>1</v>
      </c>
      <c r="K4951" s="10">
        <v>11</v>
      </c>
      <c r="L4951" s="10">
        <v>5</v>
      </c>
      <c r="M4951" s="10">
        <v>10000</v>
      </c>
      <c r="N4951" s="10">
        <v>10000</v>
      </c>
      <c r="O4951" s="10">
        <v>30</v>
      </c>
      <c r="P4951" s="10" t="b">
        <v>1</v>
      </c>
      <c r="Q4951" s="10">
        <v>0</v>
      </c>
      <c r="R4951" s="10" t="b">
        <v>0</v>
      </c>
      <c r="S4951" s="10">
        <v>101.000000000008</v>
      </c>
      <c r="T4951" s="10" t="s">
        <v>59</v>
      </c>
      <c r="U4951" s="22">
        <v>5046</v>
      </c>
      <c r="V4951" s="10">
        <v>22848</v>
      </c>
      <c r="W4951" s="22">
        <v>1.07</v>
      </c>
    </row>
    <row r="4952" spans="1:23" s="5" customFormat="1" x14ac:dyDescent="0.3">
      <c r="A4952" s="20">
        <v>4950</v>
      </c>
      <c r="C4952" s="11" t="s">
        <v>166</v>
      </c>
      <c r="E4952" s="10">
        <v>96884997118.307007</v>
      </c>
      <c r="F4952" s="10">
        <v>5</v>
      </c>
      <c r="G4952" s="22">
        <f t="shared" si="563"/>
        <v>2.1074519141420177E+37</v>
      </c>
      <c r="H4952" s="22">
        <f t="shared" si="564"/>
        <v>161739678.51526892</v>
      </c>
      <c r="I4952" s="22">
        <f t="shared" si="565"/>
        <v>5.9104265467182728E+22</v>
      </c>
      <c r="J4952" s="10">
        <v>1</v>
      </c>
      <c r="K4952" s="10">
        <v>11</v>
      </c>
      <c r="L4952" s="10">
        <v>5</v>
      </c>
      <c r="M4952" s="10">
        <v>10000</v>
      </c>
      <c r="N4952" s="10">
        <v>10000</v>
      </c>
      <c r="O4952" s="10">
        <v>30</v>
      </c>
      <c r="P4952" s="10" t="b">
        <v>1</v>
      </c>
      <c r="Q4952" s="10">
        <v>0</v>
      </c>
      <c r="R4952" s="10" t="b">
        <v>0</v>
      </c>
      <c r="S4952" s="10">
        <v>101.000000000008</v>
      </c>
      <c r="T4952" s="10" t="s">
        <v>59</v>
      </c>
      <c r="U4952" s="22">
        <v>5047</v>
      </c>
      <c r="V4952" s="10">
        <v>22855</v>
      </c>
      <c r="W4952" s="22">
        <v>1.07</v>
      </c>
    </row>
    <row r="4953" spans="1:23" x14ac:dyDescent="0.3">
      <c r="A4953" s="23">
        <v>4951</v>
      </c>
      <c r="C4953" s="24" t="s">
        <v>166</v>
      </c>
      <c r="E4953" s="14">
        <v>96884997118.307007</v>
      </c>
      <c r="F4953" s="14">
        <v>5</v>
      </c>
      <c r="G4953" s="22">
        <f t="shared" ref="G4953:G5016" si="566">G4952*1.0067</f>
        <v>2.1215718419667692E+37</v>
      </c>
      <c r="H4953" s="25">
        <f t="shared" si="564"/>
        <v>161809496.31990921</v>
      </c>
      <c r="I4953" s="25">
        <f t="shared" si="565"/>
        <v>5.9176923390381568E+22</v>
      </c>
      <c r="J4953" s="14">
        <v>1</v>
      </c>
      <c r="K4953" s="14">
        <v>11</v>
      </c>
      <c r="L4953" s="14">
        <v>5</v>
      </c>
      <c r="M4953" s="14">
        <v>10000</v>
      </c>
      <c r="N4953" s="14">
        <v>10000</v>
      </c>
      <c r="O4953" s="14">
        <v>30</v>
      </c>
      <c r="P4953" s="14" t="b">
        <v>1</v>
      </c>
      <c r="Q4953" s="14">
        <v>0</v>
      </c>
      <c r="R4953" s="14" t="b">
        <v>0</v>
      </c>
      <c r="S4953" s="14">
        <v>101.000000000008</v>
      </c>
      <c r="T4953" s="14" t="s">
        <v>59</v>
      </c>
      <c r="U4953" s="25">
        <v>5048</v>
      </c>
      <c r="V4953" s="14">
        <v>22862</v>
      </c>
      <c r="W4953" s="25">
        <v>1.07</v>
      </c>
    </row>
    <row r="4954" spans="1:23" x14ac:dyDescent="0.3">
      <c r="A4954" s="23">
        <v>4952</v>
      </c>
      <c r="C4954" s="24" t="s">
        <v>166</v>
      </c>
      <c r="E4954" s="14">
        <v>96884997118.307007</v>
      </c>
      <c r="F4954" s="14">
        <v>5</v>
      </c>
      <c r="G4954" s="22">
        <f t="shared" si="566"/>
        <v>2.1357863733079464E+37</v>
      </c>
      <c r="H4954" s="25">
        <f t="shared" si="564"/>
        <v>161879330.17937639</v>
      </c>
      <c r="I4954" s="25">
        <f t="shared" si="565"/>
        <v>5.9249655932270282E+22</v>
      </c>
      <c r="J4954" s="14">
        <v>1</v>
      </c>
      <c r="K4954" s="14">
        <v>11</v>
      </c>
      <c r="L4954" s="14">
        <v>5</v>
      </c>
      <c r="M4954" s="14">
        <v>10000</v>
      </c>
      <c r="N4954" s="14">
        <v>10000</v>
      </c>
      <c r="O4954" s="14">
        <v>30</v>
      </c>
      <c r="P4954" s="14" t="b">
        <v>1</v>
      </c>
      <c r="Q4954" s="14">
        <v>0</v>
      </c>
      <c r="R4954" s="14" t="b">
        <v>0</v>
      </c>
      <c r="S4954" s="14">
        <v>101.000000000008</v>
      </c>
      <c r="T4954" s="14" t="s">
        <v>59</v>
      </c>
      <c r="U4954" s="25">
        <v>5049</v>
      </c>
      <c r="V4954" s="14">
        <v>22869</v>
      </c>
      <c r="W4954" s="25">
        <v>1.07</v>
      </c>
    </row>
    <row r="4955" spans="1:23" x14ac:dyDescent="0.3">
      <c r="A4955" s="23">
        <v>4953</v>
      </c>
      <c r="C4955" s="24" t="s">
        <v>166</v>
      </c>
      <c r="E4955" s="14">
        <v>96884997118.307007</v>
      </c>
      <c r="F4955" s="14">
        <v>5</v>
      </c>
      <c r="G4955" s="22">
        <f t="shared" si="566"/>
        <v>2.1500961420091096E+37</v>
      </c>
      <c r="H4955" s="25">
        <f t="shared" si="564"/>
        <v>161949180.09412572</v>
      </c>
      <c r="I4955" s="25">
        <f t="shared" si="565"/>
        <v>5.9322463154389727E+22</v>
      </c>
      <c r="J4955" s="14">
        <v>1</v>
      </c>
      <c r="K4955" s="14">
        <v>11</v>
      </c>
      <c r="L4955" s="14">
        <v>5</v>
      </c>
      <c r="M4955" s="14">
        <v>10000</v>
      </c>
      <c r="N4955" s="14">
        <v>10000</v>
      </c>
      <c r="O4955" s="14">
        <v>30</v>
      </c>
      <c r="P4955" s="14" t="b">
        <v>1</v>
      </c>
      <c r="Q4955" s="14">
        <v>0</v>
      </c>
      <c r="R4955" s="14" t="b">
        <v>0</v>
      </c>
      <c r="S4955" s="14">
        <v>101.000000000008</v>
      </c>
      <c r="T4955" s="14" t="s">
        <v>59</v>
      </c>
      <c r="U4955" s="25">
        <v>5050</v>
      </c>
      <c r="V4955" s="14">
        <v>22876</v>
      </c>
      <c r="W4955" s="25">
        <v>1.07</v>
      </c>
    </row>
    <row r="4956" spans="1:23" x14ac:dyDescent="0.3">
      <c r="A4956" s="23">
        <v>4954</v>
      </c>
      <c r="C4956" s="24" t="s">
        <v>166</v>
      </c>
      <c r="E4956" s="14">
        <v>96884997118.307007</v>
      </c>
      <c r="F4956" s="14">
        <v>5</v>
      </c>
      <c r="G4956" s="22">
        <f t="shared" si="566"/>
        <v>2.1645017861605703E+37</v>
      </c>
      <c r="H4956" s="25">
        <f t="shared" si="564"/>
        <v>162019046.06460842</v>
      </c>
      <c r="I4956" s="25">
        <f t="shared" si="565"/>
        <v>5.939534511831841E+22</v>
      </c>
      <c r="J4956" s="14">
        <v>1</v>
      </c>
      <c r="K4956" s="14">
        <v>11</v>
      </c>
      <c r="L4956" s="14">
        <v>5</v>
      </c>
      <c r="M4956" s="14">
        <v>10000</v>
      </c>
      <c r="N4956" s="14">
        <v>10000</v>
      </c>
      <c r="O4956" s="14">
        <v>30</v>
      </c>
      <c r="P4956" s="14" t="b">
        <v>1</v>
      </c>
      <c r="Q4956" s="14">
        <v>0</v>
      </c>
      <c r="R4956" s="14" t="b">
        <v>0</v>
      </c>
      <c r="S4956" s="14">
        <v>101.000000000008</v>
      </c>
      <c r="T4956" s="14" t="s">
        <v>59</v>
      </c>
      <c r="U4956" s="25">
        <v>5051</v>
      </c>
      <c r="V4956" s="14">
        <v>22883</v>
      </c>
      <c r="W4956" s="25">
        <v>1.07</v>
      </c>
    </row>
    <row r="4957" spans="1:23" x14ac:dyDescent="0.3">
      <c r="A4957" s="23">
        <v>4955</v>
      </c>
      <c r="C4957" s="24" t="s">
        <v>166</v>
      </c>
      <c r="E4957" s="14">
        <v>96884997118.307007</v>
      </c>
      <c r="F4957" s="14">
        <v>5</v>
      </c>
      <c r="G4957" s="22">
        <f t="shared" si="566"/>
        <v>2.179003948127846E+37</v>
      </c>
      <c r="H4957" s="25">
        <f t="shared" si="564"/>
        <v>162088928.09128013</v>
      </c>
      <c r="I4957" s="25">
        <f t="shared" si="565"/>
        <v>5.9468301885674248E+22</v>
      </c>
      <c r="J4957" s="14">
        <v>1</v>
      </c>
      <c r="K4957" s="14">
        <v>11</v>
      </c>
      <c r="L4957" s="14">
        <v>5</v>
      </c>
      <c r="M4957" s="14">
        <v>10000</v>
      </c>
      <c r="N4957" s="14">
        <v>10000</v>
      </c>
      <c r="O4957" s="14">
        <v>30</v>
      </c>
      <c r="P4957" s="14" t="b">
        <v>1</v>
      </c>
      <c r="Q4957" s="14">
        <v>0</v>
      </c>
      <c r="R4957" s="14" t="b">
        <v>0</v>
      </c>
      <c r="S4957" s="14">
        <v>101.000000000008</v>
      </c>
      <c r="T4957" s="14" t="s">
        <v>59</v>
      </c>
      <c r="U4957" s="25">
        <v>5052</v>
      </c>
      <c r="V4957" s="14">
        <v>22890</v>
      </c>
      <c r="W4957" s="25">
        <v>1.07</v>
      </c>
    </row>
    <row r="4958" spans="1:23" x14ac:dyDescent="0.3">
      <c r="A4958" s="23">
        <v>4956</v>
      </c>
      <c r="C4958" s="24" t="s">
        <v>166</v>
      </c>
      <c r="E4958" s="14">
        <v>96884997118.307007</v>
      </c>
      <c r="F4958" s="14">
        <v>5</v>
      </c>
      <c r="G4958" s="22">
        <f t="shared" si="566"/>
        <v>2.1936032745803027E+37</v>
      </c>
      <c r="H4958" s="25">
        <f t="shared" si="564"/>
        <v>162158826.17459422</v>
      </c>
      <c r="I4958" s="25">
        <f t="shared" si="565"/>
        <v>5.9541333518112896E+22</v>
      </c>
      <c r="J4958" s="14">
        <v>1</v>
      </c>
      <c r="K4958" s="14">
        <v>11</v>
      </c>
      <c r="L4958" s="14">
        <v>5</v>
      </c>
      <c r="M4958" s="14">
        <v>10000</v>
      </c>
      <c r="N4958" s="14">
        <v>10000</v>
      </c>
      <c r="O4958" s="14">
        <v>30</v>
      </c>
      <c r="P4958" s="14" t="b">
        <v>1</v>
      </c>
      <c r="Q4958" s="14">
        <v>0</v>
      </c>
      <c r="R4958" s="14" t="b">
        <v>0</v>
      </c>
      <c r="S4958" s="14">
        <v>101.000000000008</v>
      </c>
      <c r="T4958" s="14" t="s">
        <v>59</v>
      </c>
      <c r="U4958" s="25">
        <v>5053</v>
      </c>
      <c r="V4958" s="14">
        <v>22897</v>
      </c>
      <c r="W4958" s="25">
        <v>1.07</v>
      </c>
    </row>
    <row r="4959" spans="1:23" x14ac:dyDescent="0.3">
      <c r="A4959" s="23">
        <v>4957</v>
      </c>
      <c r="C4959" s="24" t="s">
        <v>166</v>
      </c>
      <c r="E4959" s="14">
        <v>96884997118.307007</v>
      </c>
      <c r="F4959" s="14">
        <v>5</v>
      </c>
      <c r="G4959" s="22">
        <f t="shared" si="566"/>
        <v>2.2083004165199908E+37</v>
      </c>
      <c r="H4959" s="25">
        <f t="shared" si="564"/>
        <v>162228740.3150045</v>
      </c>
      <c r="I4959" s="25">
        <f t="shared" si="565"/>
        <v>5.9614440077329412E+22</v>
      </c>
      <c r="J4959" s="14">
        <v>1</v>
      </c>
      <c r="K4959" s="14">
        <v>11</v>
      </c>
      <c r="L4959" s="14">
        <v>5</v>
      </c>
      <c r="M4959" s="14">
        <v>10000</v>
      </c>
      <c r="N4959" s="14">
        <v>10000</v>
      </c>
      <c r="O4959" s="14">
        <v>30</v>
      </c>
      <c r="P4959" s="14" t="b">
        <v>1</v>
      </c>
      <c r="Q4959" s="14">
        <v>0</v>
      </c>
      <c r="R4959" s="14" t="b">
        <v>0</v>
      </c>
      <c r="S4959" s="14">
        <v>101.000000000008</v>
      </c>
      <c r="T4959" s="14" t="s">
        <v>59</v>
      </c>
      <c r="U4959" s="25">
        <v>5054</v>
      </c>
      <c r="V4959" s="14">
        <v>22904</v>
      </c>
      <c r="W4959" s="25">
        <v>1.07</v>
      </c>
    </row>
    <row r="4960" spans="1:23" x14ac:dyDescent="0.3">
      <c r="A4960" s="23">
        <v>4958</v>
      </c>
      <c r="C4960" s="24" t="s">
        <v>166</v>
      </c>
      <c r="E4960" s="14">
        <v>96884997118.307007</v>
      </c>
      <c r="F4960" s="14">
        <v>5</v>
      </c>
      <c r="G4960" s="22">
        <f t="shared" si="566"/>
        <v>2.2230960293106746E+37</v>
      </c>
      <c r="H4960" s="25">
        <f t="shared" si="564"/>
        <v>162298670.51296407</v>
      </c>
      <c r="I4960" s="25">
        <f t="shared" si="565"/>
        <v>5.9687621625054522E+22</v>
      </c>
      <c r="J4960" s="14">
        <v>1</v>
      </c>
      <c r="K4960" s="14">
        <v>11</v>
      </c>
      <c r="L4960" s="14">
        <v>5</v>
      </c>
      <c r="M4960" s="14">
        <v>10000</v>
      </c>
      <c r="N4960" s="14">
        <v>10000</v>
      </c>
      <c r="O4960" s="14">
        <v>30</v>
      </c>
      <c r="P4960" s="14" t="b">
        <v>1</v>
      </c>
      <c r="Q4960" s="14">
        <v>0</v>
      </c>
      <c r="R4960" s="14" t="b">
        <v>0</v>
      </c>
      <c r="S4960" s="14">
        <v>101.000000000008</v>
      </c>
      <c r="T4960" s="14" t="s">
        <v>59</v>
      </c>
      <c r="U4960" s="25">
        <v>5055</v>
      </c>
      <c r="V4960" s="14">
        <v>22911</v>
      </c>
      <c r="W4960" s="25">
        <v>1.07</v>
      </c>
    </row>
    <row r="4961" spans="1:23" x14ac:dyDescent="0.3">
      <c r="A4961" s="23">
        <v>4959</v>
      </c>
      <c r="C4961" s="24" t="s">
        <v>166</v>
      </c>
      <c r="E4961" s="14">
        <v>96884997118.307007</v>
      </c>
      <c r="F4961" s="14">
        <v>5</v>
      </c>
      <c r="G4961" s="22">
        <f t="shared" si="566"/>
        <v>2.2379907727070562E+37</v>
      </c>
      <c r="H4961" s="25">
        <f t="shared" si="564"/>
        <v>162368616.76892605</v>
      </c>
      <c r="I4961" s="25">
        <f t="shared" si="565"/>
        <v>5.9760878223059638E+22</v>
      </c>
      <c r="J4961" s="14">
        <v>1</v>
      </c>
      <c r="K4961" s="14">
        <v>11</v>
      </c>
      <c r="L4961" s="14">
        <v>5</v>
      </c>
      <c r="M4961" s="14">
        <v>10000</v>
      </c>
      <c r="N4961" s="14">
        <v>10000</v>
      </c>
      <c r="O4961" s="14">
        <v>30</v>
      </c>
      <c r="P4961" s="14" t="b">
        <v>1</v>
      </c>
      <c r="Q4961" s="14">
        <v>0</v>
      </c>
      <c r="R4961" s="14" t="b">
        <v>0</v>
      </c>
      <c r="S4961" s="14">
        <v>101.000000000008</v>
      </c>
      <c r="T4961" s="14" t="s">
        <v>59</v>
      </c>
      <c r="U4961" s="25">
        <v>5056</v>
      </c>
      <c r="V4961" s="14">
        <v>22918</v>
      </c>
      <c r="W4961" s="25">
        <v>1.07</v>
      </c>
    </row>
    <row r="4962" spans="1:23" x14ac:dyDescent="0.3">
      <c r="A4962" s="23">
        <v>4960</v>
      </c>
      <c r="C4962" s="24" t="s">
        <v>166</v>
      </c>
      <c r="E4962" s="14">
        <v>96884997118.307007</v>
      </c>
      <c r="F4962" s="14">
        <v>5</v>
      </c>
      <c r="G4962" s="22">
        <f t="shared" si="566"/>
        <v>2.2529853108841934E+37</v>
      </c>
      <c r="H4962" s="25">
        <f t="shared" si="564"/>
        <v>162438579.08334514</v>
      </c>
      <c r="I4962" s="25">
        <f t="shared" si="565"/>
        <v>5.9834209933155252E+22</v>
      </c>
      <c r="J4962" s="14">
        <v>1</v>
      </c>
      <c r="K4962" s="14">
        <v>11</v>
      </c>
      <c r="L4962" s="14">
        <v>5</v>
      </c>
      <c r="M4962" s="14">
        <v>10000</v>
      </c>
      <c r="N4962" s="14">
        <v>10000</v>
      </c>
      <c r="O4962" s="14">
        <v>30</v>
      </c>
      <c r="P4962" s="14" t="b">
        <v>1</v>
      </c>
      <c r="Q4962" s="14">
        <v>0</v>
      </c>
      <c r="R4962" s="14" t="b">
        <v>0</v>
      </c>
      <c r="S4962" s="14">
        <v>101.000000000008</v>
      </c>
      <c r="T4962" s="14" t="s">
        <v>59</v>
      </c>
      <c r="U4962" s="25">
        <v>5057</v>
      </c>
      <c r="V4962" s="14">
        <v>22925</v>
      </c>
      <c r="W4962" s="25">
        <v>1.07</v>
      </c>
    </row>
    <row r="4963" spans="1:23" x14ac:dyDescent="0.3">
      <c r="A4963" s="23">
        <v>4961</v>
      </c>
      <c r="C4963" s="24" t="s">
        <v>166</v>
      </c>
      <c r="E4963" s="14">
        <v>96884997118.307007</v>
      </c>
      <c r="F4963" s="14">
        <v>5</v>
      </c>
      <c r="G4963" s="22">
        <f t="shared" si="566"/>
        <v>2.2680803124671173E+37</v>
      </c>
      <c r="H4963" s="25">
        <f t="shared" si="564"/>
        <v>162508557.45667309</v>
      </c>
      <c r="I4963" s="25">
        <f t="shared" si="565"/>
        <v>5.9907616817187509E+22</v>
      </c>
      <c r="J4963" s="14">
        <v>1</v>
      </c>
      <c r="K4963" s="14">
        <v>11</v>
      </c>
      <c r="L4963" s="14">
        <v>5</v>
      </c>
      <c r="M4963" s="14">
        <v>10000</v>
      </c>
      <c r="N4963" s="14">
        <v>10000</v>
      </c>
      <c r="O4963" s="14">
        <v>30</v>
      </c>
      <c r="P4963" s="14" t="b">
        <v>1</v>
      </c>
      <c r="Q4963" s="14">
        <v>0</v>
      </c>
      <c r="R4963" s="14" t="b">
        <v>0</v>
      </c>
      <c r="S4963" s="14">
        <v>101.000000000008</v>
      </c>
      <c r="T4963" s="14" t="s">
        <v>59</v>
      </c>
      <c r="U4963" s="25">
        <v>5058</v>
      </c>
      <c r="V4963" s="14">
        <v>22932</v>
      </c>
      <c r="W4963" s="25">
        <v>1.07</v>
      </c>
    </row>
    <row r="4964" spans="1:23" x14ac:dyDescent="0.3">
      <c r="A4964" s="23">
        <v>4962</v>
      </c>
      <c r="C4964" s="24" t="s">
        <v>166</v>
      </c>
      <c r="E4964" s="14">
        <v>96884997118.307007</v>
      </c>
      <c r="F4964" s="14">
        <v>5</v>
      </c>
      <c r="G4964" s="22">
        <f t="shared" si="566"/>
        <v>2.2832764505606468E+37</v>
      </c>
      <c r="H4964" s="25">
        <f t="shared" si="564"/>
        <v>162578551.88936436</v>
      </c>
      <c r="I4964" s="25">
        <f t="shared" si="565"/>
        <v>5.9981098937043307E+22</v>
      </c>
      <c r="J4964" s="14">
        <v>1</v>
      </c>
      <c r="K4964" s="14">
        <v>11</v>
      </c>
      <c r="L4964" s="14">
        <v>5</v>
      </c>
      <c r="M4964" s="14">
        <v>10000</v>
      </c>
      <c r="N4964" s="14">
        <v>10000</v>
      </c>
      <c r="O4964" s="14">
        <v>30</v>
      </c>
      <c r="P4964" s="14" t="b">
        <v>1</v>
      </c>
      <c r="Q4964" s="14">
        <v>0</v>
      </c>
      <c r="R4964" s="14" t="b">
        <v>0</v>
      </c>
      <c r="S4964" s="14">
        <v>101.000000000008</v>
      </c>
      <c r="T4964" s="14" t="s">
        <v>59</v>
      </c>
      <c r="U4964" s="25">
        <v>5059</v>
      </c>
      <c r="V4964" s="14">
        <v>22939</v>
      </c>
      <c r="W4964" s="25">
        <v>1.07</v>
      </c>
    </row>
    <row r="4965" spans="1:23" x14ac:dyDescent="0.3">
      <c r="A4965" s="23">
        <v>4963</v>
      </c>
      <c r="C4965" s="24" t="s">
        <v>166</v>
      </c>
      <c r="E4965" s="14">
        <v>96884997118.307007</v>
      </c>
      <c r="F4965" s="14">
        <v>5</v>
      </c>
      <c r="G4965" s="22">
        <f t="shared" si="566"/>
        <v>2.2985744027794028E+37</v>
      </c>
      <c r="H4965" s="25">
        <f t="shared" si="564"/>
        <v>162648562.38187167</v>
      </c>
      <c r="I4965" s="25">
        <f t="shared" si="565"/>
        <v>6.0054656354647382E+22</v>
      </c>
      <c r="J4965" s="14">
        <v>1</v>
      </c>
      <c r="K4965" s="14">
        <v>11</v>
      </c>
      <c r="L4965" s="14">
        <v>5</v>
      </c>
      <c r="M4965" s="14">
        <v>10000</v>
      </c>
      <c r="N4965" s="14">
        <v>10000</v>
      </c>
      <c r="O4965" s="14">
        <v>30</v>
      </c>
      <c r="P4965" s="14" t="b">
        <v>1</v>
      </c>
      <c r="Q4965" s="14">
        <v>0</v>
      </c>
      <c r="R4965" s="14" t="b">
        <v>0</v>
      </c>
      <c r="S4965" s="14">
        <v>101.000000000008</v>
      </c>
      <c r="T4965" s="14" t="s">
        <v>59</v>
      </c>
      <c r="U4965" s="25">
        <v>5060</v>
      </c>
      <c r="V4965" s="14">
        <v>22946</v>
      </c>
      <c r="W4965" s="25">
        <v>1.07</v>
      </c>
    </row>
    <row r="4966" spans="1:23" x14ac:dyDescent="0.3">
      <c r="A4966" s="23">
        <v>4964</v>
      </c>
      <c r="C4966" s="24" t="s">
        <v>166</v>
      </c>
      <c r="E4966" s="14">
        <v>96884997118.307007</v>
      </c>
      <c r="F4966" s="14">
        <v>5</v>
      </c>
      <c r="G4966" s="22">
        <f t="shared" si="566"/>
        <v>2.3139748512780245E+37</v>
      </c>
      <c r="H4966" s="25">
        <f t="shared" si="564"/>
        <v>162718588.93464822</v>
      </c>
      <c r="I4966" s="25">
        <f t="shared" si="565"/>
        <v>6.0128289131962718E+22</v>
      </c>
      <c r="J4966" s="14">
        <v>1</v>
      </c>
      <c r="K4966" s="14">
        <v>11</v>
      </c>
      <c r="L4966" s="14">
        <v>5</v>
      </c>
      <c r="M4966" s="14">
        <v>10000</v>
      </c>
      <c r="N4966" s="14">
        <v>10000</v>
      </c>
      <c r="O4966" s="14">
        <v>30</v>
      </c>
      <c r="P4966" s="14" t="b">
        <v>1</v>
      </c>
      <c r="Q4966" s="14">
        <v>0</v>
      </c>
      <c r="R4966" s="14" t="b">
        <v>0</v>
      </c>
      <c r="S4966" s="14">
        <v>101.000000000008</v>
      </c>
      <c r="T4966" s="14" t="s">
        <v>59</v>
      </c>
      <c r="U4966" s="25">
        <v>5061</v>
      </c>
      <c r="V4966" s="14">
        <v>22953</v>
      </c>
      <c r="W4966" s="25">
        <v>1.07</v>
      </c>
    </row>
    <row r="4967" spans="1:23" x14ac:dyDescent="0.3">
      <c r="A4967" s="23">
        <v>4965</v>
      </c>
      <c r="C4967" s="24" t="s">
        <v>166</v>
      </c>
      <c r="E4967" s="14">
        <v>96884997118.307007</v>
      </c>
      <c r="F4967" s="14">
        <v>5</v>
      </c>
      <c r="G4967" s="22">
        <f t="shared" si="566"/>
        <v>2.329478482781587E+37</v>
      </c>
      <c r="H4967" s="25">
        <f t="shared" si="564"/>
        <v>162788631.54814759</v>
      </c>
      <c r="I4967" s="25">
        <f t="shared" si="565"/>
        <v>6.0201997330990957E+22</v>
      </c>
      <c r="J4967" s="14">
        <v>1</v>
      </c>
      <c r="K4967" s="14">
        <v>11</v>
      </c>
      <c r="L4967" s="14">
        <v>5</v>
      </c>
      <c r="M4967" s="14">
        <v>10000</v>
      </c>
      <c r="N4967" s="14">
        <v>10000</v>
      </c>
      <c r="O4967" s="14">
        <v>30</v>
      </c>
      <c r="P4967" s="14" t="b">
        <v>1</v>
      </c>
      <c r="Q4967" s="14">
        <v>0</v>
      </c>
      <c r="R4967" s="14" t="b">
        <v>0</v>
      </c>
      <c r="S4967" s="14">
        <v>101.000000000008</v>
      </c>
      <c r="T4967" s="14" t="s">
        <v>59</v>
      </c>
      <c r="U4967" s="25">
        <v>5062</v>
      </c>
      <c r="V4967" s="14">
        <v>22960</v>
      </c>
      <c r="W4967" s="25">
        <v>1.07</v>
      </c>
    </row>
    <row r="4968" spans="1:23" x14ac:dyDescent="0.3">
      <c r="A4968" s="23">
        <v>4966</v>
      </c>
      <c r="C4968" s="24" t="s">
        <v>166</v>
      </c>
      <c r="E4968" s="14">
        <v>96884997118.307007</v>
      </c>
      <c r="F4968" s="14">
        <v>5</v>
      </c>
      <c r="G4968" s="22">
        <f t="shared" si="566"/>
        <v>2.3450859886162235E+37</v>
      </c>
      <c r="H4968" s="25">
        <f t="shared" si="564"/>
        <v>162858690.22282106</v>
      </c>
      <c r="I4968" s="25">
        <f t="shared" si="565"/>
        <v>6.0275781013771636E+22</v>
      </c>
      <c r="J4968" s="14">
        <v>1</v>
      </c>
      <c r="K4968" s="14">
        <v>11</v>
      </c>
      <c r="L4968" s="14">
        <v>5</v>
      </c>
      <c r="M4968" s="14">
        <v>10000</v>
      </c>
      <c r="N4968" s="14">
        <v>10000</v>
      </c>
      <c r="O4968" s="14">
        <v>30</v>
      </c>
      <c r="P4968" s="14" t="b">
        <v>1</v>
      </c>
      <c r="Q4968" s="14">
        <v>0</v>
      </c>
      <c r="R4968" s="14" t="b">
        <v>0</v>
      </c>
      <c r="S4968" s="14">
        <v>101.000000000008</v>
      </c>
      <c r="T4968" s="14" t="s">
        <v>59</v>
      </c>
      <c r="U4968" s="25">
        <v>5063</v>
      </c>
      <c r="V4968" s="14">
        <v>22967</v>
      </c>
      <c r="W4968" s="25">
        <v>1.07</v>
      </c>
    </row>
    <row r="4969" spans="1:23" x14ac:dyDescent="0.3">
      <c r="A4969" s="23">
        <v>4967</v>
      </c>
      <c r="C4969" s="24" t="s">
        <v>166</v>
      </c>
      <c r="E4969" s="14">
        <v>96884997118.307007</v>
      </c>
      <c r="F4969" s="14">
        <v>5</v>
      </c>
      <c r="G4969" s="22">
        <f t="shared" si="566"/>
        <v>2.3607980647399519E+37</v>
      </c>
      <c r="H4969" s="25">
        <f t="shared" si="564"/>
        <v>162928764.95912263</v>
      </c>
      <c r="I4969" s="25">
        <f t="shared" si="565"/>
        <v>6.0349640242384247E+22</v>
      </c>
      <c r="J4969" s="14">
        <v>1</v>
      </c>
      <c r="K4969" s="14">
        <v>11</v>
      </c>
      <c r="L4969" s="14">
        <v>5</v>
      </c>
      <c r="M4969" s="14">
        <v>10000</v>
      </c>
      <c r="N4969" s="14">
        <v>10000</v>
      </c>
      <c r="O4969" s="14">
        <v>30</v>
      </c>
      <c r="P4969" s="14" t="b">
        <v>1</v>
      </c>
      <c r="Q4969" s="14">
        <v>0</v>
      </c>
      <c r="R4969" s="14" t="b">
        <v>0</v>
      </c>
      <c r="S4969" s="14">
        <v>101.000000000008</v>
      </c>
      <c r="T4969" s="14" t="s">
        <v>59</v>
      </c>
      <c r="U4969" s="25">
        <v>5064</v>
      </c>
      <c r="V4969" s="14">
        <v>22974</v>
      </c>
      <c r="W4969" s="25">
        <v>1.07</v>
      </c>
    </row>
    <row r="4970" spans="1:23" x14ac:dyDescent="0.3">
      <c r="A4970" s="23">
        <v>4968</v>
      </c>
      <c r="C4970" s="24" t="s">
        <v>166</v>
      </c>
      <c r="E4970" s="14">
        <v>96884997118.307007</v>
      </c>
      <c r="F4970" s="14">
        <v>5</v>
      </c>
      <c r="G4970" s="22">
        <f t="shared" si="566"/>
        <v>2.3766154117737093E+37</v>
      </c>
      <c r="H4970" s="25">
        <f t="shared" si="564"/>
        <v>162998855.757505</v>
      </c>
      <c r="I4970" s="25">
        <f t="shared" si="565"/>
        <v>6.0423575078945339E+22</v>
      </c>
      <c r="J4970" s="14">
        <v>1</v>
      </c>
      <c r="K4970" s="14">
        <v>11</v>
      </c>
      <c r="L4970" s="14">
        <v>5</v>
      </c>
      <c r="M4970" s="14">
        <v>10000</v>
      </c>
      <c r="N4970" s="14">
        <v>10000</v>
      </c>
      <c r="O4970" s="14">
        <v>30</v>
      </c>
      <c r="P4970" s="14" t="b">
        <v>1</v>
      </c>
      <c r="Q4970" s="14">
        <v>0</v>
      </c>
      <c r="R4970" s="14" t="b">
        <v>0</v>
      </c>
      <c r="S4970" s="14">
        <v>101.000000000008</v>
      </c>
      <c r="T4970" s="14" t="s">
        <v>59</v>
      </c>
      <c r="U4970" s="25">
        <v>5065</v>
      </c>
      <c r="V4970" s="14">
        <v>22981</v>
      </c>
      <c r="W4970" s="25">
        <v>1.07</v>
      </c>
    </row>
    <row r="4971" spans="1:23" x14ac:dyDescent="0.3">
      <c r="A4971" s="23">
        <v>4969</v>
      </c>
      <c r="C4971" s="24" t="s">
        <v>166</v>
      </c>
      <c r="E4971" s="14">
        <v>96884997118.307007</v>
      </c>
      <c r="F4971" s="14">
        <v>5</v>
      </c>
      <c r="G4971" s="22">
        <f t="shared" si="566"/>
        <v>2.392538735032593E+37</v>
      </c>
      <c r="H4971" s="25">
        <f t="shared" si="564"/>
        <v>163068962.61842027</v>
      </c>
      <c r="I4971" s="25">
        <f t="shared" si="565"/>
        <v>6.0497585585611027E+22</v>
      </c>
      <c r="J4971" s="14">
        <v>1</v>
      </c>
      <c r="K4971" s="14">
        <v>11</v>
      </c>
      <c r="L4971" s="14">
        <v>5</v>
      </c>
      <c r="M4971" s="14">
        <v>10000</v>
      </c>
      <c r="N4971" s="14">
        <v>10000</v>
      </c>
      <c r="O4971" s="14">
        <v>30</v>
      </c>
      <c r="P4971" s="14" t="b">
        <v>1</v>
      </c>
      <c r="Q4971" s="14">
        <v>0</v>
      </c>
      <c r="R4971" s="14" t="b">
        <v>0</v>
      </c>
      <c r="S4971" s="14">
        <v>101.000000000008</v>
      </c>
      <c r="T4971" s="14" t="s">
        <v>59</v>
      </c>
      <c r="U4971" s="25">
        <v>5066</v>
      </c>
      <c r="V4971" s="14">
        <v>22988</v>
      </c>
      <c r="W4971" s="25">
        <v>1.07</v>
      </c>
    </row>
    <row r="4972" spans="1:23" x14ac:dyDescent="0.3">
      <c r="A4972" s="23">
        <v>4970</v>
      </c>
      <c r="C4972" s="24" t="s">
        <v>166</v>
      </c>
      <c r="E4972" s="14">
        <v>96884997118.307007</v>
      </c>
      <c r="F4972" s="14">
        <v>5</v>
      </c>
      <c r="G4972" s="22">
        <f t="shared" si="566"/>
        <v>2.408568744557311E+37</v>
      </c>
      <c r="H4972" s="25">
        <f t="shared" si="564"/>
        <v>163139085.54232207</v>
      </c>
      <c r="I4972" s="25">
        <f t="shared" si="565"/>
        <v>6.0571671824574919E+22</v>
      </c>
      <c r="J4972" s="14">
        <v>1</v>
      </c>
      <c r="K4972" s="14">
        <v>11</v>
      </c>
      <c r="L4972" s="14">
        <v>5</v>
      </c>
      <c r="M4972" s="14">
        <v>10000</v>
      </c>
      <c r="N4972" s="14">
        <v>10000</v>
      </c>
      <c r="O4972" s="14">
        <v>30</v>
      </c>
      <c r="P4972" s="14" t="b">
        <v>1</v>
      </c>
      <c r="Q4972" s="14">
        <v>0</v>
      </c>
      <c r="R4972" s="14" t="b">
        <v>0</v>
      </c>
      <c r="S4972" s="14">
        <v>101.000000000008</v>
      </c>
      <c r="T4972" s="14" t="s">
        <v>59</v>
      </c>
      <c r="U4972" s="25">
        <v>5067</v>
      </c>
      <c r="V4972" s="14">
        <v>22995</v>
      </c>
      <c r="W4972" s="25">
        <v>1.07</v>
      </c>
    </row>
    <row r="4973" spans="1:23" x14ac:dyDescent="0.3">
      <c r="A4973" s="23">
        <v>4971</v>
      </c>
      <c r="C4973" s="24" t="s">
        <v>166</v>
      </c>
      <c r="E4973" s="14">
        <v>96884997118.307007</v>
      </c>
      <c r="F4973" s="14">
        <v>5</v>
      </c>
      <c r="G4973" s="22">
        <f t="shared" si="566"/>
        <v>2.4247061551458446E+37</v>
      </c>
      <c r="H4973" s="25">
        <f t="shared" si="564"/>
        <v>163209224.52966219</v>
      </c>
      <c r="I4973" s="25">
        <f t="shared" si="565"/>
        <v>6.0645833858070664E+22</v>
      </c>
      <c r="J4973" s="14">
        <v>1</v>
      </c>
      <c r="K4973" s="14">
        <v>11</v>
      </c>
      <c r="L4973" s="14">
        <v>5</v>
      </c>
      <c r="M4973" s="14">
        <v>10000</v>
      </c>
      <c r="N4973" s="14">
        <v>10000</v>
      </c>
      <c r="O4973" s="14">
        <v>30</v>
      </c>
      <c r="P4973" s="14" t="b">
        <v>1</v>
      </c>
      <c r="Q4973" s="14">
        <v>0</v>
      </c>
      <c r="R4973" s="14" t="b">
        <v>0</v>
      </c>
      <c r="S4973" s="14">
        <v>101.000000000008</v>
      </c>
      <c r="T4973" s="14" t="s">
        <v>59</v>
      </c>
      <c r="U4973" s="25">
        <v>5068</v>
      </c>
      <c r="V4973" s="14">
        <v>23002</v>
      </c>
      <c r="W4973" s="25">
        <v>1.07</v>
      </c>
    </row>
    <row r="4974" spans="1:23" x14ac:dyDescent="0.3">
      <c r="A4974" s="23">
        <v>4972</v>
      </c>
      <c r="C4974" s="24" t="s">
        <v>166</v>
      </c>
      <c r="E4974" s="14">
        <v>96884997118.307007</v>
      </c>
      <c r="F4974" s="14">
        <v>5</v>
      </c>
      <c r="G4974" s="22">
        <f t="shared" si="566"/>
        <v>2.4409516863853216E+37</v>
      </c>
      <c r="H4974" s="25">
        <f t="shared" si="564"/>
        <v>163279379.58089295</v>
      </c>
      <c r="I4974" s="25">
        <f t="shared" si="565"/>
        <v>6.0720071748368988E+22</v>
      </c>
      <c r="J4974" s="14">
        <v>1</v>
      </c>
      <c r="K4974" s="14">
        <v>11</v>
      </c>
      <c r="L4974" s="14">
        <v>5</v>
      </c>
      <c r="M4974" s="14">
        <v>10000</v>
      </c>
      <c r="N4974" s="14">
        <v>10000</v>
      </c>
      <c r="O4974" s="14">
        <v>30</v>
      </c>
      <c r="P4974" s="14" t="b">
        <v>1</v>
      </c>
      <c r="Q4974" s="14">
        <v>0</v>
      </c>
      <c r="R4974" s="14" t="b">
        <v>0</v>
      </c>
      <c r="S4974" s="14">
        <v>101.000000000008</v>
      </c>
      <c r="T4974" s="14" t="s">
        <v>59</v>
      </c>
      <c r="U4974" s="25">
        <v>5069</v>
      </c>
      <c r="V4974" s="14">
        <v>23009</v>
      </c>
      <c r="W4974" s="25">
        <v>1.07</v>
      </c>
    </row>
    <row r="4975" spans="1:23" x14ac:dyDescent="0.3">
      <c r="A4975" s="23">
        <v>4973</v>
      </c>
      <c r="C4975" s="24" t="s">
        <v>166</v>
      </c>
      <c r="E4975" s="14">
        <v>96884997118.307007</v>
      </c>
      <c r="F4975" s="14">
        <v>5</v>
      </c>
      <c r="G4975" s="22">
        <f t="shared" si="566"/>
        <v>2.4573060626841032E+37</v>
      </c>
      <c r="H4975" s="25">
        <f t="shared" si="564"/>
        <v>163349550.69646701</v>
      </c>
      <c r="I4975" s="25">
        <f t="shared" si="565"/>
        <v>6.0794385557780261E+22</v>
      </c>
      <c r="J4975" s="14">
        <v>1</v>
      </c>
      <c r="K4975" s="14">
        <v>11</v>
      </c>
      <c r="L4975" s="14">
        <v>5</v>
      </c>
      <c r="M4975" s="14">
        <v>10000</v>
      </c>
      <c r="N4975" s="14">
        <v>10000</v>
      </c>
      <c r="O4975" s="14">
        <v>30</v>
      </c>
      <c r="P4975" s="14" t="b">
        <v>1</v>
      </c>
      <c r="Q4975" s="14">
        <v>0</v>
      </c>
      <c r="R4975" s="14" t="b">
        <v>0</v>
      </c>
      <c r="S4975" s="14">
        <v>101.000000000008</v>
      </c>
      <c r="T4975" s="14" t="s">
        <v>59</v>
      </c>
      <c r="U4975" s="25">
        <v>5070</v>
      </c>
      <c r="V4975" s="14">
        <v>23016</v>
      </c>
      <c r="W4975" s="25">
        <v>1.07</v>
      </c>
    </row>
    <row r="4976" spans="1:23" x14ac:dyDescent="0.3">
      <c r="A4976" s="23">
        <v>4974</v>
      </c>
      <c r="C4976" s="24" t="s">
        <v>166</v>
      </c>
      <c r="E4976" s="14">
        <v>96884997118.307007</v>
      </c>
      <c r="F4976" s="14">
        <v>5</v>
      </c>
      <c r="G4976" s="22">
        <f t="shared" si="566"/>
        <v>2.4737700133040863E+37</v>
      </c>
      <c r="H4976" s="25">
        <f t="shared" si="564"/>
        <v>163419737.87683761</v>
      </c>
      <c r="I4976" s="25">
        <f t="shared" si="565"/>
        <v>6.0868775348654121E+22</v>
      </c>
      <c r="J4976" s="14">
        <v>1</v>
      </c>
      <c r="K4976" s="14">
        <v>11</v>
      </c>
      <c r="L4976" s="14">
        <v>5</v>
      </c>
      <c r="M4976" s="14">
        <v>10000</v>
      </c>
      <c r="N4976" s="14">
        <v>10000</v>
      </c>
      <c r="O4976" s="14">
        <v>30</v>
      </c>
      <c r="P4976" s="14" t="b">
        <v>1</v>
      </c>
      <c r="Q4976" s="14">
        <v>0</v>
      </c>
      <c r="R4976" s="14" t="b">
        <v>0</v>
      </c>
      <c r="S4976" s="14">
        <v>101.000000000008</v>
      </c>
      <c r="T4976" s="14" t="s">
        <v>59</v>
      </c>
      <c r="U4976" s="25">
        <v>5071</v>
      </c>
      <c r="V4976" s="14">
        <v>23023</v>
      </c>
      <c r="W4976" s="25">
        <v>1.07</v>
      </c>
    </row>
    <row r="4977" spans="1:23" x14ac:dyDescent="0.3">
      <c r="A4977" s="23">
        <v>4975</v>
      </c>
      <c r="C4977" s="24" t="s">
        <v>166</v>
      </c>
      <c r="E4977" s="14">
        <v>96884997118.307007</v>
      </c>
      <c r="F4977" s="14">
        <v>5</v>
      </c>
      <c r="G4977" s="22">
        <f t="shared" si="566"/>
        <v>2.4903442723932237E+37</v>
      </c>
      <c r="H4977" s="25">
        <f t="shared" si="564"/>
        <v>163489941.12245482</v>
      </c>
      <c r="I4977" s="25">
        <f t="shared" si="565"/>
        <v>6.094324118337641E+22</v>
      </c>
      <c r="J4977" s="14">
        <v>1</v>
      </c>
      <c r="K4977" s="14">
        <v>11</v>
      </c>
      <c r="L4977" s="14">
        <v>5</v>
      </c>
      <c r="M4977" s="14">
        <v>10000</v>
      </c>
      <c r="N4977" s="14">
        <v>10000</v>
      </c>
      <c r="O4977" s="14">
        <v>30</v>
      </c>
      <c r="P4977" s="14" t="b">
        <v>1</v>
      </c>
      <c r="Q4977" s="14">
        <v>0</v>
      </c>
      <c r="R4977" s="14" t="b">
        <v>0</v>
      </c>
      <c r="S4977" s="14">
        <v>101.000000000008</v>
      </c>
      <c r="T4977" s="14" t="s">
        <v>59</v>
      </c>
      <c r="U4977" s="25">
        <v>5072</v>
      </c>
      <c r="V4977" s="14">
        <v>23030</v>
      </c>
      <c r="W4977" s="25">
        <v>1.07</v>
      </c>
    </row>
    <row r="4978" spans="1:23" x14ac:dyDescent="0.3">
      <c r="A4978" s="23">
        <v>4976</v>
      </c>
      <c r="C4978" s="24" t="s">
        <v>166</v>
      </c>
      <c r="E4978" s="14">
        <v>96884997118.307007</v>
      </c>
      <c r="F4978" s="14">
        <v>5</v>
      </c>
      <c r="G4978" s="22">
        <f t="shared" si="566"/>
        <v>2.5070295790182583E+37</v>
      </c>
      <c r="H4978" s="25">
        <f t="shared" si="564"/>
        <v>163560160.43377215</v>
      </c>
      <c r="I4978" s="25">
        <f t="shared" si="565"/>
        <v>6.1017783124373547E+22</v>
      </c>
      <c r="J4978" s="14">
        <v>1</v>
      </c>
      <c r="K4978" s="14">
        <v>11</v>
      </c>
      <c r="L4978" s="14">
        <v>5</v>
      </c>
      <c r="M4978" s="14">
        <v>10000</v>
      </c>
      <c r="N4978" s="14">
        <v>10000</v>
      </c>
      <c r="O4978" s="14">
        <v>30</v>
      </c>
      <c r="P4978" s="14" t="b">
        <v>1</v>
      </c>
      <c r="Q4978" s="14">
        <v>0</v>
      </c>
      <c r="R4978" s="14" t="b">
        <v>0</v>
      </c>
      <c r="S4978" s="14">
        <v>101.000000000008</v>
      </c>
      <c r="T4978" s="14" t="s">
        <v>59</v>
      </c>
      <c r="U4978" s="25">
        <v>5073</v>
      </c>
      <c r="V4978" s="14">
        <v>23037</v>
      </c>
      <c r="W4978" s="25">
        <v>1.07</v>
      </c>
    </row>
    <row r="4979" spans="1:23" x14ac:dyDescent="0.3">
      <c r="A4979" s="23">
        <v>4977</v>
      </c>
      <c r="C4979" s="24" t="s">
        <v>166</v>
      </c>
      <c r="E4979" s="14">
        <v>96884997118.307007</v>
      </c>
      <c r="F4979" s="14">
        <v>5</v>
      </c>
      <c r="G4979" s="22">
        <f t="shared" si="566"/>
        <v>2.5238266771976803E+37</v>
      </c>
      <c r="H4979" s="25">
        <f t="shared" si="564"/>
        <v>163630395.81124237</v>
      </c>
      <c r="I4979" s="25">
        <f t="shared" si="565"/>
        <v>6.1092401234111663E+22</v>
      </c>
      <c r="J4979" s="14">
        <v>1</v>
      </c>
      <c r="K4979" s="14">
        <v>11</v>
      </c>
      <c r="L4979" s="14">
        <v>5</v>
      </c>
      <c r="M4979" s="14">
        <v>10000</v>
      </c>
      <c r="N4979" s="14">
        <v>10000</v>
      </c>
      <c r="O4979" s="14">
        <v>30</v>
      </c>
      <c r="P4979" s="14" t="b">
        <v>1</v>
      </c>
      <c r="Q4979" s="14">
        <v>0</v>
      </c>
      <c r="R4979" s="14" t="b">
        <v>0</v>
      </c>
      <c r="S4979" s="14">
        <v>101.000000000008</v>
      </c>
      <c r="T4979" s="14" t="s">
        <v>59</v>
      </c>
      <c r="U4979" s="25">
        <v>5074</v>
      </c>
      <c r="V4979" s="14">
        <v>23044</v>
      </c>
      <c r="W4979" s="25">
        <v>1.07</v>
      </c>
    </row>
    <row r="4980" spans="1:23" x14ac:dyDescent="0.3">
      <c r="A4980" s="23">
        <v>4978</v>
      </c>
      <c r="C4980" s="24" t="s">
        <v>166</v>
      </c>
      <c r="E4980" s="14">
        <v>96884997118.307007</v>
      </c>
      <c r="F4980" s="14">
        <v>5</v>
      </c>
      <c r="G4980" s="22">
        <f t="shared" si="566"/>
        <v>2.5407363159349044E+37</v>
      </c>
      <c r="H4980" s="25">
        <f t="shared" si="564"/>
        <v>163700647.25531581</v>
      </c>
      <c r="I4980" s="25">
        <f t="shared" si="565"/>
        <v>6.1167095575092732E+22</v>
      </c>
      <c r="J4980" s="14">
        <v>1</v>
      </c>
      <c r="K4980" s="14">
        <v>11</v>
      </c>
      <c r="L4980" s="14">
        <v>5</v>
      </c>
      <c r="M4980" s="14">
        <v>10000</v>
      </c>
      <c r="N4980" s="14">
        <v>10000</v>
      </c>
      <c r="O4980" s="14">
        <v>30</v>
      </c>
      <c r="P4980" s="14" t="b">
        <v>1</v>
      </c>
      <c r="Q4980" s="14">
        <v>0</v>
      </c>
      <c r="R4980" s="14" t="b">
        <v>0</v>
      </c>
      <c r="S4980" s="14">
        <v>101.000000000008</v>
      </c>
      <c r="T4980" s="14" t="s">
        <v>59</v>
      </c>
      <c r="U4980" s="25">
        <v>5075</v>
      </c>
      <c r="V4980" s="14">
        <v>23051</v>
      </c>
      <c r="W4980" s="25">
        <v>1.07</v>
      </c>
    </row>
    <row r="4981" spans="1:23" x14ac:dyDescent="0.3">
      <c r="A4981" s="23">
        <v>4979</v>
      </c>
      <c r="C4981" s="24" t="s">
        <v>166</v>
      </c>
      <c r="E4981" s="14">
        <v>96884997118.307007</v>
      </c>
      <c r="F4981" s="14">
        <v>5</v>
      </c>
      <c r="G4981" s="22">
        <f t="shared" si="566"/>
        <v>2.5577592492516678E+37</v>
      </c>
      <c r="H4981" s="25">
        <f t="shared" si="564"/>
        <v>163770914.76644608</v>
      </c>
      <c r="I4981" s="25">
        <f t="shared" si="565"/>
        <v>6.1241866209859337E+22</v>
      </c>
      <c r="J4981" s="14">
        <v>1</v>
      </c>
      <c r="K4981" s="14">
        <v>11</v>
      </c>
      <c r="L4981" s="14">
        <v>5</v>
      </c>
      <c r="M4981" s="14">
        <v>10000</v>
      </c>
      <c r="N4981" s="14">
        <v>10000</v>
      </c>
      <c r="O4981" s="14">
        <v>30</v>
      </c>
      <c r="P4981" s="14" t="b">
        <v>1</v>
      </c>
      <c r="Q4981" s="14">
        <v>0</v>
      </c>
      <c r="R4981" s="14" t="b">
        <v>0</v>
      </c>
      <c r="S4981" s="14">
        <v>101.000000000008</v>
      </c>
      <c r="T4981" s="14" t="s">
        <v>59</v>
      </c>
      <c r="U4981" s="25">
        <v>5076</v>
      </c>
      <c r="V4981" s="14">
        <v>23058</v>
      </c>
      <c r="W4981" s="25">
        <v>1.07</v>
      </c>
    </row>
    <row r="4982" spans="1:23" x14ac:dyDescent="0.3">
      <c r="A4982" s="23">
        <v>4980</v>
      </c>
      <c r="C4982" s="24" t="s">
        <v>166</v>
      </c>
      <c r="E4982" s="14">
        <v>96884997118.307007</v>
      </c>
      <c r="F4982" s="14">
        <v>5</v>
      </c>
      <c r="G4982" s="22">
        <f t="shared" si="566"/>
        <v>2.5748962362216536E+37</v>
      </c>
      <c r="H4982" s="25">
        <f t="shared" si="564"/>
        <v>163841198.34508267</v>
      </c>
      <c r="I4982" s="25">
        <f t="shared" si="565"/>
        <v>6.1316713200992081E+22</v>
      </c>
      <c r="J4982" s="14">
        <v>1</v>
      </c>
      <c r="K4982" s="14">
        <v>11</v>
      </c>
      <c r="L4982" s="14">
        <v>5</v>
      </c>
      <c r="M4982" s="14">
        <v>10000</v>
      </c>
      <c r="N4982" s="14">
        <v>10000</v>
      </c>
      <c r="O4982" s="14">
        <v>30</v>
      </c>
      <c r="P4982" s="14" t="b">
        <v>1</v>
      </c>
      <c r="Q4982" s="14">
        <v>0</v>
      </c>
      <c r="R4982" s="14" t="b">
        <v>0</v>
      </c>
      <c r="S4982" s="14">
        <v>101.000000000008</v>
      </c>
      <c r="T4982" s="14" t="s">
        <v>59</v>
      </c>
      <c r="U4982" s="25">
        <v>5077</v>
      </c>
      <c r="V4982" s="14">
        <v>23065</v>
      </c>
      <c r="W4982" s="25">
        <v>1.07</v>
      </c>
    </row>
    <row r="4983" spans="1:23" x14ac:dyDescent="0.3">
      <c r="A4983" s="23">
        <v>4981</v>
      </c>
      <c r="C4983" s="24" t="s">
        <v>166</v>
      </c>
      <c r="E4983" s="14">
        <v>96884997118.307007</v>
      </c>
      <c r="F4983" s="14">
        <v>5</v>
      </c>
      <c r="G4983" s="22">
        <f t="shared" si="566"/>
        <v>2.5921480410043387E+37</v>
      </c>
      <c r="H4983" s="25">
        <f t="shared" si="564"/>
        <v>163911497.99168006</v>
      </c>
      <c r="I4983" s="25">
        <f t="shared" si="565"/>
        <v>6.1391636611111779E+22</v>
      </c>
      <c r="J4983" s="14">
        <v>1</v>
      </c>
      <c r="K4983" s="14">
        <v>11</v>
      </c>
      <c r="L4983" s="14">
        <v>5</v>
      </c>
      <c r="M4983" s="14">
        <v>10000</v>
      </c>
      <c r="N4983" s="14">
        <v>10000</v>
      </c>
      <c r="O4983" s="14">
        <v>30</v>
      </c>
      <c r="P4983" s="14" t="b">
        <v>1</v>
      </c>
      <c r="Q4983" s="14">
        <v>0</v>
      </c>
      <c r="R4983" s="14" t="b">
        <v>0</v>
      </c>
      <c r="S4983" s="14">
        <v>101.000000000008</v>
      </c>
      <c r="T4983" s="14" t="s">
        <v>59</v>
      </c>
      <c r="U4983" s="25">
        <v>5078</v>
      </c>
      <c r="V4983" s="14">
        <v>23072</v>
      </c>
      <c r="W4983" s="25">
        <v>1.07</v>
      </c>
    </row>
    <row r="4984" spans="1:23" x14ac:dyDescent="0.3">
      <c r="A4984" s="23">
        <v>4982</v>
      </c>
      <c r="C4984" s="24" t="s">
        <v>166</v>
      </c>
      <c r="E4984" s="14">
        <v>96884997118.307007</v>
      </c>
      <c r="F4984" s="14">
        <v>5</v>
      </c>
      <c r="G4984" s="22">
        <f t="shared" si="566"/>
        <v>2.6095154328790676E+37</v>
      </c>
      <c r="H4984" s="25">
        <f t="shared" si="564"/>
        <v>163981813.70668802</v>
      </c>
      <c r="I4984" s="25">
        <f t="shared" si="565"/>
        <v>6.1466636502874672E+22</v>
      </c>
      <c r="J4984" s="14">
        <v>1</v>
      </c>
      <c r="K4984" s="14">
        <v>11</v>
      </c>
      <c r="L4984" s="14">
        <v>5</v>
      </c>
      <c r="M4984" s="14">
        <v>10000</v>
      </c>
      <c r="N4984" s="14">
        <v>10000</v>
      </c>
      <c r="O4984" s="14">
        <v>30</v>
      </c>
      <c r="P4984" s="14" t="b">
        <v>1</v>
      </c>
      <c r="Q4984" s="14">
        <v>0</v>
      </c>
      <c r="R4984" s="14" t="b">
        <v>0</v>
      </c>
      <c r="S4984" s="14">
        <v>101.000000000008</v>
      </c>
      <c r="T4984" s="14" t="s">
        <v>59</v>
      </c>
      <c r="U4984" s="25">
        <v>5079</v>
      </c>
      <c r="V4984" s="14">
        <v>23079</v>
      </c>
      <c r="W4984" s="25">
        <v>1.07</v>
      </c>
    </row>
    <row r="4985" spans="1:23" x14ac:dyDescent="0.3">
      <c r="A4985" s="23">
        <v>4983</v>
      </c>
      <c r="C4985" s="24" t="s">
        <v>166</v>
      </c>
      <c r="E4985" s="14">
        <v>96884997118.307007</v>
      </c>
      <c r="F4985" s="14">
        <v>5</v>
      </c>
      <c r="G4985" s="22">
        <f t="shared" si="566"/>
        <v>2.6269991862793573E+37</v>
      </c>
      <c r="H4985" s="25">
        <f t="shared" si="564"/>
        <v>164052145.49055895</v>
      </c>
      <c r="I4985" s="25">
        <f t="shared" si="565"/>
        <v>6.1541712938980304E+22</v>
      </c>
      <c r="J4985" s="14">
        <v>1</v>
      </c>
      <c r="K4985" s="14">
        <v>11</v>
      </c>
      <c r="L4985" s="14">
        <v>5</v>
      </c>
      <c r="M4985" s="14">
        <v>10000</v>
      </c>
      <c r="N4985" s="14">
        <v>10000</v>
      </c>
      <c r="O4985" s="14">
        <v>30</v>
      </c>
      <c r="P4985" s="14" t="b">
        <v>1</v>
      </c>
      <c r="Q4985" s="14">
        <v>0</v>
      </c>
      <c r="R4985" s="14" t="b">
        <v>0</v>
      </c>
      <c r="S4985" s="14">
        <v>101.000000000008</v>
      </c>
      <c r="T4985" s="14" t="s">
        <v>59</v>
      </c>
      <c r="U4985" s="25">
        <v>5080</v>
      </c>
      <c r="V4985" s="14">
        <v>23086</v>
      </c>
      <c r="W4985" s="25">
        <v>1.07</v>
      </c>
    </row>
    <row r="4986" spans="1:23" x14ac:dyDescent="0.3">
      <c r="A4986" s="23">
        <v>4984</v>
      </c>
      <c r="C4986" s="24" t="s">
        <v>166</v>
      </c>
      <c r="E4986" s="14">
        <v>96884997118.307007</v>
      </c>
      <c r="F4986" s="14">
        <v>5</v>
      </c>
      <c r="G4986" s="22">
        <f t="shared" si="566"/>
        <v>2.6446000808274289E+37</v>
      </c>
      <c r="H4986" s="25">
        <f t="shared" si="564"/>
        <v>164122493.3437441</v>
      </c>
      <c r="I4986" s="25">
        <f t="shared" si="565"/>
        <v>6.1616865982162787E+22</v>
      </c>
      <c r="J4986" s="14">
        <v>1</v>
      </c>
      <c r="K4986" s="14">
        <v>11</v>
      </c>
      <c r="L4986" s="14">
        <v>5</v>
      </c>
      <c r="M4986" s="14">
        <v>10000</v>
      </c>
      <c r="N4986" s="14">
        <v>10000</v>
      </c>
      <c r="O4986" s="14">
        <v>30</v>
      </c>
      <c r="P4986" s="14" t="b">
        <v>1</v>
      </c>
      <c r="Q4986" s="14">
        <v>0</v>
      </c>
      <c r="R4986" s="14" t="b">
        <v>0</v>
      </c>
      <c r="S4986" s="14">
        <v>101.000000000008</v>
      </c>
      <c r="T4986" s="14" t="s">
        <v>59</v>
      </c>
      <c r="U4986" s="25">
        <v>5081</v>
      </c>
      <c r="V4986" s="14">
        <v>23093</v>
      </c>
      <c r="W4986" s="25">
        <v>1.07</v>
      </c>
    </row>
    <row r="4987" spans="1:23" x14ac:dyDescent="0.3">
      <c r="A4987" s="23">
        <v>4985</v>
      </c>
      <c r="C4987" s="24" t="s">
        <v>166</v>
      </c>
      <c r="E4987" s="14">
        <v>96884997118.307007</v>
      </c>
      <c r="F4987" s="14">
        <v>5</v>
      </c>
      <c r="G4987" s="22">
        <f t="shared" si="566"/>
        <v>2.6623189013689724E+37</v>
      </c>
      <c r="H4987" s="25">
        <f t="shared" si="564"/>
        <v>164192857.26669443</v>
      </c>
      <c r="I4987" s="25">
        <f t="shared" si="565"/>
        <v>6.1692095695197816E+22</v>
      </c>
      <c r="J4987" s="14">
        <v>1</v>
      </c>
      <c r="K4987" s="14">
        <v>11</v>
      </c>
      <c r="L4987" s="14">
        <v>5</v>
      </c>
      <c r="M4987" s="14">
        <v>10000</v>
      </c>
      <c r="N4987" s="14">
        <v>10000</v>
      </c>
      <c r="O4987" s="14">
        <v>30</v>
      </c>
      <c r="P4987" s="14" t="b">
        <v>1</v>
      </c>
      <c r="Q4987" s="14">
        <v>0</v>
      </c>
      <c r="R4987" s="14" t="b">
        <v>0</v>
      </c>
      <c r="S4987" s="14">
        <v>101.000000000008</v>
      </c>
      <c r="T4987" s="14" t="s">
        <v>59</v>
      </c>
      <c r="U4987" s="25">
        <v>5082</v>
      </c>
      <c r="V4987" s="14">
        <v>23100</v>
      </c>
      <c r="W4987" s="25">
        <v>1.07</v>
      </c>
    </row>
    <row r="4988" spans="1:23" x14ac:dyDescent="0.3">
      <c r="A4988" s="23">
        <v>4986</v>
      </c>
      <c r="C4988" s="24" t="s">
        <v>166</v>
      </c>
      <c r="E4988" s="14">
        <v>96884997118.307007</v>
      </c>
      <c r="F4988" s="14">
        <v>5</v>
      </c>
      <c r="G4988" s="22">
        <f t="shared" si="566"/>
        <v>2.6801564380081443E+37</v>
      </c>
      <c r="H4988" s="25">
        <f t="shared" si="564"/>
        <v>164263237.25986248</v>
      </c>
      <c r="I4988" s="25">
        <f t="shared" si="565"/>
        <v>6.1767402140899205E+22</v>
      </c>
      <c r="J4988" s="14">
        <v>1</v>
      </c>
      <c r="K4988" s="14">
        <v>11</v>
      </c>
      <c r="L4988" s="14">
        <v>5</v>
      </c>
      <c r="M4988" s="14">
        <v>10000</v>
      </c>
      <c r="N4988" s="14">
        <v>10000</v>
      </c>
      <c r="O4988" s="14">
        <v>30</v>
      </c>
      <c r="P4988" s="14" t="b">
        <v>1</v>
      </c>
      <c r="Q4988" s="14">
        <v>0</v>
      </c>
      <c r="R4988" s="14" t="b">
        <v>0</v>
      </c>
      <c r="S4988" s="14">
        <v>101.000000000008</v>
      </c>
      <c r="T4988" s="14" t="s">
        <v>59</v>
      </c>
      <c r="U4988" s="25">
        <v>5083</v>
      </c>
      <c r="V4988" s="14">
        <v>23107</v>
      </c>
      <c r="W4988" s="25">
        <v>1.07</v>
      </c>
    </row>
    <row r="4989" spans="1:23" x14ac:dyDescent="0.3">
      <c r="A4989" s="23">
        <v>4987</v>
      </c>
      <c r="C4989" s="24" t="s">
        <v>166</v>
      </c>
      <c r="E4989" s="14">
        <v>96884997118.307007</v>
      </c>
      <c r="F4989" s="14">
        <v>5</v>
      </c>
      <c r="G4989" s="22">
        <f t="shared" si="566"/>
        <v>2.6981134861427987E+37</v>
      </c>
      <c r="H4989" s="25">
        <f t="shared" si="564"/>
        <v>164333633.32369903</v>
      </c>
      <c r="I4989" s="25">
        <f t="shared" si="565"/>
        <v>6.1842785382119294E+22</v>
      </c>
      <c r="J4989" s="14">
        <v>1</v>
      </c>
      <c r="K4989" s="14">
        <v>11</v>
      </c>
      <c r="L4989" s="14">
        <v>5</v>
      </c>
      <c r="M4989" s="14">
        <v>10000</v>
      </c>
      <c r="N4989" s="14">
        <v>10000</v>
      </c>
      <c r="O4989" s="14">
        <v>30</v>
      </c>
      <c r="P4989" s="14" t="b">
        <v>1</v>
      </c>
      <c r="Q4989" s="14">
        <v>0</v>
      </c>
      <c r="R4989" s="14" t="b">
        <v>0</v>
      </c>
      <c r="S4989" s="14">
        <v>101.000000000008</v>
      </c>
      <c r="T4989" s="14" t="s">
        <v>59</v>
      </c>
      <c r="U4989" s="25">
        <v>5084</v>
      </c>
      <c r="V4989" s="14">
        <v>23114</v>
      </c>
      <c r="W4989" s="25">
        <v>1.07</v>
      </c>
    </row>
    <row r="4990" spans="1:23" x14ac:dyDescent="0.3">
      <c r="A4990" s="23">
        <v>4988</v>
      </c>
      <c r="C4990" s="24" t="s">
        <v>166</v>
      </c>
      <c r="E4990" s="14">
        <v>96884997118.307007</v>
      </c>
      <c r="F4990" s="14">
        <v>5</v>
      </c>
      <c r="G4990" s="22">
        <f t="shared" si="566"/>
        <v>2.7161908464999553E+37</v>
      </c>
      <c r="H4990" s="25">
        <f t="shared" si="564"/>
        <v>164404045.45865449</v>
      </c>
      <c r="I4990" s="25">
        <f t="shared" si="565"/>
        <v>6.1918245481748971E+22</v>
      </c>
      <c r="J4990" s="14">
        <v>1</v>
      </c>
      <c r="K4990" s="14">
        <v>11</v>
      </c>
      <c r="L4990" s="14">
        <v>5</v>
      </c>
      <c r="M4990" s="14">
        <v>10000</v>
      </c>
      <c r="N4990" s="14">
        <v>10000</v>
      </c>
      <c r="O4990" s="14">
        <v>30</v>
      </c>
      <c r="P4990" s="14" t="b">
        <v>1</v>
      </c>
      <c r="Q4990" s="14">
        <v>0</v>
      </c>
      <c r="R4990" s="14" t="b">
        <v>0</v>
      </c>
      <c r="S4990" s="14">
        <v>101.000000000008</v>
      </c>
      <c r="T4990" s="14" t="s">
        <v>59</v>
      </c>
      <c r="U4990" s="25">
        <v>5085</v>
      </c>
      <c r="V4990" s="14">
        <v>23121</v>
      </c>
      <c r="W4990" s="25">
        <v>1.07</v>
      </c>
    </row>
    <row r="4991" spans="1:23" x14ac:dyDescent="0.3">
      <c r="A4991" s="23">
        <v>4989</v>
      </c>
      <c r="C4991" s="24" t="s">
        <v>166</v>
      </c>
      <c r="E4991" s="14">
        <v>96884997118.307007</v>
      </c>
      <c r="F4991" s="14">
        <v>5</v>
      </c>
      <c r="G4991" s="22">
        <f t="shared" si="566"/>
        <v>2.7343893251715049E+37</v>
      </c>
      <c r="H4991" s="25">
        <f t="shared" si="564"/>
        <v>164474473.66518098</v>
      </c>
      <c r="I4991" s="25">
        <f t="shared" si="565"/>
        <v>6.1993782502718609E+22</v>
      </c>
      <c r="J4991" s="14">
        <v>1</v>
      </c>
      <c r="K4991" s="14">
        <v>11</v>
      </c>
      <c r="L4991" s="14">
        <v>5</v>
      </c>
      <c r="M4991" s="14">
        <v>10000</v>
      </c>
      <c r="N4991" s="14">
        <v>10000</v>
      </c>
      <c r="O4991" s="14">
        <v>30</v>
      </c>
      <c r="P4991" s="14" t="b">
        <v>1</v>
      </c>
      <c r="Q4991" s="14">
        <v>0</v>
      </c>
      <c r="R4991" s="14" t="b">
        <v>0</v>
      </c>
      <c r="S4991" s="14">
        <v>101.000000000008</v>
      </c>
      <c r="T4991" s="14" t="s">
        <v>59</v>
      </c>
      <c r="U4991" s="25">
        <v>5086</v>
      </c>
      <c r="V4991" s="14">
        <v>23128</v>
      </c>
      <c r="W4991" s="25">
        <v>1.07</v>
      </c>
    </row>
    <row r="4992" spans="1:23" x14ac:dyDescent="0.3">
      <c r="A4992" s="23">
        <v>4990</v>
      </c>
      <c r="C4992" s="24" t="s">
        <v>166</v>
      </c>
      <c r="E4992" s="14">
        <v>96884997118.307007</v>
      </c>
      <c r="F4992" s="14">
        <v>5</v>
      </c>
      <c r="G4992" s="22">
        <f t="shared" si="566"/>
        <v>2.752709733650154E+37</v>
      </c>
      <c r="H4992" s="25">
        <f t="shared" si="564"/>
        <v>164544917.94372925</v>
      </c>
      <c r="I4992" s="25">
        <f t="shared" si="565"/>
        <v>6.2069396507997143E+22</v>
      </c>
      <c r="J4992" s="14">
        <v>1</v>
      </c>
      <c r="K4992" s="14">
        <v>11</v>
      </c>
      <c r="L4992" s="14">
        <v>5</v>
      </c>
      <c r="M4992" s="14">
        <v>10000</v>
      </c>
      <c r="N4992" s="14">
        <v>10000</v>
      </c>
      <c r="O4992" s="14">
        <v>30</v>
      </c>
      <c r="P4992" s="14" t="b">
        <v>1</v>
      </c>
      <c r="Q4992" s="14">
        <v>0</v>
      </c>
      <c r="R4992" s="14" t="b">
        <v>0</v>
      </c>
      <c r="S4992" s="14">
        <v>101.000000000008</v>
      </c>
      <c r="T4992" s="14" t="s">
        <v>59</v>
      </c>
      <c r="U4992" s="25">
        <v>5087</v>
      </c>
      <c r="V4992" s="14">
        <v>23135</v>
      </c>
      <c r="W4992" s="25">
        <v>1.07</v>
      </c>
    </row>
    <row r="4993" spans="1:23" x14ac:dyDescent="0.3">
      <c r="A4993" s="23">
        <v>4991</v>
      </c>
      <c r="C4993" s="24" t="s">
        <v>166</v>
      </c>
      <c r="E4993" s="14">
        <v>96884997118.307007</v>
      </c>
      <c r="F4993" s="14">
        <v>5</v>
      </c>
      <c r="G4993" s="22">
        <f t="shared" si="566"/>
        <v>2.7711528888656097E+37</v>
      </c>
      <c r="H4993" s="25">
        <f t="shared" si="564"/>
        <v>164615378.29474992</v>
      </c>
      <c r="I4993" s="25">
        <f t="shared" si="565"/>
        <v>6.2145087560592992E+22</v>
      </c>
      <c r="J4993" s="14">
        <v>1</v>
      </c>
      <c r="K4993" s="14">
        <v>11</v>
      </c>
      <c r="L4993" s="14">
        <v>5</v>
      </c>
      <c r="M4993" s="14">
        <v>10000</v>
      </c>
      <c r="N4993" s="14">
        <v>10000</v>
      </c>
      <c r="O4993" s="14">
        <v>30</v>
      </c>
      <c r="P4993" s="14" t="b">
        <v>1</v>
      </c>
      <c r="Q4993" s="14">
        <v>0</v>
      </c>
      <c r="R4993" s="14" t="b">
        <v>0</v>
      </c>
      <c r="S4993" s="14">
        <v>101.000000000008</v>
      </c>
      <c r="T4993" s="14" t="s">
        <v>59</v>
      </c>
      <c r="U4993" s="25">
        <v>5088</v>
      </c>
      <c r="V4993" s="14">
        <v>23142</v>
      </c>
      <c r="W4993" s="25">
        <v>1.07</v>
      </c>
    </row>
    <row r="4994" spans="1:23" x14ac:dyDescent="0.3">
      <c r="A4994" s="23">
        <v>4992</v>
      </c>
      <c r="C4994" s="24" t="s">
        <v>166</v>
      </c>
      <c r="E4994" s="14">
        <v>96884997118.307007</v>
      </c>
      <c r="F4994" s="14">
        <v>5</v>
      </c>
      <c r="G4994" s="22">
        <f t="shared" si="566"/>
        <v>2.7897196132210089E+37</v>
      </c>
      <c r="H4994" s="25">
        <f t="shared" si="564"/>
        <v>164685854.71869448</v>
      </c>
      <c r="I4994" s="25">
        <f t="shared" si="565"/>
        <v>6.2220855723553198E+22</v>
      </c>
      <c r="J4994" s="14">
        <v>1</v>
      </c>
      <c r="K4994" s="14">
        <v>11</v>
      </c>
      <c r="L4994" s="14">
        <v>5</v>
      </c>
      <c r="M4994" s="14">
        <v>10000</v>
      </c>
      <c r="N4994" s="14">
        <v>10000</v>
      </c>
      <c r="O4994" s="14">
        <v>30</v>
      </c>
      <c r="P4994" s="14" t="b">
        <v>1</v>
      </c>
      <c r="Q4994" s="14">
        <v>0</v>
      </c>
      <c r="R4994" s="14" t="b">
        <v>0</v>
      </c>
      <c r="S4994" s="14">
        <v>101.000000000008</v>
      </c>
      <c r="T4994" s="14" t="s">
        <v>59</v>
      </c>
      <c r="U4994" s="25">
        <v>5089</v>
      </c>
      <c r="V4994" s="14">
        <v>23149</v>
      </c>
      <c r="W4994" s="25">
        <v>1.07</v>
      </c>
    </row>
    <row r="4995" spans="1:23" x14ac:dyDescent="0.3">
      <c r="A4995" s="23">
        <v>4993</v>
      </c>
      <c r="C4995" s="24" t="s">
        <v>166</v>
      </c>
      <c r="E4995" s="14">
        <v>96884997118.307007</v>
      </c>
      <c r="F4995" s="14">
        <v>5</v>
      </c>
      <c r="G4995" s="22">
        <f t="shared" si="566"/>
        <v>2.8084107346295896E+37</v>
      </c>
      <c r="H4995" s="25">
        <f t="shared" ref="H4995:H5002" si="567">(A4995^2.14+50+50*A4995)*2</f>
        <v>164756347.21601376</v>
      </c>
      <c r="I4995" s="25">
        <f t="shared" ref="I4995:I5002" si="568">(A4995^6.082+A4995^4+1000*A4995+100)*2</f>
        <v>6.229670105996386E+22</v>
      </c>
      <c r="J4995" s="14">
        <v>1</v>
      </c>
      <c r="K4995" s="14">
        <v>11</v>
      </c>
      <c r="L4995" s="14">
        <v>5</v>
      </c>
      <c r="M4995" s="14">
        <v>10000</v>
      </c>
      <c r="N4995" s="14">
        <v>10000</v>
      </c>
      <c r="O4995" s="14">
        <v>30</v>
      </c>
      <c r="P4995" s="14" t="b">
        <v>1</v>
      </c>
      <c r="Q4995" s="14">
        <v>0</v>
      </c>
      <c r="R4995" s="14" t="b">
        <v>0</v>
      </c>
      <c r="S4995" s="14">
        <v>101.000000000008</v>
      </c>
      <c r="T4995" s="14" t="s">
        <v>59</v>
      </c>
      <c r="U4995" s="25">
        <v>5090</v>
      </c>
      <c r="V4995" s="14">
        <v>23156</v>
      </c>
      <c r="W4995" s="25">
        <v>1.07</v>
      </c>
    </row>
    <row r="4996" spans="1:23" x14ac:dyDescent="0.3">
      <c r="A4996" s="23">
        <v>4994</v>
      </c>
      <c r="C4996" s="24" t="s">
        <v>166</v>
      </c>
      <c r="E4996" s="14">
        <v>96884997118.307007</v>
      </c>
      <c r="F4996" s="14">
        <v>5</v>
      </c>
      <c r="G4996" s="22">
        <f t="shared" si="566"/>
        <v>2.8272270865516078E+37</v>
      </c>
      <c r="H4996" s="25">
        <f t="shared" si="567"/>
        <v>164826855.78715721</v>
      </c>
      <c r="I4996" s="25">
        <f t="shared" si="568"/>
        <v>6.237262363294838E+22</v>
      </c>
      <c r="J4996" s="14">
        <v>1</v>
      </c>
      <c r="K4996" s="14">
        <v>11</v>
      </c>
      <c r="L4996" s="14">
        <v>5</v>
      </c>
      <c r="M4996" s="14">
        <v>10000</v>
      </c>
      <c r="N4996" s="14">
        <v>10000</v>
      </c>
      <c r="O4996" s="14">
        <v>30</v>
      </c>
      <c r="P4996" s="14" t="b">
        <v>1</v>
      </c>
      <c r="Q4996" s="14">
        <v>0</v>
      </c>
      <c r="R4996" s="14" t="b">
        <v>0</v>
      </c>
      <c r="S4996" s="14">
        <v>101.000000000008</v>
      </c>
      <c r="T4996" s="14" t="s">
        <v>59</v>
      </c>
      <c r="U4996" s="25">
        <v>5091</v>
      </c>
      <c r="V4996" s="14">
        <v>23163</v>
      </c>
      <c r="W4996" s="25">
        <v>1.07</v>
      </c>
    </row>
    <row r="4997" spans="1:23" x14ac:dyDescent="0.3">
      <c r="A4997" s="23">
        <v>4995</v>
      </c>
      <c r="C4997" s="24" t="s">
        <v>166</v>
      </c>
      <c r="E4997" s="14">
        <v>96884997118.307007</v>
      </c>
      <c r="F4997" s="14">
        <v>5</v>
      </c>
      <c r="G4997" s="22">
        <f t="shared" si="566"/>
        <v>2.8461695080315034E+37</v>
      </c>
      <c r="H4997" s="25">
        <f t="shared" si="567"/>
        <v>164897380.43257704</v>
      </c>
      <c r="I4997" s="25">
        <f t="shared" si="568"/>
        <v>6.2448623505672809E+22</v>
      </c>
      <c r="J4997" s="14">
        <v>1</v>
      </c>
      <c r="K4997" s="14">
        <v>11</v>
      </c>
      <c r="L4997" s="14">
        <v>5</v>
      </c>
      <c r="M4997" s="14">
        <v>10000</v>
      </c>
      <c r="N4997" s="14">
        <v>10000</v>
      </c>
      <c r="O4997" s="14">
        <v>30</v>
      </c>
      <c r="P4997" s="14" t="b">
        <v>1</v>
      </c>
      <c r="Q4997" s="14">
        <v>0</v>
      </c>
      <c r="R4997" s="14" t="b">
        <v>0</v>
      </c>
      <c r="S4997" s="14">
        <v>101.000000000008</v>
      </c>
      <c r="T4997" s="14" t="s">
        <v>59</v>
      </c>
      <c r="U4997" s="25">
        <v>5092</v>
      </c>
      <c r="V4997" s="14">
        <v>23170</v>
      </c>
      <c r="W4997" s="25">
        <v>1.07</v>
      </c>
    </row>
    <row r="4998" spans="1:23" x14ac:dyDescent="0.3">
      <c r="A4998" s="23">
        <v>4996</v>
      </c>
      <c r="C4998" s="24" t="s">
        <v>166</v>
      </c>
      <c r="E4998" s="14">
        <v>96884997118.307007</v>
      </c>
      <c r="F4998" s="14">
        <v>5</v>
      </c>
      <c r="G4998" s="22">
        <f t="shared" si="566"/>
        <v>2.8652388437353141E+37</v>
      </c>
      <c r="H4998" s="25">
        <f t="shared" si="567"/>
        <v>164967921.1527229</v>
      </c>
      <c r="I4998" s="25">
        <f t="shared" si="568"/>
        <v>6.2524700741337885E+22</v>
      </c>
      <c r="J4998" s="14">
        <v>1</v>
      </c>
      <c r="K4998" s="14">
        <v>11</v>
      </c>
      <c r="L4998" s="14">
        <v>5</v>
      </c>
      <c r="M4998" s="14">
        <v>10000</v>
      </c>
      <c r="N4998" s="14">
        <v>10000</v>
      </c>
      <c r="O4998" s="14">
        <v>30</v>
      </c>
      <c r="P4998" s="14" t="b">
        <v>1</v>
      </c>
      <c r="Q4998" s="14">
        <v>0</v>
      </c>
      <c r="R4998" s="14" t="b">
        <v>0</v>
      </c>
      <c r="S4998" s="14">
        <v>101.000000000008</v>
      </c>
      <c r="T4998" s="14" t="s">
        <v>59</v>
      </c>
      <c r="U4998" s="25">
        <v>5093</v>
      </c>
      <c r="V4998" s="14">
        <v>23177</v>
      </c>
      <c r="W4998" s="25">
        <v>1.07</v>
      </c>
    </row>
    <row r="4999" spans="1:23" x14ac:dyDescent="0.3">
      <c r="A4999" s="23">
        <v>4997</v>
      </c>
      <c r="C4999" s="24" t="s">
        <v>166</v>
      </c>
      <c r="E4999" s="14">
        <v>96884997118.307007</v>
      </c>
      <c r="F4999" s="14">
        <v>5</v>
      </c>
      <c r="G4999" s="22">
        <f t="shared" si="566"/>
        <v>2.8844359439883405E+37</v>
      </c>
      <c r="H4999" s="25">
        <f t="shared" si="567"/>
        <v>165038477.94804654</v>
      </c>
      <c r="I4999" s="25">
        <f t="shared" si="568"/>
        <v>6.2600855403186975E+22</v>
      </c>
      <c r="J4999" s="14">
        <v>1</v>
      </c>
      <c r="K4999" s="14">
        <v>11</v>
      </c>
      <c r="L4999" s="14">
        <v>5</v>
      </c>
      <c r="M4999" s="14">
        <v>10000</v>
      </c>
      <c r="N4999" s="14">
        <v>10000</v>
      </c>
      <c r="O4999" s="14">
        <v>30</v>
      </c>
      <c r="P4999" s="14" t="b">
        <v>1</v>
      </c>
      <c r="Q4999" s="14">
        <v>0</v>
      </c>
      <c r="R4999" s="14" t="b">
        <v>0</v>
      </c>
      <c r="S4999" s="14">
        <v>101.000000000008</v>
      </c>
      <c r="T4999" s="14" t="s">
        <v>59</v>
      </c>
      <c r="U4999" s="25">
        <v>5094</v>
      </c>
      <c r="V4999" s="14">
        <v>23184</v>
      </c>
      <c r="W4999" s="25">
        <v>1.07</v>
      </c>
    </row>
    <row r="5000" spans="1:23" x14ac:dyDescent="0.3">
      <c r="A5000" s="23">
        <v>4998</v>
      </c>
      <c r="C5000" s="24" t="s">
        <v>166</v>
      </c>
      <c r="E5000" s="14">
        <v>96884997118.307007</v>
      </c>
      <c r="F5000" s="14">
        <v>5</v>
      </c>
      <c r="G5000" s="22">
        <f t="shared" si="566"/>
        <v>2.9037616648130624E+37</v>
      </c>
      <c r="H5000" s="25">
        <f t="shared" si="567"/>
        <v>165109050.81899673</v>
      </c>
      <c r="I5000" s="25">
        <f t="shared" si="568"/>
        <v>6.2677087554499946E+22</v>
      </c>
      <c r="J5000" s="14">
        <v>1</v>
      </c>
      <c r="K5000" s="14">
        <v>11</v>
      </c>
      <c r="L5000" s="14">
        <v>5</v>
      </c>
      <c r="M5000" s="14">
        <v>10000</v>
      </c>
      <c r="N5000" s="14">
        <v>10000</v>
      </c>
      <c r="O5000" s="14">
        <v>30</v>
      </c>
      <c r="P5000" s="14" t="b">
        <v>1</v>
      </c>
      <c r="Q5000" s="14">
        <v>0</v>
      </c>
      <c r="R5000" s="14" t="b">
        <v>0</v>
      </c>
      <c r="S5000" s="14">
        <v>101.000000000008</v>
      </c>
      <c r="T5000" s="14" t="s">
        <v>59</v>
      </c>
      <c r="U5000" s="25">
        <v>5095</v>
      </c>
      <c r="V5000" s="14">
        <v>23191</v>
      </c>
      <c r="W5000" s="25">
        <v>1.07</v>
      </c>
    </row>
    <row r="5001" spans="1:23" x14ac:dyDescent="0.3">
      <c r="A5001" s="23">
        <v>4999</v>
      </c>
      <c r="C5001" s="24" t="s">
        <v>166</v>
      </c>
      <c r="E5001" s="14">
        <v>96884997118.307007</v>
      </c>
      <c r="F5001" s="14">
        <v>5</v>
      </c>
      <c r="G5001" s="22">
        <f t="shared" si="566"/>
        <v>2.9232168679673096E+37</v>
      </c>
      <c r="H5001" s="25">
        <f t="shared" si="567"/>
        <v>165179639.76602426</v>
      </c>
      <c r="I5001" s="25">
        <f t="shared" si="568"/>
        <v>6.2753397258596706E+22</v>
      </c>
      <c r="J5001" s="14">
        <v>1</v>
      </c>
      <c r="K5001" s="14">
        <v>11</v>
      </c>
      <c r="L5001" s="14">
        <v>5</v>
      </c>
      <c r="M5001" s="14">
        <v>10000</v>
      </c>
      <c r="N5001" s="14">
        <v>10000</v>
      </c>
      <c r="O5001" s="14">
        <v>30</v>
      </c>
      <c r="P5001" s="14" t="b">
        <v>1</v>
      </c>
      <c r="Q5001" s="14">
        <v>0</v>
      </c>
      <c r="R5001" s="14" t="b">
        <v>0</v>
      </c>
      <c r="S5001" s="14">
        <v>101.000000000008</v>
      </c>
      <c r="T5001" s="14" t="s">
        <v>59</v>
      </c>
      <c r="U5001" s="25">
        <v>5096</v>
      </c>
      <c r="V5001" s="14">
        <v>23198</v>
      </c>
      <c r="W5001" s="25">
        <v>1.07</v>
      </c>
    </row>
    <row r="5002" spans="1:23" x14ac:dyDescent="0.3">
      <c r="A5002" s="20">
        <v>5000</v>
      </c>
      <c r="C5002" s="24" t="s">
        <v>166</v>
      </c>
      <c r="E5002" s="14">
        <v>96884997118.307007</v>
      </c>
      <c r="F5002" s="14">
        <v>5</v>
      </c>
      <c r="G5002" s="22">
        <f t="shared" si="566"/>
        <v>2.9428024209826902E+37</v>
      </c>
      <c r="H5002" s="25">
        <f t="shared" si="567"/>
        <v>165250244.78958035</v>
      </c>
      <c r="I5002" s="25">
        <f t="shared" si="568"/>
        <v>6.2829784578837189E+22</v>
      </c>
      <c r="J5002" s="14">
        <v>1</v>
      </c>
      <c r="K5002" s="14">
        <v>11</v>
      </c>
      <c r="L5002" s="14">
        <v>5</v>
      </c>
      <c r="M5002" s="14">
        <v>10000</v>
      </c>
      <c r="N5002" s="14">
        <v>10000</v>
      </c>
      <c r="O5002" s="14">
        <v>30</v>
      </c>
      <c r="P5002" s="14" t="b">
        <v>1</v>
      </c>
      <c r="Q5002" s="14">
        <v>0</v>
      </c>
      <c r="R5002" s="14" t="b">
        <v>0</v>
      </c>
      <c r="S5002" s="14">
        <v>101.000000000008</v>
      </c>
      <c r="T5002" s="14" t="s">
        <v>59</v>
      </c>
      <c r="U5002" s="25">
        <v>5097</v>
      </c>
      <c r="V5002" s="14">
        <v>23205</v>
      </c>
      <c r="W5002" s="25">
        <v>1.07</v>
      </c>
    </row>
    <row r="5003" spans="1:23" s="5" customFormat="1" x14ac:dyDescent="0.3">
      <c r="A5003" s="20">
        <v>5001</v>
      </c>
      <c r="C5003" s="11" t="s">
        <v>119</v>
      </c>
      <c r="E5003" s="14">
        <v>96884997118.307007</v>
      </c>
      <c r="F5003" s="14">
        <v>5</v>
      </c>
      <c r="G5003" s="22">
        <f t="shared" si="566"/>
        <v>2.9625191972032743E+37</v>
      </c>
      <c r="H5003" s="25">
        <f t="shared" ref="H5003:H5066" si="569">(A5003^2.14+50+50*A5003)*2</f>
        <v>165320865.89011425</v>
      </c>
      <c r="I5003" s="25">
        <f t="shared" ref="I5003:I5066" si="570">(A5003^6.082+A5003^4+1000*A5003+100)*2</f>
        <v>6.2906249578618301E+22</v>
      </c>
      <c r="J5003" s="14">
        <v>1</v>
      </c>
      <c r="K5003" s="14">
        <v>11</v>
      </c>
      <c r="L5003" s="14">
        <v>5</v>
      </c>
      <c r="M5003" s="14">
        <v>10000</v>
      </c>
      <c r="N5003" s="14">
        <v>10000</v>
      </c>
      <c r="O5003" s="14">
        <v>30</v>
      </c>
      <c r="P5003" s="14" t="b">
        <v>1</v>
      </c>
      <c r="Q5003" s="14">
        <v>0</v>
      </c>
      <c r="R5003" s="14" t="b">
        <v>0</v>
      </c>
      <c r="S5003" s="14">
        <v>101.000000000008</v>
      </c>
      <c r="T5003" s="14" t="s">
        <v>59</v>
      </c>
      <c r="U5003" s="25">
        <v>5098</v>
      </c>
      <c r="V5003" s="14">
        <v>23212</v>
      </c>
      <c r="W5003" s="25">
        <v>1.07</v>
      </c>
    </row>
    <row r="5004" spans="1:23" s="5" customFormat="1" x14ac:dyDescent="0.3">
      <c r="A5004" s="20">
        <v>5002</v>
      </c>
      <c r="C5004" s="11" t="s">
        <v>119</v>
      </c>
      <c r="E5004" s="14">
        <v>96884997118.307007</v>
      </c>
      <c r="F5004" s="14">
        <v>5</v>
      </c>
      <c r="G5004" s="22">
        <f t="shared" si="566"/>
        <v>2.9823680758245358E+37</v>
      </c>
      <c r="H5004" s="25">
        <f t="shared" si="569"/>
        <v>165391503.06807679</v>
      </c>
      <c r="I5004" s="25">
        <f t="shared" si="570"/>
        <v>6.2982792321377891E+22</v>
      </c>
      <c r="J5004" s="14">
        <v>1</v>
      </c>
      <c r="K5004" s="14">
        <v>11</v>
      </c>
      <c r="L5004" s="14">
        <v>5</v>
      </c>
      <c r="M5004" s="14">
        <v>10000</v>
      </c>
      <c r="N5004" s="14">
        <v>10000</v>
      </c>
      <c r="O5004" s="14">
        <v>30</v>
      </c>
      <c r="P5004" s="14" t="b">
        <v>1</v>
      </c>
      <c r="Q5004" s="14">
        <v>0</v>
      </c>
      <c r="R5004" s="14" t="b">
        <v>0</v>
      </c>
      <c r="S5004" s="14">
        <v>101.000000000008</v>
      </c>
      <c r="T5004" s="14" t="s">
        <v>59</v>
      </c>
      <c r="U5004" s="25">
        <v>5099</v>
      </c>
      <c r="V5004" s="14">
        <v>23219</v>
      </c>
      <c r="W5004" s="25">
        <v>1.07</v>
      </c>
    </row>
    <row r="5005" spans="1:23" s="5" customFormat="1" x14ac:dyDescent="0.3">
      <c r="A5005" s="20">
        <v>5003</v>
      </c>
      <c r="C5005" s="11" t="s">
        <v>118</v>
      </c>
      <c r="E5005" s="14">
        <v>96884997118.307007</v>
      </c>
      <c r="F5005" s="14">
        <v>5</v>
      </c>
      <c r="G5005" s="22">
        <f t="shared" si="566"/>
        <v>3.0023499419325598E+37</v>
      </c>
      <c r="H5005" s="25">
        <f t="shared" si="569"/>
        <v>165462156.32391742</v>
      </c>
      <c r="I5005" s="25">
        <f t="shared" si="570"/>
        <v>6.3059412870592138E+22</v>
      </c>
      <c r="J5005" s="14">
        <v>1</v>
      </c>
      <c r="K5005" s="14">
        <v>11</v>
      </c>
      <c r="L5005" s="14">
        <v>5</v>
      </c>
      <c r="M5005" s="14">
        <v>10000</v>
      </c>
      <c r="N5005" s="14">
        <v>10000</v>
      </c>
      <c r="O5005" s="14">
        <v>30</v>
      </c>
      <c r="P5005" s="14" t="b">
        <v>1</v>
      </c>
      <c r="Q5005" s="14">
        <v>0</v>
      </c>
      <c r="R5005" s="14" t="b">
        <v>0</v>
      </c>
      <c r="S5005" s="14">
        <v>101.000000000008</v>
      </c>
      <c r="T5005" s="14" t="s">
        <v>59</v>
      </c>
      <c r="U5005" s="25">
        <v>5100</v>
      </c>
      <c r="V5005" s="14">
        <v>23226</v>
      </c>
      <c r="W5005" s="25">
        <v>1.07</v>
      </c>
    </row>
    <row r="5006" spans="1:23" s="5" customFormat="1" x14ac:dyDescent="0.3">
      <c r="A5006" s="20">
        <v>5004</v>
      </c>
      <c r="C5006" s="11" t="s">
        <v>118</v>
      </c>
      <c r="E5006" s="14">
        <v>96884997118.307007</v>
      </c>
      <c r="F5006" s="14">
        <v>5</v>
      </c>
      <c r="G5006" s="22">
        <f t="shared" si="566"/>
        <v>3.0224656865435077E+37</v>
      </c>
      <c r="H5006" s="25">
        <f t="shared" si="569"/>
        <v>165532825.65808591</v>
      </c>
      <c r="I5006" s="25">
        <f t="shared" si="570"/>
        <v>6.313611128977599E+22</v>
      </c>
      <c r="J5006" s="14">
        <v>1</v>
      </c>
      <c r="K5006" s="14">
        <v>11</v>
      </c>
      <c r="L5006" s="14">
        <v>5</v>
      </c>
      <c r="M5006" s="14">
        <v>10000</v>
      </c>
      <c r="N5006" s="14">
        <v>10000</v>
      </c>
      <c r="O5006" s="14">
        <v>30</v>
      </c>
      <c r="P5006" s="14" t="b">
        <v>1</v>
      </c>
      <c r="Q5006" s="14">
        <v>0</v>
      </c>
      <c r="R5006" s="14" t="b">
        <v>0</v>
      </c>
      <c r="S5006" s="14">
        <v>101.000000000008</v>
      </c>
      <c r="T5006" s="14" t="s">
        <v>59</v>
      </c>
      <c r="U5006" s="25">
        <v>5101</v>
      </c>
      <c r="V5006" s="14">
        <v>23233</v>
      </c>
      <c r="W5006" s="25">
        <v>1.07</v>
      </c>
    </row>
    <row r="5007" spans="1:23" s="5" customFormat="1" x14ac:dyDescent="0.3">
      <c r="A5007" s="20">
        <v>5005</v>
      </c>
      <c r="C5007" s="11" t="s">
        <v>118</v>
      </c>
      <c r="E5007" s="14">
        <v>96884997118.307007</v>
      </c>
      <c r="F5007" s="14">
        <v>5</v>
      </c>
      <c r="G5007" s="22">
        <f t="shared" si="566"/>
        <v>3.0427162066433492E+37</v>
      </c>
      <c r="H5007" s="25">
        <f t="shared" si="569"/>
        <v>165603511.07103303</v>
      </c>
      <c r="I5007" s="25">
        <f t="shared" si="570"/>
        <v>6.3212887642484502E+22</v>
      </c>
      <c r="J5007" s="14">
        <v>1</v>
      </c>
      <c r="K5007" s="14">
        <v>11</v>
      </c>
      <c r="L5007" s="14">
        <v>5</v>
      </c>
      <c r="M5007" s="14">
        <v>10000</v>
      </c>
      <c r="N5007" s="14">
        <v>10000</v>
      </c>
      <c r="O5007" s="14">
        <v>30</v>
      </c>
      <c r="P5007" s="14" t="b">
        <v>1</v>
      </c>
      <c r="Q5007" s="14">
        <v>0</v>
      </c>
      <c r="R5007" s="14" t="b">
        <v>0</v>
      </c>
      <c r="S5007" s="14">
        <v>101.000000000008</v>
      </c>
      <c r="T5007" s="14" t="s">
        <v>59</v>
      </c>
      <c r="U5007" s="25">
        <v>5102</v>
      </c>
      <c r="V5007" s="14">
        <v>23240</v>
      </c>
      <c r="W5007" s="25">
        <v>1.07</v>
      </c>
    </row>
    <row r="5008" spans="1:23" s="5" customFormat="1" x14ac:dyDescent="0.3">
      <c r="A5008" s="20">
        <v>5006</v>
      </c>
      <c r="C5008" s="11" t="s">
        <v>118</v>
      </c>
      <c r="E5008" s="14">
        <v>96884997118.307007</v>
      </c>
      <c r="F5008" s="14">
        <v>5</v>
      </c>
      <c r="G5008" s="22">
        <f t="shared" si="566"/>
        <v>3.0631024052278595E+37</v>
      </c>
      <c r="H5008" s="25">
        <f t="shared" si="569"/>
        <v>165674212.5632076</v>
      </c>
      <c r="I5008" s="25">
        <f t="shared" si="570"/>
        <v>6.3289741992310186E+22</v>
      </c>
      <c r="J5008" s="14">
        <v>1</v>
      </c>
      <c r="K5008" s="14">
        <v>11</v>
      </c>
      <c r="L5008" s="14">
        <v>5</v>
      </c>
      <c r="M5008" s="14">
        <v>10000</v>
      </c>
      <c r="N5008" s="14">
        <v>10000</v>
      </c>
      <c r="O5008" s="14">
        <v>30</v>
      </c>
      <c r="P5008" s="14" t="b">
        <v>1</v>
      </c>
      <c r="Q5008" s="14">
        <v>0</v>
      </c>
      <c r="R5008" s="14" t="b">
        <v>0</v>
      </c>
      <c r="S5008" s="14">
        <v>101.000000000008</v>
      </c>
      <c r="T5008" s="14" t="s">
        <v>59</v>
      </c>
      <c r="U5008" s="25">
        <v>5103</v>
      </c>
      <c r="V5008" s="14">
        <v>23247</v>
      </c>
      <c r="W5008" s="25">
        <v>1.07</v>
      </c>
    </row>
    <row r="5009" spans="1:23" s="5" customFormat="1" x14ac:dyDescent="0.3">
      <c r="A5009" s="20">
        <v>5007</v>
      </c>
      <c r="C5009" s="11" t="s">
        <v>118</v>
      </c>
      <c r="E5009" s="14">
        <v>96884997118.307007</v>
      </c>
      <c r="F5009" s="14">
        <v>5</v>
      </c>
      <c r="G5009" s="22">
        <f t="shared" si="566"/>
        <v>3.0836251913428858E+37</v>
      </c>
      <c r="H5009" s="25">
        <f t="shared" si="569"/>
        <v>165744930.13506055</v>
      </c>
      <c r="I5009" s="25">
        <f t="shared" si="570"/>
        <v>6.3366674402887957E+22</v>
      </c>
      <c r="J5009" s="14">
        <v>1</v>
      </c>
      <c r="K5009" s="14">
        <v>11</v>
      </c>
      <c r="L5009" s="14">
        <v>5</v>
      </c>
      <c r="M5009" s="14">
        <v>10000</v>
      </c>
      <c r="N5009" s="14">
        <v>10000</v>
      </c>
      <c r="O5009" s="14">
        <v>30</v>
      </c>
      <c r="P5009" s="14" t="b">
        <v>1</v>
      </c>
      <c r="Q5009" s="14">
        <v>0</v>
      </c>
      <c r="R5009" s="14" t="b">
        <v>0</v>
      </c>
      <c r="S5009" s="14">
        <v>101.000000000008</v>
      </c>
      <c r="T5009" s="14" t="s">
        <v>59</v>
      </c>
      <c r="U5009" s="25">
        <v>5104</v>
      </c>
      <c r="V5009" s="14">
        <v>23254</v>
      </c>
      <c r="W5009" s="25">
        <v>1.07</v>
      </c>
    </row>
    <row r="5010" spans="1:23" s="5" customFormat="1" x14ac:dyDescent="0.3">
      <c r="A5010" s="20">
        <v>5008</v>
      </c>
      <c r="C5010" s="11" t="s">
        <v>118</v>
      </c>
      <c r="E5010" s="14">
        <v>96884997118.307007</v>
      </c>
      <c r="F5010" s="14">
        <v>5</v>
      </c>
      <c r="G5010" s="22">
        <f t="shared" si="566"/>
        <v>3.104285480124883E+37</v>
      </c>
      <c r="H5010" s="25">
        <f t="shared" si="569"/>
        <v>165815663.78703958</v>
      </c>
      <c r="I5010" s="25">
        <f t="shared" si="570"/>
        <v>6.3443684937887046E+22</v>
      </c>
      <c r="J5010" s="14">
        <v>1</v>
      </c>
      <c r="K5010" s="14">
        <v>11</v>
      </c>
      <c r="L5010" s="14">
        <v>5</v>
      </c>
      <c r="M5010" s="14">
        <v>10000</v>
      </c>
      <c r="N5010" s="14">
        <v>10000</v>
      </c>
      <c r="O5010" s="14">
        <v>30</v>
      </c>
      <c r="P5010" s="14" t="b">
        <v>1</v>
      </c>
      <c r="Q5010" s="14">
        <v>0</v>
      </c>
      <c r="R5010" s="14" t="b">
        <v>0</v>
      </c>
      <c r="S5010" s="14">
        <v>101.000000000008</v>
      </c>
      <c r="T5010" s="14" t="s">
        <v>59</v>
      </c>
      <c r="U5010" s="25">
        <v>5105</v>
      </c>
      <c r="V5010" s="14">
        <v>23261</v>
      </c>
      <c r="W5010" s="25">
        <v>1.07</v>
      </c>
    </row>
    <row r="5011" spans="1:23" s="5" customFormat="1" x14ac:dyDescent="0.3">
      <c r="A5011" s="20">
        <v>5009</v>
      </c>
      <c r="C5011" s="11" t="s">
        <v>118</v>
      </c>
      <c r="E5011" s="14">
        <v>96884997118.307007</v>
      </c>
      <c r="F5011" s="14">
        <v>5</v>
      </c>
      <c r="G5011" s="22">
        <f t="shared" si="566"/>
        <v>3.1250841928417196E+37</v>
      </c>
      <c r="H5011" s="25">
        <f t="shared" si="569"/>
        <v>165886413.51959702</v>
      </c>
      <c r="I5011" s="25">
        <f t="shared" si="570"/>
        <v>6.3520773661021365E+22</v>
      </c>
      <c r="J5011" s="14">
        <v>1</v>
      </c>
      <c r="K5011" s="14">
        <v>11</v>
      </c>
      <c r="L5011" s="14">
        <v>5</v>
      </c>
      <c r="M5011" s="14">
        <v>10000</v>
      </c>
      <c r="N5011" s="14">
        <v>10000</v>
      </c>
      <c r="O5011" s="14">
        <v>30</v>
      </c>
      <c r="P5011" s="14" t="b">
        <v>1</v>
      </c>
      <c r="Q5011" s="14">
        <v>0</v>
      </c>
      <c r="R5011" s="14" t="b">
        <v>0</v>
      </c>
      <c r="S5011" s="14">
        <v>101.000000000008</v>
      </c>
      <c r="T5011" s="14" t="s">
        <v>59</v>
      </c>
      <c r="U5011" s="25">
        <v>5106</v>
      </c>
      <c r="V5011" s="14">
        <v>23268</v>
      </c>
      <c r="W5011" s="25">
        <v>1.07</v>
      </c>
    </row>
    <row r="5012" spans="1:23" s="5" customFormat="1" x14ac:dyDescent="0.3">
      <c r="A5012" s="20">
        <v>5010</v>
      </c>
      <c r="C5012" s="11" t="s">
        <v>118</v>
      </c>
      <c r="E5012" s="14">
        <v>96884997118.307007</v>
      </c>
      <c r="F5012" s="14">
        <v>5</v>
      </c>
      <c r="G5012" s="22">
        <f t="shared" si="566"/>
        <v>3.146022256933759E+37</v>
      </c>
      <c r="H5012" s="25">
        <f t="shared" si="569"/>
        <v>165957179.33317953</v>
      </c>
      <c r="I5012" s="25">
        <f t="shared" si="570"/>
        <v>6.3597940636039619E+22</v>
      </c>
      <c r="J5012" s="14">
        <v>1</v>
      </c>
      <c r="K5012" s="14">
        <v>11</v>
      </c>
      <c r="L5012" s="14">
        <v>5</v>
      </c>
      <c r="M5012" s="14">
        <v>10000</v>
      </c>
      <c r="N5012" s="14">
        <v>10000</v>
      </c>
      <c r="O5012" s="14">
        <v>30</v>
      </c>
      <c r="P5012" s="14" t="b">
        <v>1</v>
      </c>
      <c r="Q5012" s="14">
        <v>0</v>
      </c>
      <c r="R5012" s="14" t="b">
        <v>0</v>
      </c>
      <c r="S5012" s="14">
        <v>101.000000000008</v>
      </c>
      <c r="T5012" s="14" t="s">
        <v>59</v>
      </c>
      <c r="U5012" s="25">
        <v>5107</v>
      </c>
      <c r="V5012" s="14">
        <v>23275</v>
      </c>
      <c r="W5012" s="25">
        <v>1.07</v>
      </c>
    </row>
    <row r="5013" spans="1:23" s="5" customFormat="1" x14ac:dyDescent="0.3">
      <c r="A5013" s="20">
        <v>5011</v>
      </c>
      <c r="C5013" s="11" t="s">
        <v>118</v>
      </c>
      <c r="E5013" s="14">
        <v>96884997118.307007</v>
      </c>
      <c r="F5013" s="14">
        <v>5</v>
      </c>
      <c r="G5013" s="22">
        <f t="shared" si="566"/>
        <v>3.167100606055215E+37</v>
      </c>
      <c r="H5013" s="25">
        <f t="shared" si="569"/>
        <v>166027961.22823891</v>
      </c>
      <c r="I5013" s="25">
        <f t="shared" si="570"/>
        <v>6.3675185926732073E+22</v>
      </c>
      <c r="J5013" s="14">
        <v>1</v>
      </c>
      <c r="K5013" s="14">
        <v>11</v>
      </c>
      <c r="L5013" s="14">
        <v>5</v>
      </c>
      <c r="M5013" s="14">
        <v>10000</v>
      </c>
      <c r="N5013" s="14">
        <v>10000</v>
      </c>
      <c r="O5013" s="14">
        <v>30</v>
      </c>
      <c r="P5013" s="14" t="b">
        <v>1</v>
      </c>
      <c r="Q5013" s="14">
        <v>0</v>
      </c>
      <c r="R5013" s="14" t="b">
        <v>0</v>
      </c>
      <c r="S5013" s="14">
        <v>101.000000000008</v>
      </c>
      <c r="T5013" s="14" t="s">
        <v>59</v>
      </c>
      <c r="U5013" s="25">
        <v>5108</v>
      </c>
      <c r="V5013" s="14">
        <v>23282</v>
      </c>
      <c r="W5013" s="25">
        <v>1.07</v>
      </c>
    </row>
    <row r="5014" spans="1:23" s="5" customFormat="1" x14ac:dyDescent="0.3">
      <c r="A5014" s="20">
        <v>5012</v>
      </c>
      <c r="C5014" s="11" t="s">
        <v>118</v>
      </c>
      <c r="E5014" s="14">
        <v>96884997118.307007</v>
      </c>
      <c r="F5014" s="14">
        <v>5</v>
      </c>
      <c r="G5014" s="22">
        <f t="shared" si="566"/>
        <v>3.1883201801157847E+37</v>
      </c>
      <c r="H5014" s="25">
        <f t="shared" si="569"/>
        <v>166098759.20522261</v>
      </c>
      <c r="I5014" s="25">
        <f t="shared" si="570"/>
        <v>6.3752509596927871E+22</v>
      </c>
      <c r="J5014" s="14">
        <v>1</v>
      </c>
      <c r="K5014" s="14">
        <v>11</v>
      </c>
      <c r="L5014" s="14">
        <v>5</v>
      </c>
      <c r="M5014" s="14">
        <v>10000</v>
      </c>
      <c r="N5014" s="14">
        <v>10000</v>
      </c>
      <c r="O5014" s="14">
        <v>30</v>
      </c>
      <c r="P5014" s="14" t="b">
        <v>1</v>
      </c>
      <c r="Q5014" s="14">
        <v>0</v>
      </c>
      <c r="R5014" s="14" t="b">
        <v>0</v>
      </c>
      <c r="S5014" s="14">
        <v>101.000000000008</v>
      </c>
      <c r="T5014" s="14" t="s">
        <v>59</v>
      </c>
      <c r="U5014" s="25">
        <v>5109</v>
      </c>
      <c r="V5014" s="14">
        <v>23289</v>
      </c>
      <c r="W5014" s="25">
        <v>1.07</v>
      </c>
    </row>
    <row r="5015" spans="1:23" s="5" customFormat="1" x14ac:dyDescent="0.3">
      <c r="A5015" s="20">
        <v>5013</v>
      </c>
      <c r="C5015" s="11" t="s">
        <v>118</v>
      </c>
      <c r="E5015" s="14">
        <v>96884997118.307007</v>
      </c>
      <c r="F5015" s="14">
        <v>5</v>
      </c>
      <c r="G5015" s="22">
        <f t="shared" si="566"/>
        <v>3.2096819253225601E+37</v>
      </c>
      <c r="H5015" s="25">
        <f t="shared" si="569"/>
        <v>166169573.26458138</v>
      </c>
      <c r="I5015" s="25">
        <f t="shared" si="570"/>
        <v>6.3829911710495039E+22</v>
      </c>
      <c r="J5015" s="14">
        <v>1</v>
      </c>
      <c r="K5015" s="14">
        <v>11</v>
      </c>
      <c r="L5015" s="14">
        <v>5</v>
      </c>
      <c r="M5015" s="14">
        <v>10000</v>
      </c>
      <c r="N5015" s="14">
        <v>10000</v>
      </c>
      <c r="O5015" s="14">
        <v>30</v>
      </c>
      <c r="P5015" s="14" t="b">
        <v>1</v>
      </c>
      <c r="Q5015" s="14">
        <v>0</v>
      </c>
      <c r="R5015" s="14" t="b">
        <v>0</v>
      </c>
      <c r="S5015" s="14">
        <v>101.000000000008</v>
      </c>
      <c r="T5015" s="14" t="s">
        <v>59</v>
      </c>
      <c r="U5015" s="25">
        <v>5110</v>
      </c>
      <c r="V5015" s="14">
        <v>23296</v>
      </c>
      <c r="W5015" s="25">
        <v>1.07</v>
      </c>
    </row>
    <row r="5016" spans="1:23" s="5" customFormat="1" x14ac:dyDescent="0.3">
      <c r="A5016" s="20">
        <v>5014</v>
      </c>
      <c r="C5016" s="11" t="s">
        <v>118</v>
      </c>
      <c r="E5016" s="14">
        <v>96884997118.307007</v>
      </c>
      <c r="F5016" s="14">
        <v>5</v>
      </c>
      <c r="G5016" s="22">
        <f t="shared" si="566"/>
        <v>3.2311867942222211E+37</v>
      </c>
      <c r="H5016" s="25">
        <f t="shared" si="569"/>
        <v>166240403.40676332</v>
      </c>
      <c r="I5016" s="25">
        <f t="shared" si="570"/>
        <v>6.3907392331340048E+22</v>
      </c>
      <c r="J5016" s="14">
        <v>1</v>
      </c>
      <c r="K5016" s="14">
        <v>11</v>
      </c>
      <c r="L5016" s="14">
        <v>5</v>
      </c>
      <c r="M5016" s="14">
        <v>10000</v>
      </c>
      <c r="N5016" s="14">
        <v>10000</v>
      </c>
      <c r="O5016" s="14">
        <v>30</v>
      </c>
      <c r="P5016" s="14" t="b">
        <v>1</v>
      </c>
      <c r="Q5016" s="14">
        <v>0</v>
      </c>
      <c r="R5016" s="14" t="b">
        <v>0</v>
      </c>
      <c r="S5016" s="14">
        <v>101.000000000008</v>
      </c>
      <c r="T5016" s="14" t="s">
        <v>59</v>
      </c>
      <c r="U5016" s="25">
        <v>5111</v>
      </c>
      <c r="V5016" s="14">
        <v>23303</v>
      </c>
      <c r="W5016" s="25">
        <v>1.07</v>
      </c>
    </row>
    <row r="5017" spans="1:23" s="5" customFormat="1" x14ac:dyDescent="0.3">
      <c r="A5017" s="20">
        <v>5015</v>
      </c>
      <c r="C5017" s="11" t="s">
        <v>118</v>
      </c>
      <c r="E5017" s="14">
        <v>96884997118.307007</v>
      </c>
      <c r="F5017" s="14">
        <v>5</v>
      </c>
      <c r="G5017" s="22">
        <f t="shared" ref="G5017:G5080" si="571">G5016*1.0067</f>
        <v>3.2528357457435095E+37</v>
      </c>
      <c r="H5017" s="25">
        <f t="shared" si="569"/>
        <v>166311249.63221812</v>
      </c>
      <c r="I5017" s="25">
        <f t="shared" si="570"/>
        <v>6.3984951523410969E+22</v>
      </c>
      <c r="J5017" s="14">
        <v>1</v>
      </c>
      <c r="K5017" s="14">
        <v>11</v>
      </c>
      <c r="L5017" s="14">
        <v>5</v>
      </c>
      <c r="M5017" s="14">
        <v>10000</v>
      </c>
      <c r="N5017" s="14">
        <v>10000</v>
      </c>
      <c r="O5017" s="14">
        <v>30</v>
      </c>
      <c r="P5017" s="14" t="b">
        <v>1</v>
      </c>
      <c r="Q5017" s="14">
        <v>0</v>
      </c>
      <c r="R5017" s="14" t="b">
        <v>0</v>
      </c>
      <c r="S5017" s="14">
        <v>101.000000000008</v>
      </c>
      <c r="T5017" s="14" t="s">
        <v>59</v>
      </c>
      <c r="U5017" s="25">
        <v>5112</v>
      </c>
      <c r="V5017" s="14">
        <v>23310</v>
      </c>
      <c r="W5017" s="25">
        <v>1.07</v>
      </c>
    </row>
    <row r="5018" spans="1:23" s="5" customFormat="1" x14ac:dyDescent="0.3">
      <c r="A5018" s="20">
        <v>5016</v>
      </c>
      <c r="C5018" s="11" t="s">
        <v>118</v>
      </c>
      <c r="E5018" s="14">
        <v>96884997118.307007</v>
      </c>
      <c r="F5018" s="14">
        <v>5</v>
      </c>
      <c r="G5018" s="22">
        <f t="shared" si="571"/>
        <v>3.2746297452399907E+37</v>
      </c>
      <c r="H5018" s="25">
        <f t="shared" si="569"/>
        <v>166382111.9413946</v>
      </c>
      <c r="I5018" s="25">
        <f t="shared" si="570"/>
        <v>6.4062589350693929E+22</v>
      </c>
      <c r="J5018" s="14">
        <v>1</v>
      </c>
      <c r="K5018" s="14">
        <v>11</v>
      </c>
      <c r="L5018" s="14">
        <v>5</v>
      </c>
      <c r="M5018" s="14">
        <v>10000</v>
      </c>
      <c r="N5018" s="14">
        <v>10000</v>
      </c>
      <c r="O5018" s="14">
        <v>30</v>
      </c>
      <c r="P5018" s="14" t="b">
        <v>1</v>
      </c>
      <c r="Q5018" s="14">
        <v>0</v>
      </c>
      <c r="R5018" s="14" t="b">
        <v>0</v>
      </c>
      <c r="S5018" s="14">
        <v>101.000000000008</v>
      </c>
      <c r="T5018" s="14" t="s">
        <v>59</v>
      </c>
      <c r="U5018" s="25">
        <v>5113</v>
      </c>
      <c r="V5018" s="14">
        <v>23317</v>
      </c>
      <c r="W5018" s="25">
        <v>1.07</v>
      </c>
    </row>
    <row r="5019" spans="1:23" s="5" customFormat="1" x14ac:dyDescent="0.3">
      <c r="A5019" s="20">
        <v>5017</v>
      </c>
      <c r="C5019" s="11" t="s">
        <v>118</v>
      </c>
      <c r="E5019" s="14">
        <v>96884997118.307007</v>
      </c>
      <c r="F5019" s="14">
        <v>5</v>
      </c>
      <c r="G5019" s="22">
        <f t="shared" si="571"/>
        <v>3.2965697645330984E+37</v>
      </c>
      <c r="H5019" s="25">
        <f t="shared" si="569"/>
        <v>166452990.33474195</v>
      </c>
      <c r="I5019" s="25">
        <f t="shared" si="570"/>
        <v>6.4140305877213982E+22</v>
      </c>
      <c r="J5019" s="14">
        <v>1</v>
      </c>
      <c r="K5019" s="14">
        <v>11</v>
      </c>
      <c r="L5019" s="14">
        <v>5</v>
      </c>
      <c r="M5019" s="14">
        <v>10000</v>
      </c>
      <c r="N5019" s="14">
        <v>10000</v>
      </c>
      <c r="O5019" s="14">
        <v>30</v>
      </c>
      <c r="P5019" s="14" t="b">
        <v>1</v>
      </c>
      <c r="Q5019" s="14">
        <v>0</v>
      </c>
      <c r="R5019" s="14" t="b">
        <v>0</v>
      </c>
      <c r="S5019" s="14">
        <v>101.000000000008</v>
      </c>
      <c r="T5019" s="14" t="s">
        <v>59</v>
      </c>
      <c r="U5019" s="25">
        <v>5114</v>
      </c>
      <c r="V5019" s="14">
        <v>23324</v>
      </c>
      <c r="W5019" s="25">
        <v>1.07</v>
      </c>
    </row>
    <row r="5020" spans="1:23" s="5" customFormat="1" x14ac:dyDescent="0.3">
      <c r="A5020" s="20">
        <v>5018</v>
      </c>
      <c r="C5020" s="11" t="s">
        <v>118</v>
      </c>
      <c r="E5020" s="14">
        <v>96884997118.307007</v>
      </c>
      <c r="F5020" s="14">
        <v>5</v>
      </c>
      <c r="G5020" s="22">
        <f t="shared" si="571"/>
        <v>3.3186567819554699E+37</v>
      </c>
      <c r="H5020" s="25">
        <f t="shared" si="569"/>
        <v>166523884.81270912</v>
      </c>
      <c r="I5020" s="25">
        <f t="shared" si="570"/>
        <v>6.4218101167035557E+22</v>
      </c>
      <c r="J5020" s="14">
        <v>1</v>
      </c>
      <c r="K5020" s="14">
        <v>11</v>
      </c>
      <c r="L5020" s="14">
        <v>5</v>
      </c>
      <c r="M5020" s="14">
        <v>10000</v>
      </c>
      <c r="N5020" s="14">
        <v>10000</v>
      </c>
      <c r="O5020" s="14">
        <v>30</v>
      </c>
      <c r="P5020" s="14" t="b">
        <v>1</v>
      </c>
      <c r="Q5020" s="14">
        <v>0</v>
      </c>
      <c r="R5020" s="14" t="b">
        <v>0</v>
      </c>
      <c r="S5020" s="14">
        <v>101.000000000008</v>
      </c>
      <c r="T5020" s="14" t="s">
        <v>59</v>
      </c>
      <c r="U5020" s="25">
        <v>5115</v>
      </c>
      <c r="V5020" s="14">
        <v>23331</v>
      </c>
      <c r="W5020" s="25">
        <v>1.07</v>
      </c>
    </row>
    <row r="5021" spans="1:23" s="5" customFormat="1" x14ac:dyDescent="0.3">
      <c r="A5021" s="20">
        <v>5019</v>
      </c>
      <c r="C5021" s="11" t="s">
        <v>118</v>
      </c>
      <c r="E5021" s="14">
        <v>96884997118.307007</v>
      </c>
      <c r="F5021" s="14">
        <v>5</v>
      </c>
      <c r="G5021" s="22">
        <f t="shared" si="571"/>
        <v>3.3408917823945713E+37</v>
      </c>
      <c r="H5021" s="25">
        <f t="shared" si="569"/>
        <v>166594795.37574419</v>
      </c>
      <c r="I5021" s="25">
        <f t="shared" si="570"/>
        <v>6.4295975284262985E+22</v>
      </c>
      <c r="J5021" s="14">
        <v>1</v>
      </c>
      <c r="K5021" s="14">
        <v>11</v>
      </c>
      <c r="L5021" s="14">
        <v>5</v>
      </c>
      <c r="M5021" s="14">
        <v>10000</v>
      </c>
      <c r="N5021" s="14">
        <v>10000</v>
      </c>
      <c r="O5021" s="14">
        <v>30</v>
      </c>
      <c r="P5021" s="14" t="b">
        <v>1</v>
      </c>
      <c r="Q5021" s="14">
        <v>0</v>
      </c>
      <c r="R5021" s="14" t="b">
        <v>0</v>
      </c>
      <c r="S5021" s="14">
        <v>101.000000000008</v>
      </c>
      <c r="T5021" s="14" t="s">
        <v>59</v>
      </c>
      <c r="U5021" s="25">
        <v>5116</v>
      </c>
      <c r="V5021" s="14">
        <v>23338</v>
      </c>
      <c r="W5021" s="25">
        <v>1.07</v>
      </c>
    </row>
    <row r="5022" spans="1:23" s="5" customFormat="1" x14ac:dyDescent="0.3">
      <c r="A5022" s="20">
        <v>5020</v>
      </c>
      <c r="C5022" s="11" t="s">
        <v>118</v>
      </c>
      <c r="E5022" s="14">
        <v>96884997118.307007</v>
      </c>
      <c r="F5022" s="14">
        <v>5</v>
      </c>
      <c r="G5022" s="22">
        <f t="shared" si="571"/>
        <v>3.363275757336615E+37</v>
      </c>
      <c r="H5022" s="25">
        <f t="shared" si="569"/>
        <v>166665722.02429676</v>
      </c>
      <c r="I5022" s="25">
        <f t="shared" si="570"/>
        <v>6.4373928293040455E+22</v>
      </c>
      <c r="J5022" s="14">
        <v>1</v>
      </c>
      <c r="K5022" s="14">
        <v>11</v>
      </c>
      <c r="L5022" s="14">
        <v>5</v>
      </c>
      <c r="M5022" s="14">
        <v>10000</v>
      </c>
      <c r="N5022" s="14">
        <v>10000</v>
      </c>
      <c r="O5022" s="14">
        <v>30</v>
      </c>
      <c r="P5022" s="14" t="b">
        <v>1</v>
      </c>
      <c r="Q5022" s="14">
        <v>0</v>
      </c>
      <c r="R5022" s="14" t="b">
        <v>0</v>
      </c>
      <c r="S5022" s="14">
        <v>101.000000000008</v>
      </c>
      <c r="T5022" s="14" t="s">
        <v>59</v>
      </c>
      <c r="U5022" s="25">
        <v>5117</v>
      </c>
      <c r="V5022" s="14">
        <v>23345</v>
      </c>
      <c r="W5022" s="25">
        <v>1.07</v>
      </c>
    </row>
    <row r="5023" spans="1:23" s="5" customFormat="1" x14ac:dyDescent="0.3">
      <c r="A5023" s="20">
        <v>5021</v>
      </c>
      <c r="C5023" s="11" t="s">
        <v>118</v>
      </c>
      <c r="E5023" s="14">
        <v>96884997118.307007</v>
      </c>
      <c r="F5023" s="14">
        <v>5</v>
      </c>
      <c r="G5023" s="22">
        <f t="shared" si="571"/>
        <v>3.38580970491077E+37</v>
      </c>
      <c r="H5023" s="25">
        <f t="shared" si="569"/>
        <v>166736664.75881496</v>
      </c>
      <c r="I5023" s="25">
        <f t="shared" si="570"/>
        <v>6.445196025754981E+22</v>
      </c>
      <c r="J5023" s="14">
        <v>1</v>
      </c>
      <c r="K5023" s="14">
        <v>11</v>
      </c>
      <c r="L5023" s="14">
        <v>5</v>
      </c>
      <c r="M5023" s="14">
        <v>10000</v>
      </c>
      <c r="N5023" s="14">
        <v>10000</v>
      </c>
      <c r="O5023" s="14">
        <v>30</v>
      </c>
      <c r="P5023" s="14" t="b">
        <v>1</v>
      </c>
      <c r="Q5023" s="14">
        <v>0</v>
      </c>
      <c r="R5023" s="14" t="b">
        <v>0</v>
      </c>
      <c r="S5023" s="14">
        <v>101.000000000008</v>
      </c>
      <c r="T5023" s="14" t="s">
        <v>59</v>
      </c>
      <c r="U5023" s="25">
        <v>5118</v>
      </c>
      <c r="V5023" s="14">
        <v>23352</v>
      </c>
      <c r="W5023" s="25">
        <v>1.07</v>
      </c>
    </row>
    <row r="5024" spans="1:23" s="5" customFormat="1" x14ac:dyDescent="0.3">
      <c r="A5024" s="20">
        <v>5022</v>
      </c>
      <c r="C5024" s="11" t="s">
        <v>118</v>
      </c>
      <c r="E5024" s="14">
        <v>96884997118.307007</v>
      </c>
      <c r="F5024" s="14">
        <v>5</v>
      </c>
      <c r="G5024" s="22">
        <f t="shared" si="571"/>
        <v>3.4084946299336721E+37</v>
      </c>
      <c r="H5024" s="25">
        <f t="shared" si="569"/>
        <v>166807623.57974795</v>
      </c>
      <c r="I5024" s="25">
        <f t="shared" si="570"/>
        <v>6.4530071242014594E+22</v>
      </c>
      <c r="J5024" s="14">
        <v>1</v>
      </c>
      <c r="K5024" s="14">
        <v>11</v>
      </c>
      <c r="L5024" s="14">
        <v>5</v>
      </c>
      <c r="M5024" s="14">
        <v>10000</v>
      </c>
      <c r="N5024" s="14">
        <v>10000</v>
      </c>
      <c r="O5024" s="14">
        <v>30</v>
      </c>
      <c r="P5024" s="14" t="b">
        <v>1</v>
      </c>
      <c r="Q5024" s="14">
        <v>0</v>
      </c>
      <c r="R5024" s="14" t="b">
        <v>0</v>
      </c>
      <c r="S5024" s="14">
        <v>101.000000000008</v>
      </c>
      <c r="T5024" s="14" t="s">
        <v>59</v>
      </c>
      <c r="U5024" s="25">
        <v>5119</v>
      </c>
      <c r="V5024" s="14">
        <v>23359</v>
      </c>
      <c r="W5024" s="25">
        <v>1.07</v>
      </c>
    </row>
    <row r="5025" spans="1:23" s="5" customFormat="1" x14ac:dyDescent="0.3">
      <c r="A5025" s="20">
        <v>5023</v>
      </c>
      <c r="C5025" s="11" t="s">
        <v>118</v>
      </c>
      <c r="E5025" s="14">
        <v>96884997118.307007</v>
      </c>
      <c r="F5025" s="14">
        <v>5</v>
      </c>
      <c r="G5025" s="22">
        <f t="shared" si="571"/>
        <v>3.4313315439542273E+37</v>
      </c>
      <c r="H5025" s="25">
        <f t="shared" si="569"/>
        <v>166878598.48754334</v>
      </c>
      <c r="I5025" s="25">
        <f t="shared" si="570"/>
        <v>6.4608261310696032E+22</v>
      </c>
      <c r="J5025" s="14">
        <v>1</v>
      </c>
      <c r="K5025" s="14">
        <v>11</v>
      </c>
      <c r="L5025" s="14">
        <v>5</v>
      </c>
      <c r="M5025" s="14">
        <v>10000</v>
      </c>
      <c r="N5025" s="14">
        <v>10000</v>
      </c>
      <c r="O5025" s="14">
        <v>30</v>
      </c>
      <c r="P5025" s="14" t="b">
        <v>1</v>
      </c>
      <c r="Q5025" s="14">
        <v>0</v>
      </c>
      <c r="R5025" s="14" t="b">
        <v>0</v>
      </c>
      <c r="S5025" s="14">
        <v>101.000000000008</v>
      </c>
      <c r="T5025" s="14" t="s">
        <v>59</v>
      </c>
      <c r="U5025" s="25">
        <v>5120</v>
      </c>
      <c r="V5025" s="14">
        <v>23366</v>
      </c>
      <c r="W5025" s="25">
        <v>1.07</v>
      </c>
    </row>
    <row r="5026" spans="1:23" s="5" customFormat="1" x14ac:dyDescent="0.3">
      <c r="A5026" s="20">
        <v>5024</v>
      </c>
      <c r="C5026" s="11" t="s">
        <v>118</v>
      </c>
      <c r="E5026" s="14">
        <v>96884997118.307007</v>
      </c>
      <c r="F5026" s="14">
        <v>5</v>
      </c>
      <c r="G5026" s="22">
        <f t="shared" si="571"/>
        <v>3.4543214652987203E+37</v>
      </c>
      <c r="H5026" s="25">
        <f t="shared" si="569"/>
        <v>166949589.48264971</v>
      </c>
      <c r="I5026" s="25">
        <f t="shared" si="570"/>
        <v>6.4686530527894792E+22</v>
      </c>
      <c r="J5026" s="14">
        <v>1</v>
      </c>
      <c r="K5026" s="14">
        <v>11</v>
      </c>
      <c r="L5026" s="14">
        <v>5</v>
      </c>
      <c r="M5026" s="14">
        <v>10000</v>
      </c>
      <c r="N5026" s="14">
        <v>10000</v>
      </c>
      <c r="O5026" s="14">
        <v>30</v>
      </c>
      <c r="P5026" s="14" t="b">
        <v>1</v>
      </c>
      <c r="Q5026" s="14">
        <v>0</v>
      </c>
      <c r="R5026" s="14" t="b">
        <v>0</v>
      </c>
      <c r="S5026" s="14">
        <v>101.000000000008</v>
      </c>
      <c r="T5026" s="14" t="s">
        <v>59</v>
      </c>
      <c r="U5026" s="25">
        <v>5121</v>
      </c>
      <c r="V5026" s="14">
        <v>23373</v>
      </c>
      <c r="W5026" s="25">
        <v>1.07</v>
      </c>
    </row>
    <row r="5027" spans="1:23" s="5" customFormat="1" x14ac:dyDescent="0.3">
      <c r="A5027" s="20">
        <v>5025</v>
      </c>
      <c r="C5027" s="11" t="s">
        <v>118</v>
      </c>
      <c r="E5027" s="14">
        <v>96884997118.307007</v>
      </c>
      <c r="F5027" s="14">
        <v>5</v>
      </c>
      <c r="G5027" s="22">
        <f t="shared" si="571"/>
        <v>3.4774654191162217E+37</v>
      </c>
      <c r="H5027" s="25">
        <f t="shared" si="569"/>
        <v>167020596.56551591</v>
      </c>
      <c r="I5027" s="25">
        <f t="shared" si="570"/>
        <v>6.4764878957952455E+22</v>
      </c>
      <c r="J5027" s="14">
        <v>1</v>
      </c>
      <c r="K5027" s="14">
        <v>11</v>
      </c>
      <c r="L5027" s="14">
        <v>5</v>
      </c>
      <c r="M5027" s="14">
        <v>10000</v>
      </c>
      <c r="N5027" s="14">
        <v>10000</v>
      </c>
      <c r="O5027" s="14">
        <v>30</v>
      </c>
      <c r="P5027" s="14" t="b">
        <v>1</v>
      </c>
      <c r="Q5027" s="14">
        <v>0</v>
      </c>
      <c r="R5027" s="14" t="b">
        <v>0</v>
      </c>
      <c r="S5027" s="14">
        <v>101.000000000008</v>
      </c>
      <c r="T5027" s="14" t="s">
        <v>59</v>
      </c>
      <c r="U5027" s="25">
        <v>5122</v>
      </c>
      <c r="V5027" s="14">
        <v>23380</v>
      </c>
      <c r="W5027" s="25">
        <v>1.07</v>
      </c>
    </row>
    <row r="5028" spans="1:23" s="5" customFormat="1" x14ac:dyDescent="0.3">
      <c r="A5028" s="20">
        <v>5026</v>
      </c>
      <c r="C5028" s="11" t="s">
        <v>118</v>
      </c>
      <c r="E5028" s="14">
        <v>96884997118.307007</v>
      </c>
      <c r="F5028" s="14">
        <v>5</v>
      </c>
      <c r="G5028" s="22">
        <f t="shared" si="571"/>
        <v>3.5007644374243001E+37</v>
      </c>
      <c r="H5028" s="25">
        <f t="shared" si="569"/>
        <v>167091619.73659059</v>
      </c>
      <c r="I5028" s="25">
        <f t="shared" si="570"/>
        <v>6.4843306665249144E+22</v>
      </c>
      <c r="J5028" s="14">
        <v>1</v>
      </c>
      <c r="K5028" s="14">
        <v>11</v>
      </c>
      <c r="L5028" s="14">
        <v>5</v>
      </c>
      <c r="M5028" s="14">
        <v>10000</v>
      </c>
      <c r="N5028" s="14">
        <v>10000</v>
      </c>
      <c r="O5028" s="14">
        <v>30</v>
      </c>
      <c r="P5028" s="14" t="b">
        <v>1</v>
      </c>
      <c r="Q5028" s="14">
        <v>0</v>
      </c>
      <c r="R5028" s="14" t="b">
        <v>0</v>
      </c>
      <c r="S5028" s="14">
        <v>101.000000000008</v>
      </c>
      <c r="T5028" s="14" t="s">
        <v>59</v>
      </c>
      <c r="U5028" s="25">
        <v>5123</v>
      </c>
      <c r="V5028" s="14">
        <v>23387</v>
      </c>
      <c r="W5028" s="25">
        <v>1.07</v>
      </c>
    </row>
    <row r="5029" spans="1:23" s="5" customFormat="1" x14ac:dyDescent="0.3">
      <c r="A5029" s="20">
        <v>5027</v>
      </c>
      <c r="C5029" s="11" t="s">
        <v>118</v>
      </c>
      <c r="E5029" s="14">
        <v>96884997118.307007</v>
      </c>
      <c r="F5029" s="14">
        <v>5</v>
      </c>
      <c r="G5029" s="22">
        <f t="shared" si="571"/>
        <v>3.5242195591550426E+37</v>
      </c>
      <c r="H5029" s="25">
        <f t="shared" si="569"/>
        <v>167162658.99632093</v>
      </c>
      <c r="I5029" s="25">
        <f t="shared" si="570"/>
        <v>6.4921813714204103E+22</v>
      </c>
      <c r="J5029" s="14">
        <v>1</v>
      </c>
      <c r="K5029" s="14">
        <v>11</v>
      </c>
      <c r="L5029" s="14">
        <v>5</v>
      </c>
      <c r="M5029" s="14">
        <v>10000</v>
      </c>
      <c r="N5029" s="14">
        <v>10000</v>
      </c>
      <c r="O5029" s="14">
        <v>30</v>
      </c>
      <c r="P5029" s="14" t="b">
        <v>1</v>
      </c>
      <c r="Q5029" s="14">
        <v>0</v>
      </c>
      <c r="R5029" s="14" t="b">
        <v>0</v>
      </c>
      <c r="S5029" s="14">
        <v>101.000000000008</v>
      </c>
      <c r="T5029" s="14" t="s">
        <v>59</v>
      </c>
      <c r="U5029" s="25">
        <v>5124</v>
      </c>
      <c r="V5029" s="14">
        <v>23394</v>
      </c>
      <c r="W5029" s="25">
        <v>1.07</v>
      </c>
    </row>
    <row r="5030" spans="1:23" s="5" customFormat="1" x14ac:dyDescent="0.3">
      <c r="A5030" s="20">
        <v>5028</v>
      </c>
      <c r="C5030" s="11" t="s">
        <v>118</v>
      </c>
      <c r="E5030" s="14">
        <v>96884997118.307007</v>
      </c>
      <c r="F5030" s="14">
        <v>5</v>
      </c>
      <c r="G5030" s="22">
        <f t="shared" si="571"/>
        <v>3.5478318302013812E+37</v>
      </c>
      <c r="H5030" s="25">
        <f t="shared" si="569"/>
        <v>167233714.34515497</v>
      </c>
      <c r="I5030" s="25">
        <f t="shared" si="570"/>
        <v>6.5000400169276535E+22</v>
      </c>
      <c r="J5030" s="14">
        <v>1</v>
      </c>
      <c r="K5030" s="14">
        <v>11</v>
      </c>
      <c r="L5030" s="14">
        <v>5</v>
      </c>
      <c r="M5030" s="14">
        <v>10000</v>
      </c>
      <c r="N5030" s="14">
        <v>10000</v>
      </c>
      <c r="O5030" s="14">
        <v>30</v>
      </c>
      <c r="P5030" s="14" t="b">
        <v>1</v>
      </c>
      <c r="Q5030" s="14">
        <v>0</v>
      </c>
      <c r="R5030" s="14" t="b">
        <v>0</v>
      </c>
      <c r="S5030" s="14">
        <v>101.000000000008</v>
      </c>
      <c r="T5030" s="14" t="s">
        <v>59</v>
      </c>
      <c r="U5030" s="25">
        <v>5125</v>
      </c>
      <c r="V5030" s="14">
        <v>23401</v>
      </c>
      <c r="W5030" s="25">
        <v>1.07</v>
      </c>
    </row>
    <row r="5031" spans="1:23" s="5" customFormat="1" x14ac:dyDescent="0.3">
      <c r="A5031" s="20">
        <v>5029</v>
      </c>
      <c r="C5031" s="11" t="s">
        <v>118</v>
      </c>
      <c r="E5031" s="14">
        <v>96884997118.307007</v>
      </c>
      <c r="F5031" s="14">
        <v>5</v>
      </c>
      <c r="G5031" s="22">
        <f t="shared" si="571"/>
        <v>3.5716023034637305E+37</v>
      </c>
      <c r="H5031" s="25">
        <f t="shared" si="569"/>
        <v>167304785.78354168</v>
      </c>
      <c r="I5031" s="25">
        <f t="shared" si="570"/>
        <v>6.5079066094965197E+22</v>
      </c>
      <c r="J5031" s="14">
        <v>1</v>
      </c>
      <c r="K5031" s="14">
        <v>11</v>
      </c>
      <c r="L5031" s="14">
        <v>5</v>
      </c>
      <c r="M5031" s="14">
        <v>10000</v>
      </c>
      <c r="N5031" s="14">
        <v>10000</v>
      </c>
      <c r="O5031" s="14">
        <v>30</v>
      </c>
      <c r="P5031" s="14" t="b">
        <v>1</v>
      </c>
      <c r="Q5031" s="14">
        <v>0</v>
      </c>
      <c r="R5031" s="14" t="b">
        <v>0</v>
      </c>
      <c r="S5031" s="14">
        <v>101.000000000008</v>
      </c>
      <c r="T5031" s="14" t="s">
        <v>59</v>
      </c>
      <c r="U5031" s="25">
        <v>5126</v>
      </c>
      <c r="V5031" s="14">
        <v>23408</v>
      </c>
      <c r="W5031" s="25">
        <v>1.07</v>
      </c>
    </row>
    <row r="5032" spans="1:23" s="5" customFormat="1" x14ac:dyDescent="0.3">
      <c r="A5032" s="20">
        <v>5030</v>
      </c>
      <c r="C5032" s="11" t="s">
        <v>118</v>
      </c>
      <c r="E5032" s="14">
        <v>96884997118.307007</v>
      </c>
      <c r="F5032" s="14">
        <v>5</v>
      </c>
      <c r="G5032" s="22">
        <f t="shared" si="571"/>
        <v>3.5955320388969372E+37</v>
      </c>
      <c r="H5032" s="25">
        <f t="shared" si="569"/>
        <v>167375873.3119286</v>
      </c>
      <c r="I5032" s="25">
        <f t="shared" si="570"/>
        <v>6.5157811555809356E+22</v>
      </c>
      <c r="J5032" s="14">
        <v>1</v>
      </c>
      <c r="K5032" s="14">
        <v>11</v>
      </c>
      <c r="L5032" s="14">
        <v>5</v>
      </c>
      <c r="M5032" s="14">
        <v>10000</v>
      </c>
      <c r="N5032" s="14">
        <v>10000</v>
      </c>
      <c r="O5032" s="14">
        <v>30</v>
      </c>
      <c r="P5032" s="14" t="b">
        <v>1</v>
      </c>
      <c r="Q5032" s="14">
        <v>0</v>
      </c>
      <c r="R5032" s="14" t="b">
        <v>0</v>
      </c>
      <c r="S5032" s="14">
        <v>101.000000000008</v>
      </c>
      <c r="T5032" s="14" t="s">
        <v>59</v>
      </c>
      <c r="U5032" s="25">
        <v>5127</v>
      </c>
      <c r="V5032" s="14">
        <v>23415</v>
      </c>
      <c r="W5032" s="25">
        <v>1.07</v>
      </c>
    </row>
    <row r="5033" spans="1:23" s="5" customFormat="1" x14ac:dyDescent="0.3">
      <c r="A5033" s="20">
        <v>5031</v>
      </c>
      <c r="C5033" s="11" t="s">
        <v>118</v>
      </c>
      <c r="E5033" s="14">
        <v>96884997118.307007</v>
      </c>
      <c r="F5033" s="14">
        <v>5</v>
      </c>
      <c r="G5033" s="22">
        <f t="shared" si="571"/>
        <v>3.6196221035575464E+37</v>
      </c>
      <c r="H5033" s="25">
        <f t="shared" si="569"/>
        <v>167446976.93076351</v>
      </c>
      <c r="I5033" s="25">
        <f t="shared" si="570"/>
        <v>6.5236636616385521E+22</v>
      </c>
      <c r="J5033" s="14">
        <v>1</v>
      </c>
      <c r="K5033" s="14">
        <v>11</v>
      </c>
      <c r="L5033" s="14">
        <v>5</v>
      </c>
      <c r="M5033" s="14">
        <v>10000</v>
      </c>
      <c r="N5033" s="14">
        <v>10000</v>
      </c>
      <c r="O5033" s="14">
        <v>30</v>
      </c>
      <c r="P5033" s="14" t="b">
        <v>1</v>
      </c>
      <c r="Q5033" s="14">
        <v>0</v>
      </c>
      <c r="R5033" s="14" t="b">
        <v>0</v>
      </c>
      <c r="S5033" s="14">
        <v>101.000000000008</v>
      </c>
      <c r="T5033" s="14" t="s">
        <v>59</v>
      </c>
      <c r="U5033" s="25">
        <v>5128</v>
      </c>
      <c r="V5033" s="14">
        <v>23422</v>
      </c>
      <c r="W5033" s="25">
        <v>1.07</v>
      </c>
    </row>
    <row r="5034" spans="1:23" s="5" customFormat="1" x14ac:dyDescent="0.3">
      <c r="A5034" s="20">
        <v>5032</v>
      </c>
      <c r="C5034" s="11" t="s">
        <v>118</v>
      </c>
      <c r="E5034" s="14">
        <v>96884997118.307007</v>
      </c>
      <c r="F5034" s="14">
        <v>5</v>
      </c>
      <c r="G5034" s="22">
        <f t="shared" si="571"/>
        <v>3.6438735716513815E+37</v>
      </c>
      <c r="H5034" s="25">
        <f t="shared" si="569"/>
        <v>167518096.64049456</v>
      </c>
      <c r="I5034" s="25">
        <f t="shared" si="570"/>
        <v>6.5315541341312123E+22</v>
      </c>
      <c r="J5034" s="14">
        <v>1</v>
      </c>
      <c r="K5034" s="14">
        <v>11</v>
      </c>
      <c r="L5034" s="14">
        <v>5</v>
      </c>
      <c r="M5034" s="14">
        <v>10000</v>
      </c>
      <c r="N5034" s="14">
        <v>10000</v>
      </c>
      <c r="O5034" s="14">
        <v>30</v>
      </c>
      <c r="P5034" s="14" t="b">
        <v>1</v>
      </c>
      <c r="Q5034" s="14">
        <v>0</v>
      </c>
      <c r="R5034" s="14" t="b">
        <v>0</v>
      </c>
      <c r="S5034" s="14">
        <v>101.000000000008</v>
      </c>
      <c r="T5034" s="14" t="s">
        <v>59</v>
      </c>
      <c r="U5034" s="25">
        <v>5129</v>
      </c>
      <c r="V5034" s="14">
        <v>23429</v>
      </c>
      <c r="W5034" s="25">
        <v>1.07</v>
      </c>
    </row>
    <row r="5035" spans="1:23" s="5" customFormat="1" x14ac:dyDescent="0.3">
      <c r="A5035" s="20">
        <v>5033</v>
      </c>
      <c r="C5035" s="11" t="s">
        <v>118</v>
      </c>
      <c r="E5035" s="14">
        <v>96884997118.307007</v>
      </c>
      <c r="F5035" s="14">
        <v>5</v>
      </c>
      <c r="G5035" s="22">
        <f t="shared" si="571"/>
        <v>3.6682875245814456E+37</v>
      </c>
      <c r="H5035" s="25">
        <f t="shared" si="569"/>
        <v>167589232.4415684</v>
      </c>
      <c r="I5035" s="25">
        <f t="shared" si="570"/>
        <v>6.5394525795244868E+22</v>
      </c>
      <c r="J5035" s="14">
        <v>1</v>
      </c>
      <c r="K5035" s="14">
        <v>11</v>
      </c>
      <c r="L5035" s="14">
        <v>5</v>
      </c>
      <c r="M5035" s="14">
        <v>10000</v>
      </c>
      <c r="N5035" s="14">
        <v>10000</v>
      </c>
      <c r="O5035" s="14">
        <v>30</v>
      </c>
      <c r="P5035" s="14" t="b">
        <v>1</v>
      </c>
      <c r="Q5035" s="14">
        <v>0</v>
      </c>
      <c r="R5035" s="14" t="b">
        <v>0</v>
      </c>
      <c r="S5035" s="14">
        <v>101.000000000008</v>
      </c>
      <c r="T5035" s="14" t="s">
        <v>59</v>
      </c>
      <c r="U5035" s="25">
        <v>5130</v>
      </c>
      <c r="V5035" s="14">
        <v>23436</v>
      </c>
      <c r="W5035" s="25">
        <v>1.07</v>
      </c>
    </row>
    <row r="5036" spans="1:23" s="5" customFormat="1" x14ac:dyDescent="0.3">
      <c r="A5036" s="20">
        <v>5034</v>
      </c>
      <c r="C5036" s="11" t="s">
        <v>118</v>
      </c>
      <c r="E5036" s="14">
        <v>96884997118.307007</v>
      </c>
      <c r="F5036" s="14">
        <v>5</v>
      </c>
      <c r="G5036" s="22">
        <f t="shared" si="571"/>
        <v>3.6928650509961412E+37</v>
      </c>
      <c r="H5036" s="25">
        <f t="shared" si="569"/>
        <v>167660384.33443436</v>
      </c>
      <c r="I5036" s="25">
        <f t="shared" si="570"/>
        <v>6.547359004288187E+22</v>
      </c>
      <c r="J5036" s="14">
        <v>1</v>
      </c>
      <c r="K5036" s="14">
        <v>11</v>
      </c>
      <c r="L5036" s="14">
        <v>5</v>
      </c>
      <c r="M5036" s="14">
        <v>10000</v>
      </c>
      <c r="N5036" s="14">
        <v>10000</v>
      </c>
      <c r="O5036" s="14">
        <v>30</v>
      </c>
      <c r="P5036" s="14" t="b">
        <v>1</v>
      </c>
      <c r="Q5036" s="14">
        <v>0</v>
      </c>
      <c r="R5036" s="14" t="b">
        <v>0</v>
      </c>
      <c r="S5036" s="14">
        <v>101.000000000008</v>
      </c>
      <c r="T5036" s="14" t="s">
        <v>59</v>
      </c>
      <c r="U5036" s="25">
        <v>5131</v>
      </c>
      <c r="V5036" s="14">
        <v>23443</v>
      </c>
      <c r="W5036" s="25">
        <v>1.07</v>
      </c>
    </row>
    <row r="5037" spans="1:23" s="5" customFormat="1" x14ac:dyDescent="0.3">
      <c r="A5037" s="20">
        <v>5035</v>
      </c>
      <c r="C5037" s="11" t="s">
        <v>118</v>
      </c>
      <c r="E5037" s="14">
        <v>96884997118.307007</v>
      </c>
      <c r="F5037" s="14">
        <v>5</v>
      </c>
      <c r="G5037" s="22">
        <f t="shared" si="571"/>
        <v>3.7176072468378149E+37</v>
      </c>
      <c r="H5037" s="25">
        <f t="shared" si="569"/>
        <v>167731552.31953907</v>
      </c>
      <c r="I5037" s="25">
        <f t="shared" si="570"/>
        <v>6.5552734148958553E+22</v>
      </c>
      <c r="J5037" s="14">
        <v>1</v>
      </c>
      <c r="K5037" s="14">
        <v>11</v>
      </c>
      <c r="L5037" s="14">
        <v>5</v>
      </c>
      <c r="M5037" s="14">
        <v>10000</v>
      </c>
      <c r="N5037" s="14">
        <v>10000</v>
      </c>
      <c r="O5037" s="14">
        <v>30</v>
      </c>
      <c r="P5037" s="14" t="b">
        <v>1</v>
      </c>
      <c r="Q5037" s="14">
        <v>0</v>
      </c>
      <c r="R5037" s="14" t="b">
        <v>0</v>
      </c>
      <c r="S5037" s="14">
        <v>101.000000000008</v>
      </c>
      <c r="T5037" s="14" t="s">
        <v>59</v>
      </c>
      <c r="U5037" s="25">
        <v>5132</v>
      </c>
      <c r="V5037" s="14">
        <v>23450</v>
      </c>
      <c r="W5037" s="25">
        <v>1.07</v>
      </c>
    </row>
    <row r="5038" spans="1:23" s="5" customFormat="1" x14ac:dyDescent="0.3">
      <c r="A5038" s="20">
        <v>5036</v>
      </c>
      <c r="C5038" s="11" t="s">
        <v>118</v>
      </c>
      <c r="E5038" s="14">
        <v>96884997118.307007</v>
      </c>
      <c r="F5038" s="14">
        <v>5</v>
      </c>
      <c r="G5038" s="22">
        <f t="shared" si="571"/>
        <v>3.7425152153916279E+37</v>
      </c>
      <c r="H5038" s="25">
        <f t="shared" si="569"/>
        <v>167802736.39732951</v>
      </c>
      <c r="I5038" s="25">
        <f t="shared" si="570"/>
        <v>6.5631958178250925E+22</v>
      </c>
      <c r="J5038" s="14">
        <v>1</v>
      </c>
      <c r="K5038" s="14">
        <v>11</v>
      </c>
      <c r="L5038" s="14">
        <v>5</v>
      </c>
      <c r="M5038" s="14">
        <v>10000</v>
      </c>
      <c r="N5038" s="14">
        <v>10000</v>
      </c>
      <c r="O5038" s="14">
        <v>30</v>
      </c>
      <c r="P5038" s="14" t="b">
        <v>1</v>
      </c>
      <c r="Q5038" s="14">
        <v>0</v>
      </c>
      <c r="R5038" s="14" t="b">
        <v>0</v>
      </c>
      <c r="S5038" s="14">
        <v>101.000000000008</v>
      </c>
      <c r="T5038" s="14" t="s">
        <v>59</v>
      </c>
      <c r="U5038" s="25">
        <v>5133</v>
      </c>
      <c r="V5038" s="14">
        <v>23457</v>
      </c>
      <c r="W5038" s="25">
        <v>1.07</v>
      </c>
    </row>
    <row r="5039" spans="1:23" s="5" customFormat="1" x14ac:dyDescent="0.3">
      <c r="A5039" s="20">
        <v>5037</v>
      </c>
      <c r="C5039" s="11" t="s">
        <v>118</v>
      </c>
      <c r="E5039" s="14">
        <v>96884997118.307007</v>
      </c>
      <c r="F5039" s="14">
        <v>5</v>
      </c>
      <c r="G5039" s="22">
        <f t="shared" si="571"/>
        <v>3.7675900673347515E+37</v>
      </c>
      <c r="H5039" s="25">
        <f t="shared" si="569"/>
        <v>167873936.56825411</v>
      </c>
      <c r="I5039" s="25">
        <f t="shared" si="570"/>
        <v>6.5711262195574616E+22</v>
      </c>
      <c r="J5039" s="14">
        <v>1</v>
      </c>
      <c r="K5039" s="14">
        <v>11</v>
      </c>
      <c r="L5039" s="14">
        <v>5</v>
      </c>
      <c r="M5039" s="14">
        <v>10000</v>
      </c>
      <c r="N5039" s="14">
        <v>10000</v>
      </c>
      <c r="O5039" s="14">
        <v>30</v>
      </c>
      <c r="P5039" s="14" t="b">
        <v>1</v>
      </c>
      <c r="Q5039" s="14">
        <v>0</v>
      </c>
      <c r="R5039" s="14" t="b">
        <v>0</v>
      </c>
      <c r="S5039" s="14">
        <v>101.000000000008</v>
      </c>
      <c r="T5039" s="14" t="s">
        <v>59</v>
      </c>
      <c r="U5039" s="25">
        <v>5134</v>
      </c>
      <c r="V5039" s="14">
        <v>23464</v>
      </c>
      <c r="W5039" s="25">
        <v>1.07</v>
      </c>
    </row>
    <row r="5040" spans="1:23" s="5" customFormat="1" x14ac:dyDescent="0.3">
      <c r="A5040" s="20">
        <v>5038</v>
      </c>
      <c r="C5040" s="11" t="s">
        <v>118</v>
      </c>
      <c r="E5040" s="14">
        <v>96884997118.307007</v>
      </c>
      <c r="F5040" s="14">
        <v>5</v>
      </c>
      <c r="G5040" s="22">
        <f t="shared" si="571"/>
        <v>3.7928329207858939E+37</v>
      </c>
      <c r="H5040" s="25">
        <f t="shared" si="569"/>
        <v>167945152.83276036</v>
      </c>
      <c r="I5040" s="25">
        <f t="shared" si="570"/>
        <v>6.5790646265785442E+22</v>
      </c>
      <c r="J5040" s="14">
        <v>1</v>
      </c>
      <c r="K5040" s="14">
        <v>11</v>
      </c>
      <c r="L5040" s="14">
        <v>5</v>
      </c>
      <c r="M5040" s="14">
        <v>10000</v>
      </c>
      <c r="N5040" s="14">
        <v>10000</v>
      </c>
      <c r="O5040" s="14">
        <v>30</v>
      </c>
      <c r="P5040" s="14" t="b">
        <v>1</v>
      </c>
      <c r="Q5040" s="14">
        <v>0</v>
      </c>
      <c r="R5040" s="14" t="b">
        <v>0</v>
      </c>
      <c r="S5040" s="14">
        <v>101.000000000008</v>
      </c>
      <c r="T5040" s="14" t="s">
        <v>59</v>
      </c>
      <c r="U5040" s="25">
        <v>5135</v>
      </c>
      <c r="V5040" s="14">
        <v>23471</v>
      </c>
      <c r="W5040" s="25">
        <v>1.07</v>
      </c>
    </row>
    <row r="5041" spans="1:23" s="5" customFormat="1" x14ac:dyDescent="0.3">
      <c r="A5041" s="20">
        <v>5039</v>
      </c>
      <c r="C5041" s="11" t="s">
        <v>118</v>
      </c>
      <c r="E5041" s="14">
        <v>96884997118.307007</v>
      </c>
      <c r="F5041" s="14">
        <v>5</v>
      </c>
      <c r="G5041" s="22">
        <f t="shared" si="571"/>
        <v>3.818244901355159E+37</v>
      </c>
      <c r="H5041" s="25">
        <f t="shared" si="569"/>
        <v>168016385.19129437</v>
      </c>
      <c r="I5041" s="25">
        <f t="shared" si="570"/>
        <v>6.5870110453777476E+22</v>
      </c>
      <c r="J5041" s="14">
        <v>1</v>
      </c>
      <c r="K5041" s="14">
        <v>11</v>
      </c>
      <c r="L5041" s="14">
        <v>5</v>
      </c>
      <c r="M5041" s="14">
        <v>10000</v>
      </c>
      <c r="N5041" s="14">
        <v>10000</v>
      </c>
      <c r="O5041" s="14">
        <v>30</v>
      </c>
      <c r="P5041" s="14" t="b">
        <v>1</v>
      </c>
      <c r="Q5041" s="14">
        <v>0</v>
      </c>
      <c r="R5041" s="14" t="b">
        <v>0</v>
      </c>
      <c r="S5041" s="14">
        <v>101.000000000008</v>
      </c>
      <c r="T5041" s="14" t="s">
        <v>59</v>
      </c>
      <c r="U5041" s="25">
        <v>5136</v>
      </c>
      <c r="V5041" s="14">
        <v>23478</v>
      </c>
      <c r="W5041" s="25">
        <v>1.07</v>
      </c>
    </row>
    <row r="5042" spans="1:23" s="5" customFormat="1" x14ac:dyDescent="0.3">
      <c r="A5042" s="20">
        <v>5040</v>
      </c>
      <c r="C5042" s="11" t="s">
        <v>118</v>
      </c>
      <c r="E5042" s="14">
        <v>96884997118.307007</v>
      </c>
      <c r="F5042" s="14">
        <v>5</v>
      </c>
      <c r="G5042" s="22">
        <f t="shared" si="571"/>
        <v>3.8438271421942385E+37</v>
      </c>
      <c r="H5042" s="25">
        <f t="shared" si="569"/>
        <v>168087633.64430425</v>
      </c>
      <c r="I5042" s="25">
        <f t="shared" si="570"/>
        <v>6.5949654824486359E+22</v>
      </c>
      <c r="J5042" s="14">
        <v>1</v>
      </c>
      <c r="K5042" s="14">
        <v>11</v>
      </c>
      <c r="L5042" s="14">
        <v>5</v>
      </c>
      <c r="M5042" s="14">
        <v>10000</v>
      </c>
      <c r="N5042" s="14">
        <v>10000</v>
      </c>
      <c r="O5042" s="14">
        <v>30</v>
      </c>
      <c r="P5042" s="14" t="b">
        <v>1</v>
      </c>
      <c r="Q5042" s="14">
        <v>0</v>
      </c>
      <c r="R5042" s="14" t="b">
        <v>0</v>
      </c>
      <c r="S5042" s="14">
        <v>101.000000000008</v>
      </c>
      <c r="T5042" s="14" t="s">
        <v>59</v>
      </c>
      <c r="U5042" s="25">
        <v>5137</v>
      </c>
      <c r="V5042" s="14">
        <v>23485</v>
      </c>
      <c r="W5042" s="25">
        <v>1.07</v>
      </c>
    </row>
    <row r="5043" spans="1:23" s="5" customFormat="1" x14ac:dyDescent="0.3">
      <c r="A5043" s="20">
        <v>5041</v>
      </c>
      <c r="C5043" s="11" t="s">
        <v>118</v>
      </c>
      <c r="E5043" s="14">
        <v>96884997118.307007</v>
      </c>
      <c r="F5043" s="14">
        <v>5</v>
      </c>
      <c r="G5043" s="22">
        <f t="shared" si="571"/>
        <v>3.8695807840469397E+37</v>
      </c>
      <c r="H5043" s="25">
        <f t="shared" si="569"/>
        <v>168158898.19223654</v>
      </c>
      <c r="I5043" s="25">
        <f t="shared" si="570"/>
        <v>6.6029279442885579E+22</v>
      </c>
      <c r="J5043" s="14">
        <v>1</v>
      </c>
      <c r="K5043" s="14">
        <v>11</v>
      </c>
      <c r="L5043" s="14">
        <v>5</v>
      </c>
      <c r="M5043" s="14">
        <v>10000</v>
      </c>
      <c r="N5043" s="14">
        <v>10000</v>
      </c>
      <c r="O5043" s="14">
        <v>30</v>
      </c>
      <c r="P5043" s="14" t="b">
        <v>1</v>
      </c>
      <c r="Q5043" s="14">
        <v>0</v>
      </c>
      <c r="R5043" s="14" t="b">
        <v>0</v>
      </c>
      <c r="S5043" s="14">
        <v>101.000000000008</v>
      </c>
      <c r="T5043" s="14" t="s">
        <v>59</v>
      </c>
      <c r="U5043" s="25">
        <v>5138</v>
      </c>
      <c r="V5043" s="14">
        <v>23492</v>
      </c>
      <c r="W5043" s="25">
        <v>1.07</v>
      </c>
    </row>
    <row r="5044" spans="1:23" s="5" customFormat="1" x14ac:dyDescent="0.3">
      <c r="A5044" s="20">
        <v>5042</v>
      </c>
      <c r="C5044" s="11" t="s">
        <v>118</v>
      </c>
      <c r="E5044" s="14">
        <v>96884997118.307007</v>
      </c>
      <c r="F5044" s="14">
        <v>5</v>
      </c>
      <c r="G5044" s="22">
        <f t="shared" si="571"/>
        <v>3.8955069753000539E+37</v>
      </c>
      <c r="H5044" s="25">
        <f t="shared" si="569"/>
        <v>168230178.8355394</v>
      </c>
      <c r="I5044" s="25">
        <f t="shared" si="570"/>
        <v>6.6108984373989303E+22</v>
      </c>
      <c r="J5044" s="14">
        <v>1</v>
      </c>
      <c r="K5044" s="14">
        <v>11</v>
      </c>
      <c r="L5044" s="14">
        <v>5</v>
      </c>
      <c r="M5044" s="14">
        <v>10000</v>
      </c>
      <c r="N5044" s="14">
        <v>10000</v>
      </c>
      <c r="O5044" s="14">
        <v>30</v>
      </c>
      <c r="P5044" s="14" t="b">
        <v>1</v>
      </c>
      <c r="Q5044" s="14">
        <v>0</v>
      </c>
      <c r="R5044" s="14" t="b">
        <v>0</v>
      </c>
      <c r="S5044" s="14">
        <v>101.000000000008</v>
      </c>
      <c r="T5044" s="14" t="s">
        <v>59</v>
      </c>
      <c r="U5044" s="25">
        <v>5139</v>
      </c>
      <c r="V5044" s="14">
        <v>23499</v>
      </c>
      <c r="W5044" s="25">
        <v>1.07</v>
      </c>
    </row>
    <row r="5045" spans="1:23" s="5" customFormat="1" x14ac:dyDescent="0.3">
      <c r="A5045" s="20">
        <v>5043</v>
      </c>
      <c r="C5045" s="11" t="s">
        <v>118</v>
      </c>
      <c r="E5045" s="14">
        <v>96884997118.307007</v>
      </c>
      <c r="F5045" s="14">
        <v>5</v>
      </c>
      <c r="G5045" s="22">
        <f t="shared" si="571"/>
        <v>3.9216068720345638E+37</v>
      </c>
      <c r="H5045" s="25">
        <f t="shared" si="569"/>
        <v>168301475.57465756</v>
      </c>
      <c r="I5045" s="25">
        <f t="shared" si="570"/>
        <v>6.6188769682851398E+22</v>
      </c>
      <c r="J5045" s="14">
        <v>1</v>
      </c>
      <c r="K5045" s="14">
        <v>11</v>
      </c>
      <c r="L5045" s="14">
        <v>5</v>
      </c>
      <c r="M5045" s="14">
        <v>10000</v>
      </c>
      <c r="N5045" s="14">
        <v>10000</v>
      </c>
      <c r="O5045" s="14">
        <v>30</v>
      </c>
      <c r="P5045" s="14" t="b">
        <v>1</v>
      </c>
      <c r="Q5045" s="14">
        <v>0</v>
      </c>
      <c r="R5045" s="14" t="b">
        <v>0</v>
      </c>
      <c r="S5045" s="14">
        <v>101.000000000008</v>
      </c>
      <c r="T5045" s="14" t="s">
        <v>59</v>
      </c>
      <c r="U5045" s="25">
        <v>5140</v>
      </c>
      <c r="V5045" s="14">
        <v>23506</v>
      </c>
      <c r="W5045" s="25">
        <v>1.07</v>
      </c>
    </row>
    <row r="5046" spans="1:23" s="5" customFormat="1" x14ac:dyDescent="0.3">
      <c r="A5046" s="20">
        <v>5044</v>
      </c>
      <c r="C5046" s="11" t="s">
        <v>118</v>
      </c>
      <c r="E5046" s="14">
        <v>96884997118.307007</v>
      </c>
      <c r="F5046" s="14">
        <v>5</v>
      </c>
      <c r="G5046" s="22">
        <f t="shared" si="571"/>
        <v>3.9478816380771951E+37</v>
      </c>
      <c r="H5046" s="25">
        <f t="shared" si="569"/>
        <v>168372788.41004032</v>
      </c>
      <c r="I5046" s="25">
        <f t="shared" si="570"/>
        <v>6.6268635434566455E+22</v>
      </c>
      <c r="J5046" s="14">
        <v>1</v>
      </c>
      <c r="K5046" s="14">
        <v>11</v>
      </c>
      <c r="L5046" s="14">
        <v>5</v>
      </c>
      <c r="M5046" s="14">
        <v>10000</v>
      </c>
      <c r="N5046" s="14">
        <v>10000</v>
      </c>
      <c r="O5046" s="14">
        <v>30</v>
      </c>
      <c r="P5046" s="14" t="b">
        <v>1</v>
      </c>
      <c r="Q5046" s="14">
        <v>0</v>
      </c>
      <c r="R5046" s="14" t="b">
        <v>0</v>
      </c>
      <c r="S5046" s="14">
        <v>101.000000000008</v>
      </c>
      <c r="T5046" s="14" t="s">
        <v>59</v>
      </c>
      <c r="U5046" s="25">
        <v>5141</v>
      </c>
      <c r="V5046" s="14">
        <v>23513</v>
      </c>
      <c r="W5046" s="25">
        <v>1.07</v>
      </c>
    </row>
    <row r="5047" spans="1:23" s="5" customFormat="1" x14ac:dyDescent="0.3">
      <c r="A5047" s="20">
        <v>5045</v>
      </c>
      <c r="C5047" s="11" t="s">
        <v>118</v>
      </c>
      <c r="E5047" s="14">
        <v>96884997118.307007</v>
      </c>
      <c r="F5047" s="14">
        <v>5</v>
      </c>
      <c r="G5047" s="22">
        <f t="shared" si="571"/>
        <v>3.9743324450523121E+37</v>
      </c>
      <c r="H5047" s="25">
        <f t="shared" si="569"/>
        <v>168444117.34213355</v>
      </c>
      <c r="I5047" s="25">
        <f t="shared" si="570"/>
        <v>6.6348581694267401E+22</v>
      </c>
      <c r="J5047" s="14">
        <v>1</v>
      </c>
      <c r="K5047" s="14">
        <v>11</v>
      </c>
      <c r="L5047" s="14">
        <v>5</v>
      </c>
      <c r="M5047" s="14">
        <v>10000</v>
      </c>
      <c r="N5047" s="14">
        <v>10000</v>
      </c>
      <c r="O5047" s="14">
        <v>30</v>
      </c>
      <c r="P5047" s="14" t="b">
        <v>1</v>
      </c>
      <c r="Q5047" s="14">
        <v>0</v>
      </c>
      <c r="R5047" s="14" t="b">
        <v>0</v>
      </c>
      <c r="S5047" s="14">
        <v>101.000000000008</v>
      </c>
      <c r="T5047" s="14" t="s">
        <v>59</v>
      </c>
      <c r="U5047" s="25">
        <v>5142</v>
      </c>
      <c r="V5047" s="14">
        <v>23520</v>
      </c>
      <c r="W5047" s="25">
        <v>1.07</v>
      </c>
    </row>
    <row r="5048" spans="1:23" s="5" customFormat="1" x14ac:dyDescent="0.3">
      <c r="A5048" s="20">
        <v>5046</v>
      </c>
      <c r="C5048" s="11" t="s">
        <v>118</v>
      </c>
      <c r="E5048" s="14">
        <v>96884997118.307007</v>
      </c>
      <c r="F5048" s="14">
        <v>5</v>
      </c>
      <c r="G5048" s="22">
        <f t="shared" si="571"/>
        <v>4.0009604724341623E+37</v>
      </c>
      <c r="H5048" s="25">
        <f t="shared" si="569"/>
        <v>168515462.37138352</v>
      </c>
      <c r="I5048" s="25">
        <f t="shared" si="570"/>
        <v>6.6428608527127437E+22</v>
      </c>
      <c r="J5048" s="14">
        <v>1</v>
      </c>
      <c r="K5048" s="14">
        <v>11</v>
      </c>
      <c r="L5048" s="14">
        <v>5</v>
      </c>
      <c r="M5048" s="14">
        <v>10000</v>
      </c>
      <c r="N5048" s="14">
        <v>10000</v>
      </c>
      <c r="O5048" s="14">
        <v>30</v>
      </c>
      <c r="P5048" s="14" t="b">
        <v>1</v>
      </c>
      <c r="Q5048" s="14">
        <v>0</v>
      </c>
      <c r="R5048" s="14" t="b">
        <v>0</v>
      </c>
      <c r="S5048" s="14">
        <v>101.000000000008</v>
      </c>
      <c r="T5048" s="14" t="s">
        <v>59</v>
      </c>
      <c r="U5048" s="25">
        <v>5143</v>
      </c>
      <c r="V5048" s="14">
        <v>23527</v>
      </c>
      <c r="W5048" s="25">
        <v>1.07</v>
      </c>
    </row>
    <row r="5049" spans="1:23" s="5" customFormat="1" x14ac:dyDescent="0.3">
      <c r="A5049" s="20">
        <v>5047</v>
      </c>
      <c r="C5049" s="11" t="s">
        <v>118</v>
      </c>
      <c r="E5049" s="14">
        <v>96884997118.307007</v>
      </c>
      <c r="F5049" s="14">
        <v>5</v>
      </c>
      <c r="G5049" s="22">
        <f t="shared" si="571"/>
        <v>4.0277669075994711E+37</v>
      </c>
      <c r="H5049" s="25">
        <f t="shared" si="569"/>
        <v>168586823.49823728</v>
      </c>
      <c r="I5049" s="25">
        <f t="shared" si="570"/>
        <v>6.6508715998359056E+22</v>
      </c>
      <c r="J5049" s="14">
        <v>1</v>
      </c>
      <c r="K5049" s="14">
        <v>11</v>
      </c>
      <c r="L5049" s="14">
        <v>5</v>
      </c>
      <c r="M5049" s="14">
        <v>10000</v>
      </c>
      <c r="N5049" s="14">
        <v>10000</v>
      </c>
      <c r="O5049" s="14">
        <v>30</v>
      </c>
      <c r="P5049" s="14" t="b">
        <v>1</v>
      </c>
      <c r="Q5049" s="14">
        <v>0</v>
      </c>
      <c r="R5049" s="14" t="b">
        <v>0</v>
      </c>
      <c r="S5049" s="14">
        <v>101.000000000008</v>
      </c>
      <c r="T5049" s="14" t="s">
        <v>59</v>
      </c>
      <c r="U5049" s="25">
        <v>5144</v>
      </c>
      <c r="V5049" s="14">
        <v>23534</v>
      </c>
      <c r="W5049" s="25">
        <v>1.07</v>
      </c>
    </row>
    <row r="5050" spans="1:23" s="5" customFormat="1" x14ac:dyDescent="0.3">
      <c r="A5050" s="20">
        <v>5048</v>
      </c>
      <c r="C5050" s="11" t="s">
        <v>118</v>
      </c>
      <c r="E5050" s="14">
        <v>96884997118.307007</v>
      </c>
      <c r="F5050" s="14">
        <v>5</v>
      </c>
      <c r="G5050" s="22">
        <f t="shared" si="571"/>
        <v>4.054752945880387E+37</v>
      </c>
      <c r="H5050" s="25">
        <f t="shared" si="569"/>
        <v>168658200.72314215</v>
      </c>
      <c r="I5050" s="25">
        <f t="shared" si="570"/>
        <v>6.6588904173216461E+22</v>
      </c>
      <c r="J5050" s="14">
        <v>1</v>
      </c>
      <c r="K5050" s="14">
        <v>11</v>
      </c>
      <c r="L5050" s="14">
        <v>5</v>
      </c>
      <c r="M5050" s="14">
        <v>10000</v>
      </c>
      <c r="N5050" s="14">
        <v>10000</v>
      </c>
      <c r="O5050" s="14">
        <v>30</v>
      </c>
      <c r="P5050" s="14" t="b">
        <v>1</v>
      </c>
      <c r="Q5050" s="14">
        <v>0</v>
      </c>
      <c r="R5050" s="14" t="b">
        <v>0</v>
      </c>
      <c r="S5050" s="14">
        <v>101.000000000008</v>
      </c>
      <c r="T5050" s="14" t="s">
        <v>59</v>
      </c>
      <c r="U5050" s="25">
        <v>5145</v>
      </c>
      <c r="V5050" s="14">
        <v>23541</v>
      </c>
      <c r="W5050" s="25">
        <v>1.07</v>
      </c>
    </row>
    <row r="5051" spans="1:23" s="5" customFormat="1" x14ac:dyDescent="0.3">
      <c r="A5051" s="20">
        <v>5049</v>
      </c>
      <c r="C5051" s="11" t="s">
        <v>118</v>
      </c>
      <c r="E5051" s="14">
        <v>96884997118.307007</v>
      </c>
      <c r="F5051" s="14">
        <v>5</v>
      </c>
      <c r="G5051" s="22">
        <f t="shared" si="571"/>
        <v>4.0819197906177853E+37</v>
      </c>
      <c r="H5051" s="25">
        <f t="shared" si="569"/>
        <v>168729594.04654273</v>
      </c>
      <c r="I5051" s="25">
        <f t="shared" si="570"/>
        <v>6.6669173116990837E+22</v>
      </c>
      <c r="J5051" s="14">
        <v>1</v>
      </c>
      <c r="K5051" s="14">
        <v>11</v>
      </c>
      <c r="L5051" s="14">
        <v>5</v>
      </c>
      <c r="M5051" s="14">
        <v>10000</v>
      </c>
      <c r="N5051" s="14">
        <v>10000</v>
      </c>
      <c r="O5051" s="14">
        <v>30</v>
      </c>
      <c r="P5051" s="14" t="b">
        <v>1</v>
      </c>
      <c r="Q5051" s="14">
        <v>0</v>
      </c>
      <c r="R5051" s="14" t="b">
        <v>0</v>
      </c>
      <c r="S5051" s="14">
        <v>101.000000000008</v>
      </c>
      <c r="T5051" s="14" t="s">
        <v>59</v>
      </c>
      <c r="U5051" s="25">
        <v>5146</v>
      </c>
      <c r="V5051" s="14">
        <v>23548</v>
      </c>
      <c r="W5051" s="25">
        <v>1.07</v>
      </c>
    </row>
    <row r="5052" spans="1:23" s="5" customFormat="1" x14ac:dyDescent="0.3">
      <c r="A5052" s="20">
        <v>5050</v>
      </c>
      <c r="C5052" s="11" t="s">
        <v>118</v>
      </c>
      <c r="E5052" s="14">
        <v>96884997118.307007</v>
      </c>
      <c r="F5052" s="14">
        <v>5</v>
      </c>
      <c r="G5052" s="22">
        <f t="shared" si="571"/>
        <v>4.1092686532149243E+37</v>
      </c>
      <c r="H5052" s="25">
        <f t="shared" si="569"/>
        <v>168801003.46888757</v>
      </c>
      <c r="I5052" s="25">
        <f t="shared" si="570"/>
        <v>6.6749522895016515E+22</v>
      </c>
      <c r="J5052" s="14">
        <v>1</v>
      </c>
      <c r="K5052" s="14">
        <v>11</v>
      </c>
      <c r="L5052" s="14">
        <v>5</v>
      </c>
      <c r="M5052" s="14">
        <v>10000</v>
      </c>
      <c r="N5052" s="14">
        <v>10000</v>
      </c>
      <c r="O5052" s="14">
        <v>30</v>
      </c>
      <c r="P5052" s="14" t="b">
        <v>1</v>
      </c>
      <c r="Q5052" s="14">
        <v>0</v>
      </c>
      <c r="R5052" s="14" t="b">
        <v>0</v>
      </c>
      <c r="S5052" s="14">
        <v>101.000000000008</v>
      </c>
      <c r="T5052" s="14" t="s">
        <v>59</v>
      </c>
      <c r="U5052" s="25">
        <v>5147</v>
      </c>
      <c r="V5052" s="14">
        <v>23555</v>
      </c>
      <c r="W5052" s="25">
        <v>1.07</v>
      </c>
    </row>
    <row r="5053" spans="1:23" s="12" customFormat="1" x14ac:dyDescent="0.3">
      <c r="A5053" s="23">
        <v>5051</v>
      </c>
      <c r="C5053" s="24" t="s">
        <v>118</v>
      </c>
      <c r="E5053" s="14">
        <v>96884997118.307007</v>
      </c>
      <c r="F5053" s="14">
        <v>5</v>
      </c>
      <c r="G5053" s="22">
        <f t="shared" si="571"/>
        <v>4.136800753191464E+37</v>
      </c>
      <c r="H5053" s="25">
        <f t="shared" si="569"/>
        <v>168872428.99062175</v>
      </c>
      <c r="I5053" s="25">
        <f t="shared" si="570"/>
        <v>6.6829953572665781E+22</v>
      </c>
      <c r="J5053" s="14">
        <v>1</v>
      </c>
      <c r="K5053" s="14">
        <v>11</v>
      </c>
      <c r="L5053" s="14">
        <v>5</v>
      </c>
      <c r="M5053" s="14">
        <v>10000</v>
      </c>
      <c r="N5053" s="14">
        <v>10000</v>
      </c>
      <c r="O5053" s="14">
        <v>30</v>
      </c>
      <c r="P5053" s="14" t="b">
        <v>1</v>
      </c>
      <c r="Q5053" s="14">
        <v>0</v>
      </c>
      <c r="R5053" s="14" t="b">
        <v>0</v>
      </c>
      <c r="S5053" s="14">
        <v>101.000000000008</v>
      </c>
      <c r="T5053" s="14" t="s">
        <v>59</v>
      </c>
      <c r="U5053" s="25">
        <v>5148</v>
      </c>
      <c r="V5053" s="14">
        <v>23562</v>
      </c>
      <c r="W5053" s="25">
        <v>1.07</v>
      </c>
    </row>
    <row r="5054" spans="1:23" s="12" customFormat="1" x14ac:dyDescent="0.3">
      <c r="A5054" s="23">
        <v>5052</v>
      </c>
      <c r="C5054" s="24" t="s">
        <v>118</v>
      </c>
      <c r="E5054" s="14">
        <v>96884997118.307007</v>
      </c>
      <c r="F5054" s="14">
        <v>5</v>
      </c>
      <c r="G5054" s="22">
        <f t="shared" si="571"/>
        <v>4.1645173182378463E+37</v>
      </c>
      <c r="H5054" s="25">
        <f t="shared" si="569"/>
        <v>168943870.61219183</v>
      </c>
      <c r="I5054" s="25">
        <f t="shared" si="570"/>
        <v>6.6910465215349832E+22</v>
      </c>
      <c r="J5054" s="14">
        <v>1</v>
      </c>
      <c r="K5054" s="14">
        <v>11</v>
      </c>
      <c r="L5054" s="14">
        <v>5</v>
      </c>
      <c r="M5054" s="14">
        <v>10000</v>
      </c>
      <c r="N5054" s="14">
        <v>10000</v>
      </c>
      <c r="O5054" s="14">
        <v>30</v>
      </c>
      <c r="P5054" s="14" t="b">
        <v>1</v>
      </c>
      <c r="Q5054" s="14">
        <v>0</v>
      </c>
      <c r="R5054" s="14" t="b">
        <v>0</v>
      </c>
      <c r="S5054" s="14">
        <v>101.000000000008</v>
      </c>
      <c r="T5054" s="14" t="s">
        <v>59</v>
      </c>
      <c r="U5054" s="25">
        <v>5149</v>
      </c>
      <c r="V5054" s="14">
        <v>23569</v>
      </c>
      <c r="W5054" s="25">
        <v>1.07</v>
      </c>
    </row>
    <row r="5055" spans="1:23" s="12" customFormat="1" x14ac:dyDescent="0.3">
      <c r="A5055" s="23">
        <v>5053</v>
      </c>
      <c r="C5055" s="24" t="s">
        <v>118</v>
      </c>
      <c r="E5055" s="14">
        <v>96884997118.307007</v>
      </c>
      <c r="F5055" s="14">
        <v>5</v>
      </c>
      <c r="G5055" s="22">
        <f t="shared" si="571"/>
        <v>4.1924195842700398E+37</v>
      </c>
      <c r="H5055" s="25">
        <f t="shared" si="569"/>
        <v>169015328.33404413</v>
      </c>
      <c r="I5055" s="25">
        <f t="shared" si="570"/>
        <v>6.6991057888522566E+22</v>
      </c>
      <c r="J5055" s="14">
        <v>1</v>
      </c>
      <c r="K5055" s="14">
        <v>11</v>
      </c>
      <c r="L5055" s="14">
        <v>5</v>
      </c>
      <c r="M5055" s="14">
        <v>10000</v>
      </c>
      <c r="N5055" s="14">
        <v>10000</v>
      </c>
      <c r="O5055" s="14">
        <v>30</v>
      </c>
      <c r="P5055" s="14" t="b">
        <v>1</v>
      </c>
      <c r="Q5055" s="14">
        <v>0</v>
      </c>
      <c r="R5055" s="14" t="b">
        <v>0</v>
      </c>
      <c r="S5055" s="14">
        <v>101.000000000008</v>
      </c>
      <c r="T5055" s="14" t="s">
        <v>59</v>
      </c>
      <c r="U5055" s="25">
        <v>5150</v>
      </c>
      <c r="V5055" s="14">
        <v>23576</v>
      </c>
      <c r="W5055" s="25">
        <v>1.07</v>
      </c>
    </row>
    <row r="5056" spans="1:23" s="12" customFormat="1" x14ac:dyDescent="0.3">
      <c r="A5056" s="23">
        <v>5054</v>
      </c>
      <c r="C5056" s="24" t="s">
        <v>118</v>
      </c>
      <c r="E5056" s="14">
        <v>96884997118.307007</v>
      </c>
      <c r="F5056" s="14">
        <v>5</v>
      </c>
      <c r="G5056" s="22">
        <f t="shared" si="571"/>
        <v>4.2205087954846488E+37</v>
      </c>
      <c r="H5056" s="25">
        <f t="shared" si="569"/>
        <v>169086802.15662509</v>
      </c>
      <c r="I5056" s="25">
        <f t="shared" si="570"/>
        <v>6.7071731657675417E+22</v>
      </c>
      <c r="J5056" s="14">
        <v>1</v>
      </c>
      <c r="K5056" s="14">
        <v>11</v>
      </c>
      <c r="L5056" s="14">
        <v>5</v>
      </c>
      <c r="M5056" s="14">
        <v>10000</v>
      </c>
      <c r="N5056" s="14">
        <v>10000</v>
      </c>
      <c r="O5056" s="14">
        <v>30</v>
      </c>
      <c r="P5056" s="14" t="b">
        <v>1</v>
      </c>
      <c r="Q5056" s="14">
        <v>0</v>
      </c>
      <c r="R5056" s="14" t="b">
        <v>0</v>
      </c>
      <c r="S5056" s="14">
        <v>101.000000000008</v>
      </c>
      <c r="T5056" s="14" t="s">
        <v>59</v>
      </c>
      <c r="U5056" s="25">
        <v>5151</v>
      </c>
      <c r="V5056" s="14">
        <v>23583</v>
      </c>
      <c r="W5056" s="25">
        <v>1.07</v>
      </c>
    </row>
    <row r="5057" spans="1:23" s="12" customFormat="1" x14ac:dyDescent="0.3">
      <c r="A5057" s="23">
        <v>5055</v>
      </c>
      <c r="C5057" s="24" t="s">
        <v>118</v>
      </c>
      <c r="E5057" s="14">
        <v>96884997118.307007</v>
      </c>
      <c r="F5057" s="14">
        <v>5</v>
      </c>
      <c r="G5057" s="22">
        <f t="shared" si="571"/>
        <v>4.2487862044143955E+37</v>
      </c>
      <c r="H5057" s="25">
        <f t="shared" si="569"/>
        <v>169158292.08038029</v>
      </c>
      <c r="I5057" s="25">
        <f t="shared" si="570"/>
        <v>6.7152486588341614E+22</v>
      </c>
      <c r="J5057" s="14">
        <v>1</v>
      </c>
      <c r="K5057" s="14">
        <v>11</v>
      </c>
      <c r="L5057" s="14">
        <v>5</v>
      </c>
      <c r="M5057" s="14">
        <v>10000</v>
      </c>
      <c r="N5057" s="14">
        <v>10000</v>
      </c>
      <c r="O5057" s="14">
        <v>30</v>
      </c>
      <c r="P5057" s="14" t="b">
        <v>1</v>
      </c>
      <c r="Q5057" s="14">
        <v>0</v>
      </c>
      <c r="R5057" s="14" t="b">
        <v>0</v>
      </c>
      <c r="S5057" s="14">
        <v>101.000000000008</v>
      </c>
      <c r="T5057" s="14" t="s">
        <v>59</v>
      </c>
      <c r="U5057" s="25">
        <v>5152</v>
      </c>
      <c r="V5057" s="14">
        <v>23590</v>
      </c>
      <c r="W5057" s="25">
        <v>1.07</v>
      </c>
    </row>
    <row r="5058" spans="1:23" s="12" customFormat="1" x14ac:dyDescent="0.3">
      <c r="A5058" s="23">
        <v>5056</v>
      </c>
      <c r="C5058" s="24" t="s">
        <v>118</v>
      </c>
      <c r="E5058" s="14">
        <v>96884997118.307007</v>
      </c>
      <c r="F5058" s="14">
        <v>5</v>
      </c>
      <c r="G5058" s="22">
        <f t="shared" si="571"/>
        <v>4.2772530719839717E+37</v>
      </c>
      <c r="H5058" s="25">
        <f t="shared" si="569"/>
        <v>169229798.10575554</v>
      </c>
      <c r="I5058" s="25">
        <f t="shared" si="570"/>
        <v>6.7233322746091913E+22</v>
      </c>
      <c r="J5058" s="14">
        <v>1</v>
      </c>
      <c r="K5058" s="14">
        <v>11</v>
      </c>
      <c r="L5058" s="14">
        <v>5</v>
      </c>
      <c r="M5058" s="14">
        <v>10000</v>
      </c>
      <c r="N5058" s="14">
        <v>10000</v>
      </c>
      <c r="O5058" s="14">
        <v>30</v>
      </c>
      <c r="P5058" s="14" t="b">
        <v>1</v>
      </c>
      <c r="Q5058" s="14">
        <v>0</v>
      </c>
      <c r="R5058" s="14" t="b">
        <v>0</v>
      </c>
      <c r="S5058" s="14">
        <v>101.000000000008</v>
      </c>
      <c r="T5058" s="14" t="s">
        <v>59</v>
      </c>
      <c r="U5058" s="25">
        <v>5153</v>
      </c>
      <c r="V5058" s="14">
        <v>23597</v>
      </c>
      <c r="W5058" s="25">
        <v>1.07</v>
      </c>
    </row>
    <row r="5059" spans="1:23" s="12" customFormat="1" x14ac:dyDescent="0.3">
      <c r="A5059" s="23">
        <v>5057</v>
      </c>
      <c r="C5059" s="24" t="s">
        <v>118</v>
      </c>
      <c r="E5059" s="14">
        <v>96884997118.307007</v>
      </c>
      <c r="F5059" s="14">
        <v>5</v>
      </c>
      <c r="G5059" s="22">
        <f t="shared" si="571"/>
        <v>4.3059106675662644E+37</v>
      </c>
      <c r="H5059" s="25">
        <f t="shared" si="569"/>
        <v>169301320.23319748</v>
      </c>
      <c r="I5059" s="25">
        <f t="shared" si="570"/>
        <v>6.7314240196540352E+22</v>
      </c>
      <c r="J5059" s="14">
        <v>1</v>
      </c>
      <c r="K5059" s="14">
        <v>11</v>
      </c>
      <c r="L5059" s="14">
        <v>5</v>
      </c>
      <c r="M5059" s="14">
        <v>10000</v>
      </c>
      <c r="N5059" s="14">
        <v>10000</v>
      </c>
      <c r="O5059" s="14">
        <v>30</v>
      </c>
      <c r="P5059" s="14" t="b">
        <v>1</v>
      </c>
      <c r="Q5059" s="14">
        <v>0</v>
      </c>
      <c r="R5059" s="14" t="b">
        <v>0</v>
      </c>
      <c r="S5059" s="14">
        <v>101.000000000008</v>
      </c>
      <c r="T5059" s="14" t="s">
        <v>59</v>
      </c>
      <c r="U5059" s="25">
        <v>5154</v>
      </c>
      <c r="V5059" s="14">
        <v>23604</v>
      </c>
      <c r="W5059" s="25">
        <v>1.07</v>
      </c>
    </row>
    <row r="5060" spans="1:23" s="12" customFormat="1" x14ac:dyDescent="0.3">
      <c r="A5060" s="23">
        <v>5058</v>
      </c>
      <c r="C5060" s="24" t="s">
        <v>118</v>
      </c>
      <c r="E5060" s="14">
        <v>96884997118.307007</v>
      </c>
      <c r="F5060" s="14">
        <v>5</v>
      </c>
      <c r="G5060" s="22">
        <f t="shared" si="571"/>
        <v>4.3347602690389584E+37</v>
      </c>
      <c r="H5060" s="25">
        <f t="shared" si="569"/>
        <v>169372858.46315175</v>
      </c>
      <c r="I5060" s="25">
        <f t="shared" si="570"/>
        <v>6.7395239005338024E+22</v>
      </c>
      <c r="J5060" s="14">
        <v>1</v>
      </c>
      <c r="K5060" s="14">
        <v>11</v>
      </c>
      <c r="L5060" s="14">
        <v>5</v>
      </c>
      <c r="M5060" s="14">
        <v>10000</v>
      </c>
      <c r="N5060" s="14">
        <v>10000</v>
      </c>
      <c r="O5060" s="14">
        <v>30</v>
      </c>
      <c r="P5060" s="14" t="b">
        <v>1</v>
      </c>
      <c r="Q5060" s="14">
        <v>0</v>
      </c>
      <c r="R5060" s="14" t="b">
        <v>0</v>
      </c>
      <c r="S5060" s="14">
        <v>101.000000000008</v>
      </c>
      <c r="T5060" s="14" t="s">
        <v>59</v>
      </c>
      <c r="U5060" s="25">
        <v>5155</v>
      </c>
      <c r="V5060" s="14">
        <v>23611</v>
      </c>
      <c r="W5060" s="25">
        <v>1.07</v>
      </c>
    </row>
    <row r="5061" spans="1:23" s="12" customFormat="1" x14ac:dyDescent="0.3">
      <c r="A5061" s="23">
        <v>5059</v>
      </c>
      <c r="C5061" s="24" t="s">
        <v>118</v>
      </c>
      <c r="E5061" s="14">
        <v>96884997118.307007</v>
      </c>
      <c r="F5061" s="14">
        <v>5</v>
      </c>
      <c r="G5061" s="22">
        <f t="shared" si="571"/>
        <v>4.3638031628415193E+37</v>
      </c>
      <c r="H5061" s="25">
        <f t="shared" si="569"/>
        <v>169444412.79606315</v>
      </c>
      <c r="I5061" s="25">
        <f t="shared" si="570"/>
        <v>6.7476319238177409E+22</v>
      </c>
      <c r="J5061" s="14">
        <v>1</v>
      </c>
      <c r="K5061" s="14">
        <v>11</v>
      </c>
      <c r="L5061" s="14">
        <v>5</v>
      </c>
      <c r="M5061" s="14">
        <v>10000</v>
      </c>
      <c r="N5061" s="14">
        <v>10000</v>
      </c>
      <c r="O5061" s="14">
        <v>30</v>
      </c>
      <c r="P5061" s="14" t="b">
        <v>1</v>
      </c>
      <c r="Q5061" s="14">
        <v>0</v>
      </c>
      <c r="R5061" s="14" t="b">
        <v>0</v>
      </c>
      <c r="S5061" s="14">
        <v>101.000000000008</v>
      </c>
      <c r="T5061" s="14" t="s">
        <v>59</v>
      </c>
      <c r="U5061" s="25">
        <v>5156</v>
      </c>
      <c r="V5061" s="14">
        <v>23618</v>
      </c>
      <c r="W5061" s="25">
        <v>1.07</v>
      </c>
    </row>
    <row r="5062" spans="1:23" s="12" customFormat="1" x14ac:dyDescent="0.3">
      <c r="A5062" s="23">
        <v>5060</v>
      </c>
      <c r="C5062" s="24" t="s">
        <v>118</v>
      </c>
      <c r="E5062" s="14">
        <v>96884997118.307007</v>
      </c>
      <c r="F5062" s="14">
        <v>5</v>
      </c>
      <c r="G5062" s="22">
        <f t="shared" si="571"/>
        <v>4.3930406440325569E+37</v>
      </c>
      <c r="H5062" s="25">
        <f t="shared" si="569"/>
        <v>169515983.23237839</v>
      </c>
      <c r="I5062" s="25">
        <f t="shared" si="570"/>
        <v>6.7557480960790977E+22</v>
      </c>
      <c r="J5062" s="14">
        <v>1</v>
      </c>
      <c r="K5062" s="14">
        <v>11</v>
      </c>
      <c r="L5062" s="14">
        <v>5</v>
      </c>
      <c r="M5062" s="14">
        <v>10000</v>
      </c>
      <c r="N5062" s="14">
        <v>10000</v>
      </c>
      <c r="O5062" s="14">
        <v>30</v>
      </c>
      <c r="P5062" s="14" t="b">
        <v>1</v>
      </c>
      <c r="Q5062" s="14">
        <v>0</v>
      </c>
      <c r="R5062" s="14" t="b">
        <v>0</v>
      </c>
      <c r="S5062" s="14">
        <v>101.000000000008</v>
      </c>
      <c r="T5062" s="14" t="s">
        <v>59</v>
      </c>
      <c r="U5062" s="25">
        <v>5157</v>
      </c>
      <c r="V5062" s="14">
        <v>23625</v>
      </c>
      <c r="W5062" s="25">
        <v>1.07</v>
      </c>
    </row>
    <row r="5063" spans="1:23" s="12" customFormat="1" x14ac:dyDescent="0.3">
      <c r="A5063" s="23">
        <v>5061</v>
      </c>
      <c r="C5063" s="24" t="s">
        <v>118</v>
      </c>
      <c r="E5063" s="14">
        <v>96884997118.307007</v>
      </c>
      <c r="F5063" s="14">
        <v>5</v>
      </c>
      <c r="G5063" s="22">
        <f t="shared" si="571"/>
        <v>4.4224740163475744E+37</v>
      </c>
      <c r="H5063" s="25">
        <f t="shared" si="569"/>
        <v>169587569.77254209</v>
      </c>
      <c r="I5063" s="25">
        <f t="shared" si="570"/>
        <v>6.7638724238951655E+22</v>
      </c>
      <c r="J5063" s="14">
        <v>1</v>
      </c>
      <c r="K5063" s="14">
        <v>11</v>
      </c>
      <c r="L5063" s="14">
        <v>5</v>
      </c>
      <c r="M5063" s="14">
        <v>10000</v>
      </c>
      <c r="N5063" s="14">
        <v>10000</v>
      </c>
      <c r="O5063" s="14">
        <v>30</v>
      </c>
      <c r="P5063" s="14" t="b">
        <v>1</v>
      </c>
      <c r="Q5063" s="14">
        <v>0</v>
      </c>
      <c r="R5063" s="14" t="b">
        <v>0</v>
      </c>
      <c r="S5063" s="14">
        <v>101.000000000008</v>
      </c>
      <c r="T5063" s="14" t="s">
        <v>59</v>
      </c>
      <c r="U5063" s="25">
        <v>5158</v>
      </c>
      <c r="V5063" s="14">
        <v>23632</v>
      </c>
      <c r="W5063" s="25">
        <v>1.07</v>
      </c>
    </row>
    <row r="5064" spans="1:23" s="12" customFormat="1" x14ac:dyDescent="0.3">
      <c r="A5064" s="23">
        <v>5062</v>
      </c>
      <c r="C5064" s="24" t="s">
        <v>118</v>
      </c>
      <c r="E5064" s="14">
        <v>96884997118.307007</v>
      </c>
      <c r="F5064" s="14">
        <v>5</v>
      </c>
      <c r="G5064" s="22">
        <f t="shared" si="571"/>
        <v>4.4521045922571032E+37</v>
      </c>
      <c r="H5064" s="25">
        <f t="shared" si="569"/>
        <v>169659172.41700146</v>
      </c>
      <c r="I5064" s="25">
        <f t="shared" si="570"/>
        <v>6.7720049138470876E+22</v>
      </c>
      <c r="J5064" s="14">
        <v>1</v>
      </c>
      <c r="K5064" s="14">
        <v>11</v>
      </c>
      <c r="L5064" s="14">
        <v>5</v>
      </c>
      <c r="M5064" s="14">
        <v>10000</v>
      </c>
      <c r="N5064" s="14">
        <v>10000</v>
      </c>
      <c r="O5064" s="14">
        <v>30</v>
      </c>
      <c r="P5064" s="14" t="b">
        <v>1</v>
      </c>
      <c r="Q5064" s="14">
        <v>0</v>
      </c>
      <c r="R5064" s="14" t="b">
        <v>0</v>
      </c>
      <c r="S5064" s="14">
        <v>101.000000000008</v>
      </c>
      <c r="T5064" s="14" t="s">
        <v>59</v>
      </c>
      <c r="U5064" s="25">
        <v>5159</v>
      </c>
      <c r="V5064" s="14">
        <v>23639</v>
      </c>
      <c r="W5064" s="25">
        <v>1.07</v>
      </c>
    </row>
    <row r="5065" spans="1:23" s="12" customFormat="1" x14ac:dyDescent="0.3">
      <c r="A5065" s="23">
        <v>5063</v>
      </c>
      <c r="C5065" s="24" t="s">
        <v>118</v>
      </c>
      <c r="E5065" s="14">
        <v>96884997118.307007</v>
      </c>
      <c r="F5065" s="14">
        <v>5</v>
      </c>
      <c r="G5065" s="22">
        <f t="shared" si="571"/>
        <v>4.4819336930252253E+37</v>
      </c>
      <c r="H5065" s="25">
        <f t="shared" si="569"/>
        <v>169730791.1662004</v>
      </c>
      <c r="I5065" s="25">
        <f t="shared" si="570"/>
        <v>6.7801455725202559E+22</v>
      </c>
      <c r="J5065" s="14">
        <v>1</v>
      </c>
      <c r="K5065" s="14">
        <v>11</v>
      </c>
      <c r="L5065" s="14">
        <v>5</v>
      </c>
      <c r="M5065" s="14">
        <v>10000</v>
      </c>
      <c r="N5065" s="14">
        <v>10000</v>
      </c>
      <c r="O5065" s="14">
        <v>30</v>
      </c>
      <c r="P5065" s="14" t="b">
        <v>1</v>
      </c>
      <c r="Q5065" s="14">
        <v>0</v>
      </c>
      <c r="R5065" s="14" t="b">
        <v>0</v>
      </c>
      <c r="S5065" s="14">
        <v>101.000000000008</v>
      </c>
      <c r="T5065" s="14" t="s">
        <v>59</v>
      </c>
      <c r="U5065" s="25">
        <v>5160</v>
      </c>
      <c r="V5065" s="14">
        <v>23646</v>
      </c>
      <c r="W5065" s="25">
        <v>1.07</v>
      </c>
    </row>
    <row r="5066" spans="1:23" s="12" customFormat="1" x14ac:dyDescent="0.3">
      <c r="A5066" s="23">
        <v>5064</v>
      </c>
      <c r="C5066" s="24" t="s">
        <v>118</v>
      </c>
      <c r="E5066" s="14">
        <v>96884997118.307007</v>
      </c>
      <c r="F5066" s="14">
        <v>5</v>
      </c>
      <c r="G5066" s="22">
        <f t="shared" si="571"/>
        <v>4.5119626487684937E+37</v>
      </c>
      <c r="H5066" s="25">
        <f t="shared" si="569"/>
        <v>169802426.02058536</v>
      </c>
      <c r="I5066" s="25">
        <f t="shared" si="570"/>
        <v>6.7882944065038667E+22</v>
      </c>
      <c r="J5066" s="14">
        <v>1</v>
      </c>
      <c r="K5066" s="14">
        <v>11</v>
      </c>
      <c r="L5066" s="14">
        <v>5</v>
      </c>
      <c r="M5066" s="14">
        <v>10000</v>
      </c>
      <c r="N5066" s="14">
        <v>10000</v>
      </c>
      <c r="O5066" s="14">
        <v>30</v>
      </c>
      <c r="P5066" s="14" t="b">
        <v>1</v>
      </c>
      <c r="Q5066" s="14">
        <v>0</v>
      </c>
      <c r="R5066" s="14" t="b">
        <v>0</v>
      </c>
      <c r="S5066" s="14">
        <v>101.000000000008</v>
      </c>
      <c r="T5066" s="14" t="s">
        <v>59</v>
      </c>
      <c r="U5066" s="25">
        <v>5161</v>
      </c>
      <c r="V5066" s="14">
        <v>23653</v>
      </c>
      <c r="W5066" s="25">
        <v>1.07</v>
      </c>
    </row>
    <row r="5067" spans="1:23" s="12" customFormat="1" x14ac:dyDescent="0.3">
      <c r="A5067" s="23">
        <v>5065</v>
      </c>
      <c r="C5067" s="24" t="s">
        <v>118</v>
      </c>
      <c r="E5067" s="14">
        <v>96884997118.307007</v>
      </c>
      <c r="F5067" s="14">
        <v>5</v>
      </c>
      <c r="G5067" s="22">
        <f t="shared" si="571"/>
        <v>4.5421927985152422E+37</v>
      </c>
      <c r="H5067" s="25">
        <f t="shared" ref="H5067:H5130" si="572">(A5067^2.14+50+50*A5067)*2</f>
        <v>169874076.98060006</v>
      </c>
      <c r="I5067" s="25">
        <f t="shared" ref="I5067:I5130" si="573">(A5067^6.082+A5067^4+1000*A5067+100)*2</f>
        <v>6.7964514223910721E+22</v>
      </c>
      <c r="J5067" s="14">
        <v>1</v>
      </c>
      <c r="K5067" s="14">
        <v>11</v>
      </c>
      <c r="L5067" s="14">
        <v>5</v>
      </c>
      <c r="M5067" s="14">
        <v>10000</v>
      </c>
      <c r="N5067" s="14">
        <v>10000</v>
      </c>
      <c r="O5067" s="14">
        <v>30</v>
      </c>
      <c r="P5067" s="14" t="b">
        <v>1</v>
      </c>
      <c r="Q5067" s="14">
        <v>0</v>
      </c>
      <c r="R5067" s="14" t="b">
        <v>0</v>
      </c>
      <c r="S5067" s="14">
        <v>101.000000000008</v>
      </c>
      <c r="T5067" s="14" t="s">
        <v>59</v>
      </c>
      <c r="U5067" s="25">
        <v>5162</v>
      </c>
      <c r="V5067" s="14">
        <v>23660</v>
      </c>
      <c r="W5067" s="25">
        <v>1.07</v>
      </c>
    </row>
    <row r="5068" spans="1:23" s="12" customFormat="1" x14ac:dyDescent="0.3">
      <c r="A5068" s="23">
        <v>5066</v>
      </c>
      <c r="C5068" s="24" t="s">
        <v>118</v>
      </c>
      <c r="E5068" s="14">
        <v>96884997118.307007</v>
      </c>
      <c r="F5068" s="14">
        <v>5</v>
      </c>
      <c r="G5068" s="22">
        <f t="shared" si="571"/>
        <v>4.572625490265294E+37</v>
      </c>
      <c r="H5068" s="25">
        <f t="shared" si="572"/>
        <v>169945744.04669148</v>
      </c>
      <c r="I5068" s="25">
        <f t="shared" si="573"/>
        <v>6.8046166267793691E+22</v>
      </c>
      <c r="J5068" s="14">
        <v>1</v>
      </c>
      <c r="K5068" s="14">
        <v>11</v>
      </c>
      <c r="L5068" s="14">
        <v>5</v>
      </c>
      <c r="M5068" s="14">
        <v>10000</v>
      </c>
      <c r="N5068" s="14">
        <v>10000</v>
      </c>
      <c r="O5068" s="14">
        <v>30</v>
      </c>
      <c r="P5068" s="14" t="b">
        <v>1</v>
      </c>
      <c r="Q5068" s="14">
        <v>0</v>
      </c>
      <c r="R5068" s="14" t="b">
        <v>0</v>
      </c>
      <c r="S5068" s="14">
        <v>101.000000000008</v>
      </c>
      <c r="T5068" s="14" t="s">
        <v>59</v>
      </c>
      <c r="U5068" s="25">
        <v>5163</v>
      </c>
      <c r="V5068" s="14">
        <v>23667</v>
      </c>
      <c r="W5068" s="25">
        <v>1.07</v>
      </c>
    </row>
    <row r="5069" spans="1:23" s="12" customFormat="1" x14ac:dyDescent="0.3">
      <c r="A5069" s="23">
        <v>5067</v>
      </c>
      <c r="C5069" s="24" t="s">
        <v>118</v>
      </c>
      <c r="E5069" s="14">
        <v>96884997118.307007</v>
      </c>
      <c r="F5069" s="14">
        <v>5</v>
      </c>
      <c r="G5069" s="22">
        <f t="shared" si="571"/>
        <v>4.603262081050071E+37</v>
      </c>
      <c r="H5069" s="25">
        <f t="shared" si="572"/>
        <v>170017427.2193037</v>
      </c>
      <c r="I5069" s="25">
        <f t="shared" si="573"/>
        <v>6.8127900262700174E+22</v>
      </c>
      <c r="J5069" s="14">
        <v>1</v>
      </c>
      <c r="K5069" s="14">
        <v>11</v>
      </c>
      <c r="L5069" s="14">
        <v>5</v>
      </c>
      <c r="M5069" s="14">
        <v>10000</v>
      </c>
      <c r="N5069" s="14">
        <v>10000</v>
      </c>
      <c r="O5069" s="14">
        <v>30</v>
      </c>
      <c r="P5069" s="14" t="b">
        <v>1</v>
      </c>
      <c r="Q5069" s="14">
        <v>0</v>
      </c>
      <c r="R5069" s="14" t="b">
        <v>0</v>
      </c>
      <c r="S5069" s="14">
        <v>101.000000000008</v>
      </c>
      <c r="T5069" s="14" t="s">
        <v>59</v>
      </c>
      <c r="U5069" s="25">
        <v>5164</v>
      </c>
      <c r="V5069" s="14">
        <v>23674</v>
      </c>
      <c r="W5069" s="25">
        <v>1.07</v>
      </c>
    </row>
    <row r="5070" spans="1:23" s="12" customFormat="1" x14ac:dyDescent="0.3">
      <c r="A5070" s="23">
        <v>5068</v>
      </c>
      <c r="C5070" s="24" t="s">
        <v>118</v>
      </c>
      <c r="E5070" s="14">
        <v>96884997118.307007</v>
      </c>
      <c r="F5070" s="14">
        <v>5</v>
      </c>
      <c r="G5070" s="22">
        <f t="shared" si="571"/>
        <v>4.6341039369931061E+37</v>
      </c>
      <c r="H5070" s="25">
        <f t="shared" si="572"/>
        <v>170089126.49888173</v>
      </c>
      <c r="I5070" s="25">
        <f t="shared" si="573"/>
        <v>6.8209716274681868E+22</v>
      </c>
      <c r="J5070" s="14">
        <v>1</v>
      </c>
      <c r="K5070" s="14">
        <v>11</v>
      </c>
      <c r="L5070" s="14">
        <v>5</v>
      </c>
      <c r="M5070" s="14">
        <v>10000</v>
      </c>
      <c r="N5070" s="14">
        <v>10000</v>
      </c>
      <c r="O5070" s="14">
        <v>30</v>
      </c>
      <c r="P5070" s="14" t="b">
        <v>1</v>
      </c>
      <c r="Q5070" s="14">
        <v>0</v>
      </c>
      <c r="R5070" s="14" t="b">
        <v>0</v>
      </c>
      <c r="S5070" s="14">
        <v>101.000000000008</v>
      </c>
      <c r="T5070" s="14" t="s">
        <v>59</v>
      </c>
      <c r="U5070" s="25">
        <v>5165</v>
      </c>
      <c r="V5070" s="14">
        <v>23681</v>
      </c>
      <c r="W5070" s="25">
        <v>1.07</v>
      </c>
    </row>
    <row r="5071" spans="1:23" s="12" customFormat="1" x14ac:dyDescent="0.3">
      <c r="A5071" s="23">
        <v>5069</v>
      </c>
      <c r="C5071" s="24" t="s">
        <v>118</v>
      </c>
      <c r="E5071" s="14">
        <v>96884997118.307007</v>
      </c>
      <c r="F5071" s="14">
        <v>5</v>
      </c>
      <c r="G5071" s="22">
        <f t="shared" si="571"/>
        <v>4.66515243337096E+37</v>
      </c>
      <c r="H5071" s="25">
        <f t="shared" si="572"/>
        <v>170160841.88587195</v>
      </c>
      <c r="I5071" s="25">
        <f t="shared" si="573"/>
        <v>6.8291614369834454E+22</v>
      </c>
      <c r="J5071" s="14">
        <v>1</v>
      </c>
      <c r="K5071" s="14">
        <v>11</v>
      </c>
      <c r="L5071" s="14">
        <v>5</v>
      </c>
      <c r="M5071" s="14">
        <v>10000</v>
      </c>
      <c r="N5071" s="14">
        <v>10000</v>
      </c>
      <c r="O5071" s="14">
        <v>30</v>
      </c>
      <c r="P5071" s="14" t="b">
        <v>1</v>
      </c>
      <c r="Q5071" s="14">
        <v>0</v>
      </c>
      <c r="R5071" s="14" t="b">
        <v>0</v>
      </c>
      <c r="S5071" s="14">
        <v>101.000000000008</v>
      </c>
      <c r="T5071" s="14" t="s">
        <v>59</v>
      </c>
      <c r="U5071" s="25">
        <v>5166</v>
      </c>
      <c r="V5071" s="14">
        <v>23688</v>
      </c>
      <c r="W5071" s="25">
        <v>1.07</v>
      </c>
    </row>
    <row r="5072" spans="1:23" s="12" customFormat="1" x14ac:dyDescent="0.3">
      <c r="A5072" s="23">
        <v>5070</v>
      </c>
      <c r="C5072" s="24" t="s">
        <v>118</v>
      </c>
      <c r="E5072" s="14">
        <v>96884997118.307007</v>
      </c>
      <c r="F5072" s="14">
        <v>5</v>
      </c>
      <c r="G5072" s="22">
        <f t="shared" si="571"/>
        <v>4.6964089546745454E+37</v>
      </c>
      <c r="H5072" s="25">
        <f t="shared" si="572"/>
        <v>170232573.38071734</v>
      </c>
      <c r="I5072" s="25">
        <f t="shared" si="573"/>
        <v>6.8373594614290302E+22</v>
      </c>
      <c r="J5072" s="14">
        <v>1</v>
      </c>
      <c r="K5072" s="14">
        <v>11</v>
      </c>
      <c r="L5072" s="14">
        <v>5</v>
      </c>
      <c r="M5072" s="14">
        <v>10000</v>
      </c>
      <c r="N5072" s="14">
        <v>10000</v>
      </c>
      <c r="O5072" s="14">
        <v>30</v>
      </c>
      <c r="P5072" s="14" t="b">
        <v>1</v>
      </c>
      <c r="Q5072" s="14">
        <v>0</v>
      </c>
      <c r="R5072" s="14" t="b">
        <v>0</v>
      </c>
      <c r="S5072" s="14">
        <v>101.000000000008</v>
      </c>
      <c r="T5072" s="14" t="s">
        <v>59</v>
      </c>
      <c r="U5072" s="25">
        <v>5167</v>
      </c>
      <c r="V5072" s="14">
        <v>23695</v>
      </c>
      <c r="W5072" s="25">
        <v>1.07</v>
      </c>
    </row>
    <row r="5073" spans="1:23" s="12" customFormat="1" x14ac:dyDescent="0.3">
      <c r="A5073" s="23">
        <v>5071</v>
      </c>
      <c r="C5073" s="24" t="s">
        <v>118</v>
      </c>
      <c r="E5073" s="14">
        <v>96884997118.307007</v>
      </c>
      <c r="F5073" s="14">
        <v>5</v>
      </c>
      <c r="G5073" s="22">
        <f t="shared" si="571"/>
        <v>4.7278748946708641E+37</v>
      </c>
      <c r="H5073" s="25">
        <f t="shared" si="572"/>
        <v>170304320.98386353</v>
      </c>
      <c r="I5073" s="25">
        <f t="shared" si="573"/>
        <v>6.8455657074223357E+22</v>
      </c>
      <c r="J5073" s="14">
        <v>1</v>
      </c>
      <c r="K5073" s="14">
        <v>11</v>
      </c>
      <c r="L5073" s="14">
        <v>5</v>
      </c>
      <c r="M5073" s="14">
        <v>10000</v>
      </c>
      <c r="N5073" s="14">
        <v>10000</v>
      </c>
      <c r="O5073" s="14">
        <v>30</v>
      </c>
      <c r="P5073" s="14" t="b">
        <v>1</v>
      </c>
      <c r="Q5073" s="14">
        <v>0</v>
      </c>
      <c r="R5073" s="14" t="b">
        <v>0</v>
      </c>
      <c r="S5073" s="14">
        <v>101.000000000008</v>
      </c>
      <c r="T5073" s="14" t="s">
        <v>59</v>
      </c>
      <c r="U5073" s="25">
        <v>5168</v>
      </c>
      <c r="V5073" s="14">
        <v>23702</v>
      </c>
      <c r="W5073" s="25">
        <v>1.07</v>
      </c>
    </row>
    <row r="5074" spans="1:23" s="12" customFormat="1" x14ac:dyDescent="0.3">
      <c r="A5074" s="23">
        <v>5072</v>
      </c>
      <c r="C5074" s="24" t="s">
        <v>118</v>
      </c>
      <c r="E5074" s="14">
        <v>96884997118.307007</v>
      </c>
      <c r="F5074" s="14">
        <v>5</v>
      </c>
      <c r="G5074" s="22">
        <f t="shared" si="571"/>
        <v>4.7595516564651585E+37</v>
      </c>
      <c r="H5074" s="25">
        <f t="shared" si="572"/>
        <v>170376084.69575632</v>
      </c>
      <c r="I5074" s="25">
        <f t="shared" si="573"/>
        <v>6.8537801815848678E+22</v>
      </c>
      <c r="J5074" s="14">
        <v>1</v>
      </c>
      <c r="K5074" s="14">
        <v>11</v>
      </c>
      <c r="L5074" s="14">
        <v>5</v>
      </c>
      <c r="M5074" s="14">
        <v>10000</v>
      </c>
      <c r="N5074" s="14">
        <v>10000</v>
      </c>
      <c r="O5074" s="14">
        <v>30</v>
      </c>
      <c r="P5074" s="14" t="b">
        <v>1</v>
      </c>
      <c r="Q5074" s="14">
        <v>0</v>
      </c>
      <c r="R5074" s="14" t="b">
        <v>0</v>
      </c>
      <c r="S5074" s="14">
        <v>101.000000000008</v>
      </c>
      <c r="T5074" s="14" t="s">
        <v>59</v>
      </c>
      <c r="U5074" s="25">
        <v>5169</v>
      </c>
      <c r="V5074" s="14">
        <v>23709</v>
      </c>
      <c r="W5074" s="25">
        <v>1.07</v>
      </c>
    </row>
    <row r="5075" spans="1:23" s="12" customFormat="1" x14ac:dyDescent="0.3">
      <c r="A5075" s="23">
        <v>5073</v>
      </c>
      <c r="C5075" s="24" t="s">
        <v>118</v>
      </c>
      <c r="E5075" s="14">
        <v>96884997118.307007</v>
      </c>
      <c r="F5075" s="14">
        <v>5</v>
      </c>
      <c r="G5075" s="22">
        <f t="shared" si="571"/>
        <v>4.7914406525634746E+37</v>
      </c>
      <c r="H5075" s="25">
        <f t="shared" si="572"/>
        <v>170447864.51683933</v>
      </c>
      <c r="I5075" s="25">
        <f t="shared" si="573"/>
        <v>6.8620028905420002E+22</v>
      </c>
      <c r="J5075" s="14">
        <v>1</v>
      </c>
      <c r="K5075" s="14">
        <v>11</v>
      </c>
      <c r="L5075" s="14">
        <v>5</v>
      </c>
      <c r="M5075" s="14">
        <v>10000</v>
      </c>
      <c r="N5075" s="14">
        <v>10000</v>
      </c>
      <c r="O5075" s="14">
        <v>30</v>
      </c>
      <c r="P5075" s="14" t="b">
        <v>1</v>
      </c>
      <c r="Q5075" s="14">
        <v>0</v>
      </c>
      <c r="R5075" s="14" t="b">
        <v>0</v>
      </c>
      <c r="S5075" s="14">
        <v>101.000000000008</v>
      </c>
      <c r="T5075" s="14" t="s">
        <v>59</v>
      </c>
      <c r="U5075" s="25">
        <v>5170</v>
      </c>
      <c r="V5075" s="14">
        <v>23716</v>
      </c>
      <c r="W5075" s="25">
        <v>1.07</v>
      </c>
    </row>
    <row r="5076" spans="1:23" s="12" customFormat="1" x14ac:dyDescent="0.3">
      <c r="A5076" s="23">
        <v>5074</v>
      </c>
      <c r="C5076" s="24" t="s">
        <v>118</v>
      </c>
      <c r="E5076" s="14">
        <v>96884997118.307007</v>
      </c>
      <c r="F5076" s="14">
        <v>5</v>
      </c>
      <c r="G5076" s="22">
        <f t="shared" si="571"/>
        <v>4.8235433049356491E+37</v>
      </c>
      <c r="H5076" s="25">
        <f t="shared" si="572"/>
        <v>170519660.44755694</v>
      </c>
      <c r="I5076" s="25">
        <f t="shared" si="573"/>
        <v>6.870233840923119E+22</v>
      </c>
      <c r="J5076" s="14">
        <v>1</v>
      </c>
      <c r="K5076" s="14">
        <v>11</v>
      </c>
      <c r="L5076" s="14">
        <v>5</v>
      </c>
      <c r="M5076" s="14">
        <v>10000</v>
      </c>
      <c r="N5076" s="14">
        <v>10000</v>
      </c>
      <c r="O5076" s="14">
        <v>30</v>
      </c>
      <c r="P5076" s="14" t="b">
        <v>1</v>
      </c>
      <c r="Q5076" s="14">
        <v>0</v>
      </c>
      <c r="R5076" s="14" t="b">
        <v>0</v>
      </c>
      <c r="S5076" s="14">
        <v>101.000000000008</v>
      </c>
      <c r="T5076" s="14" t="s">
        <v>59</v>
      </c>
      <c r="U5076" s="25">
        <v>5171</v>
      </c>
      <c r="V5076" s="14">
        <v>23723</v>
      </c>
      <c r="W5076" s="25">
        <v>1.07</v>
      </c>
    </row>
    <row r="5077" spans="1:23" s="12" customFormat="1" x14ac:dyDescent="0.3">
      <c r="A5077" s="23">
        <v>5075</v>
      </c>
      <c r="C5077" s="24" t="s">
        <v>118</v>
      </c>
      <c r="E5077" s="14">
        <v>96884997118.307007</v>
      </c>
      <c r="F5077" s="14">
        <v>5</v>
      </c>
      <c r="G5077" s="22">
        <f t="shared" si="571"/>
        <v>4.8558610450787172E+37</v>
      </c>
      <c r="H5077" s="25">
        <f t="shared" si="572"/>
        <v>170591472.48835382</v>
      </c>
      <c r="I5077" s="25">
        <f t="shared" si="573"/>
        <v>6.8784730393617289E+22</v>
      </c>
      <c r="J5077" s="14">
        <v>1</v>
      </c>
      <c r="K5077" s="14">
        <v>11</v>
      </c>
      <c r="L5077" s="14">
        <v>5</v>
      </c>
      <c r="M5077" s="14">
        <v>10000</v>
      </c>
      <c r="N5077" s="14">
        <v>10000</v>
      </c>
      <c r="O5077" s="14">
        <v>30</v>
      </c>
      <c r="P5077" s="14" t="b">
        <v>1</v>
      </c>
      <c r="Q5077" s="14">
        <v>0</v>
      </c>
      <c r="R5077" s="14" t="b">
        <v>0</v>
      </c>
      <c r="S5077" s="14">
        <v>101.000000000008</v>
      </c>
      <c r="T5077" s="14" t="s">
        <v>59</v>
      </c>
      <c r="U5077" s="25">
        <v>5172</v>
      </c>
      <c r="V5077" s="14">
        <v>23730</v>
      </c>
      <c r="W5077" s="25">
        <v>1.07</v>
      </c>
    </row>
    <row r="5078" spans="1:23" s="12" customFormat="1" x14ac:dyDescent="0.3">
      <c r="A5078" s="23">
        <v>5076</v>
      </c>
      <c r="C5078" s="24" t="s">
        <v>118</v>
      </c>
      <c r="E5078" s="14">
        <v>96884997118.307007</v>
      </c>
      <c r="F5078" s="14">
        <v>5</v>
      </c>
      <c r="G5078" s="22">
        <f t="shared" si="571"/>
        <v>4.8883953140807443E+37</v>
      </c>
      <c r="H5078" s="25">
        <f t="shared" si="572"/>
        <v>170663300.63967535</v>
      </c>
      <c r="I5078" s="25">
        <f t="shared" si="573"/>
        <v>6.8867204924954965E+22</v>
      </c>
      <c r="J5078" s="14">
        <v>1</v>
      </c>
      <c r="K5078" s="14">
        <v>11</v>
      </c>
      <c r="L5078" s="14">
        <v>5</v>
      </c>
      <c r="M5078" s="14">
        <v>10000</v>
      </c>
      <c r="N5078" s="14">
        <v>10000</v>
      </c>
      <c r="O5078" s="14">
        <v>30</v>
      </c>
      <c r="P5078" s="14" t="b">
        <v>1</v>
      </c>
      <c r="Q5078" s="14">
        <v>0</v>
      </c>
      <c r="R5078" s="14" t="b">
        <v>0</v>
      </c>
      <c r="S5078" s="14">
        <v>101.000000000008</v>
      </c>
      <c r="T5078" s="14" t="s">
        <v>59</v>
      </c>
      <c r="U5078" s="25">
        <v>5173</v>
      </c>
      <c r="V5078" s="14">
        <v>23737</v>
      </c>
      <c r="W5078" s="25">
        <v>1.07</v>
      </c>
    </row>
    <row r="5079" spans="1:23" s="12" customFormat="1" x14ac:dyDescent="0.3">
      <c r="A5079" s="23">
        <v>5077</v>
      </c>
      <c r="C5079" s="24" t="s">
        <v>118</v>
      </c>
      <c r="E5079" s="14">
        <v>96884997118.307007</v>
      </c>
      <c r="F5079" s="14">
        <v>5</v>
      </c>
      <c r="G5079" s="22">
        <f t="shared" si="571"/>
        <v>4.9211475626850847E+37</v>
      </c>
      <c r="H5079" s="25">
        <f t="shared" si="572"/>
        <v>170735144.90196535</v>
      </c>
      <c r="I5079" s="25">
        <f t="shared" si="573"/>
        <v>6.8949762069659629E+22</v>
      </c>
      <c r="J5079" s="14">
        <v>1</v>
      </c>
      <c r="K5079" s="14">
        <v>11</v>
      </c>
      <c r="L5079" s="14">
        <v>5</v>
      </c>
      <c r="M5079" s="14">
        <v>10000</v>
      </c>
      <c r="N5079" s="14">
        <v>10000</v>
      </c>
      <c r="O5079" s="14">
        <v>30</v>
      </c>
      <c r="P5079" s="14" t="b">
        <v>1</v>
      </c>
      <c r="Q5079" s="14">
        <v>0</v>
      </c>
      <c r="R5079" s="14" t="b">
        <v>0</v>
      </c>
      <c r="S5079" s="14">
        <v>101.000000000008</v>
      </c>
      <c r="T5079" s="14" t="s">
        <v>59</v>
      </c>
      <c r="U5079" s="25">
        <v>5174</v>
      </c>
      <c r="V5079" s="14">
        <v>23744</v>
      </c>
      <c r="W5079" s="25">
        <v>1.07</v>
      </c>
    </row>
    <row r="5080" spans="1:23" s="12" customFormat="1" x14ac:dyDescent="0.3">
      <c r="A5080" s="23">
        <v>5078</v>
      </c>
      <c r="C5080" s="24" t="s">
        <v>118</v>
      </c>
      <c r="E5080" s="14">
        <v>96884997118.307007</v>
      </c>
      <c r="F5080" s="14">
        <v>5</v>
      </c>
      <c r="G5080" s="22">
        <f t="shared" si="571"/>
        <v>4.9541192513550746E+37</v>
      </c>
      <c r="H5080" s="25">
        <f t="shared" si="572"/>
        <v>170807005.27566779</v>
      </c>
      <c r="I5080" s="25">
        <f t="shared" si="573"/>
        <v>6.9032401894185925E+22</v>
      </c>
      <c r="J5080" s="14">
        <v>1</v>
      </c>
      <c r="K5080" s="14">
        <v>11</v>
      </c>
      <c r="L5080" s="14">
        <v>5</v>
      </c>
      <c r="M5080" s="14">
        <v>10000</v>
      </c>
      <c r="N5080" s="14">
        <v>10000</v>
      </c>
      <c r="O5080" s="14">
        <v>30</v>
      </c>
      <c r="P5080" s="14" t="b">
        <v>1</v>
      </c>
      <c r="Q5080" s="14">
        <v>0</v>
      </c>
      <c r="R5080" s="14" t="b">
        <v>0</v>
      </c>
      <c r="S5080" s="14">
        <v>101.000000000008</v>
      </c>
      <c r="T5080" s="14" t="s">
        <v>59</v>
      </c>
      <c r="U5080" s="25">
        <v>5175</v>
      </c>
      <c r="V5080" s="14">
        <v>23751</v>
      </c>
      <c r="W5080" s="25">
        <v>1.07</v>
      </c>
    </row>
    <row r="5081" spans="1:23" s="12" customFormat="1" x14ac:dyDescent="0.3">
      <c r="A5081" s="23">
        <v>5079</v>
      </c>
      <c r="C5081" s="24" t="s">
        <v>118</v>
      </c>
      <c r="E5081" s="14">
        <v>96884997118.307007</v>
      </c>
      <c r="F5081" s="14">
        <v>5</v>
      </c>
      <c r="G5081" s="22">
        <f t="shared" ref="G5081:G5144" si="574">G5080*1.0067</f>
        <v>4.9873118503391535E+37</v>
      </c>
      <c r="H5081" s="25">
        <f t="shared" si="572"/>
        <v>170878881.76122686</v>
      </c>
      <c r="I5081" s="25">
        <f t="shared" si="573"/>
        <v>6.9115124465030652E+22</v>
      </c>
      <c r="J5081" s="14">
        <v>1</v>
      </c>
      <c r="K5081" s="14">
        <v>11</v>
      </c>
      <c r="L5081" s="14">
        <v>5</v>
      </c>
      <c r="M5081" s="14">
        <v>10000</v>
      </c>
      <c r="N5081" s="14">
        <v>10000</v>
      </c>
      <c r="O5081" s="14">
        <v>30</v>
      </c>
      <c r="P5081" s="14" t="b">
        <v>1</v>
      </c>
      <c r="Q5081" s="14">
        <v>0</v>
      </c>
      <c r="R5081" s="14" t="b">
        <v>0</v>
      </c>
      <c r="S5081" s="14">
        <v>101.000000000008</v>
      </c>
      <c r="T5081" s="14" t="s">
        <v>59</v>
      </c>
      <c r="U5081" s="25">
        <v>5176</v>
      </c>
      <c r="V5081" s="14">
        <v>23758</v>
      </c>
      <c r="W5081" s="25">
        <v>1.07</v>
      </c>
    </row>
    <row r="5082" spans="1:23" s="12" customFormat="1" x14ac:dyDescent="0.3">
      <c r="A5082" s="23">
        <v>5080</v>
      </c>
      <c r="C5082" s="24" t="s">
        <v>118</v>
      </c>
      <c r="E5082" s="14">
        <v>96884997118.307007</v>
      </c>
      <c r="F5082" s="14">
        <v>5</v>
      </c>
      <c r="G5082" s="22">
        <f t="shared" si="574"/>
        <v>5.0207268397364253E+37</v>
      </c>
      <c r="H5082" s="25">
        <f t="shared" si="572"/>
        <v>170950774.35908696</v>
      </c>
      <c r="I5082" s="25">
        <f t="shared" si="573"/>
        <v>6.9197929848729881E+22</v>
      </c>
      <c r="J5082" s="14">
        <v>1</v>
      </c>
      <c r="K5082" s="14">
        <v>11</v>
      </c>
      <c r="L5082" s="14">
        <v>5</v>
      </c>
      <c r="M5082" s="14">
        <v>10000</v>
      </c>
      <c r="N5082" s="14">
        <v>10000</v>
      </c>
      <c r="O5082" s="14">
        <v>30</v>
      </c>
      <c r="P5082" s="14" t="b">
        <v>1</v>
      </c>
      <c r="Q5082" s="14">
        <v>0</v>
      </c>
      <c r="R5082" s="14" t="b">
        <v>0</v>
      </c>
      <c r="S5082" s="14">
        <v>101.000000000008</v>
      </c>
      <c r="T5082" s="14" t="s">
        <v>59</v>
      </c>
      <c r="U5082" s="25">
        <v>5177</v>
      </c>
      <c r="V5082" s="14">
        <v>23765</v>
      </c>
      <c r="W5082" s="25">
        <v>1.07</v>
      </c>
    </row>
    <row r="5083" spans="1:23" s="12" customFormat="1" x14ac:dyDescent="0.3">
      <c r="A5083" s="23">
        <v>5081</v>
      </c>
      <c r="C5083" s="24" t="s">
        <v>118</v>
      </c>
      <c r="E5083" s="14">
        <v>96884997118.307007</v>
      </c>
      <c r="F5083" s="14">
        <v>5</v>
      </c>
      <c r="G5083" s="22">
        <f t="shared" si="574"/>
        <v>5.0543657095626589E+37</v>
      </c>
      <c r="H5083" s="25">
        <f t="shared" si="572"/>
        <v>171022683.06969324</v>
      </c>
      <c r="I5083" s="25">
        <f t="shared" si="573"/>
        <v>6.9280818111861907E+22</v>
      </c>
      <c r="J5083" s="14">
        <v>1</v>
      </c>
      <c r="K5083" s="14">
        <v>11</v>
      </c>
      <c r="L5083" s="14">
        <v>5</v>
      </c>
      <c r="M5083" s="14">
        <v>10000</v>
      </c>
      <c r="N5083" s="14">
        <v>10000</v>
      </c>
      <c r="O5083" s="14">
        <v>30</v>
      </c>
      <c r="P5083" s="14" t="b">
        <v>1</v>
      </c>
      <c r="Q5083" s="14">
        <v>0</v>
      </c>
      <c r="R5083" s="14" t="b">
        <v>0</v>
      </c>
      <c r="S5083" s="14">
        <v>101.000000000008</v>
      </c>
      <c r="T5083" s="14" t="s">
        <v>59</v>
      </c>
      <c r="U5083" s="25">
        <v>5178</v>
      </c>
      <c r="V5083" s="14">
        <v>23772</v>
      </c>
      <c r="W5083" s="25">
        <v>1.07</v>
      </c>
    </row>
    <row r="5084" spans="1:23" s="12" customFormat="1" x14ac:dyDescent="0.3">
      <c r="A5084" s="23">
        <v>5082</v>
      </c>
      <c r="C5084" s="24" t="s">
        <v>118</v>
      </c>
      <c r="E5084" s="14">
        <v>96884997118.307007</v>
      </c>
      <c r="F5084" s="14">
        <v>5</v>
      </c>
      <c r="G5084" s="22">
        <f t="shared" si="574"/>
        <v>5.0882299598167284E+37</v>
      </c>
      <c r="H5084" s="25">
        <f t="shared" si="572"/>
        <v>171094607.89348802</v>
      </c>
      <c r="I5084" s="25">
        <f t="shared" si="573"/>
        <v>6.9363789321043316E+22</v>
      </c>
      <c r="J5084" s="14">
        <v>1</v>
      </c>
      <c r="K5084" s="14">
        <v>11</v>
      </c>
      <c r="L5084" s="14">
        <v>5</v>
      </c>
      <c r="M5084" s="14">
        <v>10000</v>
      </c>
      <c r="N5084" s="14">
        <v>10000</v>
      </c>
      <c r="O5084" s="14">
        <v>30</v>
      </c>
      <c r="P5084" s="14" t="b">
        <v>1</v>
      </c>
      <c r="Q5084" s="14">
        <v>0</v>
      </c>
      <c r="R5084" s="14" t="b">
        <v>0</v>
      </c>
      <c r="S5084" s="14">
        <v>101.000000000008</v>
      </c>
      <c r="T5084" s="14" t="s">
        <v>59</v>
      </c>
      <c r="U5084" s="25">
        <v>5179</v>
      </c>
      <c r="V5084" s="14">
        <v>23779</v>
      </c>
      <c r="W5084" s="25">
        <v>1.07</v>
      </c>
    </row>
    <row r="5085" spans="1:23" s="12" customFormat="1" x14ac:dyDescent="0.3">
      <c r="A5085" s="23">
        <v>5083</v>
      </c>
      <c r="C5085" s="24" t="s">
        <v>118</v>
      </c>
      <c r="E5085" s="14">
        <v>96884997118.307007</v>
      </c>
      <c r="F5085" s="14">
        <v>5</v>
      </c>
      <c r="G5085" s="22">
        <f t="shared" si="574"/>
        <v>5.1223211005474997E+37</v>
      </c>
      <c r="H5085" s="25">
        <f t="shared" si="572"/>
        <v>171166548.83091679</v>
      </c>
      <c r="I5085" s="25">
        <f t="shared" si="573"/>
        <v>6.9446843542932428E+22</v>
      </c>
      <c r="J5085" s="14">
        <v>1</v>
      </c>
      <c r="K5085" s="14">
        <v>11</v>
      </c>
      <c r="L5085" s="14">
        <v>5</v>
      </c>
      <c r="M5085" s="14">
        <v>10000</v>
      </c>
      <c r="N5085" s="14">
        <v>10000</v>
      </c>
      <c r="O5085" s="14">
        <v>30</v>
      </c>
      <c r="P5085" s="14" t="b">
        <v>1</v>
      </c>
      <c r="Q5085" s="14">
        <v>0</v>
      </c>
      <c r="R5085" s="14" t="b">
        <v>0</v>
      </c>
      <c r="S5085" s="14">
        <v>101.000000000008</v>
      </c>
      <c r="T5085" s="14" t="s">
        <v>59</v>
      </c>
      <c r="U5085" s="25">
        <v>5180</v>
      </c>
      <c r="V5085" s="14">
        <v>23786</v>
      </c>
      <c r="W5085" s="25">
        <v>1.07</v>
      </c>
    </row>
    <row r="5086" spans="1:23" s="12" customFormat="1" x14ac:dyDescent="0.3">
      <c r="A5086" s="23">
        <v>5084</v>
      </c>
      <c r="C5086" s="24" t="s">
        <v>118</v>
      </c>
      <c r="E5086" s="14">
        <v>96884997118.307007</v>
      </c>
      <c r="F5086" s="14">
        <v>5</v>
      </c>
      <c r="G5086" s="22">
        <f t="shared" si="574"/>
        <v>5.1566406519211675E+37</v>
      </c>
      <c r="H5086" s="25">
        <f t="shared" si="572"/>
        <v>171238505.88242167</v>
      </c>
      <c r="I5086" s="25">
        <f t="shared" si="573"/>
        <v>6.9529980844226881E+22</v>
      </c>
      <c r="J5086" s="14">
        <v>1</v>
      </c>
      <c r="K5086" s="14">
        <v>11</v>
      </c>
      <c r="L5086" s="14">
        <v>5</v>
      </c>
      <c r="M5086" s="14">
        <v>10000</v>
      </c>
      <c r="N5086" s="14">
        <v>10000</v>
      </c>
      <c r="O5086" s="14">
        <v>30</v>
      </c>
      <c r="P5086" s="14" t="b">
        <v>1</v>
      </c>
      <c r="Q5086" s="14">
        <v>0</v>
      </c>
      <c r="R5086" s="14" t="b">
        <v>0</v>
      </c>
      <c r="S5086" s="14">
        <v>101.000000000008</v>
      </c>
      <c r="T5086" s="14" t="s">
        <v>59</v>
      </c>
      <c r="U5086" s="25">
        <v>5181</v>
      </c>
      <c r="V5086" s="14">
        <v>23793</v>
      </c>
      <c r="W5086" s="25">
        <v>1.07</v>
      </c>
    </row>
    <row r="5087" spans="1:23" s="12" customFormat="1" x14ac:dyDescent="0.3">
      <c r="A5087" s="23">
        <v>5085</v>
      </c>
      <c r="C5087" s="24" t="s">
        <v>118</v>
      </c>
      <c r="E5087" s="14">
        <v>96884997118.307007</v>
      </c>
      <c r="F5087" s="14">
        <v>5</v>
      </c>
      <c r="G5087" s="22">
        <f t="shared" si="574"/>
        <v>5.1911901442890393E+37</v>
      </c>
      <c r="H5087" s="25">
        <f t="shared" si="572"/>
        <v>171310479.04844794</v>
      </c>
      <c r="I5087" s="25">
        <f t="shared" si="573"/>
        <v>6.9613201291665601E+22</v>
      </c>
      <c r="J5087" s="14">
        <v>1</v>
      </c>
      <c r="K5087" s="14">
        <v>11</v>
      </c>
      <c r="L5087" s="14">
        <v>5</v>
      </c>
      <c r="M5087" s="14">
        <v>10000</v>
      </c>
      <c r="N5087" s="14">
        <v>10000</v>
      </c>
      <c r="O5087" s="14">
        <v>30</v>
      </c>
      <c r="P5087" s="14" t="b">
        <v>1</v>
      </c>
      <c r="Q5087" s="14">
        <v>0</v>
      </c>
      <c r="R5087" s="14" t="b">
        <v>0</v>
      </c>
      <c r="S5087" s="14">
        <v>101.000000000008</v>
      </c>
      <c r="T5087" s="14" t="s">
        <v>59</v>
      </c>
      <c r="U5087" s="25">
        <v>5182</v>
      </c>
      <c r="V5087" s="14">
        <v>23800</v>
      </c>
      <c r="W5087" s="25">
        <v>1.07</v>
      </c>
    </row>
    <row r="5088" spans="1:23" s="12" customFormat="1" x14ac:dyDescent="0.3">
      <c r="A5088" s="23">
        <v>5086</v>
      </c>
      <c r="C5088" s="24" t="s">
        <v>118</v>
      </c>
      <c r="E5088" s="14">
        <v>96884997118.307007</v>
      </c>
      <c r="F5088" s="14">
        <v>5</v>
      </c>
      <c r="G5088" s="22">
        <f t="shared" si="574"/>
        <v>5.2259711182557759E+37</v>
      </c>
      <c r="H5088" s="25">
        <f t="shared" si="572"/>
        <v>171382468.32943857</v>
      </c>
      <c r="I5088" s="25">
        <f t="shared" si="573"/>
        <v>6.9696504952028309E+22</v>
      </c>
      <c r="J5088" s="14">
        <v>1</v>
      </c>
      <c r="K5088" s="14">
        <v>11</v>
      </c>
      <c r="L5088" s="14">
        <v>5</v>
      </c>
      <c r="M5088" s="14">
        <v>10000</v>
      </c>
      <c r="N5088" s="14">
        <v>10000</v>
      </c>
      <c r="O5088" s="14">
        <v>30</v>
      </c>
      <c r="P5088" s="14" t="b">
        <v>1</v>
      </c>
      <c r="Q5088" s="14">
        <v>0</v>
      </c>
      <c r="R5088" s="14" t="b">
        <v>0</v>
      </c>
      <c r="S5088" s="14">
        <v>101.000000000008</v>
      </c>
      <c r="T5088" s="14" t="s">
        <v>59</v>
      </c>
      <c r="U5088" s="25">
        <v>5183</v>
      </c>
      <c r="V5088" s="14">
        <v>23807</v>
      </c>
      <c r="W5088" s="25">
        <v>1.07</v>
      </c>
    </row>
    <row r="5089" spans="1:23" s="12" customFormat="1" x14ac:dyDescent="0.3">
      <c r="A5089" s="23">
        <v>5087</v>
      </c>
      <c r="C5089" s="24" t="s">
        <v>118</v>
      </c>
      <c r="E5089" s="14">
        <v>96884997118.307007</v>
      </c>
      <c r="F5089" s="14">
        <v>5</v>
      </c>
      <c r="G5089" s="22">
        <f t="shared" si="574"/>
        <v>5.2609851247480895E+37</v>
      </c>
      <c r="H5089" s="25">
        <f t="shared" si="572"/>
        <v>171454473.72583681</v>
      </c>
      <c r="I5089" s="25">
        <f t="shared" si="573"/>
        <v>6.977989189213312E+22</v>
      </c>
      <c r="J5089" s="14">
        <v>1</v>
      </c>
      <c r="K5089" s="14">
        <v>11</v>
      </c>
      <c r="L5089" s="14">
        <v>5</v>
      </c>
      <c r="M5089" s="14">
        <v>10000</v>
      </c>
      <c r="N5089" s="14">
        <v>10000</v>
      </c>
      <c r="O5089" s="14">
        <v>30</v>
      </c>
      <c r="P5089" s="14" t="b">
        <v>1</v>
      </c>
      <c r="Q5089" s="14">
        <v>0</v>
      </c>
      <c r="R5089" s="14" t="b">
        <v>0</v>
      </c>
      <c r="S5089" s="14">
        <v>101.000000000008</v>
      </c>
      <c r="T5089" s="14" t="s">
        <v>59</v>
      </c>
      <c r="U5089" s="25">
        <v>5184</v>
      </c>
      <c r="V5089" s="14">
        <v>23814</v>
      </c>
      <c r="W5089" s="25">
        <v>1.07</v>
      </c>
    </row>
    <row r="5090" spans="1:23" s="12" customFormat="1" x14ac:dyDescent="0.3">
      <c r="A5090" s="23">
        <v>5088</v>
      </c>
      <c r="C5090" s="24" t="s">
        <v>118</v>
      </c>
      <c r="E5090" s="14">
        <v>96884997118.307007</v>
      </c>
      <c r="F5090" s="14">
        <v>5</v>
      </c>
      <c r="G5090" s="22">
        <f t="shared" si="574"/>
        <v>5.2962337250839018E+37</v>
      </c>
      <c r="H5090" s="25">
        <f t="shared" si="572"/>
        <v>171526495.23808783</v>
      </c>
      <c r="I5090" s="25">
        <f t="shared" si="573"/>
        <v>6.9863362178842909E+22</v>
      </c>
      <c r="J5090" s="14">
        <v>1</v>
      </c>
      <c r="K5090" s="14">
        <v>11</v>
      </c>
      <c r="L5090" s="14">
        <v>5</v>
      </c>
      <c r="M5090" s="14">
        <v>10000</v>
      </c>
      <c r="N5090" s="14">
        <v>10000</v>
      </c>
      <c r="O5090" s="14">
        <v>30</v>
      </c>
      <c r="P5090" s="14" t="b">
        <v>1</v>
      </c>
      <c r="Q5090" s="14">
        <v>0</v>
      </c>
      <c r="R5090" s="14" t="b">
        <v>0</v>
      </c>
      <c r="S5090" s="14">
        <v>101.000000000008</v>
      </c>
      <c r="T5090" s="14" t="s">
        <v>59</v>
      </c>
      <c r="U5090" s="25">
        <v>5185</v>
      </c>
      <c r="V5090" s="14">
        <v>23821</v>
      </c>
      <c r="W5090" s="25">
        <v>1.07</v>
      </c>
    </row>
    <row r="5091" spans="1:23" s="12" customFormat="1" x14ac:dyDescent="0.3">
      <c r="A5091" s="23">
        <v>5089</v>
      </c>
      <c r="C5091" s="24" t="s">
        <v>118</v>
      </c>
      <c r="E5091" s="14">
        <v>96884997118.307007</v>
      </c>
      <c r="F5091" s="14">
        <v>5</v>
      </c>
      <c r="G5091" s="22">
        <f t="shared" si="574"/>
        <v>5.3317184910419639E+37</v>
      </c>
      <c r="H5091" s="25">
        <f t="shared" si="572"/>
        <v>171598532.86663336</v>
      </c>
      <c r="I5091" s="25">
        <f t="shared" si="573"/>
        <v>6.9946915879055459E+22</v>
      </c>
      <c r="J5091" s="14">
        <v>1</v>
      </c>
      <c r="K5091" s="14">
        <v>11</v>
      </c>
      <c r="L5091" s="14">
        <v>5</v>
      </c>
      <c r="M5091" s="14">
        <v>10000</v>
      </c>
      <c r="N5091" s="14">
        <v>10000</v>
      </c>
      <c r="O5091" s="14">
        <v>30</v>
      </c>
      <c r="P5091" s="14" t="b">
        <v>1</v>
      </c>
      <c r="Q5091" s="14">
        <v>0</v>
      </c>
      <c r="R5091" s="14" t="b">
        <v>0</v>
      </c>
      <c r="S5091" s="14">
        <v>101.000000000008</v>
      </c>
      <c r="T5091" s="14" t="s">
        <v>59</v>
      </c>
      <c r="U5091" s="25">
        <v>5186</v>
      </c>
      <c r="V5091" s="14">
        <v>23828</v>
      </c>
      <c r="W5091" s="25">
        <v>1.07</v>
      </c>
    </row>
    <row r="5092" spans="1:23" s="12" customFormat="1" x14ac:dyDescent="0.3">
      <c r="A5092" s="23">
        <v>5090</v>
      </c>
      <c r="C5092" s="24" t="s">
        <v>118</v>
      </c>
      <c r="E5092" s="14">
        <v>96884997118.307007</v>
      </c>
      <c r="F5092" s="14">
        <v>5</v>
      </c>
      <c r="G5092" s="22">
        <f t="shared" si="574"/>
        <v>5.3674410049319448E+37</v>
      </c>
      <c r="H5092" s="25">
        <f t="shared" si="572"/>
        <v>171670586.61191767</v>
      </c>
      <c r="I5092" s="25">
        <f t="shared" si="573"/>
        <v>7.0030553059714386E+22</v>
      </c>
      <c r="J5092" s="14">
        <v>1</v>
      </c>
      <c r="K5092" s="14">
        <v>11</v>
      </c>
      <c r="L5092" s="14">
        <v>5</v>
      </c>
      <c r="M5092" s="14">
        <v>10000</v>
      </c>
      <c r="N5092" s="14">
        <v>10000</v>
      </c>
      <c r="O5092" s="14">
        <v>30</v>
      </c>
      <c r="P5092" s="14" t="b">
        <v>1</v>
      </c>
      <c r="Q5092" s="14">
        <v>0</v>
      </c>
      <c r="R5092" s="14" t="b">
        <v>0</v>
      </c>
      <c r="S5092" s="14">
        <v>101.000000000008</v>
      </c>
      <c r="T5092" s="14" t="s">
        <v>59</v>
      </c>
      <c r="U5092" s="25">
        <v>5187</v>
      </c>
      <c r="V5092" s="14">
        <v>23835</v>
      </c>
      <c r="W5092" s="25">
        <v>1.07</v>
      </c>
    </row>
    <row r="5093" spans="1:23" s="12" customFormat="1" x14ac:dyDescent="0.3">
      <c r="A5093" s="23">
        <v>5091</v>
      </c>
      <c r="C5093" s="24" t="s">
        <v>118</v>
      </c>
      <c r="E5093" s="14">
        <v>96884997118.307007</v>
      </c>
      <c r="F5093" s="14">
        <v>5</v>
      </c>
      <c r="G5093" s="22">
        <f t="shared" si="574"/>
        <v>5.4034028596649882E+37</v>
      </c>
      <c r="H5093" s="25">
        <f t="shared" si="572"/>
        <v>171742656.47438401</v>
      </c>
      <c r="I5093" s="25">
        <f t="shared" si="573"/>
        <v>7.0114273787800225E+22</v>
      </c>
      <c r="J5093" s="14">
        <v>1</v>
      </c>
      <c r="K5093" s="14">
        <v>11</v>
      </c>
      <c r="L5093" s="14">
        <v>5</v>
      </c>
      <c r="M5093" s="14">
        <v>10000</v>
      </c>
      <c r="N5093" s="14">
        <v>10000</v>
      </c>
      <c r="O5093" s="14">
        <v>30</v>
      </c>
      <c r="P5093" s="14" t="b">
        <v>1</v>
      </c>
      <c r="Q5093" s="14">
        <v>0</v>
      </c>
      <c r="R5093" s="14" t="b">
        <v>0</v>
      </c>
      <c r="S5093" s="14">
        <v>101.000000000008</v>
      </c>
      <c r="T5093" s="14" t="s">
        <v>59</v>
      </c>
      <c r="U5093" s="25">
        <v>5188</v>
      </c>
      <c r="V5093" s="14">
        <v>23842</v>
      </c>
      <c r="W5093" s="25">
        <v>1.07</v>
      </c>
    </row>
    <row r="5094" spans="1:23" s="12" customFormat="1" x14ac:dyDescent="0.3">
      <c r="A5094" s="23">
        <v>5092</v>
      </c>
      <c r="C5094" s="24" t="s">
        <v>118</v>
      </c>
      <c r="E5094" s="14">
        <v>96884997118.307007</v>
      </c>
      <c r="F5094" s="14">
        <v>5</v>
      </c>
      <c r="G5094" s="22">
        <f t="shared" si="574"/>
        <v>5.4396056588247437E+37</v>
      </c>
      <c r="H5094" s="25">
        <f t="shared" si="572"/>
        <v>171814742.45447582</v>
      </c>
      <c r="I5094" s="25">
        <f t="shared" si="573"/>
        <v>7.0198078130335362E+22</v>
      </c>
      <c r="J5094" s="14">
        <v>1</v>
      </c>
      <c r="K5094" s="14">
        <v>11</v>
      </c>
      <c r="L5094" s="14">
        <v>5</v>
      </c>
      <c r="M5094" s="14">
        <v>10000</v>
      </c>
      <c r="N5094" s="14">
        <v>10000</v>
      </c>
      <c r="O5094" s="14">
        <v>30</v>
      </c>
      <c r="P5094" s="14" t="b">
        <v>1</v>
      </c>
      <c r="Q5094" s="14">
        <v>0</v>
      </c>
      <c r="R5094" s="14" t="b">
        <v>0</v>
      </c>
      <c r="S5094" s="14">
        <v>101.000000000008</v>
      </c>
      <c r="T5094" s="14" t="s">
        <v>59</v>
      </c>
      <c r="U5094" s="25">
        <v>5189</v>
      </c>
      <c r="V5094" s="14">
        <v>23849</v>
      </c>
      <c r="W5094" s="25">
        <v>1.07</v>
      </c>
    </row>
    <row r="5095" spans="1:23" s="12" customFormat="1" x14ac:dyDescent="0.3">
      <c r="A5095" s="23">
        <v>5093</v>
      </c>
      <c r="C5095" s="24" t="s">
        <v>118</v>
      </c>
      <c r="E5095" s="14">
        <v>96884997118.307007</v>
      </c>
      <c r="F5095" s="14">
        <v>5</v>
      </c>
      <c r="G5095" s="22">
        <f t="shared" si="574"/>
        <v>5.4760510167388688E+37</v>
      </c>
      <c r="H5095" s="25">
        <f t="shared" si="572"/>
        <v>171886844.55263543</v>
      </c>
      <c r="I5095" s="25">
        <f t="shared" si="573"/>
        <v>7.0281966154383144E+22</v>
      </c>
      <c r="J5095" s="14">
        <v>1</v>
      </c>
      <c r="K5095" s="14">
        <v>11</v>
      </c>
      <c r="L5095" s="14">
        <v>5</v>
      </c>
      <c r="M5095" s="14">
        <v>10000</v>
      </c>
      <c r="N5095" s="14">
        <v>10000</v>
      </c>
      <c r="O5095" s="14">
        <v>30</v>
      </c>
      <c r="P5095" s="14" t="b">
        <v>1</v>
      </c>
      <c r="Q5095" s="14">
        <v>0</v>
      </c>
      <c r="R5095" s="14" t="b">
        <v>0</v>
      </c>
      <c r="S5095" s="14">
        <v>101.000000000008</v>
      </c>
      <c r="T5095" s="14" t="s">
        <v>59</v>
      </c>
      <c r="U5095" s="25">
        <v>5190</v>
      </c>
      <c r="V5095" s="14">
        <v>23856</v>
      </c>
      <c r="W5095" s="25">
        <v>1.07</v>
      </c>
    </row>
    <row r="5096" spans="1:23" s="12" customFormat="1" x14ac:dyDescent="0.3">
      <c r="A5096" s="23">
        <v>5094</v>
      </c>
      <c r="C5096" s="24" t="s">
        <v>118</v>
      </c>
      <c r="E5096" s="14">
        <v>96884997118.307007</v>
      </c>
      <c r="F5096" s="14">
        <v>5</v>
      </c>
      <c r="G5096" s="22">
        <f t="shared" si="574"/>
        <v>5.5127405585510187E+37</v>
      </c>
      <c r="H5096" s="25">
        <f t="shared" si="572"/>
        <v>171958962.76930714</v>
      </c>
      <c r="I5096" s="25">
        <f t="shared" si="573"/>
        <v>7.0365937927047285E+22</v>
      </c>
      <c r="J5096" s="14">
        <v>1</v>
      </c>
      <c r="K5096" s="14">
        <v>11</v>
      </c>
      <c r="L5096" s="14">
        <v>5</v>
      </c>
      <c r="M5096" s="14">
        <v>10000</v>
      </c>
      <c r="N5096" s="14">
        <v>10000</v>
      </c>
      <c r="O5096" s="14">
        <v>30</v>
      </c>
      <c r="P5096" s="14" t="b">
        <v>1</v>
      </c>
      <c r="Q5096" s="14">
        <v>0</v>
      </c>
      <c r="R5096" s="14" t="b">
        <v>0</v>
      </c>
      <c r="S5096" s="14">
        <v>101.000000000008</v>
      </c>
      <c r="T5096" s="14" t="s">
        <v>59</v>
      </c>
      <c r="U5096" s="25">
        <v>5191</v>
      </c>
      <c r="V5096" s="14">
        <v>23863</v>
      </c>
      <c r="W5096" s="25">
        <v>1.07</v>
      </c>
    </row>
    <row r="5097" spans="1:23" s="12" customFormat="1" x14ac:dyDescent="0.3">
      <c r="A5097" s="23">
        <v>5095</v>
      </c>
      <c r="C5097" s="24" t="s">
        <v>118</v>
      </c>
      <c r="E5097" s="14">
        <v>96884997118.307007</v>
      </c>
      <c r="F5097" s="14">
        <v>5</v>
      </c>
      <c r="G5097" s="22">
        <f t="shared" si="574"/>
        <v>5.5496759202933101E+37</v>
      </c>
      <c r="H5097" s="25">
        <f t="shared" si="572"/>
        <v>172031097.10493362</v>
      </c>
      <c r="I5097" s="25">
        <f t="shared" si="573"/>
        <v>7.0449993515471496E+22</v>
      </c>
      <c r="J5097" s="14">
        <v>1</v>
      </c>
      <c r="K5097" s="14">
        <v>11</v>
      </c>
      <c r="L5097" s="14">
        <v>5</v>
      </c>
      <c r="M5097" s="14">
        <v>10000</v>
      </c>
      <c r="N5097" s="14">
        <v>10000</v>
      </c>
      <c r="O5097" s="14">
        <v>30</v>
      </c>
      <c r="P5097" s="14" t="b">
        <v>1</v>
      </c>
      <c r="Q5097" s="14">
        <v>0</v>
      </c>
      <c r="R5097" s="14" t="b">
        <v>0</v>
      </c>
      <c r="S5097" s="14">
        <v>101.000000000008</v>
      </c>
      <c r="T5097" s="14" t="s">
        <v>59</v>
      </c>
      <c r="U5097" s="25">
        <v>5192</v>
      </c>
      <c r="V5097" s="14">
        <v>23870</v>
      </c>
      <c r="W5097" s="25">
        <v>1.07</v>
      </c>
    </row>
    <row r="5098" spans="1:23" s="12" customFormat="1" x14ac:dyDescent="0.3">
      <c r="A5098" s="23">
        <v>5096</v>
      </c>
      <c r="C5098" s="24" t="s">
        <v>118</v>
      </c>
      <c r="E5098" s="14">
        <v>96884997118.307007</v>
      </c>
      <c r="F5098" s="14">
        <v>5</v>
      </c>
      <c r="G5098" s="22">
        <f t="shared" si="574"/>
        <v>5.586858748959275E+37</v>
      </c>
      <c r="H5098" s="25">
        <f t="shared" si="572"/>
        <v>172103247.55995709</v>
      </c>
      <c r="I5098" s="25">
        <f t="shared" si="573"/>
        <v>7.0534132986840388E+22</v>
      </c>
      <c r="J5098" s="14">
        <v>1</v>
      </c>
      <c r="K5098" s="14">
        <v>11</v>
      </c>
      <c r="L5098" s="14">
        <v>5</v>
      </c>
      <c r="M5098" s="14">
        <v>10000</v>
      </c>
      <c r="N5098" s="14">
        <v>10000</v>
      </c>
      <c r="O5098" s="14">
        <v>30</v>
      </c>
      <c r="P5098" s="14" t="b">
        <v>1</v>
      </c>
      <c r="Q5098" s="14">
        <v>0</v>
      </c>
      <c r="R5098" s="14" t="b">
        <v>0</v>
      </c>
      <c r="S5098" s="14">
        <v>101.000000000008</v>
      </c>
      <c r="T5098" s="14" t="s">
        <v>59</v>
      </c>
      <c r="U5098" s="25">
        <v>5193</v>
      </c>
      <c r="V5098" s="14">
        <v>23877</v>
      </c>
      <c r="W5098" s="25">
        <v>1.07</v>
      </c>
    </row>
    <row r="5099" spans="1:23" s="12" customFormat="1" x14ac:dyDescent="0.3">
      <c r="A5099" s="23">
        <v>5097</v>
      </c>
      <c r="C5099" s="24" t="s">
        <v>118</v>
      </c>
      <c r="E5099" s="14">
        <v>96884997118.307007</v>
      </c>
      <c r="F5099" s="14">
        <v>5</v>
      </c>
      <c r="G5099" s="22">
        <f t="shared" si="574"/>
        <v>5.6242907025773015E+37</v>
      </c>
      <c r="H5099" s="25">
        <f t="shared" si="572"/>
        <v>172175414.13482109</v>
      </c>
      <c r="I5099" s="25">
        <f t="shared" si="573"/>
        <v>7.061835640838005E+22</v>
      </c>
      <c r="J5099" s="14">
        <v>1</v>
      </c>
      <c r="K5099" s="14">
        <v>11</v>
      </c>
      <c r="L5099" s="14">
        <v>5</v>
      </c>
      <c r="M5099" s="14">
        <v>10000</v>
      </c>
      <c r="N5099" s="14">
        <v>10000</v>
      </c>
      <c r="O5099" s="14">
        <v>30</v>
      </c>
      <c r="P5099" s="14" t="b">
        <v>1</v>
      </c>
      <c r="Q5099" s="14">
        <v>0</v>
      </c>
      <c r="R5099" s="14" t="b">
        <v>0</v>
      </c>
      <c r="S5099" s="14">
        <v>101.000000000008</v>
      </c>
      <c r="T5099" s="14" t="s">
        <v>59</v>
      </c>
      <c r="U5099" s="25">
        <v>5194</v>
      </c>
      <c r="V5099" s="14">
        <v>23884</v>
      </c>
      <c r="W5099" s="25">
        <v>1.07</v>
      </c>
    </row>
    <row r="5100" spans="1:23" s="12" customFormat="1" x14ac:dyDescent="0.3">
      <c r="A5100" s="23">
        <v>5098</v>
      </c>
      <c r="C5100" s="24" t="s">
        <v>118</v>
      </c>
      <c r="E5100" s="14">
        <v>96884997118.307007</v>
      </c>
      <c r="F5100" s="14">
        <v>5</v>
      </c>
      <c r="G5100" s="22">
        <f t="shared" si="574"/>
        <v>5.6619734502845692E+37</v>
      </c>
      <c r="H5100" s="25">
        <f t="shared" si="572"/>
        <v>172247596.82996807</v>
      </c>
      <c r="I5100" s="25">
        <f t="shared" si="573"/>
        <v>7.070266384735606E+22</v>
      </c>
      <c r="J5100" s="14">
        <v>1</v>
      </c>
      <c r="K5100" s="14">
        <v>11</v>
      </c>
      <c r="L5100" s="14">
        <v>5</v>
      </c>
      <c r="M5100" s="14">
        <v>10000</v>
      </c>
      <c r="N5100" s="14">
        <v>10000</v>
      </c>
      <c r="O5100" s="14">
        <v>30</v>
      </c>
      <c r="P5100" s="14" t="b">
        <v>1</v>
      </c>
      <c r="Q5100" s="14">
        <v>0</v>
      </c>
      <c r="R5100" s="14" t="b">
        <v>0</v>
      </c>
      <c r="S5100" s="14">
        <v>101.000000000008</v>
      </c>
      <c r="T5100" s="14" t="s">
        <v>59</v>
      </c>
      <c r="U5100" s="25">
        <v>5195</v>
      </c>
      <c r="V5100" s="14">
        <v>23891</v>
      </c>
      <c r="W5100" s="25">
        <v>1.07</v>
      </c>
    </row>
    <row r="5101" spans="1:23" s="12" customFormat="1" x14ac:dyDescent="0.3">
      <c r="A5101" s="23">
        <v>5099</v>
      </c>
      <c r="C5101" s="24" t="s">
        <v>118</v>
      </c>
      <c r="E5101" s="14">
        <v>96884997118.307007</v>
      </c>
      <c r="F5101" s="14">
        <v>5</v>
      </c>
      <c r="G5101" s="22">
        <f t="shared" si="574"/>
        <v>5.6999086724014754E+37</v>
      </c>
      <c r="H5101" s="25">
        <f t="shared" si="572"/>
        <v>172319795.6458419</v>
      </c>
      <c r="I5101" s="25">
        <f t="shared" si="573"/>
        <v>7.0787055371075975E+22</v>
      </c>
      <c r="J5101" s="14">
        <v>1</v>
      </c>
      <c r="K5101" s="14">
        <v>11</v>
      </c>
      <c r="L5101" s="14">
        <v>5</v>
      </c>
      <c r="M5101" s="14">
        <v>10000</v>
      </c>
      <c r="N5101" s="14">
        <v>10000</v>
      </c>
      <c r="O5101" s="14">
        <v>30</v>
      </c>
      <c r="P5101" s="14" t="b">
        <v>1</v>
      </c>
      <c r="Q5101" s="14">
        <v>0</v>
      </c>
      <c r="R5101" s="14" t="b">
        <v>0</v>
      </c>
      <c r="S5101" s="14">
        <v>101.000000000008</v>
      </c>
      <c r="T5101" s="14" t="s">
        <v>59</v>
      </c>
      <c r="U5101" s="25">
        <v>5196</v>
      </c>
      <c r="V5101" s="14">
        <v>23898</v>
      </c>
      <c r="W5101" s="25">
        <v>1.07</v>
      </c>
    </row>
    <row r="5102" spans="1:23" s="12" customFormat="1" x14ac:dyDescent="0.3">
      <c r="A5102" s="23">
        <v>5100</v>
      </c>
      <c r="C5102" s="24" t="s">
        <v>118</v>
      </c>
      <c r="E5102" s="14">
        <v>96884997118.307007</v>
      </c>
      <c r="F5102" s="14">
        <v>5</v>
      </c>
      <c r="G5102" s="22">
        <f t="shared" si="574"/>
        <v>5.7380980605065646E+37</v>
      </c>
      <c r="H5102" s="25">
        <f t="shared" si="572"/>
        <v>172392010.58288473</v>
      </c>
      <c r="I5102" s="25">
        <f t="shared" si="573"/>
        <v>7.0871531046887366E+22</v>
      </c>
      <c r="J5102" s="14">
        <v>1</v>
      </c>
      <c r="K5102" s="14">
        <v>11</v>
      </c>
      <c r="L5102" s="14">
        <v>5</v>
      </c>
      <c r="M5102" s="14">
        <v>10000</v>
      </c>
      <c r="N5102" s="14">
        <v>10000</v>
      </c>
      <c r="O5102" s="14">
        <v>30</v>
      </c>
      <c r="P5102" s="14" t="b">
        <v>1</v>
      </c>
      <c r="Q5102" s="14">
        <v>0</v>
      </c>
      <c r="R5102" s="14" t="b">
        <v>0</v>
      </c>
      <c r="S5102" s="14">
        <v>101.000000000008</v>
      </c>
      <c r="T5102" s="14" t="s">
        <v>59</v>
      </c>
      <c r="U5102" s="25">
        <v>5197</v>
      </c>
      <c r="V5102" s="14">
        <v>23905</v>
      </c>
      <c r="W5102" s="25">
        <v>1.07</v>
      </c>
    </row>
    <row r="5103" spans="1:23" s="5" customFormat="1" x14ac:dyDescent="0.3">
      <c r="A5103" s="20">
        <v>5101</v>
      </c>
      <c r="C5103" s="11" t="s">
        <v>121</v>
      </c>
      <c r="E5103" s="10">
        <v>96884997118.307007</v>
      </c>
      <c r="F5103" s="10">
        <v>5</v>
      </c>
      <c r="G5103" s="22">
        <f t="shared" si="574"/>
        <v>5.7765433175119577E+37</v>
      </c>
      <c r="H5103" s="22">
        <f t="shared" si="572"/>
        <v>172464241.64153764</v>
      </c>
      <c r="I5103" s="22">
        <f t="shared" si="573"/>
        <v>7.0956090942177304E+22</v>
      </c>
      <c r="J5103" s="10">
        <v>1</v>
      </c>
      <c r="K5103" s="10">
        <v>11</v>
      </c>
      <c r="L5103" s="10">
        <v>5</v>
      </c>
      <c r="M5103" s="10">
        <v>10000</v>
      </c>
      <c r="N5103" s="10">
        <v>10000</v>
      </c>
      <c r="O5103" s="10">
        <v>30</v>
      </c>
      <c r="P5103" s="10" t="b">
        <v>1</v>
      </c>
      <c r="Q5103" s="10">
        <v>0</v>
      </c>
      <c r="R5103" s="10" t="b">
        <v>0</v>
      </c>
      <c r="S5103" s="10">
        <v>101.000000000008</v>
      </c>
      <c r="T5103" s="10" t="s">
        <v>59</v>
      </c>
      <c r="U5103" s="22">
        <v>5198</v>
      </c>
      <c r="V5103" s="10">
        <v>23912</v>
      </c>
      <c r="W5103" s="22">
        <v>1.07</v>
      </c>
    </row>
    <row r="5104" spans="1:23" s="5" customFormat="1" x14ac:dyDescent="0.3">
      <c r="A5104" s="20">
        <v>5102</v>
      </c>
      <c r="C5104" s="11" t="s">
        <v>121</v>
      </c>
      <c r="E5104" s="10">
        <v>96884997118.307007</v>
      </c>
      <c r="F5104" s="10">
        <v>5</v>
      </c>
      <c r="G5104" s="22">
        <f t="shared" si="574"/>
        <v>5.8152461577392872E+37</v>
      </c>
      <c r="H5104" s="22">
        <f t="shared" si="572"/>
        <v>172536488.82224488</v>
      </c>
      <c r="I5104" s="22">
        <f t="shared" si="573"/>
        <v>7.1040735124375921E+22</v>
      </c>
      <c r="J5104" s="10">
        <v>1</v>
      </c>
      <c r="K5104" s="10">
        <v>11</v>
      </c>
      <c r="L5104" s="10">
        <v>5</v>
      </c>
      <c r="M5104" s="10">
        <v>10000</v>
      </c>
      <c r="N5104" s="10">
        <v>10000</v>
      </c>
      <c r="O5104" s="10">
        <v>30</v>
      </c>
      <c r="P5104" s="10" t="b">
        <v>1</v>
      </c>
      <c r="Q5104" s="10">
        <v>0</v>
      </c>
      <c r="R5104" s="10" t="b">
        <v>0</v>
      </c>
      <c r="S5104" s="10">
        <v>101.000000000008</v>
      </c>
      <c r="T5104" s="10" t="s">
        <v>59</v>
      </c>
      <c r="U5104" s="22">
        <v>5199</v>
      </c>
      <c r="V5104" s="10">
        <v>23919</v>
      </c>
      <c r="W5104" s="22">
        <v>1.07</v>
      </c>
    </row>
    <row r="5105" spans="1:23" s="5" customFormat="1" x14ac:dyDescent="0.3">
      <c r="A5105" s="20">
        <v>5103</v>
      </c>
      <c r="C5105" s="11" t="s">
        <v>120</v>
      </c>
      <c r="E5105" s="10">
        <v>96884997118.307007</v>
      </c>
      <c r="F5105" s="10">
        <v>5</v>
      </c>
      <c r="G5105" s="22">
        <f t="shared" si="574"/>
        <v>5.8542083069961396E+37</v>
      </c>
      <c r="H5105" s="22">
        <f t="shared" si="572"/>
        <v>172608752.12544838</v>
      </c>
      <c r="I5105" s="22">
        <f t="shared" si="573"/>
        <v>7.1125463660951851E+22</v>
      </c>
      <c r="J5105" s="10">
        <v>1</v>
      </c>
      <c r="K5105" s="10">
        <v>11</v>
      </c>
      <c r="L5105" s="10">
        <v>5</v>
      </c>
      <c r="M5105" s="10">
        <v>10000</v>
      </c>
      <c r="N5105" s="10">
        <v>10000</v>
      </c>
      <c r="O5105" s="10">
        <v>30</v>
      </c>
      <c r="P5105" s="10" t="b">
        <v>1</v>
      </c>
      <c r="Q5105" s="10">
        <v>0</v>
      </c>
      <c r="R5105" s="10" t="b">
        <v>0</v>
      </c>
      <c r="S5105" s="10">
        <v>101.000000000008</v>
      </c>
      <c r="T5105" s="10" t="s">
        <v>59</v>
      </c>
      <c r="U5105" s="22">
        <v>5200</v>
      </c>
      <c r="V5105" s="10">
        <v>23926</v>
      </c>
      <c r="W5105" s="22">
        <v>1.07</v>
      </c>
    </row>
    <row r="5106" spans="1:23" s="5" customFormat="1" x14ac:dyDescent="0.3">
      <c r="A5106" s="20">
        <v>5104</v>
      </c>
      <c r="C5106" s="11" t="s">
        <v>120</v>
      </c>
      <c r="E5106" s="10">
        <v>96884997118.307007</v>
      </c>
      <c r="F5106" s="10">
        <v>5</v>
      </c>
      <c r="G5106" s="22">
        <f t="shared" si="574"/>
        <v>5.8934315026530131E+37</v>
      </c>
      <c r="H5106" s="22">
        <f t="shared" si="572"/>
        <v>172681031.55158961</v>
      </c>
      <c r="I5106" s="22">
        <f t="shared" si="573"/>
        <v>7.1210276619416318E+22</v>
      </c>
      <c r="J5106" s="10">
        <v>1</v>
      </c>
      <c r="K5106" s="10">
        <v>11</v>
      </c>
      <c r="L5106" s="10">
        <v>5</v>
      </c>
      <c r="M5106" s="10">
        <v>10000</v>
      </c>
      <c r="N5106" s="10">
        <v>10000</v>
      </c>
      <c r="O5106" s="10">
        <v>30</v>
      </c>
      <c r="P5106" s="10" t="b">
        <v>1</v>
      </c>
      <c r="Q5106" s="10">
        <v>0</v>
      </c>
      <c r="R5106" s="10" t="b">
        <v>0</v>
      </c>
      <c r="S5106" s="10">
        <v>101.000000000008</v>
      </c>
      <c r="T5106" s="10" t="s">
        <v>59</v>
      </c>
      <c r="U5106" s="22">
        <v>5201</v>
      </c>
      <c r="V5106" s="10">
        <v>23933</v>
      </c>
      <c r="W5106" s="22">
        <v>1.07</v>
      </c>
    </row>
    <row r="5107" spans="1:23" s="5" customFormat="1" x14ac:dyDescent="0.3">
      <c r="A5107" s="20">
        <v>5105</v>
      </c>
      <c r="C5107" s="11" t="s">
        <v>120</v>
      </c>
      <c r="E5107" s="10">
        <v>96884997118.307007</v>
      </c>
      <c r="F5107" s="10">
        <v>5</v>
      </c>
      <c r="G5107" s="22">
        <f t="shared" si="574"/>
        <v>5.932917493720788E+37</v>
      </c>
      <c r="H5107" s="22">
        <f t="shared" si="572"/>
        <v>172753327.10111323</v>
      </c>
      <c r="I5107" s="22">
        <f t="shared" si="573"/>
        <v>7.1295174067321649E+22</v>
      </c>
      <c r="J5107" s="10">
        <v>1</v>
      </c>
      <c r="K5107" s="10">
        <v>11</v>
      </c>
      <c r="L5107" s="10">
        <v>5</v>
      </c>
      <c r="M5107" s="10">
        <v>10000</v>
      </c>
      <c r="N5107" s="10">
        <v>10000</v>
      </c>
      <c r="O5107" s="10">
        <v>30</v>
      </c>
      <c r="P5107" s="10" t="b">
        <v>1</v>
      </c>
      <c r="Q5107" s="10">
        <v>0</v>
      </c>
      <c r="R5107" s="10" t="b">
        <v>0</v>
      </c>
      <c r="S5107" s="10">
        <v>101.000000000008</v>
      </c>
      <c r="T5107" s="10" t="s">
        <v>59</v>
      </c>
      <c r="U5107" s="22">
        <v>5202</v>
      </c>
      <c r="V5107" s="10">
        <v>23940</v>
      </c>
      <c r="W5107" s="22">
        <v>1.07</v>
      </c>
    </row>
    <row r="5108" spans="1:23" s="5" customFormat="1" x14ac:dyDescent="0.3">
      <c r="A5108" s="20">
        <v>5106</v>
      </c>
      <c r="C5108" s="11" t="s">
        <v>120</v>
      </c>
      <c r="E5108" s="10">
        <v>96884997118.307007</v>
      </c>
      <c r="F5108" s="10">
        <v>5</v>
      </c>
      <c r="G5108" s="22">
        <f t="shared" si="574"/>
        <v>5.9726680409287169E+37</v>
      </c>
      <c r="H5108" s="22">
        <f t="shared" si="572"/>
        <v>172825638.77445909</v>
      </c>
      <c r="I5108" s="22">
        <f t="shared" si="573"/>
        <v>7.1380156072257678E+22</v>
      </c>
      <c r="J5108" s="10">
        <v>1</v>
      </c>
      <c r="K5108" s="10">
        <v>11</v>
      </c>
      <c r="L5108" s="10">
        <v>5</v>
      </c>
      <c r="M5108" s="10">
        <v>10000</v>
      </c>
      <c r="N5108" s="10">
        <v>10000</v>
      </c>
      <c r="O5108" s="10">
        <v>30</v>
      </c>
      <c r="P5108" s="10" t="b">
        <v>1</v>
      </c>
      <c r="Q5108" s="10">
        <v>0</v>
      </c>
      <c r="R5108" s="10" t="b">
        <v>0</v>
      </c>
      <c r="S5108" s="10">
        <v>101.000000000008</v>
      </c>
      <c r="T5108" s="10" t="s">
        <v>59</v>
      </c>
      <c r="U5108" s="22">
        <v>5203</v>
      </c>
      <c r="V5108" s="10">
        <v>23947</v>
      </c>
      <c r="W5108" s="22">
        <v>1.07</v>
      </c>
    </row>
    <row r="5109" spans="1:23" s="5" customFormat="1" x14ac:dyDescent="0.3">
      <c r="A5109" s="20">
        <v>5107</v>
      </c>
      <c r="C5109" s="11" t="s">
        <v>120</v>
      </c>
      <c r="E5109" s="10">
        <v>96884997118.307007</v>
      </c>
      <c r="F5109" s="10">
        <v>5</v>
      </c>
      <c r="G5109" s="22">
        <f t="shared" si="574"/>
        <v>6.0126849168029392E+37</v>
      </c>
      <c r="H5109" s="22">
        <f t="shared" si="572"/>
        <v>172897966.57207027</v>
      </c>
      <c r="I5109" s="22">
        <f t="shared" si="573"/>
        <v>7.1465222701858899E+22</v>
      </c>
      <c r="J5109" s="10">
        <v>1</v>
      </c>
      <c r="K5109" s="10">
        <v>11</v>
      </c>
      <c r="L5109" s="10">
        <v>5</v>
      </c>
      <c r="M5109" s="10">
        <v>10000</v>
      </c>
      <c r="N5109" s="10">
        <v>10000</v>
      </c>
      <c r="O5109" s="10">
        <v>30</v>
      </c>
      <c r="P5109" s="10" t="b">
        <v>1</v>
      </c>
      <c r="Q5109" s="10">
        <v>0</v>
      </c>
      <c r="R5109" s="10" t="b">
        <v>0</v>
      </c>
      <c r="S5109" s="10">
        <v>101.000000000008</v>
      </c>
      <c r="T5109" s="10" t="s">
        <v>59</v>
      </c>
      <c r="U5109" s="22">
        <v>5204</v>
      </c>
      <c r="V5109" s="10">
        <v>23954</v>
      </c>
      <c r="W5109" s="22">
        <v>1.07</v>
      </c>
    </row>
    <row r="5110" spans="1:23" s="5" customFormat="1" x14ac:dyDescent="0.3">
      <c r="A5110" s="20">
        <v>5108</v>
      </c>
      <c r="C5110" s="11" t="s">
        <v>120</v>
      </c>
      <c r="E5110" s="10">
        <v>96884997118.307007</v>
      </c>
      <c r="F5110" s="10">
        <v>5</v>
      </c>
      <c r="G5110" s="22">
        <f t="shared" si="574"/>
        <v>6.0529699057455187E+37</v>
      </c>
      <c r="H5110" s="22">
        <f t="shared" si="572"/>
        <v>172970310.4943881</v>
      </c>
      <c r="I5110" s="22">
        <f t="shared" si="573"/>
        <v>7.1550374023797898E+22</v>
      </c>
      <c r="J5110" s="10">
        <v>1</v>
      </c>
      <c r="K5110" s="10">
        <v>11</v>
      </c>
      <c r="L5110" s="10">
        <v>5</v>
      </c>
      <c r="M5110" s="10">
        <v>10000</v>
      </c>
      <c r="N5110" s="10">
        <v>10000</v>
      </c>
      <c r="O5110" s="10">
        <v>30</v>
      </c>
      <c r="P5110" s="10" t="b">
        <v>1</v>
      </c>
      <c r="Q5110" s="10">
        <v>0</v>
      </c>
      <c r="R5110" s="10" t="b">
        <v>0</v>
      </c>
      <c r="S5110" s="10">
        <v>101.000000000008</v>
      </c>
      <c r="T5110" s="10" t="s">
        <v>59</v>
      </c>
      <c r="U5110" s="22">
        <v>5205</v>
      </c>
      <c r="V5110" s="10">
        <v>23961</v>
      </c>
      <c r="W5110" s="22">
        <v>1.07</v>
      </c>
    </row>
    <row r="5111" spans="1:23" s="5" customFormat="1" x14ac:dyDescent="0.3">
      <c r="A5111" s="20">
        <v>5109</v>
      </c>
      <c r="C5111" s="11" t="s">
        <v>120</v>
      </c>
      <c r="E5111" s="10">
        <v>96884997118.307007</v>
      </c>
      <c r="F5111" s="10">
        <v>5</v>
      </c>
      <c r="G5111" s="22">
        <f t="shared" si="574"/>
        <v>6.0935248041140135E+37</v>
      </c>
      <c r="H5111" s="22">
        <f t="shared" si="572"/>
        <v>173042670.5418565</v>
      </c>
      <c r="I5111" s="22">
        <f t="shared" si="573"/>
        <v>7.163561010579091E+22</v>
      </c>
      <c r="J5111" s="10">
        <v>1</v>
      </c>
      <c r="K5111" s="10">
        <v>11</v>
      </c>
      <c r="L5111" s="10">
        <v>5</v>
      </c>
      <c r="M5111" s="10">
        <v>10000</v>
      </c>
      <c r="N5111" s="10">
        <v>10000</v>
      </c>
      <c r="O5111" s="10">
        <v>30</v>
      </c>
      <c r="P5111" s="10" t="b">
        <v>1</v>
      </c>
      <c r="Q5111" s="10">
        <v>0</v>
      </c>
      <c r="R5111" s="10" t="b">
        <v>0</v>
      </c>
      <c r="S5111" s="10">
        <v>101.000000000008</v>
      </c>
      <c r="T5111" s="10" t="s">
        <v>59</v>
      </c>
      <c r="U5111" s="22">
        <v>5206</v>
      </c>
      <c r="V5111" s="10">
        <v>23968</v>
      </c>
      <c r="W5111" s="22">
        <v>1.07</v>
      </c>
    </row>
    <row r="5112" spans="1:23" s="5" customFormat="1" x14ac:dyDescent="0.3">
      <c r="A5112" s="20">
        <v>5110</v>
      </c>
      <c r="C5112" s="11" t="s">
        <v>120</v>
      </c>
      <c r="E5112" s="10">
        <v>96884997118.307007</v>
      </c>
      <c r="F5112" s="10">
        <v>5</v>
      </c>
      <c r="G5112" s="22">
        <f t="shared" si="574"/>
        <v>6.134351420301577E+37</v>
      </c>
      <c r="H5112" s="22">
        <f t="shared" si="572"/>
        <v>173115046.71491522</v>
      </c>
      <c r="I5112" s="22">
        <f t="shared" si="573"/>
        <v>7.172093101559178E+22</v>
      </c>
      <c r="J5112" s="10">
        <v>1</v>
      </c>
      <c r="K5112" s="10">
        <v>11</v>
      </c>
      <c r="L5112" s="10">
        <v>5</v>
      </c>
      <c r="M5112" s="10">
        <v>10000</v>
      </c>
      <c r="N5112" s="10">
        <v>10000</v>
      </c>
      <c r="O5112" s="10">
        <v>30</v>
      </c>
      <c r="P5112" s="10" t="b">
        <v>1</v>
      </c>
      <c r="Q5112" s="10">
        <v>0</v>
      </c>
      <c r="R5112" s="10" t="b">
        <v>0</v>
      </c>
      <c r="S5112" s="10">
        <v>101.000000000008</v>
      </c>
      <c r="T5112" s="10" t="s">
        <v>59</v>
      </c>
      <c r="U5112" s="22">
        <v>5207</v>
      </c>
      <c r="V5112" s="10">
        <v>23975</v>
      </c>
      <c r="W5112" s="22">
        <v>1.07</v>
      </c>
    </row>
    <row r="5113" spans="1:23" s="5" customFormat="1" x14ac:dyDescent="0.3">
      <c r="A5113" s="20">
        <v>5111</v>
      </c>
      <c r="C5113" s="11" t="s">
        <v>120</v>
      </c>
      <c r="E5113" s="10">
        <v>96884997118.307007</v>
      </c>
      <c r="F5113" s="10">
        <v>5</v>
      </c>
      <c r="G5113" s="22">
        <f t="shared" si="574"/>
        <v>6.1754515748175975E+37</v>
      </c>
      <c r="H5113" s="22">
        <f t="shared" si="572"/>
        <v>173187439.01400775</v>
      </c>
      <c r="I5113" s="22">
        <f t="shared" si="573"/>
        <v>7.1806336820998539E+22</v>
      </c>
      <c r="J5113" s="10">
        <v>1</v>
      </c>
      <c r="K5113" s="10">
        <v>11</v>
      </c>
      <c r="L5113" s="10">
        <v>5</v>
      </c>
      <c r="M5113" s="10">
        <v>10000</v>
      </c>
      <c r="N5113" s="10">
        <v>10000</v>
      </c>
      <c r="O5113" s="10">
        <v>30</v>
      </c>
      <c r="P5113" s="10" t="b">
        <v>1</v>
      </c>
      <c r="Q5113" s="10">
        <v>0</v>
      </c>
      <c r="R5113" s="10" t="b">
        <v>0</v>
      </c>
      <c r="S5113" s="10">
        <v>101.000000000008</v>
      </c>
      <c r="T5113" s="10" t="s">
        <v>59</v>
      </c>
      <c r="U5113" s="22">
        <v>5208</v>
      </c>
      <c r="V5113" s="10">
        <v>23982</v>
      </c>
      <c r="W5113" s="22">
        <v>1.07</v>
      </c>
    </row>
    <row r="5114" spans="1:23" s="5" customFormat="1" x14ac:dyDescent="0.3">
      <c r="A5114" s="20">
        <v>5112</v>
      </c>
      <c r="C5114" s="11" t="s">
        <v>120</v>
      </c>
      <c r="E5114" s="10">
        <v>96884997118.307007</v>
      </c>
      <c r="F5114" s="10">
        <v>5</v>
      </c>
      <c r="G5114" s="22">
        <f t="shared" si="574"/>
        <v>6.2168271003688752E+37</v>
      </c>
      <c r="H5114" s="22">
        <f t="shared" si="572"/>
        <v>173259847.43957469</v>
      </c>
      <c r="I5114" s="22">
        <f t="shared" si="573"/>
        <v>7.1891827589846856E+22</v>
      </c>
      <c r="J5114" s="10">
        <v>1</v>
      </c>
      <c r="K5114" s="10">
        <v>11</v>
      </c>
      <c r="L5114" s="10">
        <v>5</v>
      </c>
      <c r="M5114" s="10">
        <v>10000</v>
      </c>
      <c r="N5114" s="10">
        <v>10000</v>
      </c>
      <c r="O5114" s="10">
        <v>30</v>
      </c>
      <c r="P5114" s="10" t="b">
        <v>1</v>
      </c>
      <c r="Q5114" s="10">
        <v>0</v>
      </c>
      <c r="R5114" s="10" t="b">
        <v>0</v>
      </c>
      <c r="S5114" s="10">
        <v>101.000000000008</v>
      </c>
      <c r="T5114" s="10" t="s">
        <v>59</v>
      </c>
      <c r="U5114" s="22">
        <v>5209</v>
      </c>
      <c r="V5114" s="10">
        <v>23989</v>
      </c>
      <c r="W5114" s="22">
        <v>1.07</v>
      </c>
    </row>
    <row r="5115" spans="1:23" s="5" customFormat="1" x14ac:dyDescent="0.3">
      <c r="A5115" s="20">
        <v>5113</v>
      </c>
      <c r="C5115" s="11" t="s">
        <v>120</v>
      </c>
      <c r="E5115" s="10">
        <v>96884997118.307007</v>
      </c>
      <c r="F5115" s="10">
        <v>5</v>
      </c>
      <c r="G5115" s="22">
        <f t="shared" si="574"/>
        <v>6.2584798419413464E+37</v>
      </c>
      <c r="H5115" s="22">
        <f t="shared" si="572"/>
        <v>173332271.99205792</v>
      </c>
      <c r="I5115" s="22">
        <f t="shared" si="573"/>
        <v>7.1977403390015083E+22</v>
      </c>
      <c r="J5115" s="10">
        <v>1</v>
      </c>
      <c r="K5115" s="10">
        <v>11</v>
      </c>
      <c r="L5115" s="10">
        <v>5</v>
      </c>
      <c r="M5115" s="10">
        <v>10000</v>
      </c>
      <c r="N5115" s="10">
        <v>10000</v>
      </c>
      <c r="O5115" s="10">
        <v>30</v>
      </c>
      <c r="P5115" s="10" t="b">
        <v>1</v>
      </c>
      <c r="Q5115" s="10">
        <v>0</v>
      </c>
      <c r="R5115" s="10" t="b">
        <v>0</v>
      </c>
      <c r="S5115" s="10">
        <v>101.000000000008</v>
      </c>
      <c r="T5115" s="10" t="s">
        <v>59</v>
      </c>
      <c r="U5115" s="22">
        <v>5210</v>
      </c>
      <c r="V5115" s="10">
        <v>23996</v>
      </c>
      <c r="W5115" s="22">
        <v>1.07</v>
      </c>
    </row>
    <row r="5116" spans="1:23" s="5" customFormat="1" x14ac:dyDescent="0.3">
      <c r="A5116" s="20">
        <v>5114</v>
      </c>
      <c r="C5116" s="11" t="s">
        <v>120</v>
      </c>
      <c r="E5116" s="10">
        <v>96884997118.307007</v>
      </c>
      <c r="F5116" s="10">
        <v>5</v>
      </c>
      <c r="G5116" s="22">
        <f t="shared" si="574"/>
        <v>6.3004116568823526E+37</v>
      </c>
      <c r="H5116" s="22">
        <f t="shared" si="572"/>
        <v>173404712.67189947</v>
      </c>
      <c r="I5116" s="22">
        <f t="shared" si="573"/>
        <v>7.2063064289423321E+22</v>
      </c>
      <c r="J5116" s="10">
        <v>1</v>
      </c>
      <c r="K5116" s="10">
        <v>11</v>
      </c>
      <c r="L5116" s="10">
        <v>5</v>
      </c>
      <c r="M5116" s="10">
        <v>10000</v>
      </c>
      <c r="N5116" s="10">
        <v>10000</v>
      </c>
      <c r="O5116" s="10">
        <v>30</v>
      </c>
      <c r="P5116" s="10" t="b">
        <v>1</v>
      </c>
      <c r="Q5116" s="10">
        <v>0</v>
      </c>
      <c r="R5116" s="10" t="b">
        <v>0</v>
      </c>
      <c r="S5116" s="10">
        <v>101.000000000008</v>
      </c>
      <c r="T5116" s="10" t="s">
        <v>59</v>
      </c>
      <c r="U5116" s="22">
        <v>5211</v>
      </c>
      <c r="V5116" s="10">
        <v>24003</v>
      </c>
      <c r="W5116" s="22">
        <v>1.07</v>
      </c>
    </row>
    <row r="5117" spans="1:23" s="5" customFormat="1" x14ac:dyDescent="0.3">
      <c r="A5117" s="20">
        <v>5115</v>
      </c>
      <c r="C5117" s="11" t="s">
        <v>120</v>
      </c>
      <c r="E5117" s="10">
        <v>96884997118.307007</v>
      </c>
      <c r="F5117" s="10">
        <v>5</v>
      </c>
      <c r="G5117" s="22">
        <f t="shared" si="574"/>
        <v>6.3426244149834635E+37</v>
      </c>
      <c r="H5117" s="22">
        <f t="shared" si="572"/>
        <v>173477169.47954085</v>
      </c>
      <c r="I5117" s="22">
        <f t="shared" si="573"/>
        <v>7.2148810356030804E+22</v>
      </c>
      <c r="J5117" s="10">
        <v>1</v>
      </c>
      <c r="K5117" s="10">
        <v>11</v>
      </c>
      <c r="L5117" s="10">
        <v>5</v>
      </c>
      <c r="M5117" s="10">
        <v>10000</v>
      </c>
      <c r="N5117" s="10">
        <v>10000</v>
      </c>
      <c r="O5117" s="10">
        <v>30</v>
      </c>
      <c r="P5117" s="10" t="b">
        <v>1</v>
      </c>
      <c r="Q5117" s="10">
        <v>0</v>
      </c>
      <c r="R5117" s="10" t="b">
        <v>0</v>
      </c>
      <c r="S5117" s="10">
        <v>101.000000000008</v>
      </c>
      <c r="T5117" s="10" t="s">
        <v>59</v>
      </c>
      <c r="U5117" s="22">
        <v>5212</v>
      </c>
      <c r="V5117" s="10">
        <v>24010</v>
      </c>
      <c r="W5117" s="22">
        <v>1.07</v>
      </c>
    </row>
    <row r="5118" spans="1:23" s="5" customFormat="1" x14ac:dyDescent="0.3">
      <c r="A5118" s="20">
        <v>5116</v>
      </c>
      <c r="C5118" s="11" t="s">
        <v>120</v>
      </c>
      <c r="E5118" s="10">
        <v>96884997118.307007</v>
      </c>
      <c r="F5118" s="10">
        <v>5</v>
      </c>
      <c r="G5118" s="22">
        <f t="shared" si="574"/>
        <v>6.3851199985638521E+37</v>
      </c>
      <c r="H5118" s="22">
        <f t="shared" si="572"/>
        <v>173549642.4154236</v>
      </c>
      <c r="I5118" s="22">
        <f t="shared" si="573"/>
        <v>7.2234641657839565E+22</v>
      </c>
      <c r="J5118" s="10">
        <v>1</v>
      </c>
      <c r="K5118" s="10">
        <v>11</v>
      </c>
      <c r="L5118" s="10">
        <v>5</v>
      </c>
      <c r="M5118" s="10">
        <v>10000</v>
      </c>
      <c r="N5118" s="10">
        <v>10000</v>
      </c>
      <c r="O5118" s="10">
        <v>30</v>
      </c>
      <c r="P5118" s="10" t="b">
        <v>1</v>
      </c>
      <c r="Q5118" s="10">
        <v>0</v>
      </c>
      <c r="R5118" s="10" t="b">
        <v>0</v>
      </c>
      <c r="S5118" s="10">
        <v>101.000000000008</v>
      </c>
      <c r="T5118" s="10" t="s">
        <v>59</v>
      </c>
      <c r="U5118" s="22">
        <v>5213</v>
      </c>
      <c r="V5118" s="10">
        <v>24017</v>
      </c>
      <c r="W5118" s="22">
        <v>1.07</v>
      </c>
    </row>
    <row r="5119" spans="1:23" s="5" customFormat="1" x14ac:dyDescent="0.3">
      <c r="A5119" s="20">
        <v>5117</v>
      </c>
      <c r="C5119" s="11" t="s">
        <v>120</v>
      </c>
      <c r="E5119" s="10">
        <v>96884997118.307007</v>
      </c>
      <c r="F5119" s="10">
        <v>5</v>
      </c>
      <c r="G5119" s="22">
        <f t="shared" si="574"/>
        <v>6.4279003025542292E+37</v>
      </c>
      <c r="H5119" s="22">
        <f t="shared" si="572"/>
        <v>173622131.47998887</v>
      </c>
      <c r="I5119" s="22">
        <f t="shared" si="573"/>
        <v>7.232055826289029E+22</v>
      </c>
      <c r="J5119" s="10">
        <v>1</v>
      </c>
      <c r="K5119" s="10">
        <v>11</v>
      </c>
      <c r="L5119" s="10">
        <v>5</v>
      </c>
      <c r="M5119" s="10">
        <v>10000</v>
      </c>
      <c r="N5119" s="10">
        <v>10000</v>
      </c>
      <c r="O5119" s="10">
        <v>30</v>
      </c>
      <c r="P5119" s="10" t="b">
        <v>1</v>
      </c>
      <c r="Q5119" s="10">
        <v>0</v>
      </c>
      <c r="R5119" s="10" t="b">
        <v>0</v>
      </c>
      <c r="S5119" s="10">
        <v>101.000000000008</v>
      </c>
      <c r="T5119" s="10" t="s">
        <v>59</v>
      </c>
      <c r="U5119" s="22">
        <v>5214</v>
      </c>
      <c r="V5119" s="10">
        <v>24024</v>
      </c>
      <c r="W5119" s="22">
        <v>1.07</v>
      </c>
    </row>
    <row r="5120" spans="1:23" s="5" customFormat="1" x14ac:dyDescent="0.3">
      <c r="A5120" s="20">
        <v>5118</v>
      </c>
      <c r="C5120" s="11" t="s">
        <v>120</v>
      </c>
      <c r="E5120" s="10">
        <v>96884997118.307007</v>
      </c>
      <c r="F5120" s="10">
        <v>5</v>
      </c>
      <c r="G5120" s="22">
        <f t="shared" si="574"/>
        <v>6.4709672345813425E+37</v>
      </c>
      <c r="H5120" s="22">
        <f t="shared" si="572"/>
        <v>173694636.6736784</v>
      </c>
      <c r="I5120" s="22">
        <f t="shared" si="573"/>
        <v>7.2406560239266499E+22</v>
      </c>
      <c r="J5120" s="10">
        <v>1</v>
      </c>
      <c r="K5120" s="10">
        <v>11</v>
      </c>
      <c r="L5120" s="10">
        <v>5</v>
      </c>
      <c r="M5120" s="10">
        <v>10000</v>
      </c>
      <c r="N5120" s="10">
        <v>10000</v>
      </c>
      <c r="O5120" s="10">
        <v>30</v>
      </c>
      <c r="P5120" s="10" t="b">
        <v>1</v>
      </c>
      <c r="Q5120" s="10">
        <v>0</v>
      </c>
      <c r="R5120" s="10" t="b">
        <v>0</v>
      </c>
      <c r="S5120" s="10">
        <v>101.000000000008</v>
      </c>
      <c r="T5120" s="10" t="s">
        <v>59</v>
      </c>
      <c r="U5120" s="22">
        <v>5215</v>
      </c>
      <c r="V5120" s="10">
        <v>24031</v>
      </c>
      <c r="W5120" s="22">
        <v>1.07</v>
      </c>
    </row>
    <row r="5121" spans="1:23" s="5" customFormat="1" x14ac:dyDescent="0.3">
      <c r="A5121" s="20">
        <v>5119</v>
      </c>
      <c r="C5121" s="11" t="s">
        <v>120</v>
      </c>
      <c r="E5121" s="10">
        <v>96884997118.307007</v>
      </c>
      <c r="F5121" s="10">
        <v>5</v>
      </c>
      <c r="G5121" s="22">
        <f t="shared" si="574"/>
        <v>6.5143227150530369E+37</v>
      </c>
      <c r="H5121" s="22">
        <f t="shared" si="572"/>
        <v>173767157.99693227</v>
      </c>
      <c r="I5121" s="22">
        <f t="shared" si="573"/>
        <v>7.2492647655092414E+22</v>
      </c>
      <c r="J5121" s="10">
        <v>1</v>
      </c>
      <c r="K5121" s="10">
        <v>11</v>
      </c>
      <c r="L5121" s="10">
        <v>5</v>
      </c>
      <c r="M5121" s="10">
        <v>10000</v>
      </c>
      <c r="N5121" s="10">
        <v>10000</v>
      </c>
      <c r="O5121" s="10">
        <v>30</v>
      </c>
      <c r="P5121" s="10" t="b">
        <v>1</v>
      </c>
      <c r="Q5121" s="10">
        <v>0</v>
      </c>
      <c r="R5121" s="10" t="b">
        <v>0</v>
      </c>
      <c r="S5121" s="10">
        <v>101.000000000008</v>
      </c>
      <c r="T5121" s="10" t="s">
        <v>59</v>
      </c>
      <c r="U5121" s="22">
        <v>5216</v>
      </c>
      <c r="V5121" s="10">
        <v>24038</v>
      </c>
      <c r="W5121" s="22">
        <v>1.07</v>
      </c>
    </row>
    <row r="5122" spans="1:23" s="5" customFormat="1" x14ac:dyDescent="0.3">
      <c r="A5122" s="20">
        <v>5120</v>
      </c>
      <c r="C5122" s="11" t="s">
        <v>120</v>
      </c>
      <c r="E5122" s="10">
        <v>96884997118.307007</v>
      </c>
      <c r="F5122" s="10">
        <v>5</v>
      </c>
      <c r="G5122" s="22">
        <f t="shared" si="574"/>
        <v>6.5579686772438918E+37</v>
      </c>
      <c r="H5122" s="22">
        <f t="shared" si="572"/>
        <v>173839695.45019305</v>
      </c>
      <c r="I5122" s="22">
        <f t="shared" si="573"/>
        <v>7.2578820578533083E+22</v>
      </c>
      <c r="J5122" s="10">
        <v>1</v>
      </c>
      <c r="K5122" s="10">
        <v>11</v>
      </c>
      <c r="L5122" s="10">
        <v>5</v>
      </c>
      <c r="M5122" s="10">
        <v>10000</v>
      </c>
      <c r="N5122" s="10">
        <v>10000</v>
      </c>
      <c r="O5122" s="10">
        <v>30</v>
      </c>
      <c r="P5122" s="10" t="b">
        <v>1</v>
      </c>
      <c r="Q5122" s="10">
        <v>0</v>
      </c>
      <c r="R5122" s="10" t="b">
        <v>0</v>
      </c>
      <c r="S5122" s="10">
        <v>101.000000000008</v>
      </c>
      <c r="T5122" s="10" t="s">
        <v>59</v>
      </c>
      <c r="U5122" s="22">
        <v>5217</v>
      </c>
      <c r="V5122" s="10">
        <v>24045</v>
      </c>
      <c r="W5122" s="22">
        <v>1.07</v>
      </c>
    </row>
    <row r="5123" spans="1:23" s="5" customFormat="1" x14ac:dyDescent="0.3">
      <c r="A5123" s="20">
        <v>5121</v>
      </c>
      <c r="C5123" s="11" t="s">
        <v>120</v>
      </c>
      <c r="E5123" s="10">
        <v>96884997118.307007</v>
      </c>
      <c r="F5123" s="10">
        <v>5</v>
      </c>
      <c r="G5123" s="22">
        <f t="shared" si="574"/>
        <v>6.601907067381425E+37</v>
      </c>
      <c r="H5123" s="22">
        <f t="shared" si="572"/>
        <v>173912249.03390095</v>
      </c>
      <c r="I5123" s="22">
        <f t="shared" si="573"/>
        <v>7.2665079077794306E+22</v>
      </c>
      <c r="J5123" s="10">
        <v>1</v>
      </c>
      <c r="K5123" s="10">
        <v>11</v>
      </c>
      <c r="L5123" s="10">
        <v>5</v>
      </c>
      <c r="M5123" s="10">
        <v>10000</v>
      </c>
      <c r="N5123" s="10">
        <v>10000</v>
      </c>
      <c r="O5123" s="10">
        <v>30</v>
      </c>
      <c r="P5123" s="10" t="b">
        <v>1</v>
      </c>
      <c r="Q5123" s="10">
        <v>0</v>
      </c>
      <c r="R5123" s="10" t="b">
        <v>0</v>
      </c>
      <c r="S5123" s="10">
        <v>101.000000000008</v>
      </c>
      <c r="T5123" s="10" t="s">
        <v>59</v>
      </c>
      <c r="U5123" s="22">
        <v>5218</v>
      </c>
      <c r="V5123" s="10">
        <v>24052</v>
      </c>
      <c r="W5123" s="22">
        <v>1.07</v>
      </c>
    </row>
    <row r="5124" spans="1:23" s="5" customFormat="1" x14ac:dyDescent="0.3">
      <c r="A5124" s="20">
        <v>5122</v>
      </c>
      <c r="C5124" s="11" t="s">
        <v>120</v>
      </c>
      <c r="E5124" s="10">
        <v>96884997118.307007</v>
      </c>
      <c r="F5124" s="10">
        <v>5</v>
      </c>
      <c r="G5124" s="22">
        <f t="shared" si="574"/>
        <v>6.6461398447328802E+37</v>
      </c>
      <c r="H5124" s="22">
        <f t="shared" si="572"/>
        <v>173984818.74849749</v>
      </c>
      <c r="I5124" s="22">
        <f t="shared" si="573"/>
        <v>7.2751423221123718E+22</v>
      </c>
      <c r="J5124" s="10">
        <v>1</v>
      </c>
      <c r="K5124" s="10">
        <v>11</v>
      </c>
      <c r="L5124" s="10">
        <v>5</v>
      </c>
      <c r="M5124" s="10">
        <v>10000</v>
      </c>
      <c r="N5124" s="10">
        <v>10000</v>
      </c>
      <c r="O5124" s="10">
        <v>30</v>
      </c>
      <c r="P5124" s="10" t="b">
        <v>1</v>
      </c>
      <c r="Q5124" s="10">
        <v>0</v>
      </c>
      <c r="R5124" s="10" t="b">
        <v>0</v>
      </c>
      <c r="S5124" s="10">
        <v>101.000000000008</v>
      </c>
      <c r="T5124" s="10" t="s">
        <v>59</v>
      </c>
      <c r="U5124" s="22">
        <v>5219</v>
      </c>
      <c r="V5124" s="10">
        <v>24059</v>
      </c>
      <c r="W5124" s="22">
        <v>1.07</v>
      </c>
    </row>
    <row r="5125" spans="1:23" s="5" customFormat="1" x14ac:dyDescent="0.3">
      <c r="A5125" s="20">
        <v>5123</v>
      </c>
      <c r="C5125" s="11" t="s">
        <v>120</v>
      </c>
      <c r="E5125" s="10">
        <v>96884997118.307007</v>
      </c>
      <c r="F5125" s="10">
        <v>5</v>
      </c>
      <c r="G5125" s="22">
        <f t="shared" si="574"/>
        <v>6.6906689816925903E+37</v>
      </c>
      <c r="H5125" s="22">
        <f t="shared" si="572"/>
        <v>174057404.59442371</v>
      </c>
      <c r="I5125" s="22">
        <f t="shared" si="573"/>
        <v>7.283785307680978E+22</v>
      </c>
      <c r="J5125" s="10">
        <v>1</v>
      </c>
      <c r="K5125" s="10">
        <v>11</v>
      </c>
      <c r="L5125" s="10">
        <v>5</v>
      </c>
      <c r="M5125" s="10">
        <v>10000</v>
      </c>
      <c r="N5125" s="10">
        <v>10000</v>
      </c>
      <c r="O5125" s="10">
        <v>30</v>
      </c>
      <c r="P5125" s="10" t="b">
        <v>1</v>
      </c>
      <c r="Q5125" s="10">
        <v>0</v>
      </c>
      <c r="R5125" s="10" t="b">
        <v>0</v>
      </c>
      <c r="S5125" s="10">
        <v>101.000000000008</v>
      </c>
      <c r="T5125" s="10" t="s">
        <v>59</v>
      </c>
      <c r="U5125" s="22">
        <v>5220</v>
      </c>
      <c r="V5125" s="10">
        <v>24066</v>
      </c>
      <c r="W5125" s="22">
        <v>1.07</v>
      </c>
    </row>
    <row r="5126" spans="1:23" s="5" customFormat="1" x14ac:dyDescent="0.3">
      <c r="A5126" s="20">
        <v>5124</v>
      </c>
      <c r="C5126" s="11" t="s">
        <v>120</v>
      </c>
      <c r="E5126" s="10">
        <v>96884997118.307007</v>
      </c>
      <c r="F5126" s="10">
        <v>5</v>
      </c>
      <c r="G5126" s="22">
        <f t="shared" si="574"/>
        <v>6.7354964638699299E+37</v>
      </c>
      <c r="H5126" s="22">
        <f t="shared" si="572"/>
        <v>174130006.57212007</v>
      </c>
      <c r="I5126" s="22">
        <f t="shared" si="573"/>
        <v>7.2924368713181227E+22</v>
      </c>
      <c r="J5126" s="10">
        <v>1</v>
      </c>
      <c r="K5126" s="10">
        <v>11</v>
      </c>
      <c r="L5126" s="10">
        <v>5</v>
      </c>
      <c r="M5126" s="10">
        <v>10000</v>
      </c>
      <c r="N5126" s="10">
        <v>10000</v>
      </c>
      <c r="O5126" s="10">
        <v>30</v>
      </c>
      <c r="P5126" s="10" t="b">
        <v>1</v>
      </c>
      <c r="Q5126" s="10">
        <v>0</v>
      </c>
      <c r="R5126" s="10" t="b">
        <v>0</v>
      </c>
      <c r="S5126" s="10">
        <v>101.000000000008</v>
      </c>
      <c r="T5126" s="10" t="s">
        <v>59</v>
      </c>
      <c r="U5126" s="22">
        <v>5221</v>
      </c>
      <c r="V5126" s="10">
        <v>24073</v>
      </c>
      <c r="W5126" s="22">
        <v>1.07</v>
      </c>
    </row>
    <row r="5127" spans="1:23" s="5" customFormat="1" x14ac:dyDescent="0.3">
      <c r="A5127" s="20">
        <v>5125</v>
      </c>
      <c r="C5127" s="11" t="s">
        <v>120</v>
      </c>
      <c r="E5127" s="10">
        <v>96884997118.307007</v>
      </c>
      <c r="F5127" s="10">
        <v>5</v>
      </c>
      <c r="G5127" s="22">
        <f t="shared" si="574"/>
        <v>6.7806242901778584E+37</v>
      </c>
      <c r="H5127" s="22">
        <f t="shared" si="572"/>
        <v>174202624.68202707</v>
      </c>
      <c r="I5127" s="22">
        <f t="shared" si="573"/>
        <v>7.3010970198608722E+22</v>
      </c>
      <c r="J5127" s="10">
        <v>1</v>
      </c>
      <c r="K5127" s="10">
        <v>11</v>
      </c>
      <c r="L5127" s="10">
        <v>5</v>
      </c>
      <c r="M5127" s="10">
        <v>10000</v>
      </c>
      <c r="N5127" s="10">
        <v>10000</v>
      </c>
      <c r="O5127" s="10">
        <v>30</v>
      </c>
      <c r="P5127" s="10" t="b">
        <v>1</v>
      </c>
      <c r="Q5127" s="10">
        <v>0</v>
      </c>
      <c r="R5127" s="10" t="b">
        <v>0</v>
      </c>
      <c r="S5127" s="10">
        <v>101.000000000008</v>
      </c>
      <c r="T5127" s="10" t="s">
        <v>59</v>
      </c>
      <c r="U5127" s="22">
        <v>5222</v>
      </c>
      <c r="V5127" s="10">
        <v>24080</v>
      </c>
      <c r="W5127" s="22">
        <v>1.07</v>
      </c>
    </row>
    <row r="5128" spans="1:23" s="5" customFormat="1" x14ac:dyDescent="0.3">
      <c r="A5128" s="20">
        <v>5126</v>
      </c>
      <c r="C5128" s="11" t="s">
        <v>120</v>
      </c>
      <c r="E5128" s="10">
        <v>96884997118.307007</v>
      </c>
      <c r="F5128" s="10">
        <v>5</v>
      </c>
      <c r="G5128" s="22">
        <f t="shared" si="574"/>
        <v>6.8260544729220494E+37</v>
      </c>
      <c r="H5128" s="22">
        <f t="shared" si="572"/>
        <v>174275258.92458662</v>
      </c>
      <c r="I5128" s="22">
        <f t="shared" si="573"/>
        <v>7.309765760150424E+22</v>
      </c>
      <c r="J5128" s="10">
        <v>1</v>
      </c>
      <c r="K5128" s="10">
        <v>11</v>
      </c>
      <c r="L5128" s="10">
        <v>5</v>
      </c>
      <c r="M5128" s="10">
        <v>10000</v>
      </c>
      <c r="N5128" s="10">
        <v>10000</v>
      </c>
      <c r="O5128" s="10">
        <v>30</v>
      </c>
      <c r="P5128" s="10" t="b">
        <v>1</v>
      </c>
      <c r="Q5128" s="10">
        <v>0</v>
      </c>
      <c r="R5128" s="10" t="b">
        <v>0</v>
      </c>
      <c r="S5128" s="10">
        <v>101.000000000008</v>
      </c>
      <c r="T5128" s="10" t="s">
        <v>59</v>
      </c>
      <c r="U5128" s="22">
        <v>5223</v>
      </c>
      <c r="V5128" s="10">
        <v>24087</v>
      </c>
      <c r="W5128" s="22">
        <v>1.07</v>
      </c>
    </row>
    <row r="5129" spans="1:23" s="5" customFormat="1" x14ac:dyDescent="0.3">
      <c r="A5129" s="20">
        <v>5127</v>
      </c>
      <c r="C5129" s="11" t="s">
        <v>120</v>
      </c>
      <c r="E5129" s="10">
        <v>96884997118.307007</v>
      </c>
      <c r="F5129" s="10">
        <v>5</v>
      </c>
      <c r="G5129" s="22">
        <f t="shared" si="574"/>
        <v>6.8717890378906266E+37</v>
      </c>
      <c r="H5129" s="22">
        <f t="shared" si="572"/>
        <v>174347909.30023813</v>
      </c>
      <c r="I5129" s="22">
        <f t="shared" si="573"/>
        <v>7.3184430990320122E+22</v>
      </c>
      <c r="J5129" s="10">
        <v>1</v>
      </c>
      <c r="K5129" s="10">
        <v>11</v>
      </c>
      <c r="L5129" s="10">
        <v>5</v>
      </c>
      <c r="M5129" s="10">
        <v>10000</v>
      </c>
      <c r="N5129" s="10">
        <v>10000</v>
      </c>
      <c r="O5129" s="10">
        <v>30</v>
      </c>
      <c r="P5129" s="10" t="b">
        <v>1</v>
      </c>
      <c r="Q5129" s="10">
        <v>0</v>
      </c>
      <c r="R5129" s="10" t="b">
        <v>0</v>
      </c>
      <c r="S5129" s="10">
        <v>101.000000000008</v>
      </c>
      <c r="T5129" s="10" t="s">
        <v>59</v>
      </c>
      <c r="U5129" s="22">
        <v>5224</v>
      </c>
      <c r="V5129" s="10">
        <v>24094</v>
      </c>
      <c r="W5129" s="22">
        <v>1.07</v>
      </c>
    </row>
    <row r="5130" spans="1:23" s="5" customFormat="1" x14ac:dyDescent="0.3">
      <c r="A5130" s="20">
        <v>5128</v>
      </c>
      <c r="C5130" s="11" t="s">
        <v>120</v>
      </c>
      <c r="E5130" s="10">
        <v>96884997118.307007</v>
      </c>
      <c r="F5130" s="10">
        <v>5</v>
      </c>
      <c r="G5130" s="22">
        <f t="shared" si="574"/>
        <v>6.9178300244444936E+37</v>
      </c>
      <c r="H5130" s="22">
        <f t="shared" si="572"/>
        <v>174420575.80942303</v>
      </c>
      <c r="I5130" s="22">
        <f t="shared" si="573"/>
        <v>7.3271290433550133E+22</v>
      </c>
      <c r="J5130" s="10">
        <v>1</v>
      </c>
      <c r="K5130" s="10">
        <v>11</v>
      </c>
      <c r="L5130" s="10">
        <v>5</v>
      </c>
      <c r="M5130" s="10">
        <v>10000</v>
      </c>
      <c r="N5130" s="10">
        <v>10000</v>
      </c>
      <c r="O5130" s="10">
        <v>30</v>
      </c>
      <c r="P5130" s="10" t="b">
        <v>1</v>
      </c>
      <c r="Q5130" s="10">
        <v>0</v>
      </c>
      <c r="R5130" s="10" t="b">
        <v>0</v>
      </c>
      <c r="S5130" s="10">
        <v>101.000000000008</v>
      </c>
      <c r="T5130" s="10" t="s">
        <v>59</v>
      </c>
      <c r="U5130" s="22">
        <v>5225</v>
      </c>
      <c r="V5130" s="10">
        <v>24101</v>
      </c>
      <c r="W5130" s="22">
        <v>1.07</v>
      </c>
    </row>
    <row r="5131" spans="1:23" s="5" customFormat="1" x14ac:dyDescent="0.3">
      <c r="A5131" s="20">
        <v>5129</v>
      </c>
      <c r="C5131" s="11" t="s">
        <v>120</v>
      </c>
      <c r="E5131" s="10">
        <v>96884997118.307007</v>
      </c>
      <c r="F5131" s="10">
        <v>5</v>
      </c>
      <c r="G5131" s="22">
        <f t="shared" si="574"/>
        <v>6.9641794856082711E+37</v>
      </c>
      <c r="H5131" s="22">
        <f t="shared" ref="H5131:H5194" si="575">(A5131^2.14+50+50*A5131)*2</f>
        <v>174493258.4525815</v>
      </c>
      <c r="I5131" s="22">
        <f t="shared" ref="I5131:I5194" si="576">(A5131^6.082+A5131^4+1000*A5131+100)*2</f>
        <v>7.3358235999730961E+22</v>
      </c>
      <c r="J5131" s="10">
        <v>1</v>
      </c>
      <c r="K5131" s="10">
        <v>11</v>
      </c>
      <c r="L5131" s="10">
        <v>5</v>
      </c>
      <c r="M5131" s="10">
        <v>10000</v>
      </c>
      <c r="N5131" s="10">
        <v>10000</v>
      </c>
      <c r="O5131" s="10">
        <v>30</v>
      </c>
      <c r="P5131" s="10" t="b">
        <v>1</v>
      </c>
      <c r="Q5131" s="10">
        <v>0</v>
      </c>
      <c r="R5131" s="10" t="b">
        <v>0</v>
      </c>
      <c r="S5131" s="10">
        <v>101.000000000008</v>
      </c>
      <c r="T5131" s="10" t="s">
        <v>59</v>
      </c>
      <c r="U5131" s="22">
        <v>5226</v>
      </c>
      <c r="V5131" s="10">
        <v>24108</v>
      </c>
      <c r="W5131" s="22">
        <v>1.07</v>
      </c>
    </row>
    <row r="5132" spans="1:23" s="5" customFormat="1" x14ac:dyDescent="0.3">
      <c r="A5132" s="20">
        <v>5130</v>
      </c>
      <c r="C5132" s="11" t="s">
        <v>120</v>
      </c>
      <c r="E5132" s="10">
        <v>96884997118.307007</v>
      </c>
      <c r="F5132" s="10">
        <v>5</v>
      </c>
      <c r="G5132" s="22">
        <f t="shared" si="574"/>
        <v>7.0108394881618464E+37</v>
      </c>
      <c r="H5132" s="22">
        <f t="shared" si="575"/>
        <v>174565957.2301538</v>
      </c>
      <c r="I5132" s="22">
        <f t="shared" si="576"/>
        <v>7.3445267757437129E+22</v>
      </c>
      <c r="J5132" s="10">
        <v>1</v>
      </c>
      <c r="K5132" s="10">
        <v>11</v>
      </c>
      <c r="L5132" s="10">
        <v>5</v>
      </c>
      <c r="M5132" s="10">
        <v>10000</v>
      </c>
      <c r="N5132" s="10">
        <v>10000</v>
      </c>
      <c r="O5132" s="10">
        <v>30</v>
      </c>
      <c r="P5132" s="10" t="b">
        <v>1</v>
      </c>
      <c r="Q5132" s="10">
        <v>0</v>
      </c>
      <c r="R5132" s="10" t="b">
        <v>0</v>
      </c>
      <c r="S5132" s="10">
        <v>101.000000000008</v>
      </c>
      <c r="T5132" s="10" t="s">
        <v>59</v>
      </c>
      <c r="U5132" s="22">
        <v>5227</v>
      </c>
      <c r="V5132" s="10">
        <v>24115</v>
      </c>
      <c r="W5132" s="22">
        <v>1.07</v>
      </c>
    </row>
    <row r="5133" spans="1:23" s="5" customFormat="1" x14ac:dyDescent="0.3">
      <c r="A5133" s="20">
        <v>5131</v>
      </c>
      <c r="C5133" s="11" t="s">
        <v>120</v>
      </c>
      <c r="E5133" s="10">
        <v>96884997118.307007</v>
      </c>
      <c r="F5133" s="10">
        <v>5</v>
      </c>
      <c r="G5133" s="22">
        <f t="shared" si="574"/>
        <v>7.0578121127325301E+37</v>
      </c>
      <c r="H5133" s="22">
        <f t="shared" si="575"/>
        <v>174638672.14258158</v>
      </c>
      <c r="I5133" s="22">
        <f t="shared" si="576"/>
        <v>7.3532385775287148E+22</v>
      </c>
      <c r="J5133" s="10">
        <v>1</v>
      </c>
      <c r="K5133" s="10">
        <v>11</v>
      </c>
      <c r="L5133" s="10">
        <v>5</v>
      </c>
      <c r="M5133" s="10">
        <v>10000</v>
      </c>
      <c r="N5133" s="10">
        <v>10000</v>
      </c>
      <c r="O5133" s="10">
        <v>30</v>
      </c>
      <c r="P5133" s="10" t="b">
        <v>1</v>
      </c>
      <c r="Q5133" s="10">
        <v>0</v>
      </c>
      <c r="R5133" s="10" t="b">
        <v>0</v>
      </c>
      <c r="S5133" s="10">
        <v>101.000000000008</v>
      </c>
      <c r="T5133" s="10" t="s">
        <v>59</v>
      </c>
      <c r="U5133" s="22">
        <v>5228</v>
      </c>
      <c r="V5133" s="10">
        <v>24122</v>
      </c>
      <c r="W5133" s="22">
        <v>1.07</v>
      </c>
    </row>
    <row r="5134" spans="1:23" s="5" customFormat="1" x14ac:dyDescent="0.3">
      <c r="A5134" s="20">
        <v>5132</v>
      </c>
      <c r="C5134" s="11" t="s">
        <v>120</v>
      </c>
      <c r="E5134" s="10">
        <v>96884997118.307007</v>
      </c>
      <c r="F5134" s="10">
        <v>5</v>
      </c>
      <c r="G5134" s="22">
        <f t="shared" si="574"/>
        <v>7.105099453887838E+37</v>
      </c>
      <c r="H5134" s="22">
        <f t="shared" si="575"/>
        <v>174711403.19030333</v>
      </c>
      <c r="I5134" s="22">
        <f t="shared" si="576"/>
        <v>7.3619590121939987E+22</v>
      </c>
      <c r="J5134" s="10">
        <v>1</v>
      </c>
      <c r="K5134" s="10">
        <v>11</v>
      </c>
      <c r="L5134" s="10">
        <v>5</v>
      </c>
      <c r="M5134" s="10">
        <v>10000</v>
      </c>
      <c r="N5134" s="10">
        <v>10000</v>
      </c>
      <c r="O5134" s="10">
        <v>30</v>
      </c>
      <c r="P5134" s="10" t="b">
        <v>1</v>
      </c>
      <c r="Q5134" s="10">
        <v>0</v>
      </c>
      <c r="R5134" s="10" t="b">
        <v>0</v>
      </c>
      <c r="S5134" s="10">
        <v>101.000000000008</v>
      </c>
      <c r="T5134" s="10" t="s">
        <v>59</v>
      </c>
      <c r="U5134" s="22">
        <v>5229</v>
      </c>
      <c r="V5134" s="10">
        <v>24129</v>
      </c>
      <c r="W5134" s="22">
        <v>1.07</v>
      </c>
    </row>
    <row r="5135" spans="1:23" s="5" customFormat="1" x14ac:dyDescent="0.3">
      <c r="A5135" s="20">
        <v>5133</v>
      </c>
      <c r="C5135" s="11" t="s">
        <v>120</v>
      </c>
      <c r="E5135" s="10">
        <v>96884997118.307007</v>
      </c>
      <c r="F5135" s="10">
        <v>5</v>
      </c>
      <c r="G5135" s="22">
        <f t="shared" si="574"/>
        <v>7.1527036202288857E+37</v>
      </c>
      <c r="H5135" s="22">
        <f t="shared" si="575"/>
        <v>174784150.37375951</v>
      </c>
      <c r="I5135" s="22">
        <f t="shared" si="576"/>
        <v>7.3706880866094487E+22</v>
      </c>
      <c r="J5135" s="10">
        <v>1</v>
      </c>
      <c r="K5135" s="10">
        <v>11</v>
      </c>
      <c r="L5135" s="10">
        <v>5</v>
      </c>
      <c r="M5135" s="10">
        <v>10000</v>
      </c>
      <c r="N5135" s="10">
        <v>10000</v>
      </c>
      <c r="O5135" s="10">
        <v>30</v>
      </c>
      <c r="P5135" s="10" t="b">
        <v>1</v>
      </c>
      <c r="Q5135" s="10">
        <v>0</v>
      </c>
      <c r="R5135" s="10" t="b">
        <v>0</v>
      </c>
      <c r="S5135" s="10">
        <v>101.000000000008</v>
      </c>
      <c r="T5135" s="10" t="s">
        <v>59</v>
      </c>
      <c r="U5135" s="22">
        <v>5230</v>
      </c>
      <c r="V5135" s="10">
        <v>24136</v>
      </c>
      <c r="W5135" s="22">
        <v>1.07</v>
      </c>
    </row>
    <row r="5136" spans="1:23" s="5" customFormat="1" x14ac:dyDescent="0.3">
      <c r="A5136" s="20">
        <v>5134</v>
      </c>
      <c r="C5136" s="11" t="s">
        <v>120</v>
      </c>
      <c r="E5136" s="10">
        <v>96884997118.307007</v>
      </c>
      <c r="F5136" s="10">
        <v>5</v>
      </c>
      <c r="G5136" s="22">
        <f t="shared" si="574"/>
        <v>7.2006267344844188E+37</v>
      </c>
      <c r="H5136" s="22">
        <f t="shared" si="575"/>
        <v>174856913.69339129</v>
      </c>
      <c r="I5136" s="22">
        <f t="shared" si="576"/>
        <v>7.3794258076494125E+22</v>
      </c>
      <c r="J5136" s="10">
        <v>1</v>
      </c>
      <c r="K5136" s="10">
        <v>11</v>
      </c>
      <c r="L5136" s="10">
        <v>5</v>
      </c>
      <c r="M5136" s="10">
        <v>10000</v>
      </c>
      <c r="N5136" s="10">
        <v>10000</v>
      </c>
      <c r="O5136" s="10">
        <v>30</v>
      </c>
      <c r="P5136" s="10" t="b">
        <v>1</v>
      </c>
      <c r="Q5136" s="10">
        <v>0</v>
      </c>
      <c r="R5136" s="10" t="b">
        <v>0</v>
      </c>
      <c r="S5136" s="10">
        <v>101.000000000008</v>
      </c>
      <c r="T5136" s="10" t="s">
        <v>59</v>
      </c>
      <c r="U5136" s="22">
        <v>5231</v>
      </c>
      <c r="V5136" s="10">
        <v>24143</v>
      </c>
      <c r="W5136" s="22">
        <v>1.07</v>
      </c>
    </row>
    <row r="5137" spans="1:23" s="5" customFormat="1" x14ac:dyDescent="0.3">
      <c r="A5137" s="20">
        <v>5135</v>
      </c>
      <c r="C5137" s="11" t="s">
        <v>120</v>
      </c>
      <c r="E5137" s="10">
        <v>96884997118.307007</v>
      </c>
      <c r="F5137" s="10">
        <v>5</v>
      </c>
      <c r="G5137" s="22">
        <f t="shared" si="574"/>
        <v>7.2488709336054642E+37</v>
      </c>
      <c r="H5137" s="22">
        <f t="shared" si="575"/>
        <v>174929693.14963803</v>
      </c>
      <c r="I5137" s="22">
        <f t="shared" si="576"/>
        <v>7.3881721821919153E+22</v>
      </c>
      <c r="J5137" s="10">
        <v>1</v>
      </c>
      <c r="K5137" s="10">
        <v>11</v>
      </c>
      <c r="L5137" s="10">
        <v>5</v>
      </c>
      <c r="M5137" s="10">
        <v>10000</v>
      </c>
      <c r="N5137" s="10">
        <v>10000</v>
      </c>
      <c r="O5137" s="10">
        <v>30</v>
      </c>
      <c r="P5137" s="10" t="b">
        <v>1</v>
      </c>
      <c r="Q5137" s="10">
        <v>0</v>
      </c>
      <c r="R5137" s="10" t="b">
        <v>0</v>
      </c>
      <c r="S5137" s="10">
        <v>101.000000000008</v>
      </c>
      <c r="T5137" s="10" t="s">
        <v>59</v>
      </c>
      <c r="U5137" s="22">
        <v>5232</v>
      </c>
      <c r="V5137" s="10">
        <v>24150</v>
      </c>
      <c r="W5137" s="22">
        <v>1.07</v>
      </c>
    </row>
    <row r="5138" spans="1:23" s="5" customFormat="1" x14ac:dyDescent="0.3">
      <c r="A5138" s="20">
        <v>5136</v>
      </c>
      <c r="C5138" s="11" t="s">
        <v>120</v>
      </c>
      <c r="E5138" s="10">
        <v>96884997118.307007</v>
      </c>
      <c r="F5138" s="10">
        <v>5</v>
      </c>
      <c r="G5138" s="22">
        <f t="shared" si="574"/>
        <v>7.2974383688606207E+37</v>
      </c>
      <c r="H5138" s="22">
        <f t="shared" si="575"/>
        <v>175002488.74294028</v>
      </c>
      <c r="I5138" s="22">
        <f t="shared" si="576"/>
        <v>7.3969272171194988E+22</v>
      </c>
      <c r="J5138" s="10">
        <v>1</v>
      </c>
      <c r="K5138" s="10">
        <v>11</v>
      </c>
      <c r="L5138" s="10">
        <v>5</v>
      </c>
      <c r="M5138" s="10">
        <v>10000</v>
      </c>
      <c r="N5138" s="10">
        <v>10000</v>
      </c>
      <c r="O5138" s="10">
        <v>30</v>
      </c>
      <c r="P5138" s="10" t="b">
        <v>1</v>
      </c>
      <c r="Q5138" s="10">
        <v>0</v>
      </c>
      <c r="R5138" s="10" t="b">
        <v>0</v>
      </c>
      <c r="S5138" s="10">
        <v>101.000000000008</v>
      </c>
      <c r="T5138" s="10" t="s">
        <v>59</v>
      </c>
      <c r="U5138" s="22">
        <v>5233</v>
      </c>
      <c r="V5138" s="10">
        <v>24157</v>
      </c>
      <c r="W5138" s="22">
        <v>1.07</v>
      </c>
    </row>
    <row r="5139" spans="1:23" s="5" customFormat="1" x14ac:dyDescent="0.3">
      <c r="A5139" s="20">
        <v>5137</v>
      </c>
      <c r="C5139" s="11" t="s">
        <v>120</v>
      </c>
      <c r="E5139" s="10">
        <v>96884997118.307007</v>
      </c>
      <c r="F5139" s="10">
        <v>5</v>
      </c>
      <c r="G5139" s="22">
        <f t="shared" si="574"/>
        <v>7.3463312059319864E+37</v>
      </c>
      <c r="H5139" s="22">
        <f t="shared" si="575"/>
        <v>175075300.47373754</v>
      </c>
      <c r="I5139" s="22">
        <f t="shared" si="576"/>
        <v>7.4056909193186497E+22</v>
      </c>
      <c r="J5139" s="10">
        <v>1</v>
      </c>
      <c r="K5139" s="10">
        <v>11</v>
      </c>
      <c r="L5139" s="10">
        <v>5</v>
      </c>
      <c r="M5139" s="10">
        <v>10000</v>
      </c>
      <c r="N5139" s="10">
        <v>10000</v>
      </c>
      <c r="O5139" s="10">
        <v>30</v>
      </c>
      <c r="P5139" s="10" t="b">
        <v>1</v>
      </c>
      <c r="Q5139" s="10">
        <v>0</v>
      </c>
      <c r="R5139" s="10" t="b">
        <v>0</v>
      </c>
      <c r="S5139" s="10">
        <v>101.000000000008</v>
      </c>
      <c r="T5139" s="10" t="s">
        <v>59</v>
      </c>
      <c r="U5139" s="22">
        <v>5234</v>
      </c>
      <c r="V5139" s="10">
        <v>24164</v>
      </c>
      <c r="W5139" s="22">
        <v>1.07</v>
      </c>
    </row>
    <row r="5140" spans="1:23" s="5" customFormat="1" x14ac:dyDescent="0.3">
      <c r="A5140" s="20">
        <v>5138</v>
      </c>
      <c r="C5140" s="11" t="s">
        <v>120</v>
      </c>
      <c r="E5140" s="10">
        <v>96884997118.307007</v>
      </c>
      <c r="F5140" s="10">
        <v>5</v>
      </c>
      <c r="G5140" s="22">
        <f t="shared" si="574"/>
        <v>7.3955516250117302E+37</v>
      </c>
      <c r="H5140" s="22">
        <f t="shared" si="575"/>
        <v>175148128.34246927</v>
      </c>
      <c r="I5140" s="22">
        <f t="shared" si="576"/>
        <v>7.4144632956800064E+22</v>
      </c>
      <c r="J5140" s="10">
        <v>1</v>
      </c>
      <c r="K5140" s="10">
        <v>11</v>
      </c>
      <c r="L5140" s="10">
        <v>5</v>
      </c>
      <c r="M5140" s="10">
        <v>10000</v>
      </c>
      <c r="N5140" s="10">
        <v>10000</v>
      </c>
      <c r="O5140" s="10">
        <v>30</v>
      </c>
      <c r="P5140" s="10" t="b">
        <v>1</v>
      </c>
      <c r="Q5140" s="10">
        <v>0</v>
      </c>
      <c r="R5140" s="10" t="b">
        <v>0</v>
      </c>
      <c r="S5140" s="10">
        <v>101.000000000008</v>
      </c>
      <c r="T5140" s="10" t="s">
        <v>59</v>
      </c>
      <c r="U5140" s="22">
        <v>5235</v>
      </c>
      <c r="V5140" s="10">
        <v>24171</v>
      </c>
      <c r="W5140" s="22">
        <v>1.07</v>
      </c>
    </row>
    <row r="5141" spans="1:23" s="5" customFormat="1" x14ac:dyDescent="0.3">
      <c r="A5141" s="20">
        <v>5139</v>
      </c>
      <c r="C5141" s="11" t="s">
        <v>120</v>
      </c>
      <c r="E5141" s="10">
        <v>96884997118.307007</v>
      </c>
      <c r="F5141" s="10">
        <v>5</v>
      </c>
      <c r="G5141" s="22">
        <f t="shared" si="574"/>
        <v>7.4451018208993083E+37</v>
      </c>
      <c r="H5141" s="22">
        <f t="shared" si="575"/>
        <v>175220972.34957623</v>
      </c>
      <c r="I5141" s="22">
        <f t="shared" si="576"/>
        <v>7.423244353098415E+22</v>
      </c>
      <c r="J5141" s="10">
        <v>1</v>
      </c>
      <c r="K5141" s="10">
        <v>11</v>
      </c>
      <c r="L5141" s="10">
        <v>5</v>
      </c>
      <c r="M5141" s="10">
        <v>10000</v>
      </c>
      <c r="N5141" s="10">
        <v>10000</v>
      </c>
      <c r="O5141" s="10">
        <v>30</v>
      </c>
      <c r="P5141" s="10" t="b">
        <v>1</v>
      </c>
      <c r="Q5141" s="10">
        <v>0</v>
      </c>
      <c r="R5141" s="10" t="b">
        <v>0</v>
      </c>
      <c r="S5141" s="10">
        <v>101.000000000008</v>
      </c>
      <c r="T5141" s="10" t="s">
        <v>59</v>
      </c>
      <c r="U5141" s="22">
        <v>5236</v>
      </c>
      <c r="V5141" s="10">
        <v>24178</v>
      </c>
      <c r="W5141" s="22">
        <v>1.07</v>
      </c>
    </row>
    <row r="5142" spans="1:23" s="5" customFormat="1" x14ac:dyDescent="0.3">
      <c r="A5142" s="20">
        <v>5140</v>
      </c>
      <c r="C5142" s="11" t="s">
        <v>120</v>
      </c>
      <c r="E5142" s="10">
        <v>96884997118.307007</v>
      </c>
      <c r="F5142" s="10">
        <v>5</v>
      </c>
      <c r="G5142" s="22">
        <f t="shared" si="574"/>
        <v>7.4949840030993333E+37</v>
      </c>
      <c r="H5142" s="22">
        <f t="shared" si="575"/>
        <v>175293832.49549741</v>
      </c>
      <c r="I5142" s="22">
        <f t="shared" si="576"/>
        <v>7.4320340984727228E+22</v>
      </c>
      <c r="J5142" s="10">
        <v>1</v>
      </c>
      <c r="K5142" s="10">
        <v>11</v>
      </c>
      <c r="L5142" s="10">
        <v>5</v>
      </c>
      <c r="M5142" s="10">
        <v>10000</v>
      </c>
      <c r="N5142" s="10">
        <v>10000</v>
      </c>
      <c r="O5142" s="10">
        <v>30</v>
      </c>
      <c r="P5142" s="10" t="b">
        <v>1</v>
      </c>
      <c r="Q5142" s="10">
        <v>0</v>
      </c>
      <c r="R5142" s="10" t="b">
        <v>0</v>
      </c>
      <c r="S5142" s="10">
        <v>101.000000000008</v>
      </c>
      <c r="T5142" s="10" t="s">
        <v>59</v>
      </c>
      <c r="U5142" s="22">
        <v>5237</v>
      </c>
      <c r="V5142" s="10">
        <v>24185</v>
      </c>
      <c r="W5142" s="22">
        <v>1.07</v>
      </c>
    </row>
    <row r="5143" spans="1:23" s="5" customFormat="1" x14ac:dyDescent="0.3">
      <c r="A5143" s="20">
        <v>5141</v>
      </c>
      <c r="C5143" s="11" t="s">
        <v>120</v>
      </c>
      <c r="E5143" s="10">
        <v>96884997118.307007</v>
      </c>
      <c r="F5143" s="10">
        <v>5</v>
      </c>
      <c r="G5143" s="22">
        <f t="shared" si="574"/>
        <v>7.545200395920098E+37</v>
      </c>
      <c r="H5143" s="22">
        <f t="shared" si="575"/>
        <v>175366708.78067237</v>
      </c>
      <c r="I5143" s="22">
        <f t="shared" si="576"/>
        <v>7.4408325387060899E+22</v>
      </c>
      <c r="J5143" s="10">
        <v>1</v>
      </c>
      <c r="K5143" s="10">
        <v>11</v>
      </c>
      <c r="L5143" s="10">
        <v>5</v>
      </c>
      <c r="M5143" s="10">
        <v>10000</v>
      </c>
      <c r="N5143" s="10">
        <v>10000</v>
      </c>
      <c r="O5143" s="10">
        <v>30</v>
      </c>
      <c r="P5143" s="10" t="b">
        <v>1</v>
      </c>
      <c r="Q5143" s="10">
        <v>0</v>
      </c>
      <c r="R5143" s="10" t="b">
        <v>0</v>
      </c>
      <c r="S5143" s="10">
        <v>101.000000000008</v>
      </c>
      <c r="T5143" s="10" t="s">
        <v>59</v>
      </c>
      <c r="U5143" s="22">
        <v>5238</v>
      </c>
      <c r="V5143" s="10">
        <v>24192</v>
      </c>
      <c r="W5143" s="22">
        <v>1.07</v>
      </c>
    </row>
    <row r="5144" spans="1:23" s="5" customFormat="1" x14ac:dyDescent="0.3">
      <c r="A5144" s="20">
        <v>5142</v>
      </c>
      <c r="C5144" s="11" t="s">
        <v>120</v>
      </c>
      <c r="E5144" s="10">
        <v>96884997118.307007</v>
      </c>
      <c r="F5144" s="10">
        <v>5</v>
      </c>
      <c r="G5144" s="22">
        <f t="shared" si="574"/>
        <v>7.5957532385727619E+37</v>
      </c>
      <c r="H5144" s="22">
        <f t="shared" si="575"/>
        <v>175439601.20554075</v>
      </c>
      <c r="I5144" s="22">
        <f t="shared" si="576"/>
        <v>7.4496396807056256E+22</v>
      </c>
      <c r="J5144" s="10">
        <v>1</v>
      </c>
      <c r="K5144" s="10">
        <v>11</v>
      </c>
      <c r="L5144" s="10">
        <v>5</v>
      </c>
      <c r="M5144" s="10">
        <v>10000</v>
      </c>
      <c r="N5144" s="10">
        <v>10000</v>
      </c>
      <c r="O5144" s="10">
        <v>30</v>
      </c>
      <c r="P5144" s="10" t="b">
        <v>1</v>
      </c>
      <c r="Q5144" s="10">
        <v>0</v>
      </c>
      <c r="R5144" s="10" t="b">
        <v>0</v>
      </c>
      <c r="S5144" s="10">
        <v>101.000000000008</v>
      </c>
      <c r="T5144" s="10" t="s">
        <v>59</v>
      </c>
      <c r="U5144" s="22">
        <v>5239</v>
      </c>
      <c r="V5144" s="10">
        <v>24199</v>
      </c>
      <c r="W5144" s="22">
        <v>1.07</v>
      </c>
    </row>
    <row r="5145" spans="1:23" s="5" customFormat="1" x14ac:dyDescent="0.3">
      <c r="A5145" s="20">
        <v>5143</v>
      </c>
      <c r="C5145" s="11" t="s">
        <v>120</v>
      </c>
      <c r="E5145" s="10">
        <v>96884997118.307007</v>
      </c>
      <c r="F5145" s="10">
        <v>5</v>
      </c>
      <c r="G5145" s="22">
        <f t="shared" ref="G5145:G5202" si="577">G5144*1.0067</f>
        <v>7.6466447852711992E+37</v>
      </c>
      <c r="H5145" s="22">
        <f t="shared" si="575"/>
        <v>175512509.77054226</v>
      </c>
      <c r="I5145" s="22">
        <f t="shared" si="576"/>
        <v>7.4584555313827066E+22</v>
      </c>
      <c r="J5145" s="10">
        <v>1</v>
      </c>
      <c r="K5145" s="10">
        <v>11</v>
      </c>
      <c r="L5145" s="10">
        <v>5</v>
      </c>
      <c r="M5145" s="10">
        <v>10000</v>
      </c>
      <c r="N5145" s="10">
        <v>10000</v>
      </c>
      <c r="O5145" s="10">
        <v>30</v>
      </c>
      <c r="P5145" s="10" t="b">
        <v>1</v>
      </c>
      <c r="Q5145" s="10">
        <v>0</v>
      </c>
      <c r="R5145" s="10" t="b">
        <v>0</v>
      </c>
      <c r="S5145" s="10">
        <v>101.000000000008</v>
      </c>
      <c r="T5145" s="10" t="s">
        <v>59</v>
      </c>
      <c r="U5145" s="22">
        <v>5240</v>
      </c>
      <c r="V5145" s="10">
        <v>24206</v>
      </c>
      <c r="W5145" s="22">
        <v>1.07</v>
      </c>
    </row>
    <row r="5146" spans="1:23" s="5" customFormat="1" x14ac:dyDescent="0.3">
      <c r="A5146" s="20">
        <v>5144</v>
      </c>
      <c r="C5146" s="11" t="s">
        <v>120</v>
      </c>
      <c r="E5146" s="10">
        <v>96884997118.307007</v>
      </c>
      <c r="F5146" s="10">
        <v>5</v>
      </c>
      <c r="G5146" s="22">
        <f t="shared" si="577"/>
        <v>7.6978773053325152E+37</v>
      </c>
      <c r="H5146" s="22">
        <f t="shared" si="575"/>
        <v>175585434.4761166</v>
      </c>
      <c r="I5146" s="22">
        <f t="shared" si="576"/>
        <v>7.4672800976529231E+22</v>
      </c>
      <c r="J5146" s="10">
        <v>1</v>
      </c>
      <c r="K5146" s="10">
        <v>11</v>
      </c>
      <c r="L5146" s="10">
        <v>5</v>
      </c>
      <c r="M5146" s="10">
        <v>10000</v>
      </c>
      <c r="N5146" s="10">
        <v>10000</v>
      </c>
      <c r="O5146" s="10">
        <v>30</v>
      </c>
      <c r="P5146" s="10" t="b">
        <v>1</v>
      </c>
      <c r="Q5146" s="10">
        <v>0</v>
      </c>
      <c r="R5146" s="10" t="b">
        <v>0</v>
      </c>
      <c r="S5146" s="10">
        <v>101.000000000008</v>
      </c>
      <c r="T5146" s="10" t="s">
        <v>59</v>
      </c>
      <c r="U5146" s="22">
        <v>5241</v>
      </c>
      <c r="V5146" s="10">
        <v>24213</v>
      </c>
      <c r="W5146" s="22">
        <v>1.07</v>
      </c>
    </row>
    <row r="5147" spans="1:23" s="5" customFormat="1" x14ac:dyDescent="0.3">
      <c r="A5147" s="20">
        <v>5145</v>
      </c>
      <c r="C5147" s="11" t="s">
        <v>120</v>
      </c>
      <c r="E5147" s="10">
        <v>96884997118.307007</v>
      </c>
      <c r="F5147" s="10">
        <v>5</v>
      </c>
      <c r="G5147" s="22">
        <f t="shared" si="577"/>
        <v>7.7494530832782421E+37</v>
      </c>
      <c r="H5147" s="22">
        <f t="shared" si="575"/>
        <v>175658375.32270229</v>
      </c>
      <c r="I5147" s="22">
        <f t="shared" si="576"/>
        <v>7.4761133864358173E+22</v>
      </c>
      <c r="J5147" s="10">
        <v>1</v>
      </c>
      <c r="K5147" s="10">
        <v>11</v>
      </c>
      <c r="L5147" s="10">
        <v>5</v>
      </c>
      <c r="M5147" s="10">
        <v>10000</v>
      </c>
      <c r="N5147" s="10">
        <v>10000</v>
      </c>
      <c r="O5147" s="10">
        <v>30</v>
      </c>
      <c r="P5147" s="10" t="b">
        <v>1</v>
      </c>
      <c r="Q5147" s="10">
        <v>0</v>
      </c>
      <c r="R5147" s="10" t="b">
        <v>0</v>
      </c>
      <c r="S5147" s="10">
        <v>101.000000000008</v>
      </c>
      <c r="T5147" s="10" t="s">
        <v>59</v>
      </c>
      <c r="U5147" s="22">
        <v>5242</v>
      </c>
      <c r="V5147" s="10">
        <v>24220</v>
      </c>
      <c r="W5147" s="22">
        <v>1.07</v>
      </c>
    </row>
    <row r="5148" spans="1:23" s="5" customFormat="1" x14ac:dyDescent="0.3">
      <c r="A5148" s="20">
        <v>5146</v>
      </c>
      <c r="C5148" s="11" t="s">
        <v>120</v>
      </c>
      <c r="E5148" s="10">
        <v>96884997118.307007</v>
      </c>
      <c r="F5148" s="10">
        <v>5</v>
      </c>
      <c r="G5148" s="22">
        <f t="shared" si="577"/>
        <v>7.8013744189362058E+37</v>
      </c>
      <c r="H5148" s="22">
        <f t="shared" si="575"/>
        <v>175731332.31073904</v>
      </c>
      <c r="I5148" s="22">
        <f t="shared" si="576"/>
        <v>7.4849554046552036E+22</v>
      </c>
      <c r="J5148" s="10">
        <v>1</v>
      </c>
      <c r="K5148" s="10">
        <v>11</v>
      </c>
      <c r="L5148" s="10">
        <v>5</v>
      </c>
      <c r="M5148" s="10">
        <v>10000</v>
      </c>
      <c r="N5148" s="10">
        <v>10000</v>
      </c>
      <c r="O5148" s="10">
        <v>30</v>
      </c>
      <c r="P5148" s="10" t="b">
        <v>1</v>
      </c>
      <c r="Q5148" s="10">
        <v>0</v>
      </c>
      <c r="R5148" s="10" t="b">
        <v>0</v>
      </c>
      <c r="S5148" s="10">
        <v>101.000000000008</v>
      </c>
      <c r="T5148" s="10" t="s">
        <v>59</v>
      </c>
      <c r="U5148" s="22">
        <v>5243</v>
      </c>
      <c r="V5148" s="10">
        <v>24227</v>
      </c>
      <c r="W5148" s="22">
        <v>1.07</v>
      </c>
    </row>
    <row r="5149" spans="1:23" s="5" customFormat="1" x14ac:dyDescent="0.3">
      <c r="A5149" s="20">
        <v>5147</v>
      </c>
      <c r="C5149" s="11" t="s">
        <v>120</v>
      </c>
      <c r="E5149" s="10">
        <v>96884997118.307007</v>
      </c>
      <c r="F5149" s="10">
        <v>5</v>
      </c>
      <c r="G5149" s="22">
        <f t="shared" si="577"/>
        <v>7.853643627543078E+37</v>
      </c>
      <c r="H5149" s="22">
        <f t="shared" si="575"/>
        <v>175804305.44066671</v>
      </c>
      <c r="I5149" s="22">
        <f t="shared" si="576"/>
        <v>7.4938061592391141E+22</v>
      </c>
      <c r="J5149" s="10">
        <v>1</v>
      </c>
      <c r="K5149" s="10">
        <v>11</v>
      </c>
      <c r="L5149" s="10">
        <v>5</v>
      </c>
      <c r="M5149" s="10">
        <v>10000</v>
      </c>
      <c r="N5149" s="10">
        <v>10000</v>
      </c>
      <c r="O5149" s="10">
        <v>30</v>
      </c>
      <c r="P5149" s="10" t="b">
        <v>1</v>
      </c>
      <c r="Q5149" s="10">
        <v>0</v>
      </c>
      <c r="R5149" s="10" t="b">
        <v>0</v>
      </c>
      <c r="S5149" s="10">
        <v>101.000000000008</v>
      </c>
      <c r="T5149" s="10" t="s">
        <v>59</v>
      </c>
      <c r="U5149" s="22">
        <v>5244</v>
      </c>
      <c r="V5149" s="10">
        <v>24234</v>
      </c>
      <c r="W5149" s="22">
        <v>1.07</v>
      </c>
    </row>
    <row r="5150" spans="1:23" s="5" customFormat="1" x14ac:dyDescent="0.3">
      <c r="A5150" s="20">
        <v>5148</v>
      </c>
      <c r="C5150" s="11" t="s">
        <v>120</v>
      </c>
      <c r="E5150" s="10">
        <v>96884997118.307007</v>
      </c>
      <c r="F5150" s="10">
        <v>5</v>
      </c>
      <c r="G5150" s="22">
        <f t="shared" si="577"/>
        <v>7.9062630398476165E+37</v>
      </c>
      <c r="H5150" s="22">
        <f t="shared" si="575"/>
        <v>175877294.7129232</v>
      </c>
      <c r="I5150" s="22">
        <f t="shared" si="576"/>
        <v>7.5026656571194836E+22</v>
      </c>
      <c r="J5150" s="10">
        <v>1</v>
      </c>
      <c r="K5150" s="10">
        <v>11</v>
      </c>
      <c r="L5150" s="10">
        <v>5</v>
      </c>
      <c r="M5150" s="10">
        <v>10000</v>
      </c>
      <c r="N5150" s="10">
        <v>10000</v>
      </c>
      <c r="O5150" s="10">
        <v>30</v>
      </c>
      <c r="P5150" s="10" t="b">
        <v>1</v>
      </c>
      <c r="Q5150" s="10">
        <v>0</v>
      </c>
      <c r="R5150" s="10" t="b">
        <v>0</v>
      </c>
      <c r="S5150" s="10">
        <v>101.000000000008</v>
      </c>
      <c r="T5150" s="10" t="s">
        <v>59</v>
      </c>
      <c r="U5150" s="22">
        <v>5245</v>
      </c>
      <c r="V5150" s="10">
        <v>24241</v>
      </c>
      <c r="W5150" s="22">
        <v>1.07</v>
      </c>
    </row>
    <row r="5151" spans="1:23" s="5" customFormat="1" x14ac:dyDescent="0.3">
      <c r="A5151" s="20">
        <v>5149</v>
      </c>
      <c r="C5151" s="11" t="s">
        <v>120</v>
      </c>
      <c r="E5151" s="10">
        <v>96884997118.307007</v>
      </c>
      <c r="F5151" s="10">
        <v>5</v>
      </c>
      <c r="G5151" s="22">
        <f t="shared" si="577"/>
        <v>7.9592350022145949E+37</v>
      </c>
      <c r="H5151" s="22">
        <f t="shared" si="575"/>
        <v>175950300.12794775</v>
      </c>
      <c r="I5151" s="22">
        <f t="shared" si="576"/>
        <v>7.511533905232576E+22</v>
      </c>
      <c r="J5151" s="10">
        <v>1</v>
      </c>
      <c r="K5151" s="10">
        <v>11</v>
      </c>
      <c r="L5151" s="10">
        <v>5</v>
      </c>
      <c r="M5151" s="10">
        <v>10000</v>
      </c>
      <c r="N5151" s="10">
        <v>10000</v>
      </c>
      <c r="O5151" s="10">
        <v>30</v>
      </c>
      <c r="P5151" s="10" t="b">
        <v>1</v>
      </c>
      <c r="Q5151" s="10">
        <v>0</v>
      </c>
      <c r="R5151" s="10" t="b">
        <v>0</v>
      </c>
      <c r="S5151" s="10">
        <v>101.000000000008</v>
      </c>
      <c r="T5151" s="10" t="s">
        <v>59</v>
      </c>
      <c r="U5151" s="22">
        <v>5246</v>
      </c>
      <c r="V5151" s="10">
        <v>24248</v>
      </c>
      <c r="W5151" s="22">
        <v>1.07</v>
      </c>
    </row>
    <row r="5152" spans="1:23" s="5" customFormat="1" x14ac:dyDescent="0.3">
      <c r="A5152" s="20">
        <v>5150</v>
      </c>
      <c r="C5152" s="11" t="s">
        <v>120</v>
      </c>
      <c r="E5152" s="10">
        <v>96884997118.307007</v>
      </c>
      <c r="F5152" s="10">
        <v>5</v>
      </c>
      <c r="G5152" s="22">
        <f t="shared" si="577"/>
        <v>8.0125618767294326E+37</v>
      </c>
      <c r="H5152" s="22">
        <f t="shared" si="575"/>
        <v>176023321.6861802</v>
      </c>
      <c r="I5152" s="22">
        <f t="shared" si="576"/>
        <v>7.5204109105188244E+22</v>
      </c>
      <c r="J5152" s="10">
        <v>1</v>
      </c>
      <c r="K5152" s="10">
        <v>11</v>
      </c>
      <c r="L5152" s="10">
        <v>5</v>
      </c>
      <c r="M5152" s="10">
        <v>10000</v>
      </c>
      <c r="N5152" s="10">
        <v>10000</v>
      </c>
      <c r="O5152" s="10">
        <v>30</v>
      </c>
      <c r="P5152" s="10" t="b">
        <v>1</v>
      </c>
      <c r="Q5152" s="10">
        <v>0</v>
      </c>
      <c r="R5152" s="10" t="b">
        <v>0</v>
      </c>
      <c r="S5152" s="10">
        <v>101.000000000008</v>
      </c>
      <c r="T5152" s="10" t="s">
        <v>59</v>
      </c>
      <c r="U5152" s="22">
        <v>5247</v>
      </c>
      <c r="V5152" s="10">
        <v>24255</v>
      </c>
      <c r="W5152" s="22">
        <v>1.07</v>
      </c>
    </row>
    <row r="5153" spans="1:23" s="12" customFormat="1" x14ac:dyDescent="0.3">
      <c r="A5153" s="23">
        <v>5151</v>
      </c>
      <c r="C5153" s="24" t="s">
        <v>120</v>
      </c>
      <c r="E5153" s="14">
        <v>96884997118.307007</v>
      </c>
      <c r="F5153" s="14">
        <v>5</v>
      </c>
      <c r="G5153" s="22">
        <f t="shared" si="577"/>
        <v>8.0662460413035193E+37</v>
      </c>
      <c r="H5153" s="25">
        <f t="shared" si="575"/>
        <v>176096359.38805857</v>
      </c>
      <c r="I5153" s="25">
        <f t="shared" si="576"/>
        <v>7.5292966799227815E+22</v>
      </c>
      <c r="J5153" s="14">
        <v>1</v>
      </c>
      <c r="K5153" s="14">
        <v>11</v>
      </c>
      <c r="L5153" s="14">
        <v>5</v>
      </c>
      <c r="M5153" s="14">
        <v>10000</v>
      </c>
      <c r="N5153" s="14">
        <v>10000</v>
      </c>
      <c r="O5153" s="14">
        <v>30</v>
      </c>
      <c r="P5153" s="14" t="b">
        <v>1</v>
      </c>
      <c r="Q5153" s="14">
        <v>0</v>
      </c>
      <c r="R5153" s="14" t="b">
        <v>0</v>
      </c>
      <c r="S5153" s="14">
        <v>101.000000000008</v>
      </c>
      <c r="T5153" s="14" t="s">
        <v>59</v>
      </c>
      <c r="U5153" s="25">
        <v>5248</v>
      </c>
      <c r="V5153" s="14">
        <v>24262</v>
      </c>
      <c r="W5153" s="25">
        <v>1.07</v>
      </c>
    </row>
    <row r="5154" spans="1:23" s="12" customFormat="1" x14ac:dyDescent="0.3">
      <c r="A5154" s="23">
        <v>5152</v>
      </c>
      <c r="C5154" s="24" t="s">
        <v>120</v>
      </c>
      <c r="E5154" s="14">
        <v>96884997118.307007</v>
      </c>
      <c r="F5154" s="14">
        <v>5</v>
      </c>
      <c r="G5154" s="22">
        <f t="shared" si="577"/>
        <v>8.1202898897802523E+37</v>
      </c>
      <c r="H5154" s="25">
        <f t="shared" si="575"/>
        <v>176169413.23402208</v>
      </c>
      <c r="I5154" s="25">
        <f t="shared" si="576"/>
        <v>7.5381912203932272E+22</v>
      </c>
      <c r="J5154" s="14">
        <v>1</v>
      </c>
      <c r="K5154" s="14">
        <v>11</v>
      </c>
      <c r="L5154" s="14">
        <v>5</v>
      </c>
      <c r="M5154" s="14">
        <v>10000</v>
      </c>
      <c r="N5154" s="14">
        <v>10000</v>
      </c>
      <c r="O5154" s="14">
        <v>30</v>
      </c>
      <c r="P5154" s="14" t="b">
        <v>1</v>
      </c>
      <c r="Q5154" s="14">
        <v>0</v>
      </c>
      <c r="R5154" s="14" t="b">
        <v>0</v>
      </c>
      <c r="S5154" s="14">
        <v>101.000000000008</v>
      </c>
      <c r="T5154" s="14" t="s">
        <v>59</v>
      </c>
      <c r="U5154" s="25">
        <v>5249</v>
      </c>
      <c r="V5154" s="14">
        <v>24269</v>
      </c>
      <c r="W5154" s="25">
        <v>1.07</v>
      </c>
    </row>
    <row r="5155" spans="1:23" s="12" customFormat="1" x14ac:dyDescent="0.3">
      <c r="A5155" s="23">
        <v>5153</v>
      </c>
      <c r="C5155" s="24" t="s">
        <v>120</v>
      </c>
      <c r="E5155" s="14">
        <v>96884997118.307007</v>
      </c>
      <c r="F5155" s="14">
        <v>5</v>
      </c>
      <c r="G5155" s="22">
        <f t="shared" si="577"/>
        <v>8.1746958320417797E+37</v>
      </c>
      <c r="H5155" s="25">
        <f t="shared" si="575"/>
        <v>176242483.22450942</v>
      </c>
      <c r="I5155" s="25">
        <f t="shared" si="576"/>
        <v>7.5470945388828461E+22</v>
      </c>
      <c r="J5155" s="14">
        <v>1</v>
      </c>
      <c r="K5155" s="14">
        <v>11</v>
      </c>
      <c r="L5155" s="14">
        <v>5</v>
      </c>
      <c r="M5155" s="14">
        <v>10000</v>
      </c>
      <c r="N5155" s="14">
        <v>10000</v>
      </c>
      <c r="O5155" s="14">
        <v>30</v>
      </c>
      <c r="P5155" s="14" t="b">
        <v>1</v>
      </c>
      <c r="Q5155" s="14">
        <v>0</v>
      </c>
      <c r="R5155" s="14" t="b">
        <v>0</v>
      </c>
      <c r="S5155" s="14">
        <v>101.000000000008</v>
      </c>
      <c r="T5155" s="14" t="s">
        <v>59</v>
      </c>
      <c r="U5155" s="25">
        <v>5250</v>
      </c>
      <c r="V5155" s="14">
        <v>24276</v>
      </c>
      <c r="W5155" s="25">
        <v>1.07</v>
      </c>
    </row>
    <row r="5156" spans="1:23" s="12" customFormat="1" x14ac:dyDescent="0.3">
      <c r="A5156" s="23">
        <v>5154</v>
      </c>
      <c r="C5156" s="24" t="s">
        <v>120</v>
      </c>
      <c r="E5156" s="14">
        <v>96884997118.307007</v>
      </c>
      <c r="F5156" s="14">
        <v>5</v>
      </c>
      <c r="G5156" s="22">
        <f t="shared" si="577"/>
        <v>8.2294662941164586E+37</v>
      </c>
      <c r="H5156" s="25">
        <f t="shared" si="575"/>
        <v>176315569.35995921</v>
      </c>
      <c r="I5156" s="25">
        <f t="shared" si="576"/>
        <v>7.5560066423487705E+22</v>
      </c>
      <c r="J5156" s="14">
        <v>1</v>
      </c>
      <c r="K5156" s="14">
        <v>11</v>
      </c>
      <c r="L5156" s="14">
        <v>5</v>
      </c>
      <c r="M5156" s="14">
        <v>10000</v>
      </c>
      <c r="N5156" s="14">
        <v>10000</v>
      </c>
      <c r="O5156" s="14">
        <v>30</v>
      </c>
      <c r="P5156" s="14" t="b">
        <v>1</v>
      </c>
      <c r="Q5156" s="14">
        <v>0</v>
      </c>
      <c r="R5156" s="14" t="b">
        <v>0</v>
      </c>
      <c r="S5156" s="14">
        <v>101.000000000008</v>
      </c>
      <c r="T5156" s="14" t="s">
        <v>59</v>
      </c>
      <c r="U5156" s="25">
        <v>5251</v>
      </c>
      <c r="V5156" s="14">
        <v>24283</v>
      </c>
      <c r="W5156" s="25">
        <v>1.07</v>
      </c>
    </row>
    <row r="5157" spans="1:23" s="12" customFormat="1" x14ac:dyDescent="0.3">
      <c r="A5157" s="23">
        <v>5155</v>
      </c>
      <c r="C5157" s="24" t="s">
        <v>120</v>
      </c>
      <c r="E5157" s="14">
        <v>96884997118.307007</v>
      </c>
      <c r="F5157" s="14">
        <v>5</v>
      </c>
      <c r="G5157" s="22">
        <f t="shared" si="577"/>
        <v>8.2846037182870386E+37</v>
      </c>
      <c r="H5157" s="25">
        <f t="shared" si="575"/>
        <v>176388671.64081013</v>
      </c>
      <c r="I5157" s="25">
        <f t="shared" si="576"/>
        <v>7.5649275377522531E+22</v>
      </c>
      <c r="J5157" s="14">
        <v>1</v>
      </c>
      <c r="K5157" s="14">
        <v>11</v>
      </c>
      <c r="L5157" s="14">
        <v>5</v>
      </c>
      <c r="M5157" s="14">
        <v>10000</v>
      </c>
      <c r="N5157" s="14">
        <v>10000</v>
      </c>
      <c r="O5157" s="14">
        <v>30</v>
      </c>
      <c r="P5157" s="14" t="b">
        <v>1</v>
      </c>
      <c r="Q5157" s="14">
        <v>0</v>
      </c>
      <c r="R5157" s="14" t="b">
        <v>0</v>
      </c>
      <c r="S5157" s="14">
        <v>101.000000000008</v>
      </c>
      <c r="T5157" s="14" t="s">
        <v>59</v>
      </c>
      <c r="U5157" s="25">
        <v>5252</v>
      </c>
      <c r="V5157" s="14">
        <v>24290</v>
      </c>
      <c r="W5157" s="25">
        <v>1.07</v>
      </c>
    </row>
    <row r="5158" spans="1:23" s="12" customFormat="1" x14ac:dyDescent="0.3">
      <c r="A5158" s="23">
        <v>5156</v>
      </c>
      <c r="C5158" s="24" t="s">
        <v>120</v>
      </c>
      <c r="E5158" s="14">
        <v>96884997118.307007</v>
      </c>
      <c r="F5158" s="14">
        <v>5</v>
      </c>
      <c r="G5158" s="22">
        <f t="shared" si="577"/>
        <v>8.3401105631995614E+37</v>
      </c>
      <c r="H5158" s="25">
        <f t="shared" si="575"/>
        <v>176461790.06750083</v>
      </c>
      <c r="I5158" s="25">
        <f t="shared" si="576"/>
        <v>7.5738572320585105E+22</v>
      </c>
      <c r="J5158" s="14">
        <v>1</v>
      </c>
      <c r="K5158" s="14">
        <v>11</v>
      </c>
      <c r="L5158" s="14">
        <v>5</v>
      </c>
      <c r="M5158" s="14">
        <v>10000</v>
      </c>
      <c r="N5158" s="14">
        <v>10000</v>
      </c>
      <c r="O5158" s="14">
        <v>30</v>
      </c>
      <c r="P5158" s="14" t="b">
        <v>1</v>
      </c>
      <c r="Q5158" s="14">
        <v>0</v>
      </c>
      <c r="R5158" s="14" t="b">
        <v>0</v>
      </c>
      <c r="S5158" s="14">
        <v>101.000000000008</v>
      </c>
      <c r="T5158" s="14" t="s">
        <v>59</v>
      </c>
      <c r="U5158" s="25">
        <v>5253</v>
      </c>
      <c r="V5158" s="14">
        <v>24297</v>
      </c>
      <c r="W5158" s="25">
        <v>1.07</v>
      </c>
    </row>
    <row r="5159" spans="1:23" s="12" customFormat="1" x14ac:dyDescent="0.3">
      <c r="A5159" s="23">
        <v>5157</v>
      </c>
      <c r="C5159" s="24" t="s">
        <v>120</v>
      </c>
      <c r="E5159" s="14">
        <v>96884997118.307007</v>
      </c>
      <c r="F5159" s="14">
        <v>5</v>
      </c>
      <c r="G5159" s="22">
        <f t="shared" si="577"/>
        <v>8.3959893039729982E+37</v>
      </c>
      <c r="H5159" s="25">
        <f t="shared" si="575"/>
        <v>176534924.64046934</v>
      </c>
      <c r="I5159" s="25">
        <f t="shared" si="576"/>
        <v>7.5827957322371052E+22</v>
      </c>
      <c r="J5159" s="14">
        <v>1</v>
      </c>
      <c r="K5159" s="14">
        <v>11</v>
      </c>
      <c r="L5159" s="14">
        <v>5</v>
      </c>
      <c r="M5159" s="14">
        <v>10000</v>
      </c>
      <c r="N5159" s="14">
        <v>10000</v>
      </c>
      <c r="O5159" s="14">
        <v>30</v>
      </c>
      <c r="P5159" s="14" t="b">
        <v>1</v>
      </c>
      <c r="Q5159" s="14">
        <v>0</v>
      </c>
      <c r="R5159" s="14" t="b">
        <v>0</v>
      </c>
      <c r="S5159" s="14">
        <v>101.000000000008</v>
      </c>
      <c r="T5159" s="14" t="s">
        <v>59</v>
      </c>
      <c r="U5159" s="25">
        <v>5254</v>
      </c>
      <c r="V5159" s="14">
        <v>24304</v>
      </c>
      <c r="W5159" s="25">
        <v>1.07</v>
      </c>
    </row>
    <row r="5160" spans="1:23" s="12" customFormat="1" x14ac:dyDescent="0.3">
      <c r="A5160" s="23">
        <v>5158</v>
      </c>
      <c r="C5160" s="24" t="s">
        <v>120</v>
      </c>
      <c r="E5160" s="14">
        <v>96884997118.307007</v>
      </c>
      <c r="F5160" s="14">
        <v>5</v>
      </c>
      <c r="G5160" s="22">
        <f t="shared" si="577"/>
        <v>8.4522424323096163E+37</v>
      </c>
      <c r="H5160" s="25">
        <f t="shared" si="575"/>
        <v>176608075.36015433</v>
      </c>
      <c r="I5160" s="25">
        <f t="shared" si="576"/>
        <v>7.5917430452617738E+22</v>
      </c>
      <c r="J5160" s="14">
        <v>1</v>
      </c>
      <c r="K5160" s="14">
        <v>11</v>
      </c>
      <c r="L5160" s="14">
        <v>5</v>
      </c>
      <c r="M5160" s="14">
        <v>10000</v>
      </c>
      <c r="N5160" s="14">
        <v>10000</v>
      </c>
      <c r="O5160" s="14">
        <v>30</v>
      </c>
      <c r="P5160" s="14" t="b">
        <v>1</v>
      </c>
      <c r="Q5160" s="14">
        <v>0</v>
      </c>
      <c r="R5160" s="14" t="b">
        <v>0</v>
      </c>
      <c r="S5160" s="14">
        <v>101.000000000008</v>
      </c>
      <c r="T5160" s="14" t="s">
        <v>59</v>
      </c>
      <c r="U5160" s="25">
        <v>5255</v>
      </c>
      <c r="V5160" s="14">
        <v>24311</v>
      </c>
      <c r="W5160" s="25">
        <v>1.07</v>
      </c>
    </row>
    <row r="5161" spans="1:23" s="12" customFormat="1" x14ac:dyDescent="0.3">
      <c r="A5161" s="23">
        <v>5159</v>
      </c>
      <c r="C5161" s="24" t="s">
        <v>120</v>
      </c>
      <c r="E5161" s="14">
        <v>96884997118.307007</v>
      </c>
      <c r="F5161" s="14">
        <v>5</v>
      </c>
      <c r="G5161" s="22">
        <f t="shared" si="577"/>
        <v>8.50887245660609E+37</v>
      </c>
      <c r="H5161" s="25">
        <f t="shared" si="575"/>
        <v>176681242.22699445</v>
      </c>
      <c r="I5161" s="25">
        <f t="shared" si="576"/>
        <v>7.6006991781103384E+22</v>
      </c>
      <c r="J5161" s="14">
        <v>1</v>
      </c>
      <c r="K5161" s="14">
        <v>11</v>
      </c>
      <c r="L5161" s="14">
        <v>5</v>
      </c>
      <c r="M5161" s="14">
        <v>10000</v>
      </c>
      <c r="N5161" s="14">
        <v>10000</v>
      </c>
      <c r="O5161" s="14">
        <v>30</v>
      </c>
      <c r="P5161" s="14" t="b">
        <v>1</v>
      </c>
      <c r="Q5161" s="14">
        <v>0</v>
      </c>
      <c r="R5161" s="14" t="b">
        <v>0</v>
      </c>
      <c r="S5161" s="14">
        <v>101.000000000008</v>
      </c>
      <c r="T5161" s="14" t="s">
        <v>59</v>
      </c>
      <c r="U5161" s="25">
        <v>5256</v>
      </c>
      <c r="V5161" s="14">
        <v>24318</v>
      </c>
      <c r="W5161" s="25">
        <v>1.07</v>
      </c>
    </row>
    <row r="5162" spans="1:23" s="12" customFormat="1" x14ac:dyDescent="0.3">
      <c r="A5162" s="23">
        <v>5160</v>
      </c>
      <c r="C5162" s="24" t="s">
        <v>120</v>
      </c>
      <c r="E5162" s="14">
        <v>96884997118.307007</v>
      </c>
      <c r="F5162" s="14">
        <v>5</v>
      </c>
      <c r="G5162" s="22">
        <f t="shared" si="577"/>
        <v>8.5658819020653511E+37</v>
      </c>
      <c r="H5162" s="25">
        <f t="shared" si="575"/>
        <v>176754425.24142712</v>
      </c>
      <c r="I5162" s="25">
        <f t="shared" si="576"/>
        <v>7.6096641377647431E+22</v>
      </c>
      <c r="J5162" s="14">
        <v>1</v>
      </c>
      <c r="K5162" s="14">
        <v>11</v>
      </c>
      <c r="L5162" s="14">
        <v>5</v>
      </c>
      <c r="M5162" s="14">
        <v>10000</v>
      </c>
      <c r="N5162" s="14">
        <v>10000</v>
      </c>
      <c r="O5162" s="14">
        <v>30</v>
      </c>
      <c r="P5162" s="14" t="b">
        <v>1</v>
      </c>
      <c r="Q5162" s="14">
        <v>0</v>
      </c>
      <c r="R5162" s="14" t="b">
        <v>0</v>
      </c>
      <c r="S5162" s="14">
        <v>101.000000000008</v>
      </c>
      <c r="T5162" s="14" t="s">
        <v>59</v>
      </c>
      <c r="U5162" s="25">
        <v>5257</v>
      </c>
      <c r="V5162" s="14">
        <v>24325</v>
      </c>
      <c r="W5162" s="25">
        <v>1.07</v>
      </c>
    </row>
    <row r="5163" spans="1:23" s="12" customFormat="1" x14ac:dyDescent="0.3">
      <c r="A5163" s="23">
        <v>5161</v>
      </c>
      <c r="C5163" s="24" t="s">
        <v>120</v>
      </c>
      <c r="E5163" s="14">
        <v>96884997118.307007</v>
      </c>
      <c r="F5163" s="14">
        <v>5</v>
      </c>
      <c r="G5163" s="22">
        <f t="shared" si="577"/>
        <v>8.6232733108091875E+37</v>
      </c>
      <c r="H5163" s="25">
        <f t="shared" si="575"/>
        <v>176827624.40389097</v>
      </c>
      <c r="I5163" s="25">
        <f t="shared" si="576"/>
        <v>7.6186379312112823E+22</v>
      </c>
      <c r="J5163" s="14">
        <v>1</v>
      </c>
      <c r="K5163" s="14">
        <v>11</v>
      </c>
      <c r="L5163" s="14">
        <v>5</v>
      </c>
      <c r="M5163" s="14">
        <v>10000</v>
      </c>
      <c r="N5163" s="14">
        <v>10000</v>
      </c>
      <c r="O5163" s="14">
        <v>30</v>
      </c>
      <c r="P5163" s="14" t="b">
        <v>1</v>
      </c>
      <c r="Q5163" s="14">
        <v>0</v>
      </c>
      <c r="R5163" s="14" t="b">
        <v>0</v>
      </c>
      <c r="S5163" s="14">
        <v>101.000000000008</v>
      </c>
      <c r="T5163" s="14" t="s">
        <v>59</v>
      </c>
      <c r="U5163" s="25">
        <v>5258</v>
      </c>
      <c r="V5163" s="14">
        <v>24332</v>
      </c>
      <c r="W5163" s="25">
        <v>1.07</v>
      </c>
    </row>
    <row r="5164" spans="1:23" s="12" customFormat="1" x14ac:dyDescent="0.3">
      <c r="A5164" s="23">
        <v>5162</v>
      </c>
      <c r="C5164" s="24" t="s">
        <v>120</v>
      </c>
      <c r="E5164" s="14">
        <v>96884997118.307007</v>
      </c>
      <c r="F5164" s="14">
        <v>5</v>
      </c>
      <c r="G5164" s="22">
        <f t="shared" si="577"/>
        <v>8.6810492419916089E+37</v>
      </c>
      <c r="H5164" s="25">
        <f t="shared" si="575"/>
        <v>176900839.71482399</v>
      </c>
      <c r="I5164" s="25">
        <f t="shared" si="576"/>
        <v>7.6276205654403845E+22</v>
      </c>
      <c r="J5164" s="14">
        <v>1</v>
      </c>
      <c r="K5164" s="14">
        <v>11</v>
      </c>
      <c r="L5164" s="14">
        <v>5</v>
      </c>
      <c r="M5164" s="14">
        <v>10000</v>
      </c>
      <c r="N5164" s="14">
        <v>10000</v>
      </c>
      <c r="O5164" s="14">
        <v>30</v>
      </c>
      <c r="P5164" s="14" t="b">
        <v>1</v>
      </c>
      <c r="Q5164" s="14">
        <v>0</v>
      </c>
      <c r="R5164" s="14" t="b">
        <v>0</v>
      </c>
      <c r="S5164" s="14">
        <v>101.000000000008</v>
      </c>
      <c r="T5164" s="14" t="s">
        <v>59</v>
      </c>
      <c r="U5164" s="25">
        <v>5259</v>
      </c>
      <c r="V5164" s="14">
        <v>24339</v>
      </c>
      <c r="W5164" s="25">
        <v>1.07</v>
      </c>
    </row>
    <row r="5165" spans="1:23" s="12" customFormat="1" x14ac:dyDescent="0.3">
      <c r="A5165" s="23">
        <v>5163</v>
      </c>
      <c r="C5165" s="24" t="s">
        <v>120</v>
      </c>
      <c r="E5165" s="14">
        <v>96884997118.307007</v>
      </c>
      <c r="F5165" s="14">
        <v>5</v>
      </c>
      <c r="G5165" s="22">
        <f t="shared" si="577"/>
        <v>8.7392122719129519E+37</v>
      </c>
      <c r="H5165" s="25">
        <f t="shared" si="575"/>
        <v>176974071.1746648</v>
      </c>
      <c r="I5165" s="25">
        <f t="shared" si="576"/>
        <v>7.6366120474463972E+22</v>
      </c>
      <c r="J5165" s="14">
        <v>1</v>
      </c>
      <c r="K5165" s="14">
        <v>11</v>
      </c>
      <c r="L5165" s="14">
        <v>5</v>
      </c>
      <c r="M5165" s="14">
        <v>10000</v>
      </c>
      <c r="N5165" s="14">
        <v>10000</v>
      </c>
      <c r="O5165" s="14">
        <v>30</v>
      </c>
      <c r="P5165" s="14" t="b">
        <v>1</v>
      </c>
      <c r="Q5165" s="14">
        <v>0</v>
      </c>
      <c r="R5165" s="14" t="b">
        <v>0</v>
      </c>
      <c r="S5165" s="14">
        <v>101.000000000008</v>
      </c>
      <c r="T5165" s="14" t="s">
        <v>59</v>
      </c>
      <c r="U5165" s="25">
        <v>5260</v>
      </c>
      <c r="V5165" s="14">
        <v>24346</v>
      </c>
      <c r="W5165" s="25">
        <v>1.07</v>
      </c>
    </row>
    <row r="5166" spans="1:23" s="12" customFormat="1" x14ac:dyDescent="0.3">
      <c r="A5166" s="23">
        <v>5164</v>
      </c>
      <c r="C5166" s="24" t="s">
        <v>120</v>
      </c>
      <c r="E5166" s="14">
        <v>96884997118.307007</v>
      </c>
      <c r="F5166" s="14">
        <v>5</v>
      </c>
      <c r="G5166" s="22">
        <f t="shared" si="577"/>
        <v>8.7977649941347679E+37</v>
      </c>
      <c r="H5166" s="25">
        <f t="shared" si="575"/>
        <v>177047318.78384948</v>
      </c>
      <c r="I5166" s="25">
        <f t="shared" si="576"/>
        <v>7.6456123842281792E+22</v>
      </c>
      <c r="J5166" s="14">
        <v>1</v>
      </c>
      <c r="K5166" s="14">
        <v>11</v>
      </c>
      <c r="L5166" s="14">
        <v>5</v>
      </c>
      <c r="M5166" s="14">
        <v>10000</v>
      </c>
      <c r="N5166" s="14">
        <v>10000</v>
      </c>
      <c r="O5166" s="14">
        <v>30</v>
      </c>
      <c r="P5166" s="14" t="b">
        <v>1</v>
      </c>
      <c r="Q5166" s="14">
        <v>0</v>
      </c>
      <c r="R5166" s="14" t="b">
        <v>0</v>
      </c>
      <c r="S5166" s="14">
        <v>101.000000000008</v>
      </c>
      <c r="T5166" s="14" t="s">
        <v>59</v>
      </c>
      <c r="U5166" s="25">
        <v>5261</v>
      </c>
      <c r="V5166" s="14">
        <v>24353</v>
      </c>
      <c r="W5166" s="25">
        <v>1.07</v>
      </c>
    </row>
    <row r="5167" spans="1:23" s="12" customFormat="1" x14ac:dyDescent="0.3">
      <c r="A5167" s="23">
        <v>5165</v>
      </c>
      <c r="C5167" s="24" t="s">
        <v>120</v>
      </c>
      <c r="E5167" s="14">
        <v>96884997118.307007</v>
      </c>
      <c r="F5167" s="14">
        <v>5</v>
      </c>
      <c r="G5167" s="22">
        <f t="shared" si="577"/>
        <v>8.8567100195954702E+37</v>
      </c>
      <c r="H5167" s="25">
        <f t="shared" si="575"/>
        <v>177120582.54281852</v>
      </c>
      <c r="I5167" s="25">
        <f t="shared" si="576"/>
        <v>7.6546215827886781E+22</v>
      </c>
      <c r="J5167" s="14">
        <v>1</v>
      </c>
      <c r="K5167" s="14">
        <v>11</v>
      </c>
      <c r="L5167" s="14">
        <v>5</v>
      </c>
      <c r="M5167" s="14">
        <v>10000</v>
      </c>
      <c r="N5167" s="14">
        <v>10000</v>
      </c>
      <c r="O5167" s="14">
        <v>30</v>
      </c>
      <c r="P5167" s="14" t="b">
        <v>1</v>
      </c>
      <c r="Q5167" s="14">
        <v>0</v>
      </c>
      <c r="R5167" s="14" t="b">
        <v>0</v>
      </c>
      <c r="S5167" s="14">
        <v>101.000000000008</v>
      </c>
      <c r="T5167" s="14" t="s">
        <v>59</v>
      </c>
      <c r="U5167" s="25">
        <v>5262</v>
      </c>
      <c r="V5167" s="14">
        <v>24360</v>
      </c>
      <c r="W5167" s="25">
        <v>1.07</v>
      </c>
    </row>
    <row r="5168" spans="1:23" s="12" customFormat="1" x14ac:dyDescent="0.3">
      <c r="A5168" s="23">
        <v>5166</v>
      </c>
      <c r="C5168" s="24" t="s">
        <v>120</v>
      </c>
      <c r="E5168" s="14">
        <v>96884997118.307007</v>
      </c>
      <c r="F5168" s="14">
        <v>5</v>
      </c>
      <c r="G5168" s="22">
        <f t="shared" si="577"/>
        <v>8.9160499767267587E+37</v>
      </c>
      <c r="H5168" s="25">
        <f t="shared" si="575"/>
        <v>177193862.45200795</v>
      </c>
      <c r="I5168" s="25">
        <f t="shared" si="576"/>
        <v>7.6636396501348613E+22</v>
      </c>
      <c r="J5168" s="14">
        <v>1</v>
      </c>
      <c r="K5168" s="14">
        <v>11</v>
      </c>
      <c r="L5168" s="14">
        <v>5</v>
      </c>
      <c r="M5168" s="14">
        <v>10000</v>
      </c>
      <c r="N5168" s="14">
        <v>10000</v>
      </c>
      <c r="O5168" s="14">
        <v>30</v>
      </c>
      <c r="P5168" s="14" t="b">
        <v>1</v>
      </c>
      <c r="Q5168" s="14">
        <v>0</v>
      </c>
      <c r="R5168" s="14" t="b">
        <v>0</v>
      </c>
      <c r="S5168" s="14">
        <v>101.000000000008</v>
      </c>
      <c r="T5168" s="14" t="s">
        <v>59</v>
      </c>
      <c r="U5168" s="25">
        <v>5263</v>
      </c>
      <c r="V5168" s="14">
        <v>24367</v>
      </c>
      <c r="W5168" s="25">
        <v>1.07</v>
      </c>
    </row>
    <row r="5169" spans="1:23" s="12" customFormat="1" x14ac:dyDescent="0.3">
      <c r="A5169" s="23">
        <v>5167</v>
      </c>
      <c r="C5169" s="24" t="s">
        <v>120</v>
      </c>
      <c r="E5169" s="14">
        <v>96884997118.307007</v>
      </c>
      <c r="F5169" s="14">
        <v>5</v>
      </c>
      <c r="G5169" s="22">
        <f t="shared" si="577"/>
        <v>8.9757875115708279E+37</v>
      </c>
      <c r="H5169" s="25">
        <f t="shared" si="575"/>
        <v>177267158.51185569</v>
      </c>
      <c r="I5169" s="25">
        <f t="shared" si="576"/>
        <v>7.6726665932780129E+22</v>
      </c>
      <c r="J5169" s="14">
        <v>1</v>
      </c>
      <c r="K5169" s="14">
        <v>11</v>
      </c>
      <c r="L5169" s="14">
        <v>5</v>
      </c>
      <c r="M5169" s="14">
        <v>10000</v>
      </c>
      <c r="N5169" s="14">
        <v>10000</v>
      </c>
      <c r="O5169" s="14">
        <v>30</v>
      </c>
      <c r="P5169" s="14" t="b">
        <v>1</v>
      </c>
      <c r="Q5169" s="14">
        <v>0</v>
      </c>
      <c r="R5169" s="14" t="b">
        <v>0</v>
      </c>
      <c r="S5169" s="14">
        <v>101.000000000008</v>
      </c>
      <c r="T5169" s="14" t="s">
        <v>59</v>
      </c>
      <c r="U5169" s="25">
        <v>5264</v>
      </c>
      <c r="V5169" s="14">
        <v>24374</v>
      </c>
      <c r="W5169" s="25">
        <v>1.07</v>
      </c>
    </row>
    <row r="5170" spans="1:23" s="12" customFormat="1" x14ac:dyDescent="0.3">
      <c r="A5170" s="23">
        <v>5168</v>
      </c>
      <c r="C5170" s="24" t="s">
        <v>120</v>
      </c>
      <c r="E5170" s="14">
        <v>96884997118.307007</v>
      </c>
      <c r="F5170" s="14">
        <v>5</v>
      </c>
      <c r="G5170" s="22">
        <f t="shared" si="577"/>
        <v>9.0359252878983518E+37</v>
      </c>
      <c r="H5170" s="25">
        <f t="shared" si="575"/>
        <v>177340470.72280025</v>
      </c>
      <c r="I5170" s="25">
        <f t="shared" si="576"/>
        <v>7.681702419233655E+22</v>
      </c>
      <c r="J5170" s="14">
        <v>1</v>
      </c>
      <c r="K5170" s="14">
        <v>11</v>
      </c>
      <c r="L5170" s="14">
        <v>5</v>
      </c>
      <c r="M5170" s="14">
        <v>10000</v>
      </c>
      <c r="N5170" s="14">
        <v>10000</v>
      </c>
      <c r="O5170" s="14">
        <v>30</v>
      </c>
      <c r="P5170" s="14" t="b">
        <v>1</v>
      </c>
      <c r="Q5170" s="14">
        <v>0</v>
      </c>
      <c r="R5170" s="14" t="b">
        <v>0</v>
      </c>
      <c r="S5170" s="14">
        <v>101.000000000008</v>
      </c>
      <c r="T5170" s="14" t="s">
        <v>59</v>
      </c>
      <c r="U5170" s="25">
        <v>5265</v>
      </c>
      <c r="V5170" s="14">
        <v>24381</v>
      </c>
      <c r="W5170" s="25">
        <v>1.07</v>
      </c>
    </row>
    <row r="5171" spans="1:23" s="12" customFormat="1" x14ac:dyDescent="0.3">
      <c r="A5171" s="23">
        <v>5169</v>
      </c>
      <c r="C5171" s="24" t="s">
        <v>120</v>
      </c>
      <c r="E5171" s="14">
        <v>96884997118.307007</v>
      </c>
      <c r="F5171" s="14">
        <v>5</v>
      </c>
      <c r="G5171" s="22">
        <f t="shared" si="577"/>
        <v>9.0964659873272703E+37</v>
      </c>
      <c r="H5171" s="25">
        <f t="shared" si="575"/>
        <v>177413799.08527821</v>
      </c>
      <c r="I5171" s="25">
        <f t="shared" si="576"/>
        <v>7.6907471350213495E+22</v>
      </c>
      <c r="J5171" s="14">
        <v>1</v>
      </c>
      <c r="K5171" s="14">
        <v>11</v>
      </c>
      <c r="L5171" s="14">
        <v>5</v>
      </c>
      <c r="M5171" s="14">
        <v>10000</v>
      </c>
      <c r="N5171" s="14">
        <v>10000</v>
      </c>
      <c r="O5171" s="14">
        <v>30</v>
      </c>
      <c r="P5171" s="14" t="b">
        <v>1</v>
      </c>
      <c r="Q5171" s="14">
        <v>0</v>
      </c>
      <c r="R5171" s="14" t="b">
        <v>0</v>
      </c>
      <c r="S5171" s="14">
        <v>101.000000000008</v>
      </c>
      <c r="T5171" s="14" t="s">
        <v>59</v>
      </c>
      <c r="U5171" s="25">
        <v>5266</v>
      </c>
      <c r="V5171" s="14">
        <v>24388</v>
      </c>
      <c r="W5171" s="25">
        <v>1.07</v>
      </c>
    </row>
    <row r="5172" spans="1:23" s="12" customFormat="1" x14ac:dyDescent="0.3">
      <c r="A5172" s="23">
        <v>5170</v>
      </c>
      <c r="C5172" s="24" t="s">
        <v>120</v>
      </c>
      <c r="E5172" s="14">
        <v>96884997118.307007</v>
      </c>
      <c r="F5172" s="14">
        <v>5</v>
      </c>
      <c r="G5172" s="22">
        <f t="shared" si="577"/>
        <v>9.1574123094423619E+37</v>
      </c>
      <c r="H5172" s="25">
        <f t="shared" si="575"/>
        <v>177487143.59972805</v>
      </c>
      <c r="I5172" s="25">
        <f t="shared" si="576"/>
        <v>7.699800747665019E+22</v>
      </c>
      <c r="J5172" s="14">
        <v>1</v>
      </c>
      <c r="K5172" s="14">
        <v>11</v>
      </c>
      <c r="L5172" s="14">
        <v>5</v>
      </c>
      <c r="M5172" s="14">
        <v>10000</v>
      </c>
      <c r="N5172" s="14">
        <v>10000</v>
      </c>
      <c r="O5172" s="14">
        <v>30</v>
      </c>
      <c r="P5172" s="14" t="b">
        <v>1</v>
      </c>
      <c r="Q5172" s="14">
        <v>0</v>
      </c>
      <c r="R5172" s="14" t="b">
        <v>0</v>
      </c>
      <c r="S5172" s="14">
        <v>101.000000000008</v>
      </c>
      <c r="T5172" s="14" t="s">
        <v>59</v>
      </c>
      <c r="U5172" s="25">
        <v>5267</v>
      </c>
      <c r="V5172" s="14">
        <v>24395</v>
      </c>
      <c r="W5172" s="25">
        <v>1.07</v>
      </c>
    </row>
    <row r="5173" spans="1:23" s="12" customFormat="1" x14ac:dyDescent="0.3">
      <c r="A5173" s="23">
        <v>5171</v>
      </c>
      <c r="C5173" s="24" t="s">
        <v>120</v>
      </c>
      <c r="E5173" s="14">
        <v>96884997118.307007</v>
      </c>
      <c r="F5173" s="14">
        <v>5</v>
      </c>
      <c r="G5173" s="22">
        <f t="shared" si="577"/>
        <v>9.2187669719156259E+37</v>
      </c>
      <c r="H5173" s="25">
        <f t="shared" si="575"/>
        <v>177560504.26658627</v>
      </c>
      <c r="I5173" s="25">
        <f t="shared" si="576"/>
        <v>7.7088632641925115E+22</v>
      </c>
      <c r="J5173" s="14">
        <v>1</v>
      </c>
      <c r="K5173" s="14">
        <v>11</v>
      </c>
      <c r="L5173" s="14">
        <v>5</v>
      </c>
      <c r="M5173" s="14">
        <v>10000</v>
      </c>
      <c r="N5173" s="14">
        <v>10000</v>
      </c>
      <c r="O5173" s="14">
        <v>30</v>
      </c>
      <c r="P5173" s="14" t="b">
        <v>1</v>
      </c>
      <c r="Q5173" s="14">
        <v>0</v>
      </c>
      <c r="R5173" s="14" t="b">
        <v>0</v>
      </c>
      <c r="S5173" s="14">
        <v>101.000000000008</v>
      </c>
      <c r="T5173" s="14" t="s">
        <v>59</v>
      </c>
      <c r="U5173" s="25">
        <v>5268</v>
      </c>
      <c r="V5173" s="14">
        <v>24402</v>
      </c>
      <c r="W5173" s="25">
        <v>1.07</v>
      </c>
    </row>
    <row r="5174" spans="1:23" s="12" customFormat="1" x14ac:dyDescent="0.3">
      <c r="A5174" s="23">
        <v>5172</v>
      </c>
      <c r="C5174" s="24" t="s">
        <v>120</v>
      </c>
      <c r="E5174" s="14">
        <v>96884997118.307007</v>
      </c>
      <c r="F5174" s="14">
        <v>5</v>
      </c>
      <c r="G5174" s="22">
        <f t="shared" si="577"/>
        <v>9.2805327106274601E+37</v>
      </c>
      <c r="H5174" s="25">
        <f t="shared" si="575"/>
        <v>177633881.08629066</v>
      </c>
      <c r="I5174" s="25">
        <f t="shared" si="576"/>
        <v>7.7179346916362087E+22</v>
      </c>
      <c r="J5174" s="14">
        <v>1</v>
      </c>
      <c r="K5174" s="14">
        <v>11</v>
      </c>
      <c r="L5174" s="14">
        <v>5</v>
      </c>
      <c r="M5174" s="14">
        <v>10000</v>
      </c>
      <c r="N5174" s="14">
        <v>10000</v>
      </c>
      <c r="O5174" s="14">
        <v>30</v>
      </c>
      <c r="P5174" s="14" t="b">
        <v>1</v>
      </c>
      <c r="Q5174" s="14">
        <v>0</v>
      </c>
      <c r="R5174" s="14" t="b">
        <v>0</v>
      </c>
      <c r="S5174" s="14">
        <v>101.000000000008</v>
      </c>
      <c r="T5174" s="14" t="s">
        <v>59</v>
      </c>
      <c r="U5174" s="25">
        <v>5269</v>
      </c>
      <c r="V5174" s="14">
        <v>24409</v>
      </c>
      <c r="W5174" s="25">
        <v>1.07</v>
      </c>
    </row>
    <row r="5175" spans="1:23" s="12" customFormat="1" x14ac:dyDescent="0.3">
      <c r="A5175" s="23">
        <v>5173</v>
      </c>
      <c r="C5175" s="24" t="s">
        <v>120</v>
      </c>
      <c r="E5175" s="14">
        <v>96884997118.307007</v>
      </c>
      <c r="F5175" s="14">
        <v>5</v>
      </c>
      <c r="G5175" s="22">
        <f t="shared" si="577"/>
        <v>9.3427122797886627E+37</v>
      </c>
      <c r="H5175" s="25">
        <f t="shared" si="575"/>
        <v>177707274.05927825</v>
      </c>
      <c r="I5175" s="25">
        <f t="shared" si="576"/>
        <v>7.7270150370323608E+22</v>
      </c>
      <c r="J5175" s="14">
        <v>1</v>
      </c>
      <c r="K5175" s="14">
        <v>11</v>
      </c>
      <c r="L5175" s="14">
        <v>5</v>
      </c>
      <c r="M5175" s="14">
        <v>10000</v>
      </c>
      <c r="N5175" s="14">
        <v>10000</v>
      </c>
      <c r="O5175" s="14">
        <v>30</v>
      </c>
      <c r="P5175" s="14" t="b">
        <v>1</v>
      </c>
      <c r="Q5175" s="14">
        <v>0</v>
      </c>
      <c r="R5175" s="14" t="b">
        <v>0</v>
      </c>
      <c r="S5175" s="14">
        <v>101.000000000008</v>
      </c>
      <c r="T5175" s="14" t="s">
        <v>59</v>
      </c>
      <c r="U5175" s="25">
        <v>5270</v>
      </c>
      <c r="V5175" s="14">
        <v>24416</v>
      </c>
      <c r="W5175" s="25">
        <v>1.07</v>
      </c>
    </row>
    <row r="5176" spans="1:23" s="12" customFormat="1" x14ac:dyDescent="0.3">
      <c r="A5176" s="23">
        <v>5174</v>
      </c>
      <c r="C5176" s="24" t="s">
        <v>120</v>
      </c>
      <c r="E5176" s="14">
        <v>96884997118.307007</v>
      </c>
      <c r="F5176" s="14">
        <v>5</v>
      </c>
      <c r="G5176" s="22">
        <f t="shared" si="577"/>
        <v>9.4053084520632453E+37</v>
      </c>
      <c r="H5176" s="25">
        <f t="shared" si="575"/>
        <v>177780683.18598679</v>
      </c>
      <c r="I5176" s="25">
        <f t="shared" si="576"/>
        <v>7.7361043074215886E+22</v>
      </c>
      <c r="J5176" s="14">
        <v>1</v>
      </c>
      <c r="K5176" s="14">
        <v>11</v>
      </c>
      <c r="L5176" s="14">
        <v>5</v>
      </c>
      <c r="M5176" s="14">
        <v>10000</v>
      </c>
      <c r="N5176" s="14">
        <v>10000</v>
      </c>
      <c r="O5176" s="14">
        <v>30</v>
      </c>
      <c r="P5176" s="14" t="b">
        <v>1</v>
      </c>
      <c r="Q5176" s="14">
        <v>0</v>
      </c>
      <c r="R5176" s="14" t="b">
        <v>0</v>
      </c>
      <c r="S5176" s="14">
        <v>101.000000000008</v>
      </c>
      <c r="T5176" s="14" t="s">
        <v>59</v>
      </c>
      <c r="U5176" s="25">
        <v>5271</v>
      </c>
      <c r="V5176" s="14">
        <v>24423</v>
      </c>
      <c r="W5176" s="25">
        <v>1.07</v>
      </c>
    </row>
    <row r="5177" spans="1:23" s="12" customFormat="1" x14ac:dyDescent="0.3">
      <c r="A5177" s="23">
        <v>5175</v>
      </c>
      <c r="C5177" s="24" t="s">
        <v>120</v>
      </c>
      <c r="E5177" s="14">
        <v>96884997118.307007</v>
      </c>
      <c r="F5177" s="14">
        <v>5</v>
      </c>
      <c r="G5177" s="22">
        <f t="shared" si="577"/>
        <v>9.4683240186920686E+37</v>
      </c>
      <c r="H5177" s="25">
        <f t="shared" si="575"/>
        <v>177854108.46685323</v>
      </c>
      <c r="I5177" s="25">
        <f t="shared" si="576"/>
        <v>7.745202509848828E+22</v>
      </c>
      <c r="J5177" s="14">
        <v>1</v>
      </c>
      <c r="K5177" s="14">
        <v>11</v>
      </c>
      <c r="L5177" s="14">
        <v>5</v>
      </c>
      <c r="M5177" s="14">
        <v>10000</v>
      </c>
      <c r="N5177" s="14">
        <v>10000</v>
      </c>
      <c r="O5177" s="14">
        <v>30</v>
      </c>
      <c r="P5177" s="14" t="b">
        <v>1</v>
      </c>
      <c r="Q5177" s="14">
        <v>0</v>
      </c>
      <c r="R5177" s="14" t="b">
        <v>0</v>
      </c>
      <c r="S5177" s="14">
        <v>101.000000000008</v>
      </c>
      <c r="T5177" s="14" t="s">
        <v>59</v>
      </c>
      <c r="U5177" s="25">
        <v>5272</v>
      </c>
      <c r="V5177" s="14">
        <v>24430</v>
      </c>
      <c r="W5177" s="25">
        <v>1.07</v>
      </c>
    </row>
    <row r="5178" spans="1:23" s="12" customFormat="1" x14ac:dyDescent="0.3">
      <c r="A5178" s="23">
        <v>5176</v>
      </c>
      <c r="C5178" s="24" t="s">
        <v>120</v>
      </c>
      <c r="E5178" s="14">
        <v>96884997118.307007</v>
      </c>
      <c r="F5178" s="14">
        <v>5</v>
      </c>
      <c r="G5178" s="22">
        <f t="shared" si="577"/>
        <v>9.5317617896173053E+37</v>
      </c>
      <c r="H5178" s="25">
        <f t="shared" si="575"/>
        <v>177927549.90231329</v>
      </c>
      <c r="I5178" s="25">
        <f t="shared" si="576"/>
        <v>7.7543096513627846E+22</v>
      </c>
      <c r="J5178" s="14">
        <v>1</v>
      </c>
      <c r="K5178" s="14">
        <v>11</v>
      </c>
      <c r="L5178" s="14">
        <v>5</v>
      </c>
      <c r="M5178" s="14">
        <v>10000</v>
      </c>
      <c r="N5178" s="14">
        <v>10000</v>
      </c>
      <c r="O5178" s="14">
        <v>30</v>
      </c>
      <c r="P5178" s="14" t="b">
        <v>1</v>
      </c>
      <c r="Q5178" s="14">
        <v>0</v>
      </c>
      <c r="R5178" s="14" t="b">
        <v>0</v>
      </c>
      <c r="S5178" s="14">
        <v>101.000000000008</v>
      </c>
      <c r="T5178" s="14" t="s">
        <v>59</v>
      </c>
      <c r="U5178" s="25">
        <v>5273</v>
      </c>
      <c r="V5178" s="14">
        <v>24437</v>
      </c>
      <c r="W5178" s="25">
        <v>1.07</v>
      </c>
    </row>
    <row r="5179" spans="1:23" s="12" customFormat="1" x14ac:dyDescent="0.3">
      <c r="A5179" s="23">
        <v>5177</v>
      </c>
      <c r="C5179" s="24" t="s">
        <v>120</v>
      </c>
      <c r="E5179" s="14">
        <v>96884997118.307007</v>
      </c>
      <c r="F5179" s="14">
        <v>5</v>
      </c>
      <c r="G5179" s="22">
        <f t="shared" si="577"/>
        <v>9.595624593607741E+37</v>
      </c>
      <c r="H5179" s="25">
        <f t="shared" si="575"/>
        <v>178001007.4928064</v>
      </c>
      <c r="I5179" s="25">
        <f t="shared" si="576"/>
        <v>7.7634257390169156E+22</v>
      </c>
      <c r="J5179" s="14">
        <v>1</v>
      </c>
      <c r="K5179" s="14">
        <v>11</v>
      </c>
      <c r="L5179" s="14">
        <v>5</v>
      </c>
      <c r="M5179" s="14">
        <v>10000</v>
      </c>
      <c r="N5179" s="14">
        <v>10000</v>
      </c>
      <c r="O5179" s="14">
        <v>30</v>
      </c>
      <c r="P5179" s="14" t="b">
        <v>1</v>
      </c>
      <c r="Q5179" s="14">
        <v>0</v>
      </c>
      <c r="R5179" s="14" t="b">
        <v>0</v>
      </c>
      <c r="S5179" s="14">
        <v>101.000000000008</v>
      </c>
      <c r="T5179" s="14" t="s">
        <v>59</v>
      </c>
      <c r="U5179" s="25">
        <v>5274</v>
      </c>
      <c r="V5179" s="14">
        <v>24444</v>
      </c>
      <c r="W5179" s="25">
        <v>1.07</v>
      </c>
    </row>
    <row r="5180" spans="1:23" s="12" customFormat="1" x14ac:dyDescent="0.3">
      <c r="A5180" s="23">
        <v>5178</v>
      </c>
      <c r="C5180" s="24" t="s">
        <v>120</v>
      </c>
      <c r="E5180" s="14">
        <v>96884997118.307007</v>
      </c>
      <c r="F5180" s="14">
        <v>5</v>
      </c>
      <c r="G5180" s="22">
        <f t="shared" si="577"/>
        <v>9.6599152783849125E+37</v>
      </c>
      <c r="H5180" s="25">
        <f t="shared" si="575"/>
        <v>178074481.2387675</v>
      </c>
      <c r="I5180" s="25">
        <f t="shared" si="576"/>
        <v>7.7725507798683454E+22</v>
      </c>
      <c r="J5180" s="14">
        <v>1</v>
      </c>
      <c r="K5180" s="14">
        <v>11</v>
      </c>
      <c r="L5180" s="14">
        <v>5</v>
      </c>
      <c r="M5180" s="14">
        <v>10000</v>
      </c>
      <c r="N5180" s="14">
        <v>10000</v>
      </c>
      <c r="O5180" s="14">
        <v>30</v>
      </c>
      <c r="P5180" s="14" t="b">
        <v>1</v>
      </c>
      <c r="Q5180" s="14">
        <v>0</v>
      </c>
      <c r="R5180" s="14" t="b">
        <v>0</v>
      </c>
      <c r="S5180" s="14">
        <v>101.000000000008</v>
      </c>
      <c r="T5180" s="14" t="s">
        <v>59</v>
      </c>
      <c r="U5180" s="25">
        <v>5275</v>
      </c>
      <c r="V5180" s="14">
        <v>24451</v>
      </c>
      <c r="W5180" s="25">
        <v>1.07</v>
      </c>
    </row>
    <row r="5181" spans="1:23" s="12" customFormat="1" x14ac:dyDescent="0.3">
      <c r="A5181" s="23">
        <v>5179</v>
      </c>
      <c r="C5181" s="24" t="s">
        <v>120</v>
      </c>
      <c r="E5181" s="14">
        <v>96884997118.307007</v>
      </c>
      <c r="F5181" s="14">
        <v>5</v>
      </c>
      <c r="G5181" s="22">
        <f t="shared" si="577"/>
        <v>9.7246367107500908E+37</v>
      </c>
      <c r="H5181" s="25">
        <f t="shared" si="575"/>
        <v>178147971.14063472</v>
      </c>
      <c r="I5181" s="25">
        <f t="shared" si="576"/>
        <v>7.7816847809789548E+22</v>
      </c>
      <c r="J5181" s="14">
        <v>1</v>
      </c>
      <c r="K5181" s="14">
        <v>11</v>
      </c>
      <c r="L5181" s="14">
        <v>5</v>
      </c>
      <c r="M5181" s="14">
        <v>10000</v>
      </c>
      <c r="N5181" s="14">
        <v>10000</v>
      </c>
      <c r="O5181" s="14">
        <v>30</v>
      </c>
      <c r="P5181" s="14" t="b">
        <v>1</v>
      </c>
      <c r="Q5181" s="14">
        <v>0</v>
      </c>
      <c r="R5181" s="14" t="b">
        <v>0</v>
      </c>
      <c r="S5181" s="14">
        <v>101.000000000008</v>
      </c>
      <c r="T5181" s="14" t="s">
        <v>59</v>
      </c>
      <c r="U5181" s="25">
        <v>5276</v>
      </c>
      <c r="V5181" s="14">
        <v>24458</v>
      </c>
      <c r="W5181" s="25">
        <v>1.07</v>
      </c>
    </row>
    <row r="5182" spans="1:23" s="12" customFormat="1" x14ac:dyDescent="0.3">
      <c r="A5182" s="23">
        <v>5180</v>
      </c>
      <c r="C5182" s="24" t="s">
        <v>120</v>
      </c>
      <c r="E5182" s="14">
        <v>96884997118.307007</v>
      </c>
      <c r="F5182" s="14">
        <v>5</v>
      </c>
      <c r="G5182" s="22">
        <f t="shared" si="577"/>
        <v>9.7897917767121149E+37</v>
      </c>
      <c r="H5182" s="25">
        <f t="shared" si="575"/>
        <v>178221477.19884473</v>
      </c>
      <c r="I5182" s="25">
        <f t="shared" si="576"/>
        <v>7.7908277494143426E+22</v>
      </c>
      <c r="J5182" s="14">
        <v>1</v>
      </c>
      <c r="K5182" s="14">
        <v>11</v>
      </c>
      <c r="L5182" s="14">
        <v>5</v>
      </c>
      <c r="M5182" s="14">
        <v>10000</v>
      </c>
      <c r="N5182" s="14">
        <v>10000</v>
      </c>
      <c r="O5182" s="14">
        <v>30</v>
      </c>
      <c r="P5182" s="14" t="b">
        <v>1</v>
      </c>
      <c r="Q5182" s="14">
        <v>0</v>
      </c>
      <c r="R5182" s="14" t="b">
        <v>0</v>
      </c>
      <c r="S5182" s="14">
        <v>101.000000000008</v>
      </c>
      <c r="T5182" s="14" t="s">
        <v>59</v>
      </c>
      <c r="U5182" s="25">
        <v>5277</v>
      </c>
      <c r="V5182" s="14">
        <v>24465</v>
      </c>
      <c r="W5182" s="25">
        <v>1.07</v>
      </c>
    </row>
    <row r="5183" spans="1:23" s="12" customFormat="1" x14ac:dyDescent="0.3">
      <c r="A5183" s="23">
        <v>5181</v>
      </c>
      <c r="C5183" s="24" t="s">
        <v>120</v>
      </c>
      <c r="E5183" s="14">
        <v>96884997118.307007</v>
      </c>
      <c r="F5183" s="14">
        <v>5</v>
      </c>
      <c r="G5183" s="22">
        <f t="shared" si="577"/>
        <v>9.8553833816160861E+37</v>
      </c>
      <c r="H5183" s="25">
        <f t="shared" si="575"/>
        <v>178294999.4138324</v>
      </c>
      <c r="I5183" s="25">
        <f t="shared" si="576"/>
        <v>7.799979692244431E+22</v>
      </c>
      <c r="J5183" s="14">
        <v>1</v>
      </c>
      <c r="K5183" s="14">
        <v>11</v>
      </c>
      <c r="L5183" s="14">
        <v>5</v>
      </c>
      <c r="M5183" s="14">
        <v>10000</v>
      </c>
      <c r="N5183" s="14">
        <v>10000</v>
      </c>
      <c r="O5183" s="14">
        <v>30</v>
      </c>
      <c r="P5183" s="14" t="b">
        <v>1</v>
      </c>
      <c r="Q5183" s="14">
        <v>0</v>
      </c>
      <c r="R5183" s="14" t="b">
        <v>0</v>
      </c>
      <c r="S5183" s="14">
        <v>101.000000000008</v>
      </c>
      <c r="T5183" s="14" t="s">
        <v>59</v>
      </c>
      <c r="U5183" s="25">
        <v>5278</v>
      </c>
      <c r="V5183" s="14">
        <v>24472</v>
      </c>
      <c r="W5183" s="25">
        <v>1.07</v>
      </c>
    </row>
    <row r="5184" spans="1:23" s="12" customFormat="1" x14ac:dyDescent="0.3">
      <c r="A5184" s="23">
        <v>5182</v>
      </c>
      <c r="C5184" s="24" t="s">
        <v>120</v>
      </c>
      <c r="E5184" s="14">
        <v>96884997118.307007</v>
      </c>
      <c r="F5184" s="14">
        <v>5</v>
      </c>
      <c r="G5184" s="22">
        <f t="shared" si="577"/>
        <v>9.921414450272914E+37</v>
      </c>
      <c r="H5184" s="25">
        <f t="shared" si="575"/>
        <v>178368537.78603685</v>
      </c>
      <c r="I5184" s="25">
        <f t="shared" si="576"/>
        <v>7.809140616543635E+22</v>
      </c>
      <c r="J5184" s="14">
        <v>1</v>
      </c>
      <c r="K5184" s="14">
        <v>11</v>
      </c>
      <c r="L5184" s="14">
        <v>5</v>
      </c>
      <c r="M5184" s="14">
        <v>10000</v>
      </c>
      <c r="N5184" s="14">
        <v>10000</v>
      </c>
      <c r="O5184" s="14">
        <v>30</v>
      </c>
      <c r="P5184" s="14" t="b">
        <v>1</v>
      </c>
      <c r="Q5184" s="14">
        <v>0</v>
      </c>
      <c r="R5184" s="14" t="b">
        <v>0</v>
      </c>
      <c r="S5184" s="14">
        <v>101.000000000008</v>
      </c>
      <c r="T5184" s="14" t="s">
        <v>59</v>
      </c>
      <c r="U5184" s="25">
        <v>5279</v>
      </c>
      <c r="V5184" s="14">
        <v>24479</v>
      </c>
      <c r="W5184" s="25">
        <v>1.07</v>
      </c>
    </row>
    <row r="5185" spans="1:23" s="12" customFormat="1" x14ac:dyDescent="0.3">
      <c r="A5185" s="23">
        <v>5183</v>
      </c>
      <c r="C5185" s="24" t="s">
        <v>120</v>
      </c>
      <c r="E5185" s="14">
        <v>96884997118.307007</v>
      </c>
      <c r="F5185" s="14">
        <v>5</v>
      </c>
      <c r="G5185" s="22">
        <f t="shared" si="577"/>
        <v>9.9878879270897423E+37</v>
      </c>
      <c r="H5185" s="25">
        <f t="shared" si="575"/>
        <v>178442092.31589338</v>
      </c>
      <c r="I5185" s="25">
        <f t="shared" si="576"/>
        <v>7.8183105293903058E+22</v>
      </c>
      <c r="J5185" s="14">
        <v>1</v>
      </c>
      <c r="K5185" s="14">
        <v>11</v>
      </c>
      <c r="L5185" s="14">
        <v>5</v>
      </c>
      <c r="M5185" s="14">
        <v>10000</v>
      </c>
      <c r="N5185" s="14">
        <v>10000</v>
      </c>
      <c r="O5185" s="14">
        <v>30</v>
      </c>
      <c r="P5185" s="14" t="b">
        <v>1</v>
      </c>
      <c r="Q5185" s="14">
        <v>0</v>
      </c>
      <c r="R5185" s="14" t="b">
        <v>0</v>
      </c>
      <c r="S5185" s="14">
        <v>101.000000000008</v>
      </c>
      <c r="T5185" s="14" t="s">
        <v>59</v>
      </c>
      <c r="U5185" s="25">
        <v>5280</v>
      </c>
      <c r="V5185" s="14">
        <v>24486</v>
      </c>
      <c r="W5185" s="25">
        <v>1.07</v>
      </c>
    </row>
    <row r="5186" spans="1:23" s="12" customFormat="1" x14ac:dyDescent="0.3">
      <c r="A5186" s="23">
        <v>5184</v>
      </c>
      <c r="C5186" s="24" t="s">
        <v>120</v>
      </c>
      <c r="E5186" s="14">
        <v>96884997118.307007</v>
      </c>
      <c r="F5186" s="14">
        <v>5</v>
      </c>
      <c r="G5186" s="22">
        <f t="shared" si="577"/>
        <v>1.0054806776201244E+38</v>
      </c>
      <c r="H5186" s="25">
        <f t="shared" si="575"/>
        <v>178515663.00383854</v>
      </c>
      <c r="I5186" s="25">
        <f t="shared" si="576"/>
        <v>7.8274894378669634E+22</v>
      </c>
      <c r="J5186" s="14">
        <v>1</v>
      </c>
      <c r="K5186" s="14">
        <v>11</v>
      </c>
      <c r="L5186" s="14">
        <v>5</v>
      </c>
      <c r="M5186" s="14">
        <v>10000</v>
      </c>
      <c r="N5186" s="14">
        <v>10000</v>
      </c>
      <c r="O5186" s="14">
        <v>30</v>
      </c>
      <c r="P5186" s="14" t="b">
        <v>1</v>
      </c>
      <c r="Q5186" s="14">
        <v>0</v>
      </c>
      <c r="R5186" s="14" t="b">
        <v>0</v>
      </c>
      <c r="S5186" s="14">
        <v>101.000000000008</v>
      </c>
      <c r="T5186" s="14" t="s">
        <v>59</v>
      </c>
      <c r="U5186" s="25">
        <v>5281</v>
      </c>
      <c r="V5186" s="14">
        <v>24493</v>
      </c>
      <c r="W5186" s="25">
        <v>1.07</v>
      </c>
    </row>
    <row r="5187" spans="1:23" s="12" customFormat="1" x14ac:dyDescent="0.3">
      <c r="A5187" s="23">
        <v>5185</v>
      </c>
      <c r="C5187" s="24" t="s">
        <v>120</v>
      </c>
      <c r="E5187" s="14">
        <v>96884997118.307007</v>
      </c>
      <c r="F5187" s="14">
        <v>5</v>
      </c>
      <c r="G5187" s="22">
        <f t="shared" si="577"/>
        <v>1.0122173981601792E+38</v>
      </c>
      <c r="H5187" s="25">
        <f t="shared" si="575"/>
        <v>178589249.85030875</v>
      </c>
      <c r="I5187" s="25">
        <f t="shared" si="576"/>
        <v>7.8366773490604533E+22</v>
      </c>
      <c r="J5187" s="14">
        <v>1</v>
      </c>
      <c r="K5187" s="14">
        <v>11</v>
      </c>
      <c r="L5187" s="14">
        <v>5</v>
      </c>
      <c r="M5187" s="14">
        <v>10000</v>
      </c>
      <c r="N5187" s="14">
        <v>10000</v>
      </c>
      <c r="O5187" s="14">
        <v>30</v>
      </c>
      <c r="P5187" s="14" t="b">
        <v>1</v>
      </c>
      <c r="Q5187" s="14">
        <v>0</v>
      </c>
      <c r="R5187" s="14" t="b">
        <v>0</v>
      </c>
      <c r="S5187" s="14">
        <v>101.000000000008</v>
      </c>
      <c r="T5187" s="14" t="s">
        <v>59</v>
      </c>
      <c r="U5187" s="25">
        <v>5282</v>
      </c>
      <c r="V5187" s="14">
        <v>24500</v>
      </c>
      <c r="W5187" s="25">
        <v>1.07</v>
      </c>
    </row>
    <row r="5188" spans="1:23" s="12" customFormat="1" x14ac:dyDescent="0.3">
      <c r="A5188" s="23">
        <v>5186</v>
      </c>
      <c r="C5188" s="24" t="s">
        <v>120</v>
      </c>
      <c r="E5188" s="14">
        <v>96884997118.307007</v>
      </c>
      <c r="F5188" s="14">
        <v>5</v>
      </c>
      <c r="G5188" s="22">
        <f t="shared" si="577"/>
        <v>1.0189992547278524E+38</v>
      </c>
      <c r="H5188" s="25">
        <f t="shared" si="575"/>
        <v>178662852.85574096</v>
      </c>
      <c r="I5188" s="25">
        <f t="shared" si="576"/>
        <v>7.845874270062008E+22</v>
      </c>
      <c r="J5188" s="14">
        <v>1</v>
      </c>
      <c r="K5188" s="14">
        <v>11</v>
      </c>
      <c r="L5188" s="14">
        <v>5</v>
      </c>
      <c r="M5188" s="14">
        <v>10000</v>
      </c>
      <c r="N5188" s="14">
        <v>10000</v>
      </c>
      <c r="O5188" s="14">
        <v>30</v>
      </c>
      <c r="P5188" s="14" t="b">
        <v>1</v>
      </c>
      <c r="Q5188" s="14">
        <v>0</v>
      </c>
      <c r="R5188" s="14" t="b">
        <v>0</v>
      </c>
      <c r="S5188" s="14">
        <v>101.000000000008</v>
      </c>
      <c r="T5188" s="14" t="s">
        <v>59</v>
      </c>
      <c r="U5188" s="25">
        <v>5283</v>
      </c>
      <c r="V5188" s="14">
        <v>24507</v>
      </c>
      <c r="W5188" s="25">
        <v>1.07</v>
      </c>
    </row>
    <row r="5189" spans="1:23" s="12" customFormat="1" x14ac:dyDescent="0.3">
      <c r="A5189" s="23">
        <v>5187</v>
      </c>
      <c r="C5189" s="24" t="s">
        <v>120</v>
      </c>
      <c r="E5189" s="14">
        <v>96884997118.307007</v>
      </c>
      <c r="F5189" s="14">
        <v>5</v>
      </c>
      <c r="G5189" s="22">
        <f t="shared" si="577"/>
        <v>1.0258265497345289E+38</v>
      </c>
      <c r="H5189" s="25">
        <f t="shared" si="575"/>
        <v>178736472.02057093</v>
      </c>
      <c r="I5189" s="25">
        <f t="shared" si="576"/>
        <v>7.8550802079667525E+22</v>
      </c>
      <c r="J5189" s="14">
        <v>1</v>
      </c>
      <c r="K5189" s="14">
        <v>11</v>
      </c>
      <c r="L5189" s="14">
        <v>5</v>
      </c>
      <c r="M5189" s="14">
        <v>10000</v>
      </c>
      <c r="N5189" s="14">
        <v>10000</v>
      </c>
      <c r="O5189" s="14">
        <v>30</v>
      </c>
      <c r="P5189" s="14" t="b">
        <v>1</v>
      </c>
      <c r="Q5189" s="14">
        <v>0</v>
      </c>
      <c r="R5189" s="14" t="b">
        <v>0</v>
      </c>
      <c r="S5189" s="14">
        <v>101.000000000008</v>
      </c>
      <c r="T5189" s="14" t="s">
        <v>59</v>
      </c>
      <c r="U5189" s="25">
        <v>5284</v>
      </c>
      <c r="V5189" s="14">
        <v>24514</v>
      </c>
      <c r="W5189" s="25">
        <v>1.07</v>
      </c>
    </row>
    <row r="5190" spans="1:23" s="12" customFormat="1" x14ac:dyDescent="0.3">
      <c r="A5190" s="23">
        <v>5188</v>
      </c>
      <c r="C5190" s="24" t="s">
        <v>120</v>
      </c>
      <c r="E5190" s="14">
        <v>96884997118.307007</v>
      </c>
      <c r="F5190" s="14">
        <v>5</v>
      </c>
      <c r="G5190" s="22">
        <f t="shared" si="577"/>
        <v>1.0326995876177502E+38</v>
      </c>
      <c r="H5190" s="25">
        <f t="shared" si="575"/>
        <v>178810107.34523419</v>
      </c>
      <c r="I5190" s="25">
        <f t="shared" si="576"/>
        <v>7.8642951698740849E+22</v>
      </c>
      <c r="J5190" s="14">
        <v>1</v>
      </c>
      <c r="K5190" s="14">
        <v>11</v>
      </c>
      <c r="L5190" s="14">
        <v>5</v>
      </c>
      <c r="M5190" s="14">
        <v>10000</v>
      </c>
      <c r="N5190" s="14">
        <v>10000</v>
      </c>
      <c r="O5190" s="14">
        <v>30</v>
      </c>
      <c r="P5190" s="14" t="b">
        <v>1</v>
      </c>
      <c r="Q5190" s="14">
        <v>0</v>
      </c>
      <c r="R5190" s="14" t="b">
        <v>0</v>
      </c>
      <c r="S5190" s="14">
        <v>101.000000000008</v>
      </c>
      <c r="T5190" s="14" t="s">
        <v>59</v>
      </c>
      <c r="U5190" s="25">
        <v>5285</v>
      </c>
      <c r="V5190" s="14">
        <v>24521</v>
      </c>
      <c r="W5190" s="25">
        <v>1.07</v>
      </c>
    </row>
    <row r="5191" spans="1:23" s="12" customFormat="1" x14ac:dyDescent="0.3">
      <c r="A5191" s="23">
        <v>5189</v>
      </c>
      <c r="C5191" s="24" t="s">
        <v>120</v>
      </c>
      <c r="E5191" s="14">
        <v>96884997118.307007</v>
      </c>
      <c r="F5191" s="14">
        <v>5</v>
      </c>
      <c r="G5191" s="22">
        <f t="shared" si="577"/>
        <v>1.039618674854789E+38</v>
      </c>
      <c r="H5191" s="25">
        <f t="shared" si="575"/>
        <v>178883758.83016816</v>
      </c>
      <c r="I5191" s="25">
        <f t="shared" si="576"/>
        <v>7.8735191628879699E+22</v>
      </c>
      <c r="J5191" s="14">
        <v>1</v>
      </c>
      <c r="K5191" s="14">
        <v>11</v>
      </c>
      <c r="L5191" s="14">
        <v>5</v>
      </c>
      <c r="M5191" s="14">
        <v>10000</v>
      </c>
      <c r="N5191" s="14">
        <v>10000</v>
      </c>
      <c r="O5191" s="14">
        <v>30</v>
      </c>
      <c r="P5191" s="14" t="b">
        <v>1</v>
      </c>
      <c r="Q5191" s="14">
        <v>0</v>
      </c>
      <c r="R5191" s="14" t="b">
        <v>0</v>
      </c>
      <c r="S5191" s="14">
        <v>101.000000000008</v>
      </c>
      <c r="T5191" s="14" t="s">
        <v>59</v>
      </c>
      <c r="U5191" s="25">
        <v>5286</v>
      </c>
      <c r="V5191" s="14">
        <v>24528</v>
      </c>
      <c r="W5191" s="25">
        <v>1.07</v>
      </c>
    </row>
    <row r="5192" spans="1:23" s="12" customFormat="1" x14ac:dyDescent="0.3">
      <c r="A5192" s="23">
        <v>5190</v>
      </c>
      <c r="C5192" s="24" t="s">
        <v>120</v>
      </c>
      <c r="E5192" s="14">
        <v>96884997118.307007</v>
      </c>
      <c r="F5192" s="14">
        <v>5</v>
      </c>
      <c r="G5192" s="22">
        <f t="shared" si="577"/>
        <v>1.046584119976316E+38</v>
      </c>
      <c r="H5192" s="25">
        <f t="shared" si="575"/>
        <v>178957426.47580826</v>
      </c>
      <c r="I5192" s="25">
        <f t="shared" si="576"/>
        <v>7.8827521941160902E+22</v>
      </c>
      <c r="J5192" s="14">
        <v>1</v>
      </c>
      <c r="K5192" s="14">
        <v>11</v>
      </c>
      <c r="L5192" s="14">
        <v>5</v>
      </c>
      <c r="M5192" s="14">
        <v>10000</v>
      </c>
      <c r="N5192" s="14">
        <v>10000</v>
      </c>
      <c r="O5192" s="14">
        <v>30</v>
      </c>
      <c r="P5192" s="14" t="b">
        <v>1</v>
      </c>
      <c r="Q5192" s="14">
        <v>0</v>
      </c>
      <c r="R5192" s="14" t="b">
        <v>0</v>
      </c>
      <c r="S5192" s="14">
        <v>101.000000000008</v>
      </c>
      <c r="T5192" s="14" t="s">
        <v>59</v>
      </c>
      <c r="U5192" s="25">
        <v>5287</v>
      </c>
      <c r="V5192" s="14">
        <v>24535</v>
      </c>
      <c r="W5192" s="25">
        <v>1.07</v>
      </c>
    </row>
    <row r="5193" spans="1:23" s="12" customFormat="1" x14ac:dyDescent="0.3">
      <c r="A5193" s="23">
        <v>5191</v>
      </c>
      <c r="C5193" s="24" t="s">
        <v>120</v>
      </c>
      <c r="E5193" s="14">
        <v>96884997118.307007</v>
      </c>
      <c r="F5193" s="14">
        <v>5</v>
      </c>
      <c r="G5193" s="22">
        <f t="shared" si="577"/>
        <v>1.0535962335801573E+38</v>
      </c>
      <c r="H5193" s="25">
        <f t="shared" si="575"/>
        <v>179031110.28259054</v>
      </c>
      <c r="I5193" s="25">
        <f t="shared" si="576"/>
        <v>7.8919942706707523E+22</v>
      </c>
      <c r="J5193" s="14">
        <v>1</v>
      </c>
      <c r="K5193" s="14">
        <v>11</v>
      </c>
      <c r="L5193" s="14">
        <v>5</v>
      </c>
      <c r="M5193" s="14">
        <v>10000</v>
      </c>
      <c r="N5193" s="14">
        <v>10000</v>
      </c>
      <c r="O5193" s="14">
        <v>30</v>
      </c>
      <c r="P5193" s="14" t="b">
        <v>1</v>
      </c>
      <c r="Q5193" s="14">
        <v>0</v>
      </c>
      <c r="R5193" s="14" t="b">
        <v>0</v>
      </c>
      <c r="S5193" s="14">
        <v>101.000000000008</v>
      </c>
      <c r="T5193" s="14" t="s">
        <v>59</v>
      </c>
      <c r="U5193" s="25">
        <v>5288</v>
      </c>
      <c r="V5193" s="14">
        <v>24542</v>
      </c>
      <c r="W5193" s="25">
        <v>1.07</v>
      </c>
    </row>
    <row r="5194" spans="1:23" s="12" customFormat="1" x14ac:dyDescent="0.3">
      <c r="A5194" s="23">
        <v>5192</v>
      </c>
      <c r="C5194" s="24" t="s">
        <v>120</v>
      </c>
      <c r="E5194" s="14">
        <v>96884997118.307007</v>
      </c>
      <c r="F5194" s="14">
        <v>5</v>
      </c>
      <c r="G5194" s="22">
        <f t="shared" si="577"/>
        <v>1.0606553283451444E+38</v>
      </c>
      <c r="H5194" s="25">
        <f t="shared" si="575"/>
        <v>179104810.25095016</v>
      </c>
      <c r="I5194" s="25">
        <f t="shared" si="576"/>
        <v>7.9012453996682036E+22</v>
      </c>
      <c r="J5194" s="14">
        <v>1</v>
      </c>
      <c r="K5194" s="14">
        <v>11</v>
      </c>
      <c r="L5194" s="14">
        <v>5</v>
      </c>
      <c r="M5194" s="14">
        <v>10000</v>
      </c>
      <c r="N5194" s="14">
        <v>10000</v>
      </c>
      <c r="O5194" s="14">
        <v>30</v>
      </c>
      <c r="P5194" s="14" t="b">
        <v>1</v>
      </c>
      <c r="Q5194" s="14">
        <v>0</v>
      </c>
      <c r="R5194" s="14" t="b">
        <v>0</v>
      </c>
      <c r="S5194" s="14">
        <v>101.000000000008</v>
      </c>
      <c r="T5194" s="14" t="s">
        <v>59</v>
      </c>
      <c r="U5194" s="25">
        <v>5289</v>
      </c>
      <c r="V5194" s="14">
        <v>24549</v>
      </c>
      <c r="W5194" s="25">
        <v>1.07</v>
      </c>
    </row>
    <row r="5195" spans="1:23" s="12" customFormat="1" x14ac:dyDescent="0.3">
      <c r="A5195" s="23">
        <v>5193</v>
      </c>
      <c r="C5195" s="24" t="s">
        <v>120</v>
      </c>
      <c r="E5195" s="14">
        <v>96884997118.307007</v>
      </c>
      <c r="F5195" s="14">
        <v>5</v>
      </c>
      <c r="G5195" s="22">
        <f t="shared" si="577"/>
        <v>1.0677617190450568E+38</v>
      </c>
      <c r="H5195" s="25">
        <f t="shared" ref="H5195:H5204" si="578">(A5195^2.14+50+50*A5195)*2</f>
        <v>179178526.38132429</v>
      </c>
      <c r="I5195" s="25">
        <f t="shared" ref="I5195:I5204" si="579">(A5195^6.082+A5195^4+1000*A5195+100)*2</f>
        <v>7.9105055882291593E+22</v>
      </c>
      <c r="J5195" s="14">
        <v>1</v>
      </c>
      <c r="K5195" s="14">
        <v>11</v>
      </c>
      <c r="L5195" s="14">
        <v>5</v>
      </c>
      <c r="M5195" s="14">
        <v>10000</v>
      </c>
      <c r="N5195" s="14">
        <v>10000</v>
      </c>
      <c r="O5195" s="14">
        <v>30</v>
      </c>
      <c r="P5195" s="14" t="b">
        <v>1</v>
      </c>
      <c r="Q5195" s="14">
        <v>0</v>
      </c>
      <c r="R5195" s="14" t="b">
        <v>0</v>
      </c>
      <c r="S5195" s="14">
        <v>101.000000000008</v>
      </c>
      <c r="T5195" s="14" t="s">
        <v>59</v>
      </c>
      <c r="U5195" s="25">
        <v>5290</v>
      </c>
      <c r="V5195" s="14">
        <v>24556</v>
      </c>
      <c r="W5195" s="25">
        <v>1.07</v>
      </c>
    </row>
    <row r="5196" spans="1:23" s="12" customFormat="1" x14ac:dyDescent="0.3">
      <c r="A5196" s="23">
        <v>5194</v>
      </c>
      <c r="C5196" s="24" t="s">
        <v>120</v>
      </c>
      <c r="E5196" s="14">
        <v>96884997118.307007</v>
      </c>
      <c r="F5196" s="14">
        <v>5</v>
      </c>
      <c r="G5196" s="22">
        <f t="shared" si="577"/>
        <v>1.0749157225626586E+38</v>
      </c>
      <c r="H5196" s="25">
        <f t="shared" si="578"/>
        <v>179252258.67414799</v>
      </c>
      <c r="I5196" s="25">
        <f t="shared" si="579"/>
        <v>7.9197748434783863E+22</v>
      </c>
      <c r="J5196" s="14">
        <v>1</v>
      </c>
      <c r="K5196" s="14">
        <v>11</v>
      </c>
      <c r="L5196" s="14">
        <v>5</v>
      </c>
      <c r="M5196" s="14">
        <v>10000</v>
      </c>
      <c r="N5196" s="14">
        <v>10000</v>
      </c>
      <c r="O5196" s="14">
        <v>30</v>
      </c>
      <c r="P5196" s="14" t="b">
        <v>1</v>
      </c>
      <c r="Q5196" s="14">
        <v>0</v>
      </c>
      <c r="R5196" s="14" t="b">
        <v>0</v>
      </c>
      <c r="S5196" s="14">
        <v>101.000000000008</v>
      </c>
      <c r="T5196" s="14" t="s">
        <v>59</v>
      </c>
      <c r="U5196" s="25">
        <v>5291</v>
      </c>
      <c r="V5196" s="14">
        <v>24563</v>
      </c>
      <c r="W5196" s="25">
        <v>1.07</v>
      </c>
    </row>
    <row r="5197" spans="1:23" s="12" customFormat="1" x14ac:dyDescent="0.3">
      <c r="A5197" s="23">
        <v>5195</v>
      </c>
      <c r="C5197" s="24" t="s">
        <v>120</v>
      </c>
      <c r="E5197" s="14">
        <v>96884997118.307007</v>
      </c>
      <c r="F5197" s="14">
        <v>5</v>
      </c>
      <c r="G5197" s="22">
        <f t="shared" si="577"/>
        <v>1.0821176579038284E+38</v>
      </c>
      <c r="H5197" s="25">
        <f t="shared" si="578"/>
        <v>179326007.12985754</v>
      </c>
      <c r="I5197" s="25">
        <f t="shared" si="579"/>
        <v>7.9290531725450001E+22</v>
      </c>
      <c r="J5197" s="14">
        <v>1</v>
      </c>
      <c r="K5197" s="14">
        <v>11</v>
      </c>
      <c r="L5197" s="14">
        <v>5</v>
      </c>
      <c r="M5197" s="14">
        <v>10000</v>
      </c>
      <c r="N5197" s="14">
        <v>10000</v>
      </c>
      <c r="O5197" s="14">
        <v>30</v>
      </c>
      <c r="P5197" s="14" t="b">
        <v>1</v>
      </c>
      <c r="Q5197" s="14">
        <v>0</v>
      </c>
      <c r="R5197" s="14" t="b">
        <v>0</v>
      </c>
      <c r="S5197" s="14">
        <v>101.000000000008</v>
      </c>
      <c r="T5197" s="14" t="s">
        <v>59</v>
      </c>
      <c r="U5197" s="25">
        <v>5292</v>
      </c>
      <c r="V5197" s="14">
        <v>24570</v>
      </c>
      <c r="W5197" s="25">
        <v>1.07</v>
      </c>
    </row>
    <row r="5198" spans="1:23" s="12" customFormat="1" x14ac:dyDescent="0.3">
      <c r="A5198" s="23">
        <v>5196</v>
      </c>
      <c r="C5198" s="24" t="s">
        <v>120</v>
      </c>
      <c r="E5198" s="14">
        <v>96884997118.307007</v>
      </c>
      <c r="F5198" s="14">
        <v>5</v>
      </c>
      <c r="G5198" s="22">
        <f t="shared" si="577"/>
        <v>1.089367846211784E+38</v>
      </c>
      <c r="H5198" s="25">
        <f t="shared" si="578"/>
        <v>179399771.74888721</v>
      </c>
      <c r="I5198" s="25">
        <f t="shared" si="579"/>
        <v>7.9383405825621882E+22</v>
      </c>
      <c r="J5198" s="14">
        <v>1</v>
      </c>
      <c r="K5198" s="14">
        <v>11</v>
      </c>
      <c r="L5198" s="14">
        <v>5</v>
      </c>
      <c r="M5198" s="14">
        <v>10000</v>
      </c>
      <c r="N5198" s="14">
        <v>10000</v>
      </c>
      <c r="O5198" s="14">
        <v>30</v>
      </c>
      <c r="P5198" s="14" t="b">
        <v>1</v>
      </c>
      <c r="Q5198" s="14">
        <v>0</v>
      </c>
      <c r="R5198" s="14" t="b">
        <v>0</v>
      </c>
      <c r="S5198" s="14">
        <v>101.000000000008</v>
      </c>
      <c r="T5198" s="14" t="s">
        <v>59</v>
      </c>
      <c r="U5198" s="25">
        <v>5293</v>
      </c>
      <c r="V5198" s="14">
        <v>24577</v>
      </c>
      <c r="W5198" s="25">
        <v>1.07</v>
      </c>
    </row>
    <row r="5199" spans="1:23" s="12" customFormat="1" x14ac:dyDescent="0.3">
      <c r="A5199" s="23">
        <v>5197</v>
      </c>
      <c r="C5199" s="24" t="s">
        <v>120</v>
      </c>
      <c r="E5199" s="14">
        <v>96884997118.307007</v>
      </c>
      <c r="F5199" s="14">
        <v>5</v>
      </c>
      <c r="G5199" s="22">
        <f t="shared" si="577"/>
        <v>1.0966666107814029E+38</v>
      </c>
      <c r="H5199" s="25">
        <f t="shared" si="578"/>
        <v>179473552.53167433</v>
      </c>
      <c r="I5199" s="25">
        <f t="shared" si="579"/>
        <v>7.9476370806676476E+22</v>
      </c>
      <c r="J5199" s="14">
        <v>1</v>
      </c>
      <c r="K5199" s="14">
        <v>11</v>
      </c>
      <c r="L5199" s="14">
        <v>5</v>
      </c>
      <c r="M5199" s="14">
        <v>10000</v>
      </c>
      <c r="N5199" s="14">
        <v>10000</v>
      </c>
      <c r="O5199" s="14">
        <v>30</v>
      </c>
      <c r="P5199" s="14" t="b">
        <v>1</v>
      </c>
      <c r="Q5199" s="14">
        <v>0</v>
      </c>
      <c r="R5199" s="14" t="b">
        <v>0</v>
      </c>
      <c r="S5199" s="14">
        <v>101.000000000008</v>
      </c>
      <c r="T5199" s="14" t="s">
        <v>59</v>
      </c>
      <c r="U5199" s="25">
        <v>5294</v>
      </c>
      <c r="V5199" s="14">
        <v>24584</v>
      </c>
      <c r="W5199" s="25">
        <v>1.07</v>
      </c>
    </row>
    <row r="5200" spans="1:23" s="12" customFormat="1" x14ac:dyDescent="0.3">
      <c r="A5200" s="23">
        <v>5198</v>
      </c>
      <c r="C5200" s="24" t="s">
        <v>120</v>
      </c>
      <c r="E5200" s="14">
        <v>96884997118.307007</v>
      </c>
      <c r="F5200" s="14">
        <v>5</v>
      </c>
      <c r="G5200" s="22">
        <f t="shared" si="577"/>
        <v>1.1040142770736381E+38</v>
      </c>
      <c r="H5200" s="25">
        <f t="shared" si="578"/>
        <v>179547349.47865295</v>
      </c>
      <c r="I5200" s="25">
        <f t="shared" si="579"/>
        <v>7.9569426740029224E+22</v>
      </c>
      <c r="J5200" s="14">
        <v>1</v>
      </c>
      <c r="K5200" s="14">
        <v>11</v>
      </c>
      <c r="L5200" s="14">
        <v>5</v>
      </c>
      <c r="M5200" s="14">
        <v>10000</v>
      </c>
      <c r="N5200" s="14">
        <v>10000</v>
      </c>
      <c r="O5200" s="14">
        <v>30</v>
      </c>
      <c r="P5200" s="14" t="b">
        <v>1</v>
      </c>
      <c r="Q5200" s="14">
        <v>0</v>
      </c>
      <c r="R5200" s="14" t="b">
        <v>0</v>
      </c>
      <c r="S5200" s="14">
        <v>101.000000000008</v>
      </c>
      <c r="T5200" s="14" t="s">
        <v>59</v>
      </c>
      <c r="U5200" s="25">
        <v>5295</v>
      </c>
      <c r="V5200" s="14">
        <v>24591</v>
      </c>
      <c r="W5200" s="25">
        <v>1.07</v>
      </c>
    </row>
    <row r="5201" spans="1:23" s="12" customFormat="1" x14ac:dyDescent="0.3">
      <c r="A5201" s="23">
        <v>5199</v>
      </c>
      <c r="C5201" s="24" t="s">
        <v>120</v>
      </c>
      <c r="E5201" s="14">
        <v>96884997118.307007</v>
      </c>
      <c r="F5201" s="14">
        <v>5</v>
      </c>
      <c r="G5201" s="22">
        <f t="shared" si="577"/>
        <v>1.1114111727300314E+38</v>
      </c>
      <c r="H5201" s="25">
        <f t="shared" si="578"/>
        <v>179621162.59025839</v>
      </c>
      <c r="I5201" s="25">
        <f t="shared" si="579"/>
        <v>7.9662573697141337E+22</v>
      </c>
      <c r="J5201" s="14">
        <v>1</v>
      </c>
      <c r="K5201" s="14">
        <v>11</v>
      </c>
      <c r="L5201" s="14">
        <v>5</v>
      </c>
      <c r="M5201" s="14">
        <v>10000</v>
      </c>
      <c r="N5201" s="14">
        <v>10000</v>
      </c>
      <c r="O5201" s="14">
        <v>30</v>
      </c>
      <c r="P5201" s="14" t="b">
        <v>1</v>
      </c>
      <c r="Q5201" s="14">
        <v>0</v>
      </c>
      <c r="R5201" s="14" t="b">
        <v>0</v>
      </c>
      <c r="S5201" s="14">
        <v>101.000000000008</v>
      </c>
      <c r="T5201" s="14" t="s">
        <v>59</v>
      </c>
      <c r="U5201" s="25">
        <v>5296</v>
      </c>
      <c r="V5201" s="14">
        <v>24598</v>
      </c>
      <c r="W5201" s="25">
        <v>1.07</v>
      </c>
    </row>
    <row r="5202" spans="1:23" s="12" customFormat="1" x14ac:dyDescent="0.3">
      <c r="A5202" s="20">
        <v>5200</v>
      </c>
      <c r="C5202" s="24" t="s">
        <v>120</v>
      </c>
      <c r="E5202" s="14">
        <v>96884997118.307007</v>
      </c>
      <c r="F5202" s="14">
        <v>5</v>
      </c>
      <c r="G5202" s="22">
        <f t="shared" si="577"/>
        <v>1.1188576275873225E+38</v>
      </c>
      <c r="H5202" s="25">
        <f t="shared" si="578"/>
        <v>179694991.86692765</v>
      </c>
      <c r="I5202" s="25">
        <f t="shared" si="579"/>
        <v>7.9755811749515294E+22</v>
      </c>
      <c r="J5202" s="14">
        <v>1</v>
      </c>
      <c r="K5202" s="14">
        <v>11</v>
      </c>
      <c r="L5202" s="14">
        <v>5</v>
      </c>
      <c r="M5202" s="14">
        <v>10000</v>
      </c>
      <c r="N5202" s="14">
        <v>10000</v>
      </c>
      <c r="O5202" s="14">
        <v>30</v>
      </c>
      <c r="P5202" s="14" t="b">
        <v>1</v>
      </c>
      <c r="Q5202" s="14">
        <v>0</v>
      </c>
      <c r="R5202" s="14" t="b">
        <v>0</v>
      </c>
      <c r="S5202" s="14">
        <v>101.000000000008</v>
      </c>
      <c r="T5202" s="14" t="s">
        <v>59</v>
      </c>
      <c r="U5202" s="25">
        <v>5297</v>
      </c>
      <c r="V5202" s="14">
        <v>24605</v>
      </c>
      <c r="W5202" s="25">
        <v>1.07</v>
      </c>
    </row>
    <row r="5203" spans="1:23" x14ac:dyDescent="0.3">
      <c r="A5203" s="23">
        <v>5201</v>
      </c>
      <c r="C5203" s="24" t="s">
        <v>145</v>
      </c>
      <c r="E5203" s="14">
        <v>96884997118.307007</v>
      </c>
      <c r="F5203" s="14">
        <v>5</v>
      </c>
      <c r="G5203" s="22">
        <f>G5202*1.0067</f>
        <v>1.1263539736921575E+38</v>
      </c>
      <c r="H5203" s="25">
        <f t="shared" si="578"/>
        <v>179768837.30909452</v>
      </c>
      <c r="I5203" s="25">
        <f t="shared" si="579"/>
        <v>7.984914096869542E+22</v>
      </c>
      <c r="J5203" s="14">
        <v>1</v>
      </c>
      <c r="K5203" s="14">
        <v>11</v>
      </c>
      <c r="L5203" s="14">
        <v>5</v>
      </c>
      <c r="M5203" s="14">
        <v>10000</v>
      </c>
      <c r="N5203" s="14">
        <v>10000</v>
      </c>
      <c r="O5203" s="14">
        <v>30</v>
      </c>
      <c r="P5203" s="14" t="b">
        <v>1</v>
      </c>
      <c r="Q5203" s="14">
        <v>0</v>
      </c>
      <c r="R5203" s="14" t="b">
        <v>0</v>
      </c>
      <c r="S5203" s="14">
        <v>101.000000000008</v>
      </c>
      <c r="T5203" s="14" t="s">
        <v>59</v>
      </c>
      <c r="U5203" s="25">
        <v>5298</v>
      </c>
      <c r="V5203" s="14">
        <v>24612</v>
      </c>
      <c r="W5203" s="25">
        <v>1.07</v>
      </c>
    </row>
    <row r="5204" spans="1:23" x14ac:dyDescent="0.3">
      <c r="A5204" s="23">
        <v>5202</v>
      </c>
      <c r="C5204" s="24" t="s">
        <v>145</v>
      </c>
      <c r="E5204" s="14">
        <v>96884997118.307007</v>
      </c>
      <c r="F5204" s="14">
        <v>5</v>
      </c>
      <c r="G5204" s="22">
        <f t="shared" ref="G5204:G5267" si="580">G5203*1.0067</f>
        <v>1.1339005453158949E+38</v>
      </c>
      <c r="H5204" s="25">
        <f t="shared" si="578"/>
        <v>179842698.91719452</v>
      </c>
      <c r="I5204" s="25">
        <f t="shared" si="579"/>
        <v>7.9942561426269073E+22</v>
      </c>
      <c r="J5204" s="14">
        <v>1</v>
      </c>
      <c r="K5204" s="14">
        <v>11</v>
      </c>
      <c r="L5204" s="14">
        <v>5</v>
      </c>
      <c r="M5204" s="14">
        <v>10000</v>
      </c>
      <c r="N5204" s="14">
        <v>10000</v>
      </c>
      <c r="O5204" s="14">
        <v>30</v>
      </c>
      <c r="P5204" s="14" t="b">
        <v>1</v>
      </c>
      <c r="Q5204" s="14">
        <v>0</v>
      </c>
      <c r="R5204" s="14" t="b">
        <v>0</v>
      </c>
      <c r="S5204" s="14">
        <v>101.000000000008</v>
      </c>
      <c r="T5204" s="14" t="s">
        <v>59</v>
      </c>
      <c r="U5204" s="25">
        <v>5299</v>
      </c>
      <c r="V5204" s="14">
        <v>24619</v>
      </c>
      <c r="W5204" s="25">
        <v>1.07</v>
      </c>
    </row>
    <row r="5205" spans="1:23" x14ac:dyDescent="0.3">
      <c r="A5205" s="23">
        <v>5203</v>
      </c>
      <c r="C5205" s="24" t="s">
        <v>144</v>
      </c>
      <c r="E5205" s="14">
        <v>96884997118.307007</v>
      </c>
      <c r="F5205" s="14">
        <v>5</v>
      </c>
      <c r="G5205" s="22">
        <f t="shared" si="580"/>
        <v>1.1414976789695113E+38</v>
      </c>
      <c r="H5205" s="25">
        <f t="shared" ref="H5205:H5268" si="581">(A5205^2.14+50+50*A5205)*2</f>
        <v>179916576.69166249</v>
      </c>
      <c r="I5205" s="25">
        <f t="shared" ref="I5205:I5268" si="582">(A5205^6.082+A5205^4+1000*A5205+100)*2</f>
        <v>8.003607319386483E+22</v>
      </c>
      <c r="J5205" s="14">
        <v>1</v>
      </c>
      <c r="K5205" s="14">
        <v>11</v>
      </c>
      <c r="L5205" s="14">
        <v>5</v>
      </c>
      <c r="M5205" s="14">
        <v>10000</v>
      </c>
      <c r="N5205" s="14">
        <v>10000</v>
      </c>
      <c r="O5205" s="14">
        <v>30</v>
      </c>
      <c r="P5205" s="14" t="b">
        <v>1</v>
      </c>
      <c r="Q5205" s="14">
        <v>0</v>
      </c>
      <c r="R5205" s="14" t="b">
        <v>0</v>
      </c>
      <c r="S5205" s="14">
        <v>101.000000000008</v>
      </c>
      <c r="T5205" s="14" t="s">
        <v>59</v>
      </c>
      <c r="U5205" s="25">
        <v>5300</v>
      </c>
      <c r="V5205" s="14">
        <v>24626</v>
      </c>
      <c r="W5205" s="25">
        <v>1.07</v>
      </c>
    </row>
    <row r="5206" spans="1:23" x14ac:dyDescent="0.3">
      <c r="A5206" s="23">
        <v>5204</v>
      </c>
      <c r="C5206" s="24" t="s">
        <v>144</v>
      </c>
      <c r="E5206" s="14">
        <v>96884997118.307007</v>
      </c>
      <c r="F5206" s="14">
        <v>5</v>
      </c>
      <c r="G5206" s="22">
        <f t="shared" si="580"/>
        <v>1.1491457134186069E+38</v>
      </c>
      <c r="H5206" s="25">
        <f t="shared" si="581"/>
        <v>179990470.63293439</v>
      </c>
      <c r="I5206" s="25">
        <f t="shared" si="582"/>
        <v>8.012967634315667E+22</v>
      </c>
      <c r="J5206" s="14">
        <v>1</v>
      </c>
      <c r="K5206" s="14">
        <v>11</v>
      </c>
      <c r="L5206" s="14">
        <v>5</v>
      </c>
      <c r="M5206" s="14">
        <v>10000</v>
      </c>
      <c r="N5206" s="14">
        <v>10000</v>
      </c>
      <c r="O5206" s="14">
        <v>30</v>
      </c>
      <c r="P5206" s="14" t="b">
        <v>1</v>
      </c>
      <c r="Q5206" s="14">
        <v>0</v>
      </c>
      <c r="R5206" s="14" t="b">
        <v>0</v>
      </c>
      <c r="S5206" s="14">
        <v>101.000000000008</v>
      </c>
      <c r="T5206" s="14" t="s">
        <v>59</v>
      </c>
      <c r="U5206" s="25">
        <v>5301</v>
      </c>
      <c r="V5206" s="14">
        <v>24633</v>
      </c>
      <c r="W5206" s="25">
        <v>1.07</v>
      </c>
    </row>
    <row r="5207" spans="1:23" x14ac:dyDescent="0.3">
      <c r="A5207" s="23">
        <v>5205</v>
      </c>
      <c r="C5207" s="24" t="s">
        <v>144</v>
      </c>
      <c r="E5207" s="14">
        <v>96884997118.307007</v>
      </c>
      <c r="F5207" s="14">
        <v>5</v>
      </c>
      <c r="G5207" s="22">
        <f t="shared" si="580"/>
        <v>1.1568449896985114E+38</v>
      </c>
      <c r="H5207" s="25">
        <f t="shared" si="581"/>
        <v>180064380.74144357</v>
      </c>
      <c r="I5207" s="25">
        <f t="shared" si="582"/>
        <v>8.0223370945857025E+22</v>
      </c>
      <c r="J5207" s="14">
        <v>1</v>
      </c>
      <c r="K5207" s="14">
        <v>11</v>
      </c>
      <c r="L5207" s="14">
        <v>5</v>
      </c>
      <c r="M5207" s="14">
        <v>10000</v>
      </c>
      <c r="N5207" s="14">
        <v>10000</v>
      </c>
      <c r="O5207" s="14">
        <v>30</v>
      </c>
      <c r="P5207" s="14" t="b">
        <v>1</v>
      </c>
      <c r="Q5207" s="14">
        <v>0</v>
      </c>
      <c r="R5207" s="14" t="b">
        <v>0</v>
      </c>
      <c r="S5207" s="14">
        <v>101.000000000008</v>
      </c>
      <c r="T5207" s="14" t="s">
        <v>59</v>
      </c>
      <c r="U5207" s="25">
        <v>5302</v>
      </c>
      <c r="V5207" s="14">
        <v>24640</v>
      </c>
      <c r="W5207" s="25">
        <v>1.07</v>
      </c>
    </row>
    <row r="5208" spans="1:23" x14ac:dyDescent="0.3">
      <c r="A5208" s="23">
        <v>5206</v>
      </c>
      <c r="C5208" s="24" t="s">
        <v>144</v>
      </c>
      <c r="E5208" s="14">
        <v>96884997118.307007</v>
      </c>
      <c r="F5208" s="14">
        <v>5</v>
      </c>
      <c r="G5208" s="22">
        <f t="shared" si="580"/>
        <v>1.1645958511294912E+38</v>
      </c>
      <c r="H5208" s="25">
        <f t="shared" si="581"/>
        <v>180138307.01762703</v>
      </c>
      <c r="I5208" s="25">
        <f t="shared" si="582"/>
        <v>8.0317157073724195E+22</v>
      </c>
      <c r="J5208" s="14">
        <v>1</v>
      </c>
      <c r="K5208" s="14">
        <v>11</v>
      </c>
      <c r="L5208" s="14">
        <v>5</v>
      </c>
      <c r="M5208" s="14">
        <v>10000</v>
      </c>
      <c r="N5208" s="14">
        <v>10000</v>
      </c>
      <c r="O5208" s="14">
        <v>30</v>
      </c>
      <c r="P5208" s="14" t="b">
        <v>1</v>
      </c>
      <c r="Q5208" s="14">
        <v>0</v>
      </c>
      <c r="R5208" s="14" t="b">
        <v>0</v>
      </c>
      <c r="S5208" s="14">
        <v>101.000000000008</v>
      </c>
      <c r="T5208" s="14" t="s">
        <v>59</v>
      </c>
      <c r="U5208" s="25">
        <v>5303</v>
      </c>
      <c r="V5208" s="14">
        <v>24647</v>
      </c>
      <c r="W5208" s="25">
        <v>1.07</v>
      </c>
    </row>
    <row r="5209" spans="1:23" x14ac:dyDescent="0.3">
      <c r="A5209" s="23">
        <v>5207</v>
      </c>
      <c r="C5209" s="24" t="s">
        <v>144</v>
      </c>
      <c r="E5209" s="14">
        <v>96884997118.307007</v>
      </c>
      <c r="F5209" s="14">
        <v>5</v>
      </c>
      <c r="G5209" s="22">
        <f t="shared" si="580"/>
        <v>1.1723986433320587E+38</v>
      </c>
      <c r="H5209" s="25">
        <f t="shared" si="581"/>
        <v>180212249.46191782</v>
      </c>
      <c r="I5209" s="25">
        <f t="shared" si="582"/>
        <v>8.0411034798557885E+22</v>
      </c>
      <c r="J5209" s="14">
        <v>1</v>
      </c>
      <c r="K5209" s="14">
        <v>11</v>
      </c>
      <c r="L5209" s="14">
        <v>5</v>
      </c>
      <c r="M5209" s="14">
        <v>10000</v>
      </c>
      <c r="N5209" s="14">
        <v>10000</v>
      </c>
      <c r="O5209" s="14">
        <v>30</v>
      </c>
      <c r="P5209" s="14" t="b">
        <v>1</v>
      </c>
      <c r="Q5209" s="14">
        <v>0</v>
      </c>
      <c r="R5209" s="14" t="b">
        <v>0</v>
      </c>
      <c r="S5209" s="14">
        <v>101.000000000008</v>
      </c>
      <c r="T5209" s="14" t="s">
        <v>59</v>
      </c>
      <c r="U5209" s="25">
        <v>5304</v>
      </c>
      <c r="V5209" s="14">
        <v>24654</v>
      </c>
      <c r="W5209" s="25">
        <v>1.07</v>
      </c>
    </row>
    <row r="5210" spans="1:23" x14ac:dyDescent="0.3">
      <c r="A5210" s="23">
        <v>5208</v>
      </c>
      <c r="C5210" s="24" t="s">
        <v>144</v>
      </c>
      <c r="E5210" s="14">
        <v>96884997118.307007</v>
      </c>
      <c r="F5210" s="14">
        <v>5</v>
      </c>
      <c r="G5210" s="22">
        <f t="shared" si="580"/>
        <v>1.1802537142423834E+38</v>
      </c>
      <c r="H5210" s="25">
        <f t="shared" si="581"/>
        <v>180286208.07475275</v>
      </c>
      <c r="I5210" s="25">
        <f t="shared" si="582"/>
        <v>8.05050041922003E+22</v>
      </c>
      <c r="J5210" s="14">
        <v>1</v>
      </c>
      <c r="K5210" s="14">
        <v>11</v>
      </c>
      <c r="L5210" s="14">
        <v>5</v>
      </c>
      <c r="M5210" s="14">
        <v>10000</v>
      </c>
      <c r="N5210" s="14">
        <v>10000</v>
      </c>
      <c r="O5210" s="14">
        <v>30</v>
      </c>
      <c r="P5210" s="14" t="b">
        <v>1</v>
      </c>
      <c r="Q5210" s="14">
        <v>0</v>
      </c>
      <c r="R5210" s="14" t="b">
        <v>0</v>
      </c>
      <c r="S5210" s="14">
        <v>101.000000000008</v>
      </c>
      <c r="T5210" s="14" t="s">
        <v>59</v>
      </c>
      <c r="U5210" s="25">
        <v>5305</v>
      </c>
      <c r="V5210" s="14">
        <v>24661</v>
      </c>
      <c r="W5210" s="25">
        <v>1.07</v>
      </c>
    </row>
    <row r="5211" spans="1:23" x14ac:dyDescent="0.3">
      <c r="A5211" s="23">
        <v>5209</v>
      </c>
      <c r="C5211" s="24" t="s">
        <v>144</v>
      </c>
      <c r="E5211" s="14">
        <v>96884997118.307007</v>
      </c>
      <c r="F5211" s="14">
        <v>5</v>
      </c>
      <c r="G5211" s="22">
        <f t="shared" si="580"/>
        <v>1.1881614141278073E+38</v>
      </c>
      <c r="H5211" s="25">
        <f t="shared" si="581"/>
        <v>180360182.85656464</v>
      </c>
      <c r="I5211" s="25">
        <f t="shared" si="582"/>
        <v>8.0599065326533875E+22</v>
      </c>
      <c r="J5211" s="14">
        <v>1</v>
      </c>
      <c r="K5211" s="14">
        <v>11</v>
      </c>
      <c r="L5211" s="14">
        <v>5</v>
      </c>
      <c r="M5211" s="14">
        <v>10000</v>
      </c>
      <c r="N5211" s="14">
        <v>10000</v>
      </c>
      <c r="O5211" s="14">
        <v>30</v>
      </c>
      <c r="P5211" s="14" t="b">
        <v>1</v>
      </c>
      <c r="Q5211" s="14">
        <v>0</v>
      </c>
      <c r="R5211" s="14" t="b">
        <v>0</v>
      </c>
      <c r="S5211" s="14">
        <v>101.000000000008</v>
      </c>
      <c r="T5211" s="14" t="s">
        <v>59</v>
      </c>
      <c r="U5211" s="25">
        <v>5306</v>
      </c>
      <c r="V5211" s="14">
        <v>24668</v>
      </c>
      <c r="W5211" s="25">
        <v>1.07</v>
      </c>
    </row>
    <row r="5212" spans="1:23" x14ac:dyDescent="0.3">
      <c r="A5212" s="23">
        <v>5210</v>
      </c>
      <c r="C5212" s="24" t="s">
        <v>144</v>
      </c>
      <c r="E5212" s="14">
        <v>96884997118.307007</v>
      </c>
      <c r="F5212" s="14">
        <v>5</v>
      </c>
      <c r="G5212" s="22">
        <f t="shared" si="580"/>
        <v>1.1961220956024635E+38</v>
      </c>
      <c r="H5212" s="25">
        <f t="shared" si="581"/>
        <v>180434173.80778807</v>
      </c>
      <c r="I5212" s="25">
        <f t="shared" si="582"/>
        <v>8.0693218273487634E+22</v>
      </c>
      <c r="J5212" s="14">
        <v>1</v>
      </c>
      <c r="K5212" s="14">
        <v>11</v>
      </c>
      <c r="L5212" s="14">
        <v>5</v>
      </c>
      <c r="M5212" s="14">
        <v>10000</v>
      </c>
      <c r="N5212" s="14">
        <v>10000</v>
      </c>
      <c r="O5212" s="14">
        <v>30</v>
      </c>
      <c r="P5212" s="14" t="b">
        <v>1</v>
      </c>
      <c r="Q5212" s="14">
        <v>0</v>
      </c>
      <c r="R5212" s="14" t="b">
        <v>0</v>
      </c>
      <c r="S5212" s="14">
        <v>101.000000000008</v>
      </c>
      <c r="T5212" s="14" t="s">
        <v>59</v>
      </c>
      <c r="U5212" s="25">
        <v>5307</v>
      </c>
      <c r="V5212" s="14">
        <v>24675</v>
      </c>
      <c r="W5212" s="25">
        <v>1.07</v>
      </c>
    </row>
    <row r="5213" spans="1:23" x14ac:dyDescent="0.3">
      <c r="A5213" s="23">
        <v>5211</v>
      </c>
      <c r="C5213" s="24" t="s">
        <v>144</v>
      </c>
      <c r="E5213" s="14">
        <v>96884997118.307007</v>
      </c>
      <c r="F5213" s="14">
        <v>5</v>
      </c>
      <c r="G5213" s="22">
        <f t="shared" si="580"/>
        <v>1.2041361136429998E+38</v>
      </c>
      <c r="H5213" s="25">
        <f t="shared" si="581"/>
        <v>180508180.92885819</v>
      </c>
      <c r="I5213" s="25">
        <f t="shared" si="582"/>
        <v>8.0787463105030197E+22</v>
      </c>
      <c r="J5213" s="14">
        <v>1</v>
      </c>
      <c r="K5213" s="14">
        <v>11</v>
      </c>
      <c r="L5213" s="14">
        <v>5</v>
      </c>
      <c r="M5213" s="14">
        <v>10000</v>
      </c>
      <c r="N5213" s="14">
        <v>10000</v>
      </c>
      <c r="O5213" s="14">
        <v>30</v>
      </c>
      <c r="P5213" s="14" t="b">
        <v>1</v>
      </c>
      <c r="Q5213" s="14">
        <v>0</v>
      </c>
      <c r="R5213" s="14" t="b">
        <v>0</v>
      </c>
      <c r="S5213" s="14">
        <v>101.000000000008</v>
      </c>
      <c r="T5213" s="14" t="s">
        <v>59</v>
      </c>
      <c r="U5213" s="25">
        <v>5308</v>
      </c>
      <c r="V5213" s="14">
        <v>24682</v>
      </c>
      <c r="W5213" s="25">
        <v>1.07</v>
      </c>
    </row>
    <row r="5214" spans="1:23" x14ac:dyDescent="0.3">
      <c r="A5214" s="23">
        <v>5212</v>
      </c>
      <c r="C5214" s="24" t="s">
        <v>144</v>
      </c>
      <c r="E5214" s="14">
        <v>96884997118.307007</v>
      </c>
      <c r="F5214" s="14">
        <v>5</v>
      </c>
      <c r="G5214" s="22">
        <f t="shared" si="580"/>
        <v>1.2122038256044079E+38</v>
      </c>
      <c r="H5214" s="25">
        <f t="shared" si="581"/>
        <v>180582204.22020999</v>
      </c>
      <c r="I5214" s="25">
        <f t="shared" si="582"/>
        <v>8.0881799893174576E+22</v>
      </c>
      <c r="J5214" s="14">
        <v>1</v>
      </c>
      <c r="K5214" s="14">
        <v>11</v>
      </c>
      <c r="L5214" s="14">
        <v>5</v>
      </c>
      <c r="M5214" s="14">
        <v>10000</v>
      </c>
      <c r="N5214" s="14">
        <v>10000</v>
      </c>
      <c r="O5214" s="14">
        <v>30</v>
      </c>
      <c r="P5214" s="14" t="b">
        <v>1</v>
      </c>
      <c r="Q5214" s="14">
        <v>0</v>
      </c>
      <c r="R5214" s="14" t="b">
        <v>0</v>
      </c>
      <c r="S5214" s="14">
        <v>101.000000000008</v>
      </c>
      <c r="T5214" s="14" t="s">
        <v>59</v>
      </c>
      <c r="U5214" s="25">
        <v>5309</v>
      </c>
      <c r="V5214" s="14">
        <v>24689</v>
      </c>
      <c r="W5214" s="25">
        <v>1.07</v>
      </c>
    </row>
    <row r="5215" spans="1:23" x14ac:dyDescent="0.3">
      <c r="A5215" s="23">
        <v>5213</v>
      </c>
      <c r="C5215" s="24" t="s">
        <v>144</v>
      </c>
      <c r="E5215" s="14">
        <v>96884997118.307007</v>
      </c>
      <c r="F5215" s="14">
        <v>5</v>
      </c>
      <c r="G5215" s="22">
        <f t="shared" si="580"/>
        <v>1.2203255912359573E+38</v>
      </c>
      <c r="H5215" s="25">
        <f t="shared" si="581"/>
        <v>180656243.68227637</v>
      </c>
      <c r="I5215" s="25">
        <f t="shared" si="582"/>
        <v>8.0976228709975173E+22</v>
      </c>
      <c r="J5215" s="14">
        <v>1</v>
      </c>
      <c r="K5215" s="14">
        <v>11</v>
      </c>
      <c r="L5215" s="14">
        <v>5</v>
      </c>
      <c r="M5215" s="14">
        <v>10000</v>
      </c>
      <c r="N5215" s="14">
        <v>10000</v>
      </c>
      <c r="O5215" s="14">
        <v>30</v>
      </c>
      <c r="P5215" s="14" t="b">
        <v>1</v>
      </c>
      <c r="Q5215" s="14">
        <v>0</v>
      </c>
      <c r="R5215" s="14" t="b">
        <v>0</v>
      </c>
      <c r="S5215" s="14">
        <v>101.000000000008</v>
      </c>
      <c r="T5215" s="14" t="s">
        <v>59</v>
      </c>
      <c r="U5215" s="25">
        <v>5310</v>
      </c>
      <c r="V5215" s="14">
        <v>24696</v>
      </c>
      <c r="W5215" s="25">
        <v>1.07</v>
      </c>
    </row>
    <row r="5216" spans="1:23" x14ac:dyDescent="0.3">
      <c r="A5216" s="23">
        <v>5214</v>
      </c>
      <c r="C5216" s="24" t="s">
        <v>144</v>
      </c>
      <c r="E5216" s="14">
        <v>96884997118.307007</v>
      </c>
      <c r="F5216" s="14">
        <v>5</v>
      </c>
      <c r="G5216" s="22">
        <f t="shared" si="580"/>
        <v>1.2285017726972382E+38</v>
      </c>
      <c r="H5216" s="25">
        <f t="shared" si="581"/>
        <v>180730299.31549338</v>
      </c>
      <c r="I5216" s="25">
        <f t="shared" si="582"/>
        <v>8.107074962753073E+22</v>
      </c>
      <c r="J5216" s="14">
        <v>1</v>
      </c>
      <c r="K5216" s="14">
        <v>11</v>
      </c>
      <c r="L5216" s="14">
        <v>5</v>
      </c>
      <c r="M5216" s="14">
        <v>10000</v>
      </c>
      <c r="N5216" s="14">
        <v>10000</v>
      </c>
      <c r="O5216" s="14">
        <v>30</v>
      </c>
      <c r="P5216" s="14" t="b">
        <v>1</v>
      </c>
      <c r="Q5216" s="14">
        <v>0</v>
      </c>
      <c r="R5216" s="14" t="b">
        <v>0</v>
      </c>
      <c r="S5216" s="14">
        <v>101.000000000008</v>
      </c>
      <c r="T5216" s="14" t="s">
        <v>59</v>
      </c>
      <c r="U5216" s="25">
        <v>5311</v>
      </c>
      <c r="V5216" s="14">
        <v>24703</v>
      </c>
      <c r="W5216" s="25">
        <v>1.07</v>
      </c>
    </row>
    <row r="5217" spans="1:23" x14ac:dyDescent="0.3">
      <c r="A5217" s="23">
        <v>5215</v>
      </c>
      <c r="C5217" s="24" t="s">
        <v>144</v>
      </c>
      <c r="E5217" s="14">
        <v>96884997118.307007</v>
      </c>
      <c r="F5217" s="14">
        <v>5</v>
      </c>
      <c r="G5217" s="22">
        <f t="shared" si="580"/>
        <v>1.2367327345743096E+38</v>
      </c>
      <c r="H5217" s="25">
        <f t="shared" si="581"/>
        <v>180804371.12029424</v>
      </c>
      <c r="I5217" s="25">
        <f t="shared" si="582"/>
        <v>8.1165362717979117E+22</v>
      </c>
      <c r="J5217" s="14">
        <v>1</v>
      </c>
      <c r="K5217" s="14">
        <v>11</v>
      </c>
      <c r="L5217" s="14">
        <v>5</v>
      </c>
      <c r="M5217" s="14">
        <v>10000</v>
      </c>
      <c r="N5217" s="14">
        <v>10000</v>
      </c>
      <c r="O5217" s="14">
        <v>30</v>
      </c>
      <c r="P5217" s="14" t="b">
        <v>1</v>
      </c>
      <c r="Q5217" s="14">
        <v>0</v>
      </c>
      <c r="R5217" s="14" t="b">
        <v>0</v>
      </c>
      <c r="S5217" s="14">
        <v>101.000000000008</v>
      </c>
      <c r="T5217" s="14" t="s">
        <v>59</v>
      </c>
      <c r="U5217" s="25">
        <v>5312</v>
      </c>
      <c r="V5217" s="14">
        <v>24710</v>
      </c>
      <c r="W5217" s="25">
        <v>1.07</v>
      </c>
    </row>
    <row r="5218" spans="1:23" x14ac:dyDescent="0.3">
      <c r="A5218" s="23">
        <v>5216</v>
      </c>
      <c r="C5218" s="24" t="s">
        <v>144</v>
      </c>
      <c r="E5218" s="14">
        <v>96884997118.307007</v>
      </c>
      <c r="F5218" s="14">
        <v>5</v>
      </c>
      <c r="G5218" s="22">
        <f t="shared" si="580"/>
        <v>1.2450188438959575E+38</v>
      </c>
      <c r="H5218" s="25">
        <f t="shared" si="581"/>
        <v>180878459.09711349</v>
      </c>
      <c r="I5218" s="25">
        <f t="shared" si="582"/>
        <v>8.1260068053504305E+22</v>
      </c>
      <c r="J5218" s="14">
        <v>1</v>
      </c>
      <c r="K5218" s="14">
        <v>11</v>
      </c>
      <c r="L5218" s="14">
        <v>5</v>
      </c>
      <c r="M5218" s="14">
        <v>10000</v>
      </c>
      <c r="N5218" s="14">
        <v>10000</v>
      </c>
      <c r="O5218" s="14">
        <v>30</v>
      </c>
      <c r="P5218" s="14" t="b">
        <v>1</v>
      </c>
      <c r="Q5218" s="14">
        <v>0</v>
      </c>
      <c r="R5218" s="14" t="b">
        <v>0</v>
      </c>
      <c r="S5218" s="14">
        <v>101.000000000008</v>
      </c>
      <c r="T5218" s="14" t="s">
        <v>59</v>
      </c>
      <c r="U5218" s="25">
        <v>5313</v>
      </c>
      <c r="V5218" s="14">
        <v>24717</v>
      </c>
      <c r="W5218" s="25">
        <v>1.07</v>
      </c>
    </row>
    <row r="5219" spans="1:23" x14ac:dyDescent="0.3">
      <c r="A5219" s="23">
        <v>5217</v>
      </c>
      <c r="C5219" s="24" t="s">
        <v>144</v>
      </c>
      <c r="E5219" s="14">
        <v>96884997118.307007</v>
      </c>
      <c r="F5219" s="14">
        <v>5</v>
      </c>
      <c r="G5219" s="22">
        <f t="shared" si="580"/>
        <v>1.2533604701500603E+38</v>
      </c>
      <c r="H5219" s="25">
        <f t="shared" si="581"/>
        <v>180952563.24638534</v>
      </c>
      <c r="I5219" s="25">
        <f t="shared" si="582"/>
        <v>8.1354865706332343E+22</v>
      </c>
      <c r="J5219" s="14">
        <v>1</v>
      </c>
      <c r="K5219" s="14">
        <v>11</v>
      </c>
      <c r="L5219" s="14">
        <v>5</v>
      </c>
      <c r="M5219" s="14">
        <v>10000</v>
      </c>
      <c r="N5219" s="14">
        <v>10000</v>
      </c>
      <c r="O5219" s="14">
        <v>30</v>
      </c>
      <c r="P5219" s="14" t="b">
        <v>1</v>
      </c>
      <c r="Q5219" s="14">
        <v>0</v>
      </c>
      <c r="R5219" s="14" t="b">
        <v>0</v>
      </c>
      <c r="S5219" s="14">
        <v>101.000000000008</v>
      </c>
      <c r="T5219" s="14" t="s">
        <v>59</v>
      </c>
      <c r="U5219" s="25">
        <v>5314</v>
      </c>
      <c r="V5219" s="14">
        <v>24724</v>
      </c>
      <c r="W5219" s="25">
        <v>1.07</v>
      </c>
    </row>
    <row r="5220" spans="1:23" x14ac:dyDescent="0.3">
      <c r="A5220" s="23">
        <v>5218</v>
      </c>
      <c r="C5220" s="24" t="s">
        <v>144</v>
      </c>
      <c r="E5220" s="14">
        <v>96884997118.307007</v>
      </c>
      <c r="F5220" s="14">
        <v>5</v>
      </c>
      <c r="G5220" s="22">
        <f t="shared" si="580"/>
        <v>1.2617579853000656E+38</v>
      </c>
      <c r="H5220" s="25">
        <f t="shared" si="581"/>
        <v>181026683.56854329</v>
      </c>
      <c r="I5220" s="25">
        <f t="shared" si="582"/>
        <v>8.1449755748730753E+22</v>
      </c>
      <c r="J5220" s="14">
        <v>1</v>
      </c>
      <c r="K5220" s="14">
        <v>11</v>
      </c>
      <c r="L5220" s="14">
        <v>5</v>
      </c>
      <c r="M5220" s="14">
        <v>10000</v>
      </c>
      <c r="N5220" s="14">
        <v>10000</v>
      </c>
      <c r="O5220" s="14">
        <v>30</v>
      </c>
      <c r="P5220" s="14" t="b">
        <v>1</v>
      </c>
      <c r="Q5220" s="14">
        <v>0</v>
      </c>
      <c r="R5220" s="14" t="b">
        <v>0</v>
      </c>
      <c r="S5220" s="14">
        <v>101.000000000008</v>
      </c>
      <c r="T5220" s="14" t="s">
        <v>59</v>
      </c>
      <c r="U5220" s="25">
        <v>5315</v>
      </c>
      <c r="V5220" s="14">
        <v>24731</v>
      </c>
      <c r="W5220" s="25">
        <v>1.07</v>
      </c>
    </row>
    <row r="5221" spans="1:23" x14ac:dyDescent="0.3">
      <c r="A5221" s="23">
        <v>5219</v>
      </c>
      <c r="C5221" s="24" t="s">
        <v>144</v>
      </c>
      <c r="E5221" s="14">
        <v>96884997118.307007</v>
      </c>
      <c r="F5221" s="14">
        <v>5</v>
      </c>
      <c r="G5221" s="22">
        <f t="shared" si="580"/>
        <v>1.2702117638015759E+38</v>
      </c>
      <c r="H5221" s="25">
        <f t="shared" si="581"/>
        <v>181100820.06402203</v>
      </c>
      <c r="I5221" s="25">
        <f t="shared" si="582"/>
        <v>8.1544738253010293E+22</v>
      </c>
      <c r="J5221" s="14">
        <v>1</v>
      </c>
      <c r="K5221" s="14">
        <v>11</v>
      </c>
      <c r="L5221" s="14">
        <v>5</v>
      </c>
      <c r="M5221" s="14">
        <v>10000</v>
      </c>
      <c r="N5221" s="14">
        <v>10000</v>
      </c>
      <c r="O5221" s="14">
        <v>30</v>
      </c>
      <c r="P5221" s="14" t="b">
        <v>1</v>
      </c>
      <c r="Q5221" s="14">
        <v>0</v>
      </c>
      <c r="R5221" s="14" t="b">
        <v>0</v>
      </c>
      <c r="S5221" s="14">
        <v>101.000000000008</v>
      </c>
      <c r="T5221" s="14" t="s">
        <v>59</v>
      </c>
      <c r="U5221" s="25">
        <v>5316</v>
      </c>
      <c r="V5221" s="14">
        <v>24738</v>
      </c>
      <c r="W5221" s="25">
        <v>1.07</v>
      </c>
    </row>
    <row r="5222" spans="1:23" x14ac:dyDescent="0.3">
      <c r="A5222" s="23">
        <v>5220</v>
      </c>
      <c r="C5222" s="24" t="s">
        <v>144</v>
      </c>
      <c r="E5222" s="14">
        <v>96884997118.307007</v>
      </c>
      <c r="F5222" s="14">
        <v>5</v>
      </c>
      <c r="G5222" s="22">
        <f t="shared" si="580"/>
        <v>1.2787221826190462E+38</v>
      </c>
      <c r="H5222" s="25">
        <f t="shared" si="581"/>
        <v>181174972.73325536</v>
      </c>
      <c r="I5222" s="25">
        <f t="shared" si="582"/>
        <v>8.1639813291524451E+22</v>
      </c>
      <c r="J5222" s="14">
        <v>1</v>
      </c>
      <c r="K5222" s="14">
        <v>11</v>
      </c>
      <c r="L5222" s="14">
        <v>5</v>
      </c>
      <c r="M5222" s="14">
        <v>10000</v>
      </c>
      <c r="N5222" s="14">
        <v>10000</v>
      </c>
      <c r="O5222" s="14">
        <v>30</v>
      </c>
      <c r="P5222" s="14" t="b">
        <v>1</v>
      </c>
      <c r="Q5222" s="14">
        <v>0</v>
      </c>
      <c r="R5222" s="14" t="b">
        <v>0</v>
      </c>
      <c r="S5222" s="14">
        <v>101.000000000008</v>
      </c>
      <c r="T5222" s="14" t="s">
        <v>59</v>
      </c>
      <c r="U5222" s="25">
        <v>5317</v>
      </c>
      <c r="V5222" s="14">
        <v>24745</v>
      </c>
      <c r="W5222" s="25">
        <v>1.07</v>
      </c>
    </row>
    <row r="5223" spans="1:23" x14ac:dyDescent="0.3">
      <c r="A5223" s="23">
        <v>5221</v>
      </c>
      <c r="C5223" s="24" t="s">
        <v>144</v>
      </c>
      <c r="E5223" s="14">
        <v>96884997118.307007</v>
      </c>
      <c r="F5223" s="14">
        <v>5</v>
      </c>
      <c r="G5223" s="22">
        <f t="shared" si="580"/>
        <v>1.2872896212425938E+38</v>
      </c>
      <c r="H5223" s="25">
        <f t="shared" si="581"/>
        <v>181249141.57667571</v>
      </c>
      <c r="I5223" s="25">
        <f t="shared" si="582"/>
        <v>8.1734980936669382E+22</v>
      </c>
      <c r="J5223" s="14">
        <v>1</v>
      </c>
      <c r="K5223" s="14">
        <v>11</v>
      </c>
      <c r="L5223" s="14">
        <v>5</v>
      </c>
      <c r="M5223" s="14">
        <v>10000</v>
      </c>
      <c r="N5223" s="14">
        <v>10000</v>
      </c>
      <c r="O5223" s="14">
        <v>30</v>
      </c>
      <c r="P5223" s="14" t="b">
        <v>1</v>
      </c>
      <c r="Q5223" s="14">
        <v>0</v>
      </c>
      <c r="R5223" s="14" t="b">
        <v>0</v>
      </c>
      <c r="S5223" s="14">
        <v>101.000000000008</v>
      </c>
      <c r="T5223" s="14" t="s">
        <v>59</v>
      </c>
      <c r="U5223" s="25">
        <v>5318</v>
      </c>
      <c r="V5223" s="14">
        <v>24752</v>
      </c>
      <c r="W5223" s="25">
        <v>1.07</v>
      </c>
    </row>
    <row r="5224" spans="1:23" x14ac:dyDescent="0.3">
      <c r="A5224" s="23">
        <v>5222</v>
      </c>
      <c r="C5224" s="24" t="s">
        <v>144</v>
      </c>
      <c r="E5224" s="14">
        <v>96884997118.307007</v>
      </c>
      <c r="F5224" s="14">
        <v>5</v>
      </c>
      <c r="G5224" s="22">
        <f t="shared" si="580"/>
        <v>1.2959144617049192E+38</v>
      </c>
      <c r="H5224" s="25">
        <f t="shared" si="581"/>
        <v>181323326.59471852</v>
      </c>
      <c r="I5224" s="25">
        <f t="shared" si="582"/>
        <v>8.1830241260884489E+22</v>
      </c>
      <c r="J5224" s="14">
        <v>1</v>
      </c>
      <c r="K5224" s="14">
        <v>11</v>
      </c>
      <c r="L5224" s="14">
        <v>5</v>
      </c>
      <c r="M5224" s="14">
        <v>10000</v>
      </c>
      <c r="N5224" s="14">
        <v>10000</v>
      </c>
      <c r="O5224" s="14">
        <v>30</v>
      </c>
      <c r="P5224" s="14" t="b">
        <v>1</v>
      </c>
      <c r="Q5224" s="14">
        <v>0</v>
      </c>
      <c r="R5224" s="14" t="b">
        <v>0</v>
      </c>
      <c r="S5224" s="14">
        <v>101.000000000008</v>
      </c>
      <c r="T5224" s="14" t="s">
        <v>59</v>
      </c>
      <c r="U5224" s="25">
        <v>5319</v>
      </c>
      <c r="V5224" s="14">
        <v>24759</v>
      </c>
      <c r="W5224" s="25">
        <v>1.07</v>
      </c>
    </row>
    <row r="5225" spans="1:23" x14ac:dyDescent="0.3">
      <c r="A5225" s="23">
        <v>5223</v>
      </c>
      <c r="C5225" s="24" t="s">
        <v>144</v>
      </c>
      <c r="E5225" s="14">
        <v>96884997118.307007</v>
      </c>
      <c r="F5225" s="14">
        <v>5</v>
      </c>
      <c r="G5225" s="22">
        <f t="shared" si="580"/>
        <v>1.3045970885983421E+38</v>
      </c>
      <c r="H5225" s="25">
        <f t="shared" si="581"/>
        <v>181397527.78781718</v>
      </c>
      <c r="I5225" s="25">
        <f t="shared" si="582"/>
        <v>8.192559433665196E+22</v>
      </c>
      <c r="J5225" s="14">
        <v>1</v>
      </c>
      <c r="K5225" s="14">
        <v>11</v>
      </c>
      <c r="L5225" s="14">
        <v>5</v>
      </c>
      <c r="M5225" s="14">
        <v>10000</v>
      </c>
      <c r="N5225" s="14">
        <v>10000</v>
      </c>
      <c r="O5225" s="14">
        <v>30</v>
      </c>
      <c r="P5225" s="14" t="b">
        <v>1</v>
      </c>
      <c r="Q5225" s="14">
        <v>0</v>
      </c>
      <c r="R5225" s="14" t="b">
        <v>0</v>
      </c>
      <c r="S5225" s="14">
        <v>101.000000000008</v>
      </c>
      <c r="T5225" s="14" t="s">
        <v>59</v>
      </c>
      <c r="U5225" s="25">
        <v>5320</v>
      </c>
      <c r="V5225" s="14">
        <v>24766</v>
      </c>
      <c r="W5225" s="25">
        <v>1.07</v>
      </c>
    </row>
    <row r="5226" spans="1:23" x14ac:dyDescent="0.3">
      <c r="A5226" s="23">
        <v>5224</v>
      </c>
      <c r="C5226" s="24" t="s">
        <v>144</v>
      </c>
      <c r="E5226" s="14">
        <v>96884997118.307007</v>
      </c>
      <c r="F5226" s="14">
        <v>5</v>
      </c>
      <c r="G5226" s="22">
        <f t="shared" si="580"/>
        <v>1.313337889091951E+38</v>
      </c>
      <c r="H5226" s="25">
        <f t="shared" si="581"/>
        <v>181471745.15640491</v>
      </c>
      <c r="I5226" s="25">
        <f t="shared" si="582"/>
        <v>8.2021040236495538E+22</v>
      </c>
      <c r="J5226" s="14">
        <v>1</v>
      </c>
      <c r="K5226" s="14">
        <v>11</v>
      </c>
      <c r="L5226" s="14">
        <v>5</v>
      </c>
      <c r="M5226" s="14">
        <v>10000</v>
      </c>
      <c r="N5226" s="14">
        <v>10000</v>
      </c>
      <c r="O5226" s="14">
        <v>30</v>
      </c>
      <c r="P5226" s="14" t="b">
        <v>1</v>
      </c>
      <c r="Q5226" s="14">
        <v>0</v>
      </c>
      <c r="R5226" s="14" t="b">
        <v>0</v>
      </c>
      <c r="S5226" s="14">
        <v>101.000000000008</v>
      </c>
      <c r="T5226" s="14" t="s">
        <v>59</v>
      </c>
      <c r="U5226" s="25">
        <v>5321</v>
      </c>
      <c r="V5226" s="14">
        <v>24773</v>
      </c>
      <c r="W5226" s="25">
        <v>1.07</v>
      </c>
    </row>
    <row r="5227" spans="1:23" x14ac:dyDescent="0.3">
      <c r="A5227" s="23">
        <v>5225</v>
      </c>
      <c r="C5227" s="24" t="s">
        <v>144</v>
      </c>
      <c r="E5227" s="14">
        <v>96884997118.307007</v>
      </c>
      <c r="F5227" s="14">
        <v>5</v>
      </c>
      <c r="G5227" s="22">
        <f t="shared" si="580"/>
        <v>1.322137252948867E+38</v>
      </c>
      <c r="H5227" s="25">
        <f t="shared" si="581"/>
        <v>181545978.70091537</v>
      </c>
      <c r="I5227" s="25">
        <f t="shared" si="582"/>
        <v>8.2116579032983461E+22</v>
      </c>
      <c r="J5227" s="14">
        <v>1</v>
      </c>
      <c r="K5227" s="14">
        <v>11</v>
      </c>
      <c r="L5227" s="14">
        <v>5</v>
      </c>
      <c r="M5227" s="14">
        <v>10000</v>
      </c>
      <c r="N5227" s="14">
        <v>10000</v>
      </c>
      <c r="O5227" s="14">
        <v>30</v>
      </c>
      <c r="P5227" s="14" t="b">
        <v>1</v>
      </c>
      <c r="Q5227" s="14">
        <v>0</v>
      </c>
      <c r="R5227" s="14" t="b">
        <v>0</v>
      </c>
      <c r="S5227" s="14">
        <v>101.000000000008</v>
      </c>
      <c r="T5227" s="14" t="s">
        <v>59</v>
      </c>
      <c r="U5227" s="25">
        <v>5322</v>
      </c>
      <c r="V5227" s="14">
        <v>24780</v>
      </c>
      <c r="W5227" s="25">
        <v>1.07</v>
      </c>
    </row>
    <row r="5228" spans="1:23" x14ac:dyDescent="0.3">
      <c r="A5228" s="23">
        <v>5226</v>
      </c>
      <c r="C5228" s="24" t="s">
        <v>144</v>
      </c>
      <c r="E5228" s="14">
        <v>96884997118.307007</v>
      </c>
      <c r="F5228" s="14">
        <v>5</v>
      </c>
      <c r="G5228" s="22">
        <f t="shared" si="580"/>
        <v>1.3309955725436243E+38</v>
      </c>
      <c r="H5228" s="25">
        <f t="shared" si="581"/>
        <v>181620228.42178211</v>
      </c>
      <c r="I5228" s="25">
        <f t="shared" si="582"/>
        <v>8.221221079872497E+22</v>
      </c>
      <c r="J5228" s="14">
        <v>1</v>
      </c>
      <c r="K5228" s="14">
        <v>11</v>
      </c>
      <c r="L5228" s="14">
        <v>5</v>
      </c>
      <c r="M5228" s="14">
        <v>10000</v>
      </c>
      <c r="N5228" s="14">
        <v>10000</v>
      </c>
      <c r="O5228" s="14">
        <v>30</v>
      </c>
      <c r="P5228" s="14" t="b">
        <v>1</v>
      </c>
      <c r="Q5228" s="14">
        <v>0</v>
      </c>
      <c r="R5228" s="14" t="b">
        <v>0</v>
      </c>
      <c r="S5228" s="14">
        <v>101.000000000008</v>
      </c>
      <c r="T5228" s="14" t="s">
        <v>59</v>
      </c>
      <c r="U5228" s="25">
        <v>5323</v>
      </c>
      <c r="V5228" s="14">
        <v>24787</v>
      </c>
      <c r="W5228" s="25">
        <v>1.07</v>
      </c>
    </row>
    <row r="5229" spans="1:23" x14ac:dyDescent="0.3">
      <c r="A5229" s="23">
        <v>5227</v>
      </c>
      <c r="C5229" s="24" t="s">
        <v>144</v>
      </c>
      <c r="E5229" s="14">
        <v>96884997118.307007</v>
      </c>
      <c r="F5229" s="14">
        <v>5</v>
      </c>
      <c r="G5229" s="22">
        <f t="shared" si="580"/>
        <v>1.3399132428796665E+38</v>
      </c>
      <c r="H5229" s="25">
        <f t="shared" si="581"/>
        <v>181694494.31943849</v>
      </c>
      <c r="I5229" s="25">
        <f t="shared" si="582"/>
        <v>8.2307935606375006E+22</v>
      </c>
      <c r="J5229" s="14">
        <v>1</v>
      </c>
      <c r="K5229" s="14">
        <v>11</v>
      </c>
      <c r="L5229" s="14">
        <v>5</v>
      </c>
      <c r="M5229" s="14">
        <v>10000</v>
      </c>
      <c r="N5229" s="14">
        <v>10000</v>
      </c>
      <c r="O5229" s="14">
        <v>30</v>
      </c>
      <c r="P5229" s="14" t="b">
        <v>1</v>
      </c>
      <c r="Q5229" s="14">
        <v>0</v>
      </c>
      <c r="R5229" s="14" t="b">
        <v>0</v>
      </c>
      <c r="S5229" s="14">
        <v>101.000000000008</v>
      </c>
      <c r="T5229" s="14" t="s">
        <v>59</v>
      </c>
      <c r="U5229" s="25">
        <v>5324</v>
      </c>
      <c r="V5229" s="14">
        <v>24794</v>
      </c>
      <c r="W5229" s="25">
        <v>1.07</v>
      </c>
    </row>
    <row r="5230" spans="1:23" x14ac:dyDescent="0.3">
      <c r="A5230" s="23">
        <v>5228</v>
      </c>
      <c r="C5230" s="24" t="s">
        <v>144</v>
      </c>
      <c r="E5230" s="14">
        <v>96884997118.307007</v>
      </c>
      <c r="F5230" s="14">
        <v>5</v>
      </c>
      <c r="G5230" s="22">
        <f t="shared" si="580"/>
        <v>1.3488906616069601E+38</v>
      </c>
      <c r="H5230" s="25">
        <f t="shared" si="581"/>
        <v>181768776.39431703</v>
      </c>
      <c r="I5230" s="25">
        <f t="shared" si="582"/>
        <v>8.2403753528627233E+22</v>
      </c>
      <c r="J5230" s="14">
        <v>1</v>
      </c>
      <c r="K5230" s="14">
        <v>11</v>
      </c>
      <c r="L5230" s="14">
        <v>5</v>
      </c>
      <c r="M5230" s="14">
        <v>10000</v>
      </c>
      <c r="N5230" s="14">
        <v>10000</v>
      </c>
      <c r="O5230" s="14">
        <v>30</v>
      </c>
      <c r="P5230" s="14" t="b">
        <v>1</v>
      </c>
      <c r="Q5230" s="14">
        <v>0</v>
      </c>
      <c r="R5230" s="14" t="b">
        <v>0</v>
      </c>
      <c r="S5230" s="14">
        <v>101.000000000008</v>
      </c>
      <c r="T5230" s="14" t="s">
        <v>59</v>
      </c>
      <c r="U5230" s="25">
        <v>5325</v>
      </c>
      <c r="V5230" s="14">
        <v>24801</v>
      </c>
      <c r="W5230" s="25">
        <v>1.07</v>
      </c>
    </row>
    <row r="5231" spans="1:23" x14ac:dyDescent="0.3">
      <c r="A5231" s="23">
        <v>5229</v>
      </c>
      <c r="C5231" s="24" t="s">
        <v>144</v>
      </c>
      <c r="E5231" s="14">
        <v>96884997118.307007</v>
      </c>
      <c r="F5231" s="14">
        <v>5</v>
      </c>
      <c r="G5231" s="22">
        <f t="shared" si="580"/>
        <v>1.3579282290397267E+38</v>
      </c>
      <c r="H5231" s="25">
        <f t="shared" si="581"/>
        <v>181843074.64685208</v>
      </c>
      <c r="I5231" s="25">
        <f t="shared" si="582"/>
        <v>8.2499664638221604E+22</v>
      </c>
      <c r="J5231" s="14">
        <v>1</v>
      </c>
      <c r="K5231" s="14">
        <v>11</v>
      </c>
      <c r="L5231" s="14">
        <v>5</v>
      </c>
      <c r="M5231" s="14">
        <v>10000</v>
      </c>
      <c r="N5231" s="14">
        <v>10000</v>
      </c>
      <c r="O5231" s="14">
        <v>30</v>
      </c>
      <c r="P5231" s="14" t="b">
        <v>1</v>
      </c>
      <c r="Q5231" s="14">
        <v>0</v>
      </c>
      <c r="R5231" s="14" t="b">
        <v>0</v>
      </c>
      <c r="S5231" s="14">
        <v>101.000000000008</v>
      </c>
      <c r="T5231" s="14" t="s">
        <v>59</v>
      </c>
      <c r="U5231" s="25">
        <v>5326</v>
      </c>
      <c r="V5231" s="14">
        <v>24808</v>
      </c>
      <c r="W5231" s="25">
        <v>1.07</v>
      </c>
    </row>
    <row r="5232" spans="1:23" x14ac:dyDescent="0.3">
      <c r="A5232" s="23">
        <v>5230</v>
      </c>
      <c r="C5232" s="24" t="s">
        <v>144</v>
      </c>
      <c r="E5232" s="14">
        <v>96884997118.307007</v>
      </c>
      <c r="F5232" s="14">
        <v>5</v>
      </c>
      <c r="G5232" s="22">
        <f t="shared" si="580"/>
        <v>1.3670263481742928E+38</v>
      </c>
      <c r="H5232" s="25">
        <f t="shared" si="581"/>
        <v>181917389.07747769</v>
      </c>
      <c r="I5232" s="25">
        <f t="shared" si="582"/>
        <v>8.2595669007940918E+22</v>
      </c>
      <c r="J5232" s="14">
        <v>1</v>
      </c>
      <c r="K5232" s="14">
        <v>11</v>
      </c>
      <c r="L5232" s="14">
        <v>5</v>
      </c>
      <c r="M5232" s="14">
        <v>10000</v>
      </c>
      <c r="N5232" s="14">
        <v>10000</v>
      </c>
      <c r="O5232" s="14">
        <v>30</v>
      </c>
      <c r="P5232" s="14" t="b">
        <v>1</v>
      </c>
      <c r="Q5232" s="14">
        <v>0</v>
      </c>
      <c r="R5232" s="14" t="b">
        <v>0</v>
      </c>
      <c r="S5232" s="14">
        <v>101.000000000008</v>
      </c>
      <c r="T5232" s="14" t="s">
        <v>59</v>
      </c>
      <c r="U5232" s="25">
        <v>5327</v>
      </c>
      <c r="V5232" s="14">
        <v>24815</v>
      </c>
      <c r="W5232" s="25">
        <v>1.07</v>
      </c>
    </row>
    <row r="5233" spans="1:23" x14ac:dyDescent="0.3">
      <c r="A5233" s="23">
        <v>5231</v>
      </c>
      <c r="C5233" s="24" t="s">
        <v>144</v>
      </c>
      <c r="E5233" s="14">
        <v>96884997118.307007</v>
      </c>
      <c r="F5233" s="14">
        <v>5</v>
      </c>
      <c r="G5233" s="22">
        <f t="shared" si="580"/>
        <v>1.3761854247070605E+38</v>
      </c>
      <c r="H5233" s="25">
        <f t="shared" si="581"/>
        <v>181991719.68662465</v>
      </c>
      <c r="I5233" s="25">
        <f t="shared" si="582"/>
        <v>8.2691766710607857E+22</v>
      </c>
      <c r="J5233" s="14">
        <v>1</v>
      </c>
      <c r="K5233" s="14">
        <v>11</v>
      </c>
      <c r="L5233" s="14">
        <v>5</v>
      </c>
      <c r="M5233" s="14">
        <v>10000</v>
      </c>
      <c r="N5233" s="14">
        <v>10000</v>
      </c>
      <c r="O5233" s="14">
        <v>30</v>
      </c>
      <c r="P5233" s="14" t="b">
        <v>1</v>
      </c>
      <c r="Q5233" s="14">
        <v>0</v>
      </c>
      <c r="R5233" s="14" t="b">
        <v>0</v>
      </c>
      <c r="S5233" s="14">
        <v>101.000000000008</v>
      </c>
      <c r="T5233" s="14" t="s">
        <v>59</v>
      </c>
      <c r="U5233" s="25">
        <v>5328</v>
      </c>
      <c r="V5233" s="14">
        <v>24822</v>
      </c>
      <c r="W5233" s="25">
        <v>1.07</v>
      </c>
    </row>
    <row r="5234" spans="1:23" x14ac:dyDescent="0.3">
      <c r="A5234" s="23">
        <v>5232</v>
      </c>
      <c r="C5234" s="24" t="s">
        <v>144</v>
      </c>
      <c r="E5234" s="14">
        <v>96884997118.307007</v>
      </c>
      <c r="F5234" s="14">
        <v>5</v>
      </c>
      <c r="G5234" s="22">
        <f t="shared" si="580"/>
        <v>1.3854058670525978E+38</v>
      </c>
      <c r="H5234" s="25">
        <f t="shared" si="581"/>
        <v>182066066.47472668</v>
      </c>
      <c r="I5234" s="25">
        <f t="shared" si="582"/>
        <v>8.2787957819090298E+22</v>
      </c>
      <c r="J5234" s="14">
        <v>1</v>
      </c>
      <c r="K5234" s="14">
        <v>11</v>
      </c>
      <c r="L5234" s="14">
        <v>5</v>
      </c>
      <c r="M5234" s="14">
        <v>10000</v>
      </c>
      <c r="N5234" s="14">
        <v>10000</v>
      </c>
      <c r="O5234" s="14">
        <v>30</v>
      </c>
      <c r="P5234" s="14" t="b">
        <v>1</v>
      </c>
      <c r="Q5234" s="14">
        <v>0</v>
      </c>
      <c r="R5234" s="14" t="b">
        <v>0</v>
      </c>
      <c r="S5234" s="14">
        <v>101.000000000008</v>
      </c>
      <c r="T5234" s="14" t="s">
        <v>59</v>
      </c>
      <c r="U5234" s="25">
        <v>5329</v>
      </c>
      <c r="V5234" s="14">
        <v>24829</v>
      </c>
      <c r="W5234" s="25">
        <v>1.07</v>
      </c>
    </row>
    <row r="5235" spans="1:23" x14ac:dyDescent="0.3">
      <c r="A5235" s="23">
        <v>5233</v>
      </c>
      <c r="C5235" s="24" t="s">
        <v>144</v>
      </c>
      <c r="E5235" s="14">
        <v>96884997118.307007</v>
      </c>
      <c r="F5235" s="14">
        <v>5</v>
      </c>
      <c r="G5235" s="22">
        <f t="shared" si="580"/>
        <v>1.3946880863618501E+38</v>
      </c>
      <c r="H5235" s="25">
        <f t="shared" si="581"/>
        <v>182140429.44221807</v>
      </c>
      <c r="I5235" s="25">
        <f t="shared" si="582"/>
        <v>8.2884242406300178E+22</v>
      </c>
      <c r="J5235" s="14">
        <v>1</v>
      </c>
      <c r="K5235" s="14">
        <v>11</v>
      </c>
      <c r="L5235" s="14">
        <v>5</v>
      </c>
      <c r="M5235" s="14">
        <v>10000</v>
      </c>
      <c r="N5235" s="14">
        <v>10000</v>
      </c>
      <c r="O5235" s="14">
        <v>30</v>
      </c>
      <c r="P5235" s="14" t="b">
        <v>1</v>
      </c>
      <c r="Q5235" s="14">
        <v>0</v>
      </c>
      <c r="R5235" s="14" t="b">
        <v>0</v>
      </c>
      <c r="S5235" s="14">
        <v>101.000000000008</v>
      </c>
      <c r="T5235" s="14" t="s">
        <v>59</v>
      </c>
      <c r="U5235" s="25">
        <v>5330</v>
      </c>
      <c r="V5235" s="14">
        <v>24836</v>
      </c>
      <c r="W5235" s="25">
        <v>1.07</v>
      </c>
    </row>
    <row r="5236" spans="1:23" x14ac:dyDescent="0.3">
      <c r="A5236" s="23">
        <v>5234</v>
      </c>
      <c r="C5236" s="24" t="s">
        <v>144</v>
      </c>
      <c r="E5236" s="14">
        <v>96884997118.307007</v>
      </c>
      <c r="F5236" s="14">
        <v>5</v>
      </c>
      <c r="G5236" s="22">
        <f t="shared" si="580"/>
        <v>1.4040324965404745E+38</v>
      </c>
      <c r="H5236" s="25">
        <f t="shared" si="581"/>
        <v>182214808.58953086</v>
      </c>
      <c r="I5236" s="25">
        <f t="shared" si="582"/>
        <v>8.2980620545190502E+22</v>
      </c>
      <c r="J5236" s="14">
        <v>1</v>
      </c>
      <c r="K5236" s="14">
        <v>11</v>
      </c>
      <c r="L5236" s="14">
        <v>5</v>
      </c>
      <c r="M5236" s="14">
        <v>10000</v>
      </c>
      <c r="N5236" s="14">
        <v>10000</v>
      </c>
      <c r="O5236" s="14">
        <v>30</v>
      </c>
      <c r="P5236" s="14" t="b">
        <v>1</v>
      </c>
      <c r="Q5236" s="14">
        <v>0</v>
      </c>
      <c r="R5236" s="14" t="b">
        <v>0</v>
      </c>
      <c r="S5236" s="14">
        <v>101.000000000008</v>
      </c>
      <c r="T5236" s="14" t="s">
        <v>59</v>
      </c>
      <c r="U5236" s="25">
        <v>5331</v>
      </c>
      <c r="V5236" s="14">
        <v>24843</v>
      </c>
      <c r="W5236" s="25">
        <v>1.07</v>
      </c>
    </row>
    <row r="5237" spans="1:23" x14ac:dyDescent="0.3">
      <c r="A5237" s="23">
        <v>5235</v>
      </c>
      <c r="C5237" s="24" t="s">
        <v>144</v>
      </c>
      <c r="E5237" s="14">
        <v>96884997118.307007</v>
      </c>
      <c r="F5237" s="14">
        <v>5</v>
      </c>
      <c r="G5237" s="22">
        <f t="shared" si="580"/>
        <v>1.4134395142672956E+38</v>
      </c>
      <c r="H5237" s="25">
        <f t="shared" si="581"/>
        <v>182289203.91709766</v>
      </c>
      <c r="I5237" s="25">
        <f t="shared" si="582"/>
        <v>8.3077092308756654E+22</v>
      </c>
      <c r="J5237" s="14">
        <v>1</v>
      </c>
      <c r="K5237" s="14">
        <v>11</v>
      </c>
      <c r="L5237" s="14">
        <v>5</v>
      </c>
      <c r="M5237" s="14">
        <v>10000</v>
      </c>
      <c r="N5237" s="14">
        <v>10000</v>
      </c>
      <c r="O5237" s="14">
        <v>30</v>
      </c>
      <c r="P5237" s="14" t="b">
        <v>1</v>
      </c>
      <c r="Q5237" s="14">
        <v>0</v>
      </c>
      <c r="R5237" s="14" t="b">
        <v>0</v>
      </c>
      <c r="S5237" s="14">
        <v>101.000000000008</v>
      </c>
      <c r="T5237" s="14" t="s">
        <v>59</v>
      </c>
      <c r="U5237" s="25">
        <v>5332</v>
      </c>
      <c r="V5237" s="14">
        <v>24850</v>
      </c>
      <c r="W5237" s="25">
        <v>1.07</v>
      </c>
    </row>
    <row r="5238" spans="1:23" x14ac:dyDescent="0.3">
      <c r="A5238" s="23">
        <v>5236</v>
      </c>
      <c r="C5238" s="24" t="s">
        <v>144</v>
      </c>
      <c r="E5238" s="14">
        <v>96884997118.307007</v>
      </c>
      <c r="F5238" s="14">
        <v>5</v>
      </c>
      <c r="G5238" s="22">
        <f t="shared" si="580"/>
        <v>1.4229095590128864E+38</v>
      </c>
      <c r="H5238" s="25">
        <f t="shared" si="581"/>
        <v>182363615.42535084</v>
      </c>
      <c r="I5238" s="25">
        <f t="shared" si="582"/>
        <v>8.3173657770038011E+22</v>
      </c>
      <c r="J5238" s="14">
        <v>1</v>
      </c>
      <c r="K5238" s="14">
        <v>11</v>
      </c>
      <c r="L5238" s="14">
        <v>5</v>
      </c>
      <c r="M5238" s="14">
        <v>10000</v>
      </c>
      <c r="N5238" s="14">
        <v>10000</v>
      </c>
      <c r="O5238" s="14">
        <v>30</v>
      </c>
      <c r="P5238" s="14" t="b">
        <v>1</v>
      </c>
      <c r="Q5238" s="14">
        <v>0</v>
      </c>
      <c r="R5238" s="14" t="b">
        <v>0</v>
      </c>
      <c r="S5238" s="14">
        <v>101.000000000008</v>
      </c>
      <c r="T5238" s="14" t="s">
        <v>59</v>
      </c>
      <c r="U5238" s="25">
        <v>5333</v>
      </c>
      <c r="V5238" s="14">
        <v>24857</v>
      </c>
      <c r="W5238" s="25">
        <v>1.07</v>
      </c>
    </row>
    <row r="5239" spans="1:23" x14ac:dyDescent="0.3">
      <c r="A5239" s="23">
        <v>5237</v>
      </c>
      <c r="C5239" s="24" t="s">
        <v>144</v>
      </c>
      <c r="E5239" s="14">
        <v>96884997118.307007</v>
      </c>
      <c r="F5239" s="14">
        <v>5</v>
      </c>
      <c r="G5239" s="22">
        <f t="shared" si="580"/>
        <v>1.4324430530582727E+38</v>
      </c>
      <c r="H5239" s="25">
        <f t="shared" si="581"/>
        <v>182438043.11472455</v>
      </c>
      <c r="I5239" s="25">
        <f t="shared" si="582"/>
        <v>8.3270317002118675E+22</v>
      </c>
      <c r="J5239" s="14">
        <v>1</v>
      </c>
      <c r="K5239" s="14">
        <v>11</v>
      </c>
      <c r="L5239" s="14">
        <v>5</v>
      </c>
      <c r="M5239" s="14">
        <v>10000</v>
      </c>
      <c r="N5239" s="14">
        <v>10000</v>
      </c>
      <c r="O5239" s="14">
        <v>30</v>
      </c>
      <c r="P5239" s="14" t="b">
        <v>1</v>
      </c>
      <c r="Q5239" s="14">
        <v>0</v>
      </c>
      <c r="R5239" s="14" t="b">
        <v>0</v>
      </c>
      <c r="S5239" s="14">
        <v>101.000000000008</v>
      </c>
      <c r="T5239" s="14" t="s">
        <v>59</v>
      </c>
      <c r="U5239" s="25">
        <v>5334</v>
      </c>
      <c r="V5239" s="14">
        <v>24864</v>
      </c>
      <c r="W5239" s="25">
        <v>1.07</v>
      </c>
    </row>
    <row r="5240" spans="1:23" x14ac:dyDescent="0.3">
      <c r="A5240" s="23">
        <v>5238</v>
      </c>
      <c r="C5240" s="24" t="s">
        <v>144</v>
      </c>
      <c r="E5240" s="14">
        <v>96884997118.307007</v>
      </c>
      <c r="F5240" s="14">
        <v>5</v>
      </c>
      <c r="G5240" s="22">
        <f t="shared" si="580"/>
        <v>1.4420404215137629E+38</v>
      </c>
      <c r="H5240" s="25">
        <f t="shared" si="581"/>
        <v>182512486.98565009</v>
      </c>
      <c r="I5240" s="25">
        <f t="shared" si="582"/>
        <v>8.3367070078123349E+22</v>
      </c>
      <c r="J5240" s="14">
        <v>1</v>
      </c>
      <c r="K5240" s="14">
        <v>11</v>
      </c>
      <c r="L5240" s="14">
        <v>5</v>
      </c>
      <c r="M5240" s="14">
        <v>10000</v>
      </c>
      <c r="N5240" s="14">
        <v>10000</v>
      </c>
      <c r="O5240" s="14">
        <v>30</v>
      </c>
      <c r="P5240" s="14" t="b">
        <v>1</v>
      </c>
      <c r="Q5240" s="14">
        <v>0</v>
      </c>
      <c r="R5240" s="14" t="b">
        <v>0</v>
      </c>
      <c r="S5240" s="14">
        <v>101.000000000008</v>
      </c>
      <c r="T5240" s="14" t="s">
        <v>59</v>
      </c>
      <c r="U5240" s="25">
        <v>5335</v>
      </c>
      <c r="V5240" s="14">
        <v>24871</v>
      </c>
      <c r="W5240" s="25">
        <v>1.07</v>
      </c>
    </row>
    <row r="5241" spans="1:23" x14ac:dyDescent="0.3">
      <c r="A5241" s="23">
        <v>5239</v>
      </c>
      <c r="C5241" s="24" t="s">
        <v>144</v>
      </c>
      <c r="E5241" s="14">
        <v>96884997118.307007</v>
      </c>
      <c r="F5241" s="14">
        <v>5</v>
      </c>
      <c r="G5241" s="22">
        <f t="shared" si="580"/>
        <v>1.4517020923379049E+38</v>
      </c>
      <c r="H5241" s="25">
        <f t="shared" si="581"/>
        <v>182586947.03856054</v>
      </c>
      <c r="I5241" s="25">
        <f t="shared" si="582"/>
        <v>8.3463917071219638E+22</v>
      </c>
      <c r="J5241" s="14">
        <v>1</v>
      </c>
      <c r="K5241" s="14">
        <v>11</v>
      </c>
      <c r="L5241" s="14">
        <v>5</v>
      </c>
      <c r="M5241" s="14">
        <v>10000</v>
      </c>
      <c r="N5241" s="14">
        <v>10000</v>
      </c>
      <c r="O5241" s="14">
        <v>30</v>
      </c>
      <c r="P5241" s="14" t="b">
        <v>1</v>
      </c>
      <c r="Q5241" s="14">
        <v>0</v>
      </c>
      <c r="R5241" s="14" t="b">
        <v>0</v>
      </c>
      <c r="S5241" s="14">
        <v>101.000000000008</v>
      </c>
      <c r="T5241" s="14" t="s">
        <v>59</v>
      </c>
      <c r="U5241" s="25">
        <v>5336</v>
      </c>
      <c r="V5241" s="14">
        <v>24878</v>
      </c>
      <c r="W5241" s="25">
        <v>1.07</v>
      </c>
    </row>
    <row r="5242" spans="1:23" x14ac:dyDescent="0.3">
      <c r="A5242" s="23">
        <v>5240</v>
      </c>
      <c r="C5242" s="24" t="s">
        <v>144</v>
      </c>
      <c r="E5242" s="14">
        <v>96884997118.307007</v>
      </c>
      <c r="F5242" s="14">
        <v>5</v>
      </c>
      <c r="G5242" s="22">
        <f t="shared" si="580"/>
        <v>1.4614284963565688E+38</v>
      </c>
      <c r="H5242" s="25">
        <f t="shared" si="581"/>
        <v>182661423.2738882</v>
      </c>
      <c r="I5242" s="25">
        <f t="shared" si="582"/>
        <v>8.3560858054619872E+22</v>
      </c>
      <c r="J5242" s="14">
        <v>1</v>
      </c>
      <c r="K5242" s="14">
        <v>11</v>
      </c>
      <c r="L5242" s="14">
        <v>5</v>
      </c>
      <c r="M5242" s="14">
        <v>10000</v>
      </c>
      <c r="N5242" s="14">
        <v>10000</v>
      </c>
      <c r="O5242" s="14">
        <v>30</v>
      </c>
      <c r="P5242" s="14" t="b">
        <v>1</v>
      </c>
      <c r="Q5242" s="14">
        <v>0</v>
      </c>
      <c r="R5242" s="14" t="b">
        <v>0</v>
      </c>
      <c r="S5242" s="14">
        <v>101.000000000008</v>
      </c>
      <c r="T5242" s="14" t="s">
        <v>59</v>
      </c>
      <c r="U5242" s="25">
        <v>5337</v>
      </c>
      <c r="V5242" s="14">
        <v>24885</v>
      </c>
      <c r="W5242" s="25">
        <v>1.07</v>
      </c>
    </row>
    <row r="5243" spans="1:23" x14ac:dyDescent="0.3">
      <c r="A5243" s="23">
        <v>5241</v>
      </c>
      <c r="C5243" s="24" t="s">
        <v>144</v>
      </c>
      <c r="E5243" s="14">
        <v>96884997118.307007</v>
      </c>
      <c r="F5243" s="14">
        <v>5</v>
      </c>
      <c r="G5243" s="22">
        <f t="shared" si="580"/>
        <v>1.4712200672821576E+38</v>
      </c>
      <c r="H5243" s="25">
        <f t="shared" si="581"/>
        <v>182735915.69206569</v>
      </c>
      <c r="I5243" s="25">
        <f t="shared" si="582"/>
        <v>8.3657893101580021E+22</v>
      </c>
      <c r="J5243" s="14">
        <v>1</v>
      </c>
      <c r="K5243" s="14">
        <v>11</v>
      </c>
      <c r="L5243" s="14">
        <v>5</v>
      </c>
      <c r="M5243" s="14">
        <v>10000</v>
      </c>
      <c r="N5243" s="14">
        <v>10000</v>
      </c>
      <c r="O5243" s="14">
        <v>30</v>
      </c>
      <c r="P5243" s="14" t="b">
        <v>1</v>
      </c>
      <c r="Q5243" s="14">
        <v>0</v>
      </c>
      <c r="R5243" s="14" t="b">
        <v>0</v>
      </c>
      <c r="S5243" s="14">
        <v>101.000000000008</v>
      </c>
      <c r="T5243" s="14" t="s">
        <v>59</v>
      </c>
      <c r="U5243" s="25">
        <v>5338</v>
      </c>
      <c r="V5243" s="14">
        <v>24892</v>
      </c>
      <c r="W5243" s="25">
        <v>1.07</v>
      </c>
    </row>
    <row r="5244" spans="1:23" x14ac:dyDescent="0.3">
      <c r="A5244" s="23">
        <v>5242</v>
      </c>
      <c r="C5244" s="24" t="s">
        <v>144</v>
      </c>
      <c r="E5244" s="14">
        <v>96884997118.307007</v>
      </c>
      <c r="F5244" s="14">
        <v>5</v>
      </c>
      <c r="G5244" s="22">
        <f t="shared" si="580"/>
        <v>1.481077241732948E+38</v>
      </c>
      <c r="H5244" s="25">
        <f t="shared" si="581"/>
        <v>182810424.29352552</v>
      </c>
      <c r="I5244" s="25">
        <f t="shared" si="582"/>
        <v>8.3755022285395982E+22</v>
      </c>
      <c r="J5244" s="14">
        <v>1</v>
      </c>
      <c r="K5244" s="14">
        <v>11</v>
      </c>
      <c r="L5244" s="14">
        <v>5</v>
      </c>
      <c r="M5244" s="14">
        <v>10000</v>
      </c>
      <c r="N5244" s="14">
        <v>10000</v>
      </c>
      <c r="O5244" s="14">
        <v>30</v>
      </c>
      <c r="P5244" s="14" t="b">
        <v>1</v>
      </c>
      <c r="Q5244" s="14">
        <v>0</v>
      </c>
      <c r="R5244" s="14" t="b">
        <v>0</v>
      </c>
      <c r="S5244" s="14">
        <v>101.000000000008</v>
      </c>
      <c r="T5244" s="14" t="s">
        <v>59</v>
      </c>
      <c r="U5244" s="25">
        <v>5339</v>
      </c>
      <c r="V5244" s="14">
        <v>24899</v>
      </c>
      <c r="W5244" s="25">
        <v>1.07</v>
      </c>
    </row>
    <row r="5245" spans="1:23" x14ac:dyDescent="0.3">
      <c r="A5245" s="23">
        <v>5243</v>
      </c>
      <c r="C5245" s="24" t="s">
        <v>144</v>
      </c>
      <c r="E5245" s="14">
        <v>96884997118.307007</v>
      </c>
      <c r="F5245" s="14">
        <v>5</v>
      </c>
      <c r="G5245" s="22">
        <f t="shared" si="580"/>
        <v>1.4910004592525586E+38</v>
      </c>
      <c r="H5245" s="25">
        <f t="shared" si="581"/>
        <v>182884949.07869929</v>
      </c>
      <c r="I5245" s="25">
        <f t="shared" si="582"/>
        <v>8.3852245679409088E+22</v>
      </c>
      <c r="J5245" s="14">
        <v>1</v>
      </c>
      <c r="K5245" s="14">
        <v>11</v>
      </c>
      <c r="L5245" s="14">
        <v>5</v>
      </c>
      <c r="M5245" s="14">
        <v>10000</v>
      </c>
      <c r="N5245" s="14">
        <v>10000</v>
      </c>
      <c r="O5245" s="14">
        <v>30</v>
      </c>
      <c r="P5245" s="14" t="b">
        <v>1</v>
      </c>
      <c r="Q5245" s="14">
        <v>0</v>
      </c>
      <c r="R5245" s="14" t="b">
        <v>0</v>
      </c>
      <c r="S5245" s="14">
        <v>101.000000000008</v>
      </c>
      <c r="T5245" s="14" t="s">
        <v>59</v>
      </c>
      <c r="U5245" s="25">
        <v>5340</v>
      </c>
      <c r="V5245" s="14">
        <v>24906</v>
      </c>
      <c r="W5245" s="25">
        <v>1.07</v>
      </c>
    </row>
    <row r="5246" spans="1:23" x14ac:dyDescent="0.3">
      <c r="A5246" s="23">
        <v>5244</v>
      </c>
      <c r="C5246" s="24" t="s">
        <v>144</v>
      </c>
      <c r="E5246" s="14">
        <v>96884997118.307007</v>
      </c>
      <c r="F5246" s="14">
        <v>5</v>
      </c>
      <c r="G5246" s="22">
        <f t="shared" si="580"/>
        <v>1.5009901623295506E+38</v>
      </c>
      <c r="H5246" s="25">
        <f t="shared" si="581"/>
        <v>182959490.04801911</v>
      </c>
      <c r="I5246" s="25">
        <f t="shared" si="582"/>
        <v>8.3949563357003082E+22</v>
      </c>
      <c r="J5246" s="14">
        <v>1</v>
      </c>
      <c r="K5246" s="14">
        <v>11</v>
      </c>
      <c r="L5246" s="14">
        <v>5</v>
      </c>
      <c r="M5246" s="14">
        <v>10000</v>
      </c>
      <c r="N5246" s="14">
        <v>10000</v>
      </c>
      <c r="O5246" s="14">
        <v>30</v>
      </c>
      <c r="P5246" s="14" t="b">
        <v>1</v>
      </c>
      <c r="Q5246" s="14">
        <v>0</v>
      </c>
      <c r="R5246" s="14" t="b">
        <v>0</v>
      </c>
      <c r="S5246" s="14">
        <v>101.000000000008</v>
      </c>
      <c r="T5246" s="14" t="s">
        <v>59</v>
      </c>
      <c r="U5246" s="25">
        <v>5341</v>
      </c>
      <c r="V5246" s="14">
        <v>24913</v>
      </c>
      <c r="W5246" s="25">
        <v>1.07</v>
      </c>
    </row>
    <row r="5247" spans="1:23" x14ac:dyDescent="0.3">
      <c r="A5247" s="23">
        <v>5245</v>
      </c>
      <c r="C5247" s="24" t="s">
        <v>144</v>
      </c>
      <c r="E5247" s="14">
        <v>96884997118.307007</v>
      </c>
      <c r="F5247" s="14">
        <v>5</v>
      </c>
      <c r="G5247" s="22">
        <f t="shared" si="580"/>
        <v>1.5110467964171585E+38</v>
      </c>
      <c r="H5247" s="25">
        <f t="shared" si="581"/>
        <v>183034047.2019181</v>
      </c>
      <c r="I5247" s="25">
        <f t="shared" si="582"/>
        <v>8.4046975391606503E+22</v>
      </c>
      <c r="J5247" s="14">
        <v>1</v>
      </c>
      <c r="K5247" s="14">
        <v>11</v>
      </c>
      <c r="L5247" s="14">
        <v>5</v>
      </c>
      <c r="M5247" s="14">
        <v>10000</v>
      </c>
      <c r="N5247" s="14">
        <v>10000</v>
      </c>
      <c r="O5247" s="14">
        <v>30</v>
      </c>
      <c r="P5247" s="14" t="b">
        <v>1</v>
      </c>
      <c r="Q5247" s="14">
        <v>0</v>
      </c>
      <c r="R5247" s="14" t="b">
        <v>0</v>
      </c>
      <c r="S5247" s="14">
        <v>101.000000000008</v>
      </c>
      <c r="T5247" s="14" t="s">
        <v>59</v>
      </c>
      <c r="U5247" s="25">
        <v>5342</v>
      </c>
      <c r="V5247" s="14">
        <v>24920</v>
      </c>
      <c r="W5247" s="25">
        <v>1.07</v>
      </c>
    </row>
    <row r="5248" spans="1:23" x14ac:dyDescent="0.3">
      <c r="A5248" s="23">
        <v>5246</v>
      </c>
      <c r="C5248" s="24" t="s">
        <v>144</v>
      </c>
      <c r="E5248" s="14">
        <v>96884997118.307007</v>
      </c>
      <c r="F5248" s="14">
        <v>5</v>
      </c>
      <c r="G5248" s="22">
        <f t="shared" si="580"/>
        <v>1.5211708099531534E+38</v>
      </c>
      <c r="H5248" s="25">
        <f t="shared" si="581"/>
        <v>183108620.54082787</v>
      </c>
      <c r="I5248" s="25">
        <f t="shared" si="582"/>
        <v>8.4144481856689197E+22</v>
      </c>
      <c r="J5248" s="14">
        <v>1</v>
      </c>
      <c r="K5248" s="14">
        <v>11</v>
      </c>
      <c r="L5248" s="14">
        <v>5</v>
      </c>
      <c r="M5248" s="14">
        <v>10000</v>
      </c>
      <c r="N5248" s="14">
        <v>10000</v>
      </c>
      <c r="O5248" s="14">
        <v>30</v>
      </c>
      <c r="P5248" s="14" t="b">
        <v>1</v>
      </c>
      <c r="Q5248" s="14">
        <v>0</v>
      </c>
      <c r="R5248" s="14" t="b">
        <v>0</v>
      </c>
      <c r="S5248" s="14">
        <v>101.000000000008</v>
      </c>
      <c r="T5248" s="14" t="s">
        <v>59</v>
      </c>
      <c r="U5248" s="25">
        <v>5343</v>
      </c>
      <c r="V5248" s="14">
        <v>24927</v>
      </c>
      <c r="W5248" s="25">
        <v>1.07</v>
      </c>
    </row>
    <row r="5249" spans="1:23" x14ac:dyDescent="0.3">
      <c r="A5249" s="23">
        <v>5247</v>
      </c>
      <c r="C5249" s="24" t="s">
        <v>144</v>
      </c>
      <c r="E5249" s="14">
        <v>96884997118.307007</v>
      </c>
      <c r="F5249" s="14">
        <v>5</v>
      </c>
      <c r="G5249" s="22">
        <f t="shared" si="580"/>
        <v>1.5313626543798394E+38</v>
      </c>
      <c r="H5249" s="25">
        <f t="shared" si="581"/>
        <v>183183210.06517988</v>
      </c>
      <c r="I5249" s="25">
        <f t="shared" si="582"/>
        <v>8.4242082825763371E+22</v>
      </c>
      <c r="J5249" s="14">
        <v>1</v>
      </c>
      <c r="K5249" s="14">
        <v>11</v>
      </c>
      <c r="L5249" s="14">
        <v>5</v>
      </c>
      <c r="M5249" s="14">
        <v>10000</v>
      </c>
      <c r="N5249" s="14">
        <v>10000</v>
      </c>
      <c r="O5249" s="14">
        <v>30</v>
      </c>
      <c r="P5249" s="14" t="b">
        <v>1</v>
      </c>
      <c r="Q5249" s="14">
        <v>0</v>
      </c>
      <c r="R5249" s="14" t="b">
        <v>0</v>
      </c>
      <c r="S5249" s="14">
        <v>101.000000000008</v>
      </c>
      <c r="T5249" s="14" t="s">
        <v>59</v>
      </c>
      <c r="U5249" s="25">
        <v>5344</v>
      </c>
      <c r="V5249" s="14">
        <v>24934</v>
      </c>
      <c r="W5249" s="25">
        <v>1.07</v>
      </c>
    </row>
    <row r="5250" spans="1:23" x14ac:dyDescent="0.3">
      <c r="A5250" s="23">
        <v>5248</v>
      </c>
      <c r="C5250" s="24" t="s">
        <v>144</v>
      </c>
      <c r="E5250" s="14">
        <v>96884997118.307007</v>
      </c>
      <c r="F5250" s="14">
        <v>5</v>
      </c>
      <c r="G5250" s="22">
        <f t="shared" si="580"/>
        <v>1.5416227841641843E+38</v>
      </c>
      <c r="H5250" s="25">
        <f t="shared" si="581"/>
        <v>183257815.77540663</v>
      </c>
      <c r="I5250" s="25">
        <f t="shared" si="582"/>
        <v>8.4339778372386798E+22</v>
      </c>
      <c r="J5250" s="14">
        <v>1</v>
      </c>
      <c r="K5250" s="14">
        <v>11</v>
      </c>
      <c r="L5250" s="14">
        <v>5</v>
      </c>
      <c r="M5250" s="14">
        <v>10000</v>
      </c>
      <c r="N5250" s="14">
        <v>10000</v>
      </c>
      <c r="O5250" s="14">
        <v>30</v>
      </c>
      <c r="P5250" s="14" t="b">
        <v>1</v>
      </c>
      <c r="Q5250" s="14">
        <v>0</v>
      </c>
      <c r="R5250" s="14" t="b">
        <v>0</v>
      </c>
      <c r="S5250" s="14">
        <v>101.000000000008</v>
      </c>
      <c r="T5250" s="14" t="s">
        <v>59</v>
      </c>
      <c r="U5250" s="25">
        <v>5345</v>
      </c>
      <c r="V5250" s="14">
        <v>24941</v>
      </c>
      <c r="W5250" s="25">
        <v>1.07</v>
      </c>
    </row>
    <row r="5251" spans="1:23" x14ac:dyDescent="0.3">
      <c r="A5251" s="23">
        <v>5249</v>
      </c>
      <c r="C5251" s="24" t="s">
        <v>144</v>
      </c>
      <c r="E5251" s="14">
        <v>96884997118.307007</v>
      </c>
      <c r="F5251" s="14">
        <v>5</v>
      </c>
      <c r="G5251" s="22">
        <f t="shared" si="580"/>
        <v>1.5519516568180842E+38</v>
      </c>
      <c r="H5251" s="25">
        <f t="shared" si="581"/>
        <v>183332437.67193976</v>
      </c>
      <c r="I5251" s="25">
        <f t="shared" si="582"/>
        <v>8.44375685701597E+22</v>
      </c>
      <c r="J5251" s="14">
        <v>1</v>
      </c>
      <c r="K5251" s="14">
        <v>11</v>
      </c>
      <c r="L5251" s="14">
        <v>5</v>
      </c>
      <c r="M5251" s="14">
        <v>10000</v>
      </c>
      <c r="N5251" s="14">
        <v>10000</v>
      </c>
      <c r="O5251" s="14">
        <v>30</v>
      </c>
      <c r="P5251" s="14" t="b">
        <v>1</v>
      </c>
      <c r="Q5251" s="14">
        <v>0</v>
      </c>
      <c r="R5251" s="14" t="b">
        <v>0</v>
      </c>
      <c r="S5251" s="14">
        <v>101.000000000008</v>
      </c>
      <c r="T5251" s="14" t="s">
        <v>59</v>
      </c>
      <c r="U5251" s="25">
        <v>5346</v>
      </c>
      <c r="V5251" s="14">
        <v>24948</v>
      </c>
      <c r="W5251" s="25">
        <v>1.07</v>
      </c>
    </row>
    <row r="5252" spans="1:23" x14ac:dyDescent="0.3">
      <c r="A5252" s="23">
        <v>5250</v>
      </c>
      <c r="C5252" s="24" t="s">
        <v>144</v>
      </c>
      <c r="E5252" s="14">
        <v>96884997118.307007</v>
      </c>
      <c r="F5252" s="14">
        <v>5</v>
      </c>
      <c r="G5252" s="22">
        <f t="shared" si="580"/>
        <v>1.5623497329187653E+38</v>
      </c>
      <c r="H5252" s="25">
        <f t="shared" si="581"/>
        <v>183407075.75520998</v>
      </c>
      <c r="I5252" s="25">
        <f t="shared" si="582"/>
        <v>8.453545349272476E+22</v>
      </c>
      <c r="J5252" s="14">
        <v>1</v>
      </c>
      <c r="K5252" s="14">
        <v>11</v>
      </c>
      <c r="L5252" s="14">
        <v>5</v>
      </c>
      <c r="M5252" s="14">
        <v>10000</v>
      </c>
      <c r="N5252" s="14">
        <v>10000</v>
      </c>
      <c r="O5252" s="14">
        <v>30</v>
      </c>
      <c r="P5252" s="14" t="b">
        <v>1</v>
      </c>
      <c r="Q5252" s="14">
        <v>0</v>
      </c>
      <c r="R5252" s="14" t="b">
        <v>0</v>
      </c>
      <c r="S5252" s="14">
        <v>101.000000000008</v>
      </c>
      <c r="T5252" s="14" t="s">
        <v>59</v>
      </c>
      <c r="U5252" s="25">
        <v>5347</v>
      </c>
      <c r="V5252" s="14">
        <v>24955</v>
      </c>
      <c r="W5252" s="25">
        <v>1.07</v>
      </c>
    </row>
    <row r="5253" spans="1:23" x14ac:dyDescent="0.3">
      <c r="A5253" s="23">
        <v>5251</v>
      </c>
      <c r="C5253" s="24" t="s">
        <v>144</v>
      </c>
      <c r="E5253" s="14">
        <v>96884997118.307007</v>
      </c>
      <c r="F5253" s="14">
        <v>5</v>
      </c>
      <c r="G5253" s="22">
        <f t="shared" si="580"/>
        <v>1.5728174761293208E+38</v>
      </c>
      <c r="H5253" s="25">
        <f t="shared" si="581"/>
        <v>183481730.0256511</v>
      </c>
      <c r="I5253" s="25">
        <f t="shared" si="582"/>
        <v>8.4633433213768399E+22</v>
      </c>
      <c r="J5253" s="14">
        <v>1</v>
      </c>
      <c r="K5253" s="14">
        <v>11</v>
      </c>
      <c r="L5253" s="14">
        <v>5</v>
      </c>
      <c r="M5253" s="14">
        <v>10000</v>
      </c>
      <c r="N5253" s="14">
        <v>10000</v>
      </c>
      <c r="O5253" s="14">
        <v>30</v>
      </c>
      <c r="P5253" s="14" t="b">
        <v>1</v>
      </c>
      <c r="Q5253" s="14">
        <v>0</v>
      </c>
      <c r="R5253" s="14" t="b">
        <v>0</v>
      </c>
      <c r="S5253" s="14">
        <v>101.000000000008</v>
      </c>
      <c r="T5253" s="14" t="s">
        <v>59</v>
      </c>
      <c r="U5253" s="25">
        <v>5348</v>
      </c>
      <c r="V5253" s="14">
        <v>24962</v>
      </c>
      <c r="W5253" s="25">
        <v>1.07</v>
      </c>
    </row>
    <row r="5254" spans="1:23" x14ac:dyDescent="0.3">
      <c r="A5254" s="23">
        <v>5252</v>
      </c>
      <c r="C5254" s="24" t="s">
        <v>144</v>
      </c>
      <c r="E5254" s="14">
        <v>96884997118.307007</v>
      </c>
      <c r="F5254" s="14">
        <v>5</v>
      </c>
      <c r="G5254" s="22">
        <f t="shared" si="580"/>
        <v>1.5833553532193871E+38</v>
      </c>
      <c r="H5254" s="25">
        <f t="shared" si="581"/>
        <v>183556400.48369408</v>
      </c>
      <c r="I5254" s="25">
        <f t="shared" si="582"/>
        <v>8.473150780702202E+22</v>
      </c>
      <c r="J5254" s="14">
        <v>1</v>
      </c>
      <c r="K5254" s="14">
        <v>11</v>
      </c>
      <c r="L5254" s="14">
        <v>5</v>
      </c>
      <c r="M5254" s="14">
        <v>10000</v>
      </c>
      <c r="N5254" s="14">
        <v>10000</v>
      </c>
      <c r="O5254" s="14">
        <v>30</v>
      </c>
      <c r="P5254" s="14" t="b">
        <v>1</v>
      </c>
      <c r="Q5254" s="14">
        <v>0</v>
      </c>
      <c r="R5254" s="14" t="b">
        <v>0</v>
      </c>
      <c r="S5254" s="14">
        <v>101.000000000008</v>
      </c>
      <c r="T5254" s="14" t="s">
        <v>59</v>
      </c>
      <c r="U5254" s="25">
        <v>5349</v>
      </c>
      <c r="V5254" s="14">
        <v>24969</v>
      </c>
      <c r="W5254" s="25">
        <v>1.07</v>
      </c>
    </row>
    <row r="5255" spans="1:23" x14ac:dyDescent="0.3">
      <c r="A5255" s="23">
        <v>5253</v>
      </c>
      <c r="C5255" s="24" t="s">
        <v>144</v>
      </c>
      <c r="E5255" s="14">
        <v>96884997118.307007</v>
      </c>
      <c r="F5255" s="14">
        <v>5</v>
      </c>
      <c r="G5255" s="22">
        <f t="shared" si="580"/>
        <v>1.5939638340859569E+38</v>
      </c>
      <c r="H5255" s="25">
        <f t="shared" si="581"/>
        <v>183631087.12976894</v>
      </c>
      <c r="I5255" s="25">
        <f t="shared" si="582"/>
        <v>8.482967734625588E+22</v>
      </c>
      <c r="J5255" s="14">
        <v>1</v>
      </c>
      <c r="K5255" s="14">
        <v>11</v>
      </c>
      <c r="L5255" s="14">
        <v>5</v>
      </c>
      <c r="M5255" s="14">
        <v>10000</v>
      </c>
      <c r="N5255" s="14">
        <v>10000</v>
      </c>
      <c r="O5255" s="14">
        <v>30</v>
      </c>
      <c r="P5255" s="14" t="b">
        <v>1</v>
      </c>
      <c r="Q5255" s="14">
        <v>0</v>
      </c>
      <c r="R5255" s="14" t="b">
        <v>0</v>
      </c>
      <c r="S5255" s="14">
        <v>101.000000000008</v>
      </c>
      <c r="T5255" s="14" t="s">
        <v>59</v>
      </c>
      <c r="U5255" s="25">
        <v>5350</v>
      </c>
      <c r="V5255" s="14">
        <v>24976</v>
      </c>
      <c r="W5255" s="25">
        <v>1.07</v>
      </c>
    </row>
    <row r="5256" spans="1:23" x14ac:dyDescent="0.3">
      <c r="A5256" s="23">
        <v>5254</v>
      </c>
      <c r="C5256" s="24" t="s">
        <v>144</v>
      </c>
      <c r="E5256" s="14">
        <v>96884997118.307007</v>
      </c>
      <c r="F5256" s="14">
        <v>5</v>
      </c>
      <c r="G5256" s="22">
        <f t="shared" si="580"/>
        <v>1.6046433917743327E+38</v>
      </c>
      <c r="H5256" s="25">
        <f t="shared" si="581"/>
        <v>183705789.96430883</v>
      </c>
      <c r="I5256" s="25">
        <f t="shared" si="582"/>
        <v>8.4927941905287028E+22</v>
      </c>
      <c r="J5256" s="14">
        <v>1</v>
      </c>
      <c r="K5256" s="14">
        <v>11</v>
      </c>
      <c r="L5256" s="14">
        <v>5</v>
      </c>
      <c r="M5256" s="14">
        <v>10000</v>
      </c>
      <c r="N5256" s="14">
        <v>10000</v>
      </c>
      <c r="O5256" s="14">
        <v>30</v>
      </c>
      <c r="P5256" s="14" t="b">
        <v>1</v>
      </c>
      <c r="Q5256" s="14">
        <v>0</v>
      </c>
      <c r="R5256" s="14" t="b">
        <v>0</v>
      </c>
      <c r="S5256" s="14">
        <v>101.000000000008</v>
      </c>
      <c r="T5256" s="14" t="s">
        <v>59</v>
      </c>
      <c r="U5256" s="25">
        <v>5351</v>
      </c>
      <c r="V5256" s="14">
        <v>24983</v>
      </c>
      <c r="W5256" s="25">
        <v>1.07</v>
      </c>
    </row>
    <row r="5257" spans="1:23" x14ac:dyDescent="0.3">
      <c r="A5257" s="23">
        <v>5255</v>
      </c>
      <c r="C5257" s="24" t="s">
        <v>144</v>
      </c>
      <c r="E5257" s="14">
        <v>96884997118.307007</v>
      </c>
      <c r="F5257" s="14">
        <v>5</v>
      </c>
      <c r="G5257" s="22">
        <f t="shared" si="580"/>
        <v>1.6153945024992207E+38</v>
      </c>
      <c r="H5257" s="25">
        <f t="shared" si="581"/>
        <v>183780508.98774463</v>
      </c>
      <c r="I5257" s="25">
        <f t="shared" si="582"/>
        <v>8.5026301557976286E+22</v>
      </c>
      <c r="J5257" s="14">
        <v>1</v>
      </c>
      <c r="K5257" s="14">
        <v>11</v>
      </c>
      <c r="L5257" s="14">
        <v>5</v>
      </c>
      <c r="M5257" s="14">
        <v>10000</v>
      </c>
      <c r="N5257" s="14">
        <v>10000</v>
      </c>
      <c r="O5257" s="14">
        <v>30</v>
      </c>
      <c r="P5257" s="14" t="b">
        <v>1</v>
      </c>
      <c r="Q5257" s="14">
        <v>0</v>
      </c>
      <c r="R5257" s="14" t="b">
        <v>0</v>
      </c>
      <c r="S5257" s="14">
        <v>101.000000000008</v>
      </c>
      <c r="T5257" s="14" t="s">
        <v>59</v>
      </c>
      <c r="U5257" s="25">
        <v>5352</v>
      </c>
      <c r="V5257" s="14">
        <v>24990</v>
      </c>
      <c r="W5257" s="25">
        <v>1.07</v>
      </c>
    </row>
    <row r="5258" spans="1:23" x14ac:dyDescent="0.3">
      <c r="A5258" s="23">
        <v>5256</v>
      </c>
      <c r="C5258" s="24" t="s">
        <v>144</v>
      </c>
      <c r="E5258" s="14">
        <v>96884997118.307007</v>
      </c>
      <c r="F5258" s="14">
        <v>5</v>
      </c>
      <c r="G5258" s="22">
        <f t="shared" si="580"/>
        <v>1.6262176456659654E+38</v>
      </c>
      <c r="H5258" s="25">
        <f t="shared" si="581"/>
        <v>183855244.20050764</v>
      </c>
      <c r="I5258" s="25">
        <f t="shared" si="582"/>
        <v>8.5124756378225864E+22</v>
      </c>
      <c r="J5258" s="14">
        <v>1</v>
      </c>
      <c r="K5258" s="14">
        <v>11</v>
      </c>
      <c r="L5258" s="14">
        <v>5</v>
      </c>
      <c r="M5258" s="14">
        <v>10000</v>
      </c>
      <c r="N5258" s="14">
        <v>10000</v>
      </c>
      <c r="O5258" s="14">
        <v>30</v>
      </c>
      <c r="P5258" s="14" t="b">
        <v>1</v>
      </c>
      <c r="Q5258" s="14">
        <v>0</v>
      </c>
      <c r="R5258" s="14" t="b">
        <v>0</v>
      </c>
      <c r="S5258" s="14">
        <v>101.000000000008</v>
      </c>
      <c r="T5258" s="14" t="s">
        <v>59</v>
      </c>
      <c r="U5258" s="25">
        <v>5353</v>
      </c>
      <c r="V5258" s="14">
        <v>24997</v>
      </c>
      <c r="W5258" s="25">
        <v>1.07</v>
      </c>
    </row>
    <row r="5259" spans="1:23" x14ac:dyDescent="0.3">
      <c r="A5259" s="23">
        <v>5257</v>
      </c>
      <c r="C5259" s="24" t="s">
        <v>144</v>
      </c>
      <c r="E5259" s="14">
        <v>96884997118.307007</v>
      </c>
      <c r="F5259" s="14">
        <v>5</v>
      </c>
      <c r="G5259" s="22">
        <f t="shared" si="580"/>
        <v>1.6371133038919272E+38</v>
      </c>
      <c r="H5259" s="25">
        <f t="shared" si="581"/>
        <v>183929995.60302895</v>
      </c>
      <c r="I5259" s="25">
        <f t="shared" si="582"/>
        <v>8.5223306439981726E+22</v>
      </c>
      <c r="J5259" s="14">
        <v>1</v>
      </c>
      <c r="K5259" s="14">
        <v>11</v>
      </c>
      <c r="L5259" s="14">
        <v>5</v>
      </c>
      <c r="M5259" s="14">
        <v>10000</v>
      </c>
      <c r="N5259" s="14">
        <v>10000</v>
      </c>
      <c r="O5259" s="14">
        <v>30</v>
      </c>
      <c r="P5259" s="14" t="b">
        <v>1</v>
      </c>
      <c r="Q5259" s="14">
        <v>0</v>
      </c>
      <c r="R5259" s="14" t="b">
        <v>0</v>
      </c>
      <c r="S5259" s="14">
        <v>101.000000000008</v>
      </c>
      <c r="T5259" s="14" t="s">
        <v>59</v>
      </c>
      <c r="U5259" s="25">
        <v>5354</v>
      </c>
      <c r="V5259" s="14">
        <v>25004</v>
      </c>
      <c r="W5259" s="25">
        <v>1.07</v>
      </c>
    </row>
    <row r="5260" spans="1:23" x14ac:dyDescent="0.3">
      <c r="A5260" s="23">
        <v>5258</v>
      </c>
      <c r="C5260" s="24" t="s">
        <v>144</v>
      </c>
      <c r="E5260" s="14">
        <v>96884997118.307007</v>
      </c>
      <c r="F5260" s="14">
        <v>5</v>
      </c>
      <c r="G5260" s="22">
        <f t="shared" si="580"/>
        <v>1.648081963028003E+38</v>
      </c>
      <c r="H5260" s="25">
        <f t="shared" si="581"/>
        <v>184004763.19574004</v>
      </c>
      <c r="I5260" s="25">
        <f t="shared" si="582"/>
        <v>8.5321951817234316E+22</v>
      </c>
      <c r="J5260" s="14">
        <v>1</v>
      </c>
      <c r="K5260" s="14">
        <v>11</v>
      </c>
      <c r="L5260" s="14">
        <v>5</v>
      </c>
      <c r="M5260" s="14">
        <v>10000</v>
      </c>
      <c r="N5260" s="14">
        <v>10000</v>
      </c>
      <c r="O5260" s="14">
        <v>30</v>
      </c>
      <c r="P5260" s="14" t="b">
        <v>1</v>
      </c>
      <c r="Q5260" s="14">
        <v>0</v>
      </c>
      <c r="R5260" s="14" t="b">
        <v>0</v>
      </c>
      <c r="S5260" s="14">
        <v>101.000000000008</v>
      </c>
      <c r="T5260" s="14" t="s">
        <v>59</v>
      </c>
      <c r="U5260" s="25">
        <v>5355</v>
      </c>
      <c r="V5260" s="14">
        <v>25011</v>
      </c>
      <c r="W5260" s="25">
        <v>1.07</v>
      </c>
    </row>
    <row r="5261" spans="1:23" x14ac:dyDescent="0.3">
      <c r="A5261" s="23">
        <v>5259</v>
      </c>
      <c r="C5261" s="24" t="s">
        <v>144</v>
      </c>
      <c r="E5261" s="14">
        <v>96884997118.307007</v>
      </c>
      <c r="F5261" s="14">
        <v>5</v>
      </c>
      <c r="G5261" s="22">
        <f t="shared" si="580"/>
        <v>1.6591241121802905E+38</v>
      </c>
      <c r="H5261" s="25">
        <f t="shared" si="581"/>
        <v>184079546.97907087</v>
      </c>
      <c r="I5261" s="25">
        <f t="shared" si="582"/>
        <v>8.5420692584015447E+22</v>
      </c>
      <c r="J5261" s="14">
        <v>1</v>
      </c>
      <c r="K5261" s="14">
        <v>11</v>
      </c>
      <c r="L5261" s="14">
        <v>5</v>
      </c>
      <c r="M5261" s="14">
        <v>10000</v>
      </c>
      <c r="N5261" s="14">
        <v>10000</v>
      </c>
      <c r="O5261" s="14">
        <v>30</v>
      </c>
      <c r="P5261" s="14" t="b">
        <v>1</v>
      </c>
      <c r="Q5261" s="14">
        <v>0</v>
      </c>
      <c r="R5261" s="14" t="b">
        <v>0</v>
      </c>
      <c r="S5261" s="14">
        <v>101.000000000008</v>
      </c>
      <c r="T5261" s="14" t="s">
        <v>59</v>
      </c>
      <c r="U5261" s="25">
        <v>5356</v>
      </c>
      <c r="V5261" s="14">
        <v>25018</v>
      </c>
      <c r="W5261" s="25">
        <v>1.07</v>
      </c>
    </row>
    <row r="5262" spans="1:23" x14ac:dyDescent="0.3">
      <c r="A5262" s="23">
        <v>5260</v>
      </c>
      <c r="C5262" s="24" t="s">
        <v>144</v>
      </c>
      <c r="E5262" s="14">
        <v>96884997118.307007</v>
      </c>
      <c r="F5262" s="14">
        <v>5</v>
      </c>
      <c r="G5262" s="22">
        <f t="shared" si="580"/>
        <v>1.6702402437318984E+38</v>
      </c>
      <c r="H5262" s="25">
        <f t="shared" si="581"/>
        <v>184154346.95345563</v>
      </c>
      <c r="I5262" s="25">
        <f t="shared" si="582"/>
        <v>8.5519528814403809E+22</v>
      </c>
      <c r="J5262" s="14">
        <v>1</v>
      </c>
      <c r="K5262" s="14">
        <v>11</v>
      </c>
      <c r="L5262" s="14">
        <v>5</v>
      </c>
      <c r="M5262" s="14">
        <v>10000</v>
      </c>
      <c r="N5262" s="14">
        <v>10000</v>
      </c>
      <c r="O5262" s="14">
        <v>30</v>
      </c>
      <c r="P5262" s="14" t="b">
        <v>1</v>
      </c>
      <c r="Q5262" s="14">
        <v>0</v>
      </c>
      <c r="R5262" s="14" t="b">
        <v>0</v>
      </c>
      <c r="S5262" s="14">
        <v>101.000000000008</v>
      </c>
      <c r="T5262" s="14" t="s">
        <v>59</v>
      </c>
      <c r="U5262" s="25">
        <v>5357</v>
      </c>
      <c r="V5262" s="14">
        <v>25025</v>
      </c>
      <c r="W5262" s="25">
        <v>1.07</v>
      </c>
    </row>
    <row r="5263" spans="1:23" x14ac:dyDescent="0.3">
      <c r="A5263" s="23">
        <v>5261</v>
      </c>
      <c r="C5263" s="24" t="s">
        <v>144</v>
      </c>
      <c r="E5263" s="14">
        <v>96884997118.307007</v>
      </c>
      <c r="F5263" s="14">
        <v>5</v>
      </c>
      <c r="G5263" s="22">
        <f t="shared" si="580"/>
        <v>1.681430853364902E+38</v>
      </c>
      <c r="H5263" s="25">
        <f t="shared" si="581"/>
        <v>184229163.11932117</v>
      </c>
      <c r="I5263" s="25">
        <f t="shared" si="582"/>
        <v>8.5618460582517099E+22</v>
      </c>
      <c r="J5263" s="14">
        <v>1</v>
      </c>
      <c r="K5263" s="14">
        <v>11</v>
      </c>
      <c r="L5263" s="14">
        <v>5</v>
      </c>
      <c r="M5263" s="14">
        <v>10000</v>
      </c>
      <c r="N5263" s="14">
        <v>10000</v>
      </c>
      <c r="O5263" s="14">
        <v>30</v>
      </c>
      <c r="P5263" s="14" t="b">
        <v>1</v>
      </c>
      <c r="Q5263" s="14">
        <v>0</v>
      </c>
      <c r="R5263" s="14" t="b">
        <v>0</v>
      </c>
      <c r="S5263" s="14">
        <v>101.000000000008</v>
      </c>
      <c r="T5263" s="14" t="s">
        <v>59</v>
      </c>
      <c r="U5263" s="25">
        <v>5358</v>
      </c>
      <c r="V5263" s="14">
        <v>25032</v>
      </c>
      <c r="W5263" s="25">
        <v>1.07</v>
      </c>
    </row>
    <row r="5264" spans="1:23" x14ac:dyDescent="0.3">
      <c r="A5264" s="23">
        <v>5262</v>
      </c>
      <c r="C5264" s="24" t="s">
        <v>144</v>
      </c>
      <c r="E5264" s="14">
        <v>96884997118.307007</v>
      </c>
      <c r="F5264" s="14">
        <v>5</v>
      </c>
      <c r="G5264" s="22">
        <f t="shared" si="580"/>
        <v>1.6926964400824468E+38</v>
      </c>
      <c r="H5264" s="25">
        <f t="shared" si="581"/>
        <v>184303995.47710192</v>
      </c>
      <c r="I5264" s="25">
        <f t="shared" si="582"/>
        <v>8.5717487962520512E+22</v>
      </c>
      <c r="J5264" s="14">
        <v>1</v>
      </c>
      <c r="K5264" s="14">
        <v>11</v>
      </c>
      <c r="L5264" s="14">
        <v>5</v>
      </c>
      <c r="M5264" s="14">
        <v>10000</v>
      </c>
      <c r="N5264" s="14">
        <v>10000</v>
      </c>
      <c r="O5264" s="14">
        <v>30</v>
      </c>
      <c r="P5264" s="14" t="b">
        <v>1</v>
      </c>
      <c r="Q5264" s="14">
        <v>0</v>
      </c>
      <c r="R5264" s="14" t="b">
        <v>0</v>
      </c>
      <c r="S5264" s="14">
        <v>101.000000000008</v>
      </c>
      <c r="T5264" s="14" t="s">
        <v>59</v>
      </c>
      <c r="U5264" s="25">
        <v>5359</v>
      </c>
      <c r="V5264" s="14">
        <v>25039</v>
      </c>
      <c r="W5264" s="25">
        <v>1.07</v>
      </c>
    </row>
    <row r="5265" spans="1:23" x14ac:dyDescent="0.3">
      <c r="A5265" s="23">
        <v>5263</v>
      </c>
      <c r="C5265" s="24" t="s">
        <v>144</v>
      </c>
      <c r="E5265" s="14">
        <v>96884997118.307007</v>
      </c>
      <c r="F5265" s="14">
        <v>5</v>
      </c>
      <c r="G5265" s="22">
        <f t="shared" si="580"/>
        <v>1.7040375062309991E+38</v>
      </c>
      <c r="H5265" s="25">
        <f t="shared" si="581"/>
        <v>184378844.02722743</v>
      </c>
      <c r="I5265" s="25">
        <f t="shared" si="582"/>
        <v>8.5816611028620158E+22</v>
      </c>
      <c r="J5265" s="14">
        <v>1</v>
      </c>
      <c r="K5265" s="14">
        <v>11</v>
      </c>
      <c r="L5265" s="14">
        <v>5</v>
      </c>
      <c r="M5265" s="14">
        <v>10000</v>
      </c>
      <c r="N5265" s="14">
        <v>10000</v>
      </c>
      <c r="O5265" s="14">
        <v>30</v>
      </c>
      <c r="P5265" s="14" t="b">
        <v>1</v>
      </c>
      <c r="Q5265" s="14">
        <v>0</v>
      </c>
      <c r="R5265" s="14" t="b">
        <v>0</v>
      </c>
      <c r="S5265" s="14">
        <v>101.000000000008</v>
      </c>
      <c r="T5265" s="14" t="s">
        <v>59</v>
      </c>
      <c r="U5265" s="25">
        <v>5360</v>
      </c>
      <c r="V5265" s="14">
        <v>25046</v>
      </c>
      <c r="W5265" s="25">
        <v>1.07</v>
      </c>
    </row>
    <row r="5266" spans="1:23" x14ac:dyDescent="0.3">
      <c r="A5266" s="23">
        <v>5264</v>
      </c>
      <c r="C5266" s="24" t="s">
        <v>144</v>
      </c>
      <c r="E5266" s="14">
        <v>96884997118.307007</v>
      </c>
      <c r="F5266" s="14">
        <v>5</v>
      </c>
      <c r="G5266" s="22">
        <f t="shared" si="580"/>
        <v>1.7154545575227468E+38</v>
      </c>
      <c r="H5266" s="25">
        <f t="shared" si="581"/>
        <v>184453708.77012706</v>
      </c>
      <c r="I5266" s="25">
        <f t="shared" si="582"/>
        <v>8.5915829855064733E+22</v>
      </c>
      <c r="J5266" s="14">
        <v>1</v>
      </c>
      <c r="K5266" s="14">
        <v>11</v>
      </c>
      <c r="L5266" s="14">
        <v>5</v>
      </c>
      <c r="M5266" s="14">
        <v>10000</v>
      </c>
      <c r="N5266" s="14">
        <v>10000</v>
      </c>
      <c r="O5266" s="14">
        <v>30</v>
      </c>
      <c r="P5266" s="14" t="b">
        <v>1</v>
      </c>
      <c r="Q5266" s="14">
        <v>0</v>
      </c>
      <c r="R5266" s="14" t="b">
        <v>0</v>
      </c>
      <c r="S5266" s="14">
        <v>101.000000000008</v>
      </c>
      <c r="T5266" s="14" t="s">
        <v>59</v>
      </c>
      <c r="U5266" s="25">
        <v>5361</v>
      </c>
      <c r="V5266" s="14">
        <v>25053</v>
      </c>
      <c r="W5266" s="25">
        <v>1.07</v>
      </c>
    </row>
    <row r="5267" spans="1:23" x14ac:dyDescent="0.3">
      <c r="A5267" s="23">
        <v>5265</v>
      </c>
      <c r="C5267" s="24" t="s">
        <v>144</v>
      </c>
      <c r="E5267" s="14">
        <v>96884997118.307007</v>
      </c>
      <c r="F5267" s="14">
        <v>5</v>
      </c>
      <c r="G5267" s="22">
        <f t="shared" si="580"/>
        <v>1.7269481030581493E+38</v>
      </c>
      <c r="H5267" s="25">
        <f t="shared" si="581"/>
        <v>184528589.70623374</v>
      </c>
      <c r="I5267" s="25">
        <f t="shared" si="582"/>
        <v>8.6015144516149989E+22</v>
      </c>
      <c r="J5267" s="14">
        <v>1</v>
      </c>
      <c r="K5267" s="14">
        <v>11</v>
      </c>
      <c r="L5267" s="14">
        <v>5</v>
      </c>
      <c r="M5267" s="14">
        <v>10000</v>
      </c>
      <c r="N5267" s="14">
        <v>10000</v>
      </c>
      <c r="O5267" s="14">
        <v>30</v>
      </c>
      <c r="P5267" s="14" t="b">
        <v>1</v>
      </c>
      <c r="Q5267" s="14">
        <v>0</v>
      </c>
      <c r="R5267" s="14" t="b">
        <v>0</v>
      </c>
      <c r="S5267" s="14">
        <v>101.000000000008</v>
      </c>
      <c r="T5267" s="14" t="s">
        <v>59</v>
      </c>
      <c r="U5267" s="25">
        <v>5362</v>
      </c>
      <c r="V5267" s="14">
        <v>25060</v>
      </c>
      <c r="W5267" s="25">
        <v>1.07</v>
      </c>
    </row>
    <row r="5268" spans="1:23" x14ac:dyDescent="0.3">
      <c r="A5268" s="23">
        <v>5266</v>
      </c>
      <c r="C5268" s="24" t="s">
        <v>144</v>
      </c>
      <c r="E5268" s="14">
        <v>96884997118.307007</v>
      </c>
      <c r="F5268" s="14">
        <v>5</v>
      </c>
      <c r="G5268" s="22">
        <f t="shared" ref="G5268:G5331" si="583">G5267*1.0067</f>
        <v>1.7385186553486389E+38</v>
      </c>
      <c r="H5268" s="25">
        <f t="shared" si="581"/>
        <v>184603486.83597696</v>
      </c>
      <c r="I5268" s="25">
        <f t="shared" si="582"/>
        <v>8.6114555086212482E+22</v>
      </c>
      <c r="J5268" s="14">
        <v>1</v>
      </c>
      <c r="K5268" s="14">
        <v>11</v>
      </c>
      <c r="L5268" s="14">
        <v>5</v>
      </c>
      <c r="M5268" s="14">
        <v>10000</v>
      </c>
      <c r="N5268" s="14">
        <v>10000</v>
      </c>
      <c r="O5268" s="14">
        <v>30</v>
      </c>
      <c r="P5268" s="14" t="b">
        <v>1</v>
      </c>
      <c r="Q5268" s="14">
        <v>0</v>
      </c>
      <c r="R5268" s="14" t="b">
        <v>0</v>
      </c>
      <c r="S5268" s="14">
        <v>101.000000000008</v>
      </c>
      <c r="T5268" s="14" t="s">
        <v>59</v>
      </c>
      <c r="U5268" s="25">
        <v>5363</v>
      </c>
      <c r="V5268" s="14">
        <v>25067</v>
      </c>
      <c r="W5268" s="25">
        <v>1.07</v>
      </c>
    </row>
    <row r="5269" spans="1:23" x14ac:dyDescent="0.3">
      <c r="A5269" s="23">
        <v>5267</v>
      </c>
      <c r="C5269" s="24" t="s">
        <v>144</v>
      </c>
      <c r="E5269" s="14">
        <v>96884997118.307007</v>
      </c>
      <c r="F5269" s="14">
        <v>5</v>
      </c>
      <c r="G5269" s="22">
        <f t="shared" si="583"/>
        <v>1.7501667303394747E+38</v>
      </c>
      <c r="H5269" s="25">
        <f t="shared" ref="H5269:H5302" si="584">(A5269^2.14+50+50*A5269)*2</f>
        <v>184678400.15978721</v>
      </c>
      <c r="I5269" s="25">
        <f t="shared" ref="I5269:I5302" si="585">(A5269^6.082+A5269^4+1000*A5269+100)*2</f>
        <v>8.6214061639633396E+22</v>
      </c>
      <c r="J5269" s="14">
        <v>1</v>
      </c>
      <c r="K5269" s="14">
        <v>11</v>
      </c>
      <c r="L5269" s="14">
        <v>5</v>
      </c>
      <c r="M5269" s="14">
        <v>10000</v>
      </c>
      <c r="N5269" s="14">
        <v>10000</v>
      </c>
      <c r="O5269" s="14">
        <v>30</v>
      </c>
      <c r="P5269" s="14" t="b">
        <v>1</v>
      </c>
      <c r="Q5269" s="14">
        <v>0</v>
      </c>
      <c r="R5269" s="14" t="b">
        <v>0</v>
      </c>
      <c r="S5269" s="14">
        <v>101.000000000008</v>
      </c>
      <c r="T5269" s="14" t="s">
        <v>59</v>
      </c>
      <c r="U5269" s="25">
        <v>5364</v>
      </c>
      <c r="V5269" s="14">
        <v>25074</v>
      </c>
      <c r="W5269" s="25">
        <v>1.07</v>
      </c>
    </row>
    <row r="5270" spans="1:23" x14ac:dyDescent="0.3">
      <c r="A5270" s="23">
        <v>5268</v>
      </c>
      <c r="C5270" s="24" t="s">
        <v>144</v>
      </c>
      <c r="E5270" s="14">
        <v>96884997118.307007</v>
      </c>
      <c r="F5270" s="14">
        <v>5</v>
      </c>
      <c r="G5270" s="22">
        <f t="shared" si="583"/>
        <v>1.7618928474327489E+38</v>
      </c>
      <c r="H5270" s="25">
        <f t="shared" si="584"/>
        <v>184753329.67809537</v>
      </c>
      <c r="I5270" s="25">
        <f t="shared" si="585"/>
        <v>8.6313664250837803E+22</v>
      </c>
      <c r="J5270" s="14">
        <v>1</v>
      </c>
      <c r="K5270" s="14">
        <v>11</v>
      </c>
      <c r="L5270" s="14">
        <v>5</v>
      </c>
      <c r="M5270" s="14">
        <v>10000</v>
      </c>
      <c r="N5270" s="14">
        <v>10000</v>
      </c>
      <c r="O5270" s="14">
        <v>30</v>
      </c>
      <c r="P5270" s="14" t="b">
        <v>1</v>
      </c>
      <c r="Q5270" s="14">
        <v>0</v>
      </c>
      <c r="R5270" s="14" t="b">
        <v>0</v>
      </c>
      <c r="S5270" s="14">
        <v>101.000000000008</v>
      </c>
      <c r="T5270" s="14" t="s">
        <v>59</v>
      </c>
      <c r="U5270" s="25">
        <v>5365</v>
      </c>
      <c r="V5270" s="14">
        <v>25081</v>
      </c>
      <c r="W5270" s="25">
        <v>1.07</v>
      </c>
    </row>
    <row r="5271" spans="1:23" x14ac:dyDescent="0.3">
      <c r="A5271" s="23">
        <v>5269</v>
      </c>
      <c r="C5271" s="24" t="s">
        <v>144</v>
      </c>
      <c r="E5271" s="14">
        <v>96884997118.307007</v>
      </c>
      <c r="F5271" s="14">
        <v>5</v>
      </c>
      <c r="G5271" s="22">
        <f t="shared" si="583"/>
        <v>1.7736975295105483E+38</v>
      </c>
      <c r="H5271" s="25">
        <f t="shared" si="584"/>
        <v>184828275.39133203</v>
      </c>
      <c r="I5271" s="25">
        <f t="shared" si="585"/>
        <v>8.6413362994291744E+22</v>
      </c>
      <c r="J5271" s="14">
        <v>1</v>
      </c>
      <c r="K5271" s="14">
        <v>11</v>
      </c>
      <c r="L5271" s="14">
        <v>5</v>
      </c>
      <c r="M5271" s="14">
        <v>10000</v>
      </c>
      <c r="N5271" s="14">
        <v>10000</v>
      </c>
      <c r="O5271" s="14">
        <v>30</v>
      </c>
      <c r="P5271" s="14" t="b">
        <v>1</v>
      </c>
      <c r="Q5271" s="14">
        <v>0</v>
      </c>
      <c r="R5271" s="14" t="b">
        <v>0</v>
      </c>
      <c r="S5271" s="14">
        <v>101.000000000008</v>
      </c>
      <c r="T5271" s="14" t="s">
        <v>59</v>
      </c>
      <c r="U5271" s="25">
        <v>5366</v>
      </c>
      <c r="V5271" s="14">
        <v>25088</v>
      </c>
      <c r="W5271" s="25">
        <v>1.07</v>
      </c>
    </row>
    <row r="5272" spans="1:23" x14ac:dyDescent="0.3">
      <c r="A5272" s="23">
        <v>5270</v>
      </c>
      <c r="C5272" s="24" t="s">
        <v>144</v>
      </c>
      <c r="E5272" s="14">
        <v>96884997118.307007</v>
      </c>
      <c r="F5272" s="14">
        <v>5</v>
      </c>
      <c r="G5272" s="22">
        <f t="shared" si="583"/>
        <v>1.7855813029582688E+38</v>
      </c>
      <c r="H5272" s="25">
        <f t="shared" si="584"/>
        <v>184903237.29992694</v>
      </c>
      <c r="I5272" s="25">
        <f t="shared" si="585"/>
        <v>8.6513157944507669E+22</v>
      </c>
      <c r="J5272" s="14">
        <v>1</v>
      </c>
      <c r="K5272" s="14">
        <v>11</v>
      </c>
      <c r="L5272" s="14">
        <v>5</v>
      </c>
      <c r="M5272" s="14">
        <v>10000</v>
      </c>
      <c r="N5272" s="14">
        <v>10000</v>
      </c>
      <c r="O5272" s="14">
        <v>30</v>
      </c>
      <c r="P5272" s="14" t="b">
        <v>1</v>
      </c>
      <c r="Q5272" s="14">
        <v>0</v>
      </c>
      <c r="R5272" s="14" t="b">
        <v>0</v>
      </c>
      <c r="S5272" s="14">
        <v>101.000000000008</v>
      </c>
      <c r="T5272" s="14" t="s">
        <v>59</v>
      </c>
      <c r="U5272" s="25">
        <v>5367</v>
      </c>
      <c r="V5272" s="14">
        <v>25095</v>
      </c>
      <c r="W5272" s="25">
        <v>1.07</v>
      </c>
    </row>
    <row r="5273" spans="1:23" x14ac:dyDescent="0.3">
      <c r="A5273" s="23">
        <v>5271</v>
      </c>
      <c r="C5273" s="24" t="s">
        <v>144</v>
      </c>
      <c r="E5273" s="14">
        <v>96884997118.307007</v>
      </c>
      <c r="F5273" s="14">
        <v>5</v>
      </c>
      <c r="G5273" s="22">
        <f t="shared" si="583"/>
        <v>1.7975446976880889E+38</v>
      </c>
      <c r="H5273" s="25">
        <f t="shared" si="584"/>
        <v>184978215.40431076</v>
      </c>
      <c r="I5273" s="25">
        <f t="shared" si="585"/>
        <v>8.6613049176040808E+22</v>
      </c>
      <c r="J5273" s="14">
        <v>1</v>
      </c>
      <c r="K5273" s="14">
        <v>11</v>
      </c>
      <c r="L5273" s="14">
        <v>5</v>
      </c>
      <c r="M5273" s="14">
        <v>10000</v>
      </c>
      <c r="N5273" s="14">
        <v>10000</v>
      </c>
      <c r="O5273" s="14">
        <v>30</v>
      </c>
      <c r="P5273" s="14" t="b">
        <v>1</v>
      </c>
      <c r="Q5273" s="14">
        <v>0</v>
      </c>
      <c r="R5273" s="14" t="b">
        <v>0</v>
      </c>
      <c r="S5273" s="14">
        <v>101.000000000008</v>
      </c>
      <c r="T5273" s="14" t="s">
        <v>59</v>
      </c>
      <c r="U5273" s="25">
        <v>5368</v>
      </c>
      <c r="V5273" s="14">
        <v>25102</v>
      </c>
      <c r="W5273" s="25">
        <v>1.07</v>
      </c>
    </row>
    <row r="5274" spans="1:23" x14ac:dyDescent="0.3">
      <c r="A5274" s="23">
        <v>5272</v>
      </c>
      <c r="C5274" s="24" t="s">
        <v>144</v>
      </c>
      <c r="E5274" s="14">
        <v>96884997118.307007</v>
      </c>
      <c r="F5274" s="14">
        <v>5</v>
      </c>
      <c r="G5274" s="22">
        <f t="shared" si="583"/>
        <v>1.8095882471625988E+38</v>
      </c>
      <c r="H5274" s="25">
        <f t="shared" si="584"/>
        <v>185053209.70491463</v>
      </c>
      <c r="I5274" s="25">
        <f t="shared" si="585"/>
        <v>8.6713036763490446E+22</v>
      </c>
      <c r="J5274" s="14">
        <v>1</v>
      </c>
      <c r="K5274" s="14">
        <v>11</v>
      </c>
      <c r="L5274" s="14">
        <v>5</v>
      </c>
      <c r="M5274" s="14">
        <v>10000</v>
      </c>
      <c r="N5274" s="14">
        <v>10000</v>
      </c>
      <c r="O5274" s="14">
        <v>30</v>
      </c>
      <c r="P5274" s="14" t="b">
        <v>1</v>
      </c>
      <c r="Q5274" s="14">
        <v>0</v>
      </c>
      <c r="R5274" s="14" t="b">
        <v>0</v>
      </c>
      <c r="S5274" s="14">
        <v>101.000000000008</v>
      </c>
      <c r="T5274" s="14" t="s">
        <v>59</v>
      </c>
      <c r="U5274" s="25">
        <v>5369</v>
      </c>
      <c r="V5274" s="14">
        <v>25109</v>
      </c>
      <c r="W5274" s="25">
        <v>1.07</v>
      </c>
    </row>
    <row r="5275" spans="1:23" x14ac:dyDescent="0.3">
      <c r="A5275" s="23">
        <v>5273</v>
      </c>
      <c r="C5275" s="24" t="s">
        <v>144</v>
      </c>
      <c r="E5275" s="14">
        <v>96884997118.307007</v>
      </c>
      <c r="F5275" s="14">
        <v>5</v>
      </c>
      <c r="G5275" s="22">
        <f t="shared" si="583"/>
        <v>1.8217124884185882E+38</v>
      </c>
      <c r="H5275" s="25">
        <f t="shared" si="584"/>
        <v>185128220.20216677</v>
      </c>
      <c r="I5275" s="25">
        <f t="shared" si="585"/>
        <v>8.6813120781498637E+22</v>
      </c>
      <c r="J5275" s="14">
        <v>1</v>
      </c>
      <c r="K5275" s="14">
        <v>11</v>
      </c>
      <c r="L5275" s="14">
        <v>5</v>
      </c>
      <c r="M5275" s="14">
        <v>10000</v>
      </c>
      <c r="N5275" s="14">
        <v>10000</v>
      </c>
      <c r="O5275" s="14">
        <v>30</v>
      </c>
      <c r="P5275" s="14" t="b">
        <v>1</v>
      </c>
      <c r="Q5275" s="14">
        <v>0</v>
      </c>
      <c r="R5275" s="14" t="b">
        <v>0</v>
      </c>
      <c r="S5275" s="14">
        <v>101.000000000008</v>
      </c>
      <c r="T5275" s="14" t="s">
        <v>59</v>
      </c>
      <c r="U5275" s="25">
        <v>5370</v>
      </c>
      <c r="V5275" s="14">
        <v>25116</v>
      </c>
      <c r="W5275" s="25">
        <v>1.07</v>
      </c>
    </row>
    <row r="5276" spans="1:23" x14ac:dyDescent="0.3">
      <c r="A5276" s="23">
        <v>5274</v>
      </c>
      <c r="C5276" s="24" t="s">
        <v>144</v>
      </c>
      <c r="E5276" s="14">
        <v>96884997118.307007</v>
      </c>
      <c r="F5276" s="14">
        <v>5</v>
      </c>
      <c r="G5276" s="22">
        <f t="shared" si="583"/>
        <v>1.8339179620909927E+38</v>
      </c>
      <c r="H5276" s="25">
        <f t="shared" si="584"/>
        <v>185203246.89649832</v>
      </c>
      <c r="I5276" s="25">
        <f t="shared" si="585"/>
        <v>8.6913301304749643E+22</v>
      </c>
      <c r="J5276" s="14">
        <v>1</v>
      </c>
      <c r="K5276" s="14">
        <v>11</v>
      </c>
      <c r="L5276" s="14">
        <v>5</v>
      </c>
      <c r="M5276" s="14">
        <v>10000</v>
      </c>
      <c r="N5276" s="14">
        <v>10000</v>
      </c>
      <c r="O5276" s="14">
        <v>30</v>
      </c>
      <c r="P5276" s="14" t="b">
        <v>1</v>
      </c>
      <c r="Q5276" s="14">
        <v>0</v>
      </c>
      <c r="R5276" s="14" t="b">
        <v>0</v>
      </c>
      <c r="S5276" s="14">
        <v>101.000000000008</v>
      </c>
      <c r="T5276" s="14" t="s">
        <v>59</v>
      </c>
      <c r="U5276" s="25">
        <v>5371</v>
      </c>
      <c r="V5276" s="14">
        <v>25123</v>
      </c>
      <c r="W5276" s="25">
        <v>1.07</v>
      </c>
    </row>
    <row r="5277" spans="1:23" x14ac:dyDescent="0.3">
      <c r="A5277" s="23">
        <v>5275</v>
      </c>
      <c r="C5277" s="24" t="s">
        <v>144</v>
      </c>
      <c r="E5277" s="14">
        <v>96884997118.307007</v>
      </c>
      <c r="F5277" s="14">
        <v>5</v>
      </c>
      <c r="G5277" s="22">
        <f t="shared" si="583"/>
        <v>1.8462052124370023E+38</v>
      </c>
      <c r="H5277" s="25">
        <f t="shared" si="584"/>
        <v>185278289.78833893</v>
      </c>
      <c r="I5277" s="25">
        <f t="shared" si="585"/>
        <v>8.7013578407974822E+22</v>
      </c>
      <c r="J5277" s="14">
        <v>1</v>
      </c>
      <c r="K5277" s="14">
        <v>11</v>
      </c>
      <c r="L5277" s="14">
        <v>5</v>
      </c>
      <c r="M5277" s="14">
        <v>10000</v>
      </c>
      <c r="N5277" s="14">
        <v>10000</v>
      </c>
      <c r="O5277" s="14">
        <v>30</v>
      </c>
      <c r="P5277" s="14" t="b">
        <v>1</v>
      </c>
      <c r="Q5277" s="14">
        <v>0</v>
      </c>
      <c r="R5277" s="14" t="b">
        <v>0</v>
      </c>
      <c r="S5277" s="14">
        <v>101.000000000008</v>
      </c>
      <c r="T5277" s="14" t="s">
        <v>59</v>
      </c>
      <c r="U5277" s="25">
        <v>5372</v>
      </c>
      <c r="V5277" s="14">
        <v>25130</v>
      </c>
      <c r="W5277" s="25">
        <v>1.07</v>
      </c>
    </row>
    <row r="5278" spans="1:23" x14ac:dyDescent="0.3">
      <c r="A5278" s="23">
        <v>5276</v>
      </c>
      <c r="C5278" s="24" t="s">
        <v>144</v>
      </c>
      <c r="E5278" s="14">
        <v>96884997118.307007</v>
      </c>
      <c r="F5278" s="14">
        <v>5</v>
      </c>
      <c r="G5278" s="22">
        <f t="shared" si="583"/>
        <v>1.85857478736033E+38</v>
      </c>
      <c r="H5278" s="25">
        <f t="shared" si="584"/>
        <v>185353348.87811857</v>
      </c>
      <c r="I5278" s="25">
        <f t="shared" si="585"/>
        <v>8.7113952165947844E+22</v>
      </c>
      <c r="J5278" s="14">
        <v>1</v>
      </c>
      <c r="K5278" s="14">
        <v>11</v>
      </c>
      <c r="L5278" s="14">
        <v>5</v>
      </c>
      <c r="M5278" s="14">
        <v>10000</v>
      </c>
      <c r="N5278" s="14">
        <v>10000</v>
      </c>
      <c r="O5278" s="14">
        <v>30</v>
      </c>
      <c r="P5278" s="14" t="b">
        <v>1</v>
      </c>
      <c r="Q5278" s="14">
        <v>0</v>
      </c>
      <c r="R5278" s="14" t="b">
        <v>0</v>
      </c>
      <c r="S5278" s="14">
        <v>101.000000000008</v>
      </c>
      <c r="T5278" s="14" t="s">
        <v>59</v>
      </c>
      <c r="U5278" s="25">
        <v>5373</v>
      </c>
      <c r="V5278" s="14">
        <v>25137</v>
      </c>
      <c r="W5278" s="25">
        <v>1.07</v>
      </c>
    </row>
    <row r="5279" spans="1:23" x14ac:dyDescent="0.3">
      <c r="A5279" s="23">
        <v>5277</v>
      </c>
      <c r="C5279" s="24" t="s">
        <v>144</v>
      </c>
      <c r="E5279" s="14">
        <v>96884997118.307007</v>
      </c>
      <c r="F5279" s="14">
        <v>5</v>
      </c>
      <c r="G5279" s="22">
        <f t="shared" si="583"/>
        <v>1.8710272384356442E+38</v>
      </c>
      <c r="H5279" s="25">
        <f t="shared" si="584"/>
        <v>185428424.16626826</v>
      </c>
      <c r="I5279" s="25">
        <f t="shared" si="585"/>
        <v>8.721442265348521E+22</v>
      </c>
      <c r="J5279" s="14">
        <v>1</v>
      </c>
      <c r="K5279" s="14">
        <v>11</v>
      </c>
      <c r="L5279" s="14">
        <v>5</v>
      </c>
      <c r="M5279" s="14">
        <v>10000</v>
      </c>
      <c r="N5279" s="14">
        <v>10000</v>
      </c>
      <c r="O5279" s="14">
        <v>30</v>
      </c>
      <c r="P5279" s="14" t="b">
        <v>1</v>
      </c>
      <c r="Q5279" s="14">
        <v>0</v>
      </c>
      <c r="R5279" s="14" t="b">
        <v>0</v>
      </c>
      <c r="S5279" s="14">
        <v>101.000000000008</v>
      </c>
      <c r="T5279" s="14" t="s">
        <v>59</v>
      </c>
      <c r="U5279" s="25">
        <v>5374</v>
      </c>
      <c r="V5279" s="14">
        <v>25144</v>
      </c>
      <c r="W5279" s="25">
        <v>1.07</v>
      </c>
    </row>
    <row r="5280" spans="1:23" x14ac:dyDescent="0.3">
      <c r="A5280" s="23">
        <v>5278</v>
      </c>
      <c r="C5280" s="24" t="s">
        <v>144</v>
      </c>
      <c r="E5280" s="14">
        <v>96884997118.307007</v>
      </c>
      <c r="F5280" s="14">
        <v>5</v>
      </c>
      <c r="G5280" s="22">
        <f t="shared" si="583"/>
        <v>1.8835631209331629E+38</v>
      </c>
      <c r="H5280" s="25">
        <f t="shared" si="584"/>
        <v>185503515.65321603</v>
      </c>
      <c r="I5280" s="25">
        <f t="shared" si="585"/>
        <v>8.7314989945447478E+22</v>
      </c>
      <c r="J5280" s="14">
        <v>1</v>
      </c>
      <c r="K5280" s="14">
        <v>11</v>
      </c>
      <c r="L5280" s="14">
        <v>5</v>
      </c>
      <c r="M5280" s="14">
        <v>10000</v>
      </c>
      <c r="N5280" s="14">
        <v>10000</v>
      </c>
      <c r="O5280" s="14">
        <v>30</v>
      </c>
      <c r="P5280" s="14" t="b">
        <v>1</v>
      </c>
      <c r="Q5280" s="14">
        <v>0</v>
      </c>
      <c r="R5280" s="14" t="b">
        <v>0</v>
      </c>
      <c r="S5280" s="14">
        <v>101.000000000008</v>
      </c>
      <c r="T5280" s="14" t="s">
        <v>59</v>
      </c>
      <c r="U5280" s="25">
        <v>5375</v>
      </c>
      <c r="V5280" s="14">
        <v>25151</v>
      </c>
      <c r="W5280" s="25">
        <v>1.07</v>
      </c>
    </row>
    <row r="5281" spans="1:23" x14ac:dyDescent="0.3">
      <c r="A5281" s="23">
        <v>5279</v>
      </c>
      <c r="C5281" s="24" t="s">
        <v>144</v>
      </c>
      <c r="E5281" s="14">
        <v>96884997118.307007</v>
      </c>
      <c r="F5281" s="14">
        <v>5</v>
      </c>
      <c r="G5281" s="22">
        <f t="shared" si="583"/>
        <v>1.8961829938434151E+38</v>
      </c>
      <c r="H5281" s="25">
        <f t="shared" si="584"/>
        <v>185578623.33939302</v>
      </c>
      <c r="I5281" s="25">
        <f t="shared" si="585"/>
        <v>8.7415654116739382E+22</v>
      </c>
      <c r="J5281" s="14">
        <v>1</v>
      </c>
      <c r="K5281" s="14">
        <v>11</v>
      </c>
      <c r="L5281" s="14">
        <v>5</v>
      </c>
      <c r="M5281" s="14">
        <v>10000</v>
      </c>
      <c r="N5281" s="14">
        <v>10000</v>
      </c>
      <c r="O5281" s="14">
        <v>30</v>
      </c>
      <c r="P5281" s="14" t="b">
        <v>1</v>
      </c>
      <c r="Q5281" s="14">
        <v>0</v>
      </c>
      <c r="R5281" s="14" t="b">
        <v>0</v>
      </c>
      <c r="S5281" s="14">
        <v>101.000000000008</v>
      </c>
      <c r="T5281" s="14" t="s">
        <v>59</v>
      </c>
      <c r="U5281" s="25">
        <v>5376</v>
      </c>
      <c r="V5281" s="14">
        <v>25158</v>
      </c>
      <c r="W5281" s="25">
        <v>1.07</v>
      </c>
    </row>
    <row r="5282" spans="1:23" x14ac:dyDescent="0.3">
      <c r="A5282" s="23">
        <v>5280</v>
      </c>
      <c r="C5282" s="24" t="s">
        <v>144</v>
      </c>
      <c r="E5282" s="14">
        <v>96884997118.307007</v>
      </c>
      <c r="F5282" s="14">
        <v>5</v>
      </c>
      <c r="G5282" s="22">
        <f t="shared" si="583"/>
        <v>1.908887419902166E+38</v>
      </c>
      <c r="H5282" s="25">
        <f t="shared" si="584"/>
        <v>185653747.22522733</v>
      </c>
      <c r="I5282" s="25">
        <f t="shared" si="585"/>
        <v>8.7516415242308503E+22</v>
      </c>
      <c r="J5282" s="14">
        <v>1</v>
      </c>
      <c r="K5282" s="14">
        <v>11</v>
      </c>
      <c r="L5282" s="14">
        <v>5</v>
      </c>
      <c r="M5282" s="14">
        <v>10000</v>
      </c>
      <c r="N5282" s="14">
        <v>10000</v>
      </c>
      <c r="O5282" s="14">
        <v>30</v>
      </c>
      <c r="P5282" s="14" t="b">
        <v>1</v>
      </c>
      <c r="Q5282" s="14">
        <v>0</v>
      </c>
      <c r="R5282" s="14" t="b">
        <v>0</v>
      </c>
      <c r="S5282" s="14">
        <v>101.000000000008</v>
      </c>
      <c r="T5282" s="14" t="s">
        <v>59</v>
      </c>
      <c r="U5282" s="25">
        <v>5377</v>
      </c>
      <c r="V5282" s="14">
        <v>25165</v>
      </c>
      <c r="W5282" s="25">
        <v>1.07</v>
      </c>
    </row>
    <row r="5283" spans="1:23" x14ac:dyDescent="0.3">
      <c r="A5283" s="23">
        <v>5281</v>
      </c>
      <c r="C5283" s="24" t="s">
        <v>144</v>
      </c>
      <c r="E5283" s="14">
        <v>96884997118.307007</v>
      </c>
      <c r="F5283" s="14">
        <v>5</v>
      </c>
      <c r="G5283" s="22">
        <f t="shared" si="583"/>
        <v>1.9216769656155102E+38</v>
      </c>
      <c r="H5283" s="25">
        <f t="shared" si="584"/>
        <v>185728887.31115079</v>
      </c>
      <c r="I5283" s="25">
        <f t="shared" si="585"/>
        <v>8.7617273397148511E+22</v>
      </c>
      <c r="J5283" s="14">
        <v>1</v>
      </c>
      <c r="K5283" s="14">
        <v>11</v>
      </c>
      <c r="L5283" s="14">
        <v>5</v>
      </c>
      <c r="M5283" s="14">
        <v>10000</v>
      </c>
      <c r="N5283" s="14">
        <v>10000</v>
      </c>
      <c r="O5283" s="14">
        <v>30</v>
      </c>
      <c r="P5283" s="14" t="b">
        <v>1</v>
      </c>
      <c r="Q5283" s="14">
        <v>0</v>
      </c>
      <c r="R5283" s="14" t="b">
        <v>0</v>
      </c>
      <c r="S5283" s="14">
        <v>101.000000000008</v>
      </c>
      <c r="T5283" s="14" t="s">
        <v>59</v>
      </c>
      <c r="U5283" s="25">
        <v>5378</v>
      </c>
      <c r="V5283" s="14">
        <v>25172</v>
      </c>
      <c r="W5283" s="25">
        <v>1.07</v>
      </c>
    </row>
    <row r="5284" spans="1:23" x14ac:dyDescent="0.3">
      <c r="A5284" s="23">
        <v>5282</v>
      </c>
      <c r="C5284" s="24" t="s">
        <v>144</v>
      </c>
      <c r="E5284" s="14">
        <v>96884997118.307007</v>
      </c>
      <c r="F5284" s="14">
        <v>5</v>
      </c>
      <c r="G5284" s="22">
        <f t="shared" si="583"/>
        <v>1.9345522012851341E+38</v>
      </c>
      <c r="H5284" s="25">
        <f t="shared" si="584"/>
        <v>185804043.59759027</v>
      </c>
      <c r="I5284" s="25">
        <f t="shared" si="585"/>
        <v>8.7718228656292769E+22</v>
      </c>
      <c r="J5284" s="14">
        <v>1</v>
      </c>
      <c r="K5284" s="14">
        <v>11</v>
      </c>
      <c r="L5284" s="14">
        <v>5</v>
      </c>
      <c r="M5284" s="14">
        <v>10000</v>
      </c>
      <c r="N5284" s="14">
        <v>10000</v>
      </c>
      <c r="O5284" s="14">
        <v>30</v>
      </c>
      <c r="P5284" s="14" t="b">
        <v>1</v>
      </c>
      <c r="Q5284" s="14">
        <v>0</v>
      </c>
      <c r="R5284" s="14" t="b">
        <v>0</v>
      </c>
      <c r="S5284" s="14">
        <v>101.000000000008</v>
      </c>
      <c r="T5284" s="14" t="s">
        <v>59</v>
      </c>
      <c r="U5284" s="25">
        <v>5379</v>
      </c>
      <c r="V5284" s="14">
        <v>25179</v>
      </c>
      <c r="W5284" s="25">
        <v>1.07</v>
      </c>
    </row>
    <row r="5285" spans="1:23" x14ac:dyDescent="0.3">
      <c r="A5285" s="23">
        <v>5283</v>
      </c>
      <c r="C5285" s="24" t="s">
        <v>144</v>
      </c>
      <c r="E5285" s="14">
        <v>96884997118.307007</v>
      </c>
      <c r="F5285" s="14">
        <v>5</v>
      </c>
      <c r="G5285" s="22">
        <f t="shared" si="583"/>
        <v>1.9475137010337442E+38</v>
      </c>
      <c r="H5285" s="25">
        <f t="shared" si="584"/>
        <v>185879216.08497697</v>
      </c>
      <c r="I5285" s="25">
        <f t="shared" si="585"/>
        <v>8.7819281094823295E+22</v>
      </c>
      <c r="J5285" s="14">
        <v>1</v>
      </c>
      <c r="K5285" s="14">
        <v>11</v>
      </c>
      <c r="L5285" s="14">
        <v>5</v>
      </c>
      <c r="M5285" s="14">
        <v>10000</v>
      </c>
      <c r="N5285" s="14">
        <v>10000</v>
      </c>
      <c r="O5285" s="14">
        <v>30</v>
      </c>
      <c r="P5285" s="14" t="b">
        <v>1</v>
      </c>
      <c r="Q5285" s="14">
        <v>0</v>
      </c>
      <c r="R5285" s="14" t="b">
        <v>0</v>
      </c>
      <c r="S5285" s="14">
        <v>101.000000000008</v>
      </c>
      <c r="T5285" s="14" t="s">
        <v>59</v>
      </c>
      <c r="U5285" s="25">
        <v>5380</v>
      </c>
      <c r="V5285" s="14">
        <v>25186</v>
      </c>
      <c r="W5285" s="25">
        <v>1.07</v>
      </c>
    </row>
    <row r="5286" spans="1:23" x14ac:dyDescent="0.3">
      <c r="A5286" s="23">
        <v>5284</v>
      </c>
      <c r="C5286" s="24" t="s">
        <v>144</v>
      </c>
      <c r="E5286" s="14">
        <v>96884997118.307007</v>
      </c>
      <c r="F5286" s="14">
        <v>5</v>
      </c>
      <c r="G5286" s="22">
        <f t="shared" si="583"/>
        <v>1.9605620428306702E+38</v>
      </c>
      <c r="H5286" s="25">
        <f t="shared" si="584"/>
        <v>185954404.77373981</v>
      </c>
      <c r="I5286" s="25">
        <f t="shared" si="585"/>
        <v>8.7920430787861869E+22</v>
      </c>
      <c r="J5286" s="14">
        <v>1</v>
      </c>
      <c r="K5286" s="14">
        <v>11</v>
      </c>
      <c r="L5286" s="14">
        <v>5</v>
      </c>
      <c r="M5286" s="14">
        <v>10000</v>
      </c>
      <c r="N5286" s="14">
        <v>10000</v>
      </c>
      <c r="O5286" s="14">
        <v>30</v>
      </c>
      <c r="P5286" s="14" t="b">
        <v>1</v>
      </c>
      <c r="Q5286" s="14">
        <v>0</v>
      </c>
      <c r="R5286" s="14" t="b">
        <v>0</v>
      </c>
      <c r="S5286" s="14">
        <v>101.000000000008</v>
      </c>
      <c r="T5286" s="14" t="s">
        <v>59</v>
      </c>
      <c r="U5286" s="25">
        <v>5381</v>
      </c>
      <c r="V5286" s="14">
        <v>25193</v>
      </c>
      <c r="W5286" s="25">
        <v>1.07</v>
      </c>
    </row>
    <row r="5287" spans="1:23" x14ac:dyDescent="0.3">
      <c r="A5287" s="23">
        <v>5285</v>
      </c>
      <c r="C5287" s="24" t="s">
        <v>144</v>
      </c>
      <c r="E5287" s="14">
        <v>96884997118.307007</v>
      </c>
      <c r="F5287" s="14">
        <v>5</v>
      </c>
      <c r="G5287" s="22">
        <f t="shared" si="583"/>
        <v>1.9736978085176357E+38</v>
      </c>
      <c r="H5287" s="25">
        <f t="shared" si="584"/>
        <v>186029609.66430876</v>
      </c>
      <c r="I5287" s="25">
        <f t="shared" si="585"/>
        <v>8.8021677810577649E+22</v>
      </c>
      <c r="J5287" s="14">
        <v>1</v>
      </c>
      <c r="K5287" s="14">
        <v>11</v>
      </c>
      <c r="L5287" s="14">
        <v>5</v>
      </c>
      <c r="M5287" s="14">
        <v>10000</v>
      </c>
      <c r="N5287" s="14">
        <v>10000</v>
      </c>
      <c r="O5287" s="14">
        <v>30</v>
      </c>
      <c r="P5287" s="14" t="b">
        <v>1</v>
      </c>
      <c r="Q5287" s="14">
        <v>0</v>
      </c>
      <c r="R5287" s="14" t="b">
        <v>0</v>
      </c>
      <c r="S5287" s="14">
        <v>101.000000000008</v>
      </c>
      <c r="T5287" s="14" t="s">
        <v>59</v>
      </c>
      <c r="U5287" s="25">
        <v>5382</v>
      </c>
      <c r="V5287" s="14">
        <v>25200</v>
      </c>
      <c r="W5287" s="25">
        <v>1.07</v>
      </c>
    </row>
    <row r="5288" spans="1:23" x14ac:dyDescent="0.3">
      <c r="A5288" s="23">
        <v>5286</v>
      </c>
      <c r="C5288" s="24" t="s">
        <v>144</v>
      </c>
      <c r="E5288" s="14">
        <v>96884997118.307007</v>
      </c>
      <c r="F5288" s="14">
        <v>5</v>
      </c>
      <c r="G5288" s="22">
        <f t="shared" si="583"/>
        <v>1.9869215838347038E+38</v>
      </c>
      <c r="H5288" s="25">
        <f t="shared" si="584"/>
        <v>186104830.75711206</v>
      </c>
      <c r="I5288" s="25">
        <f t="shared" si="585"/>
        <v>8.8123022238179574E+22</v>
      </c>
      <c r="J5288" s="14">
        <v>1</v>
      </c>
      <c r="K5288" s="14">
        <v>11</v>
      </c>
      <c r="L5288" s="14">
        <v>5</v>
      </c>
      <c r="M5288" s="14">
        <v>10000</v>
      </c>
      <c r="N5288" s="14">
        <v>10000</v>
      </c>
      <c r="O5288" s="14">
        <v>30</v>
      </c>
      <c r="P5288" s="14" t="b">
        <v>1</v>
      </c>
      <c r="Q5288" s="14">
        <v>0</v>
      </c>
      <c r="R5288" s="14" t="b">
        <v>0</v>
      </c>
      <c r="S5288" s="14">
        <v>101.000000000008</v>
      </c>
      <c r="T5288" s="14" t="s">
        <v>59</v>
      </c>
      <c r="U5288" s="25">
        <v>5383</v>
      </c>
      <c r="V5288" s="14">
        <v>25207</v>
      </c>
      <c r="W5288" s="25">
        <v>1.07</v>
      </c>
    </row>
    <row r="5289" spans="1:23" x14ac:dyDescent="0.3">
      <c r="A5289" s="23">
        <v>5287</v>
      </c>
      <c r="C5289" s="24" t="s">
        <v>144</v>
      </c>
      <c r="E5289" s="14">
        <v>96884997118.307007</v>
      </c>
      <c r="F5289" s="14">
        <v>5</v>
      </c>
      <c r="G5289" s="22">
        <f t="shared" si="583"/>
        <v>2.000233958446396E+38</v>
      </c>
      <c r="H5289" s="25">
        <f t="shared" si="584"/>
        <v>186180068.05257905</v>
      </c>
      <c r="I5289" s="25">
        <f t="shared" si="585"/>
        <v>8.8224464145924009E+22</v>
      </c>
      <c r="J5289" s="14">
        <v>1</v>
      </c>
      <c r="K5289" s="14">
        <v>11</v>
      </c>
      <c r="L5289" s="14">
        <v>5</v>
      </c>
      <c r="M5289" s="14">
        <v>10000</v>
      </c>
      <c r="N5289" s="14">
        <v>10000</v>
      </c>
      <c r="O5289" s="14">
        <v>30</v>
      </c>
      <c r="P5289" s="14" t="b">
        <v>1</v>
      </c>
      <c r="Q5289" s="14">
        <v>0</v>
      </c>
      <c r="R5289" s="14" t="b">
        <v>0</v>
      </c>
      <c r="S5289" s="14">
        <v>101.000000000008</v>
      </c>
      <c r="T5289" s="14" t="s">
        <v>59</v>
      </c>
      <c r="U5289" s="25">
        <v>5384</v>
      </c>
      <c r="V5289" s="14">
        <v>25214</v>
      </c>
      <c r="W5289" s="25">
        <v>1.07</v>
      </c>
    </row>
    <row r="5290" spans="1:23" x14ac:dyDescent="0.3">
      <c r="A5290" s="23">
        <v>5288</v>
      </c>
      <c r="C5290" s="24" t="s">
        <v>144</v>
      </c>
      <c r="E5290" s="14">
        <v>96884997118.307007</v>
      </c>
      <c r="F5290" s="14">
        <v>5</v>
      </c>
      <c r="G5290" s="22">
        <f t="shared" si="583"/>
        <v>2.0136355259679869E+38</v>
      </c>
      <c r="H5290" s="25">
        <f t="shared" si="584"/>
        <v>186255321.55113938</v>
      </c>
      <c r="I5290" s="25">
        <f t="shared" si="585"/>
        <v>8.8326003609109684E+22</v>
      </c>
      <c r="J5290" s="14">
        <v>1</v>
      </c>
      <c r="K5290" s="14">
        <v>11</v>
      </c>
      <c r="L5290" s="14">
        <v>5</v>
      </c>
      <c r="M5290" s="14">
        <v>10000</v>
      </c>
      <c r="N5290" s="14">
        <v>10000</v>
      </c>
      <c r="O5290" s="14">
        <v>30</v>
      </c>
      <c r="P5290" s="14" t="b">
        <v>1</v>
      </c>
      <c r="Q5290" s="14">
        <v>0</v>
      </c>
      <c r="R5290" s="14" t="b">
        <v>0</v>
      </c>
      <c r="S5290" s="14">
        <v>101.000000000008</v>
      </c>
      <c r="T5290" s="14" t="s">
        <v>59</v>
      </c>
      <c r="U5290" s="25">
        <v>5385</v>
      </c>
      <c r="V5290" s="14">
        <v>25221</v>
      </c>
      <c r="W5290" s="25">
        <v>1.07</v>
      </c>
    </row>
    <row r="5291" spans="1:23" x14ac:dyDescent="0.3">
      <c r="A5291" s="23">
        <v>5289</v>
      </c>
      <c r="C5291" s="24" t="s">
        <v>144</v>
      </c>
      <c r="E5291" s="14">
        <v>96884997118.307007</v>
      </c>
      <c r="F5291" s="14">
        <v>5</v>
      </c>
      <c r="G5291" s="22">
        <f t="shared" si="583"/>
        <v>2.0271268839919724E+38</v>
      </c>
      <c r="H5291" s="25">
        <f t="shared" si="584"/>
        <v>186330591.25322106</v>
      </c>
      <c r="I5291" s="25">
        <f t="shared" si="585"/>
        <v>8.8427640703078294E+22</v>
      </c>
      <c r="J5291" s="14">
        <v>1</v>
      </c>
      <c r="K5291" s="14">
        <v>11</v>
      </c>
      <c r="L5291" s="14">
        <v>5</v>
      </c>
      <c r="M5291" s="14">
        <v>10000</v>
      </c>
      <c r="N5291" s="14">
        <v>10000</v>
      </c>
      <c r="O5291" s="14">
        <v>30</v>
      </c>
      <c r="P5291" s="14" t="b">
        <v>1</v>
      </c>
      <c r="Q5291" s="14">
        <v>0</v>
      </c>
      <c r="R5291" s="14" t="b">
        <v>0</v>
      </c>
      <c r="S5291" s="14">
        <v>101.000000000008</v>
      </c>
      <c r="T5291" s="14" t="s">
        <v>59</v>
      </c>
      <c r="U5291" s="25">
        <v>5386</v>
      </c>
      <c r="V5291" s="14">
        <v>25228</v>
      </c>
      <c r="W5291" s="25">
        <v>1.07</v>
      </c>
    </row>
    <row r="5292" spans="1:23" x14ac:dyDescent="0.3">
      <c r="A5292" s="23">
        <v>5290</v>
      </c>
      <c r="C5292" s="24" t="s">
        <v>144</v>
      </c>
      <c r="E5292" s="14">
        <v>96884997118.307007</v>
      </c>
      <c r="F5292" s="14">
        <v>5</v>
      </c>
      <c r="G5292" s="22">
        <f t="shared" si="583"/>
        <v>2.0407086341147185E+38</v>
      </c>
      <c r="H5292" s="25">
        <f t="shared" si="584"/>
        <v>186405877.15925375</v>
      </c>
      <c r="I5292" s="25">
        <f t="shared" si="585"/>
        <v>8.8529375503217756E+22</v>
      </c>
      <c r="J5292" s="14">
        <v>1</v>
      </c>
      <c r="K5292" s="14">
        <v>11</v>
      </c>
      <c r="L5292" s="14">
        <v>5</v>
      </c>
      <c r="M5292" s="14">
        <v>10000</v>
      </c>
      <c r="N5292" s="14">
        <v>10000</v>
      </c>
      <c r="O5292" s="14">
        <v>30</v>
      </c>
      <c r="P5292" s="14" t="b">
        <v>1</v>
      </c>
      <c r="Q5292" s="14">
        <v>0</v>
      </c>
      <c r="R5292" s="14" t="b">
        <v>0</v>
      </c>
      <c r="S5292" s="14">
        <v>101.000000000008</v>
      </c>
      <c r="T5292" s="14" t="s">
        <v>59</v>
      </c>
      <c r="U5292" s="25">
        <v>5387</v>
      </c>
      <c r="V5292" s="14">
        <v>25235</v>
      </c>
      <c r="W5292" s="25">
        <v>1.07</v>
      </c>
    </row>
    <row r="5293" spans="1:23" x14ac:dyDescent="0.3">
      <c r="A5293" s="23">
        <v>5291</v>
      </c>
      <c r="C5293" s="24" t="s">
        <v>144</v>
      </c>
      <c r="E5293" s="14">
        <v>96884997118.307007</v>
      </c>
      <c r="F5293" s="14">
        <v>5</v>
      </c>
      <c r="G5293" s="22">
        <f t="shared" si="583"/>
        <v>2.0543813819632869E+38</v>
      </c>
      <c r="H5293" s="25">
        <f t="shared" si="584"/>
        <v>186481179.26966617</v>
      </c>
      <c r="I5293" s="25">
        <f t="shared" si="585"/>
        <v>8.8631208084958366E+22</v>
      </c>
      <c r="J5293" s="14">
        <v>1</v>
      </c>
      <c r="K5293" s="14">
        <v>11</v>
      </c>
      <c r="L5293" s="14">
        <v>5</v>
      </c>
      <c r="M5293" s="14">
        <v>10000</v>
      </c>
      <c r="N5293" s="14">
        <v>10000</v>
      </c>
      <c r="O5293" s="14">
        <v>30</v>
      </c>
      <c r="P5293" s="14" t="b">
        <v>1</v>
      </c>
      <c r="Q5293" s="14">
        <v>0</v>
      </c>
      <c r="R5293" s="14" t="b">
        <v>0</v>
      </c>
      <c r="S5293" s="14">
        <v>101.000000000008</v>
      </c>
      <c r="T5293" s="14" t="s">
        <v>59</v>
      </c>
      <c r="U5293" s="25">
        <v>5388</v>
      </c>
      <c r="V5293" s="14">
        <v>25242</v>
      </c>
      <c r="W5293" s="25">
        <v>1.07</v>
      </c>
    </row>
    <row r="5294" spans="1:23" x14ac:dyDescent="0.3">
      <c r="A5294" s="23">
        <v>5292</v>
      </c>
      <c r="C5294" s="24" t="s">
        <v>144</v>
      </c>
      <c r="E5294" s="14">
        <v>96884997118.307007</v>
      </c>
      <c r="F5294" s="14">
        <v>5</v>
      </c>
      <c r="G5294" s="22">
        <f t="shared" si="583"/>
        <v>2.0681457372224408E+38</v>
      </c>
      <c r="H5294" s="25">
        <f t="shared" si="584"/>
        <v>186556497.58488801</v>
      </c>
      <c r="I5294" s="25">
        <f t="shared" si="585"/>
        <v>8.8733138523775383E+22</v>
      </c>
      <c r="J5294" s="14">
        <v>1</v>
      </c>
      <c r="K5294" s="14">
        <v>11</v>
      </c>
      <c r="L5294" s="14">
        <v>5</v>
      </c>
      <c r="M5294" s="14">
        <v>10000</v>
      </c>
      <c r="N5294" s="14">
        <v>10000</v>
      </c>
      <c r="O5294" s="14">
        <v>30</v>
      </c>
      <c r="P5294" s="14" t="b">
        <v>1</v>
      </c>
      <c r="Q5294" s="14">
        <v>0</v>
      </c>
      <c r="R5294" s="14" t="b">
        <v>0</v>
      </c>
      <c r="S5294" s="14">
        <v>101.000000000008</v>
      </c>
      <c r="T5294" s="14" t="s">
        <v>59</v>
      </c>
      <c r="U5294" s="25">
        <v>5389</v>
      </c>
      <c r="V5294" s="14">
        <v>25249</v>
      </c>
      <c r="W5294" s="25">
        <v>1.07</v>
      </c>
    </row>
    <row r="5295" spans="1:23" x14ac:dyDescent="0.3">
      <c r="A5295" s="23">
        <v>5293</v>
      </c>
      <c r="C5295" s="24" t="s">
        <v>144</v>
      </c>
      <c r="E5295" s="14">
        <v>96884997118.307007</v>
      </c>
      <c r="F5295" s="14">
        <v>5</v>
      </c>
      <c r="G5295" s="22">
        <f t="shared" si="583"/>
        <v>2.0820023136618308E+38</v>
      </c>
      <c r="H5295" s="25">
        <f t="shared" si="584"/>
        <v>186631832.10534665</v>
      </c>
      <c r="I5295" s="25">
        <f t="shared" si="585"/>
        <v>8.8835166895186463E+22</v>
      </c>
      <c r="J5295" s="14">
        <v>1</v>
      </c>
      <c r="K5295" s="14">
        <v>11</v>
      </c>
      <c r="L5295" s="14">
        <v>5</v>
      </c>
      <c r="M5295" s="14">
        <v>10000</v>
      </c>
      <c r="N5295" s="14">
        <v>10000</v>
      </c>
      <c r="O5295" s="14">
        <v>30</v>
      </c>
      <c r="P5295" s="14" t="b">
        <v>1</v>
      </c>
      <c r="Q5295" s="14">
        <v>0</v>
      </c>
      <c r="R5295" s="14" t="b">
        <v>0</v>
      </c>
      <c r="S5295" s="14">
        <v>101.000000000008</v>
      </c>
      <c r="T5295" s="14" t="s">
        <v>59</v>
      </c>
      <c r="U5295" s="25">
        <v>5390</v>
      </c>
      <c r="V5295" s="14">
        <v>25256</v>
      </c>
      <c r="W5295" s="25">
        <v>1.07</v>
      </c>
    </row>
    <row r="5296" spans="1:23" x14ac:dyDescent="0.3">
      <c r="A5296" s="23">
        <v>5294</v>
      </c>
      <c r="C5296" s="24" t="s">
        <v>144</v>
      </c>
      <c r="E5296" s="14">
        <v>96884997118.307007</v>
      </c>
      <c r="F5296" s="14">
        <v>5</v>
      </c>
      <c r="G5296" s="22">
        <f t="shared" si="583"/>
        <v>2.0959517291633648E+38</v>
      </c>
      <c r="H5296" s="25">
        <f t="shared" si="584"/>
        <v>186707182.83147177</v>
      </c>
      <c r="I5296" s="25">
        <f t="shared" si="585"/>
        <v>8.8937293274754927E+22</v>
      </c>
      <c r="J5296" s="14">
        <v>1</v>
      </c>
      <c r="K5296" s="14">
        <v>11</v>
      </c>
      <c r="L5296" s="14">
        <v>5</v>
      </c>
      <c r="M5296" s="14">
        <v>10000</v>
      </c>
      <c r="N5296" s="14">
        <v>10000</v>
      </c>
      <c r="O5296" s="14">
        <v>30</v>
      </c>
      <c r="P5296" s="14" t="b">
        <v>1</v>
      </c>
      <c r="Q5296" s="14">
        <v>0</v>
      </c>
      <c r="R5296" s="14" t="b">
        <v>0</v>
      </c>
      <c r="S5296" s="14">
        <v>101.000000000008</v>
      </c>
      <c r="T5296" s="14" t="s">
        <v>59</v>
      </c>
      <c r="U5296" s="25">
        <v>5391</v>
      </c>
      <c r="V5296" s="14">
        <v>25263</v>
      </c>
      <c r="W5296" s="25">
        <v>1.07</v>
      </c>
    </row>
    <row r="5297" spans="1:23" x14ac:dyDescent="0.3">
      <c r="A5297" s="23">
        <v>5295</v>
      </c>
      <c r="C5297" s="24" t="s">
        <v>144</v>
      </c>
      <c r="E5297" s="14">
        <v>96884997118.307007</v>
      </c>
      <c r="F5297" s="14">
        <v>5</v>
      </c>
      <c r="G5297" s="22">
        <f t="shared" si="583"/>
        <v>2.1099946057487593E+38</v>
      </c>
      <c r="H5297" s="25">
        <f t="shared" si="584"/>
        <v>186782549.76369143</v>
      </c>
      <c r="I5297" s="25">
        <f t="shared" si="585"/>
        <v>8.903951773808646E+22</v>
      </c>
      <c r="J5297" s="14">
        <v>1</v>
      </c>
      <c r="K5297" s="14">
        <v>11</v>
      </c>
      <c r="L5297" s="14">
        <v>5</v>
      </c>
      <c r="M5297" s="14">
        <v>10000</v>
      </c>
      <c r="N5297" s="14">
        <v>10000</v>
      </c>
      <c r="O5297" s="14">
        <v>30</v>
      </c>
      <c r="P5297" s="14" t="b">
        <v>1</v>
      </c>
      <c r="Q5297" s="14">
        <v>0</v>
      </c>
      <c r="R5297" s="14" t="b">
        <v>0</v>
      </c>
      <c r="S5297" s="14">
        <v>101.000000000008</v>
      </c>
      <c r="T5297" s="14" t="s">
        <v>59</v>
      </c>
      <c r="U5297" s="25">
        <v>5392</v>
      </c>
      <c r="V5297" s="14">
        <v>25270</v>
      </c>
      <c r="W5297" s="25">
        <v>1.07</v>
      </c>
    </row>
    <row r="5298" spans="1:23" x14ac:dyDescent="0.3">
      <c r="A5298" s="23">
        <v>5296</v>
      </c>
      <c r="C5298" s="24" t="s">
        <v>144</v>
      </c>
      <c r="E5298" s="14">
        <v>96884997118.307007</v>
      </c>
      <c r="F5298" s="14">
        <v>5</v>
      </c>
      <c r="G5298" s="22">
        <f t="shared" si="583"/>
        <v>2.1241315696072759E+38</v>
      </c>
      <c r="H5298" s="25">
        <f t="shared" si="584"/>
        <v>186857932.90243402</v>
      </c>
      <c r="I5298" s="25">
        <f t="shared" si="585"/>
        <v>8.9141840360832466E+22</v>
      </c>
      <c r="J5298" s="14">
        <v>1</v>
      </c>
      <c r="K5298" s="14">
        <v>11</v>
      </c>
      <c r="L5298" s="14">
        <v>5</v>
      </c>
      <c r="M5298" s="14">
        <v>10000</v>
      </c>
      <c r="N5298" s="14">
        <v>10000</v>
      </c>
      <c r="O5298" s="14">
        <v>30</v>
      </c>
      <c r="P5298" s="14" t="b">
        <v>1</v>
      </c>
      <c r="Q5298" s="14">
        <v>0</v>
      </c>
      <c r="R5298" s="14" t="b">
        <v>0</v>
      </c>
      <c r="S5298" s="14">
        <v>101.000000000008</v>
      </c>
      <c r="T5298" s="14" t="s">
        <v>59</v>
      </c>
      <c r="U5298" s="25">
        <v>5393</v>
      </c>
      <c r="V5298" s="14">
        <v>25277</v>
      </c>
      <c r="W5298" s="25">
        <v>1.07</v>
      </c>
    </row>
    <row r="5299" spans="1:23" x14ac:dyDescent="0.3">
      <c r="A5299" s="23">
        <v>5297</v>
      </c>
      <c r="C5299" s="24" t="s">
        <v>144</v>
      </c>
      <c r="E5299" s="14">
        <v>96884997118.307007</v>
      </c>
      <c r="F5299" s="14">
        <v>5</v>
      </c>
      <c r="G5299" s="22">
        <f t="shared" si="583"/>
        <v>2.1383632511236445E+38</v>
      </c>
      <c r="H5299" s="25">
        <f t="shared" si="584"/>
        <v>186933332.24812821</v>
      </c>
      <c r="I5299" s="25">
        <f t="shared" si="585"/>
        <v>8.9244261218686828E+22</v>
      </c>
      <c r="J5299" s="14">
        <v>1</v>
      </c>
      <c r="K5299" s="14">
        <v>11</v>
      </c>
      <c r="L5299" s="14">
        <v>5</v>
      </c>
      <c r="M5299" s="14">
        <v>10000</v>
      </c>
      <c r="N5299" s="14">
        <v>10000</v>
      </c>
      <c r="O5299" s="14">
        <v>30</v>
      </c>
      <c r="P5299" s="14" t="b">
        <v>1</v>
      </c>
      <c r="Q5299" s="14">
        <v>0</v>
      </c>
      <c r="R5299" s="14" t="b">
        <v>0</v>
      </c>
      <c r="S5299" s="14">
        <v>101.000000000008</v>
      </c>
      <c r="T5299" s="14" t="s">
        <v>59</v>
      </c>
      <c r="U5299" s="25">
        <v>5394</v>
      </c>
      <c r="V5299" s="14">
        <v>25284</v>
      </c>
      <c r="W5299" s="25">
        <v>1.07</v>
      </c>
    </row>
    <row r="5300" spans="1:23" x14ac:dyDescent="0.3">
      <c r="A5300" s="23">
        <v>5298</v>
      </c>
      <c r="C5300" s="24" t="s">
        <v>144</v>
      </c>
      <c r="E5300" s="14">
        <v>96884997118.307007</v>
      </c>
      <c r="F5300" s="14">
        <v>5</v>
      </c>
      <c r="G5300" s="22">
        <f t="shared" si="583"/>
        <v>2.1526902849061728E+38</v>
      </c>
      <c r="H5300" s="25">
        <f t="shared" si="584"/>
        <v>187008747.80120236</v>
      </c>
      <c r="I5300" s="25">
        <f t="shared" si="585"/>
        <v>8.9346780387389682E+22</v>
      </c>
      <c r="J5300" s="14">
        <v>1</v>
      </c>
      <c r="K5300" s="14">
        <v>11</v>
      </c>
      <c r="L5300" s="14">
        <v>5</v>
      </c>
      <c r="M5300" s="14">
        <v>10000</v>
      </c>
      <c r="N5300" s="14">
        <v>10000</v>
      </c>
      <c r="O5300" s="14">
        <v>30</v>
      </c>
      <c r="P5300" s="14" t="b">
        <v>1</v>
      </c>
      <c r="Q5300" s="14">
        <v>0</v>
      </c>
      <c r="R5300" s="14" t="b">
        <v>0</v>
      </c>
      <c r="S5300" s="14">
        <v>101.000000000008</v>
      </c>
      <c r="T5300" s="14" t="s">
        <v>59</v>
      </c>
      <c r="U5300" s="25">
        <v>5395</v>
      </c>
      <c r="V5300" s="14">
        <v>25291</v>
      </c>
      <c r="W5300" s="25">
        <v>1.07</v>
      </c>
    </row>
    <row r="5301" spans="1:23" x14ac:dyDescent="0.3">
      <c r="A5301" s="23">
        <v>5299</v>
      </c>
      <c r="C5301" s="24" t="s">
        <v>144</v>
      </c>
      <c r="E5301" s="14">
        <v>96884997118.307007</v>
      </c>
      <c r="F5301" s="14">
        <v>5</v>
      </c>
      <c r="G5301" s="22">
        <f t="shared" si="583"/>
        <v>2.1671133098150442E+38</v>
      </c>
      <c r="H5301" s="25">
        <f t="shared" si="584"/>
        <v>187084179.56208518</v>
      </c>
      <c r="I5301" s="25">
        <f t="shared" si="585"/>
        <v>8.9449397942723027E+22</v>
      </c>
      <c r="J5301" s="14">
        <v>1</v>
      </c>
      <c r="K5301" s="14">
        <v>11</v>
      </c>
      <c r="L5301" s="14">
        <v>5</v>
      </c>
      <c r="M5301" s="14">
        <v>10000</v>
      </c>
      <c r="N5301" s="14">
        <v>10000</v>
      </c>
      <c r="O5301" s="14">
        <v>30</v>
      </c>
      <c r="P5301" s="14" t="b">
        <v>1</v>
      </c>
      <c r="Q5301" s="14">
        <v>0</v>
      </c>
      <c r="R5301" s="14" t="b">
        <v>0</v>
      </c>
      <c r="S5301" s="14">
        <v>101.000000000008</v>
      </c>
      <c r="T5301" s="14" t="s">
        <v>59</v>
      </c>
      <c r="U5301" s="25">
        <v>5396</v>
      </c>
      <c r="V5301" s="14">
        <v>25298</v>
      </c>
      <c r="W5301" s="25">
        <v>1.07</v>
      </c>
    </row>
    <row r="5302" spans="1:23" x14ac:dyDescent="0.3">
      <c r="A5302" s="20">
        <v>5300</v>
      </c>
      <c r="C5302" s="24" t="s">
        <v>144</v>
      </c>
      <c r="E5302" s="14">
        <v>96884997118.307007</v>
      </c>
      <c r="F5302" s="14">
        <v>5</v>
      </c>
      <c r="G5302" s="22">
        <f t="shared" si="583"/>
        <v>2.1816329689908048E+38</v>
      </c>
      <c r="H5302" s="25">
        <f t="shared" si="584"/>
        <v>187159627.531205</v>
      </c>
      <c r="I5302" s="25">
        <f t="shared" si="585"/>
        <v>8.9552113960513385E+22</v>
      </c>
      <c r="J5302" s="14">
        <v>1</v>
      </c>
      <c r="K5302" s="14">
        <v>11</v>
      </c>
      <c r="L5302" s="14">
        <v>5</v>
      </c>
      <c r="M5302" s="14">
        <v>10000</v>
      </c>
      <c r="N5302" s="14">
        <v>10000</v>
      </c>
      <c r="O5302" s="14">
        <v>30</v>
      </c>
      <c r="P5302" s="14" t="b">
        <v>1</v>
      </c>
      <c r="Q5302" s="14">
        <v>0</v>
      </c>
      <c r="R5302" s="14" t="b">
        <v>0</v>
      </c>
      <c r="S5302" s="14">
        <v>101.000000000008</v>
      </c>
      <c r="T5302" s="14" t="s">
        <v>59</v>
      </c>
      <c r="U5302" s="25">
        <v>5397</v>
      </c>
      <c r="V5302" s="14">
        <v>25305</v>
      </c>
      <c r="W5302" s="25">
        <v>1.07</v>
      </c>
    </row>
    <row r="5303" spans="1:23" x14ac:dyDescent="0.3">
      <c r="A5303" s="23">
        <v>5301</v>
      </c>
      <c r="C5303" s="24" t="s">
        <v>181</v>
      </c>
      <c r="E5303" s="14">
        <v>96884997118.307007</v>
      </c>
      <c r="F5303" s="14">
        <v>5</v>
      </c>
      <c r="G5303" s="22">
        <f>G5302*1.0068</f>
        <v>2.196468073179942E+38</v>
      </c>
      <c r="H5303" s="25">
        <f t="shared" ref="H5303:H5366" si="586">(A5303^2.14+50+50*A5303)*2</f>
        <v>187235091.70898911</v>
      </c>
      <c r="I5303" s="25">
        <f t="shared" ref="I5303:I5366" si="587">(A5303^6.082+A5303^4+1000*A5303+100)*2</f>
        <v>8.9654928516632914E+22</v>
      </c>
      <c r="J5303" s="14">
        <v>1</v>
      </c>
      <c r="K5303" s="14">
        <v>11</v>
      </c>
      <c r="L5303" s="14">
        <v>5</v>
      </c>
      <c r="M5303" s="14">
        <v>10000</v>
      </c>
      <c r="N5303" s="14">
        <v>10000</v>
      </c>
      <c r="O5303" s="14">
        <v>30</v>
      </c>
      <c r="P5303" s="14" t="b">
        <v>1</v>
      </c>
      <c r="Q5303" s="14">
        <v>0</v>
      </c>
      <c r="R5303" s="14" t="b">
        <v>0</v>
      </c>
      <c r="S5303" s="14">
        <v>101.000000000008</v>
      </c>
      <c r="T5303" s="14" t="s">
        <v>59</v>
      </c>
      <c r="U5303" s="25">
        <v>5398</v>
      </c>
      <c r="V5303" s="14">
        <v>25312</v>
      </c>
      <c r="W5303" s="25">
        <v>1.07</v>
      </c>
    </row>
    <row r="5304" spans="1:23" x14ac:dyDescent="0.3">
      <c r="A5304" s="23">
        <v>5302</v>
      </c>
      <c r="C5304" s="24" t="s">
        <v>181</v>
      </c>
      <c r="E5304" s="14">
        <v>96884997118.307007</v>
      </c>
      <c r="F5304" s="14">
        <v>5</v>
      </c>
      <c r="G5304" s="22">
        <f t="shared" ref="G5304:G5367" si="588">G5303*1.0068</f>
        <v>2.2114040560775655E+38</v>
      </c>
      <c r="H5304" s="25">
        <f t="shared" si="586"/>
        <v>187310572.09586656</v>
      </c>
      <c r="I5304" s="25">
        <f t="shared" si="587"/>
        <v>8.9757841686996302E+22</v>
      </c>
      <c r="J5304" s="14">
        <v>1</v>
      </c>
      <c r="K5304" s="14">
        <v>11</v>
      </c>
      <c r="L5304" s="14">
        <v>5</v>
      </c>
      <c r="M5304" s="14">
        <v>10000</v>
      </c>
      <c r="N5304" s="14">
        <v>10000</v>
      </c>
      <c r="O5304" s="14">
        <v>30</v>
      </c>
      <c r="P5304" s="14" t="b">
        <v>1</v>
      </c>
      <c r="Q5304" s="14">
        <v>0</v>
      </c>
      <c r="R5304" s="14" t="b">
        <v>0</v>
      </c>
      <c r="S5304" s="14">
        <v>101.000000000008</v>
      </c>
      <c r="T5304" s="14" t="s">
        <v>59</v>
      </c>
      <c r="U5304" s="25">
        <v>5399</v>
      </c>
      <c r="V5304" s="14">
        <v>25319</v>
      </c>
      <c r="W5304" s="25">
        <v>1.07</v>
      </c>
    </row>
    <row r="5305" spans="1:23" x14ac:dyDescent="0.3">
      <c r="A5305" s="23">
        <v>5303</v>
      </c>
      <c r="C5305" s="24" t="s">
        <v>180</v>
      </c>
      <c r="E5305" s="14">
        <v>96884997118.307007</v>
      </c>
      <c r="F5305" s="14">
        <v>5</v>
      </c>
      <c r="G5305" s="22">
        <f t="shared" si="588"/>
        <v>2.2264416036588927E+38</v>
      </c>
      <c r="H5305" s="25">
        <f t="shared" si="586"/>
        <v>187386068.69226459</v>
      </c>
      <c r="I5305" s="25">
        <f t="shared" si="587"/>
        <v>8.9860853547562143E+22</v>
      </c>
      <c r="J5305" s="14">
        <v>1</v>
      </c>
      <c r="K5305" s="14">
        <v>11</v>
      </c>
      <c r="L5305" s="14">
        <v>5</v>
      </c>
      <c r="M5305" s="14">
        <v>10000</v>
      </c>
      <c r="N5305" s="14">
        <v>10000</v>
      </c>
      <c r="O5305" s="14">
        <v>30</v>
      </c>
      <c r="P5305" s="14" t="b">
        <v>1</v>
      </c>
      <c r="Q5305" s="14">
        <v>0</v>
      </c>
      <c r="R5305" s="14" t="b">
        <v>0</v>
      </c>
      <c r="S5305" s="14">
        <v>101.000000000008</v>
      </c>
      <c r="T5305" s="14" t="s">
        <v>59</v>
      </c>
      <c r="U5305" s="25">
        <v>5400</v>
      </c>
      <c r="V5305" s="14">
        <v>25326</v>
      </c>
      <c r="W5305" s="25">
        <v>1.07</v>
      </c>
    </row>
    <row r="5306" spans="1:23" x14ac:dyDescent="0.3">
      <c r="A5306" s="23">
        <v>5304</v>
      </c>
      <c r="C5306" s="24" t="s">
        <v>180</v>
      </c>
      <c r="E5306" s="14">
        <v>96884997118.307007</v>
      </c>
      <c r="F5306" s="14">
        <v>5</v>
      </c>
      <c r="G5306" s="22">
        <f t="shared" si="588"/>
        <v>2.2415814065637729E+38</v>
      </c>
      <c r="H5306" s="25">
        <f t="shared" si="586"/>
        <v>187461581.49861214</v>
      </c>
      <c r="I5306" s="25">
        <f t="shared" si="587"/>
        <v>8.9963964174334077E+22</v>
      </c>
      <c r="J5306" s="14">
        <v>1</v>
      </c>
      <c r="K5306" s="14">
        <v>11</v>
      </c>
      <c r="L5306" s="14">
        <v>5</v>
      </c>
      <c r="M5306" s="14">
        <v>10000</v>
      </c>
      <c r="N5306" s="14">
        <v>10000</v>
      </c>
      <c r="O5306" s="14">
        <v>30</v>
      </c>
      <c r="P5306" s="14" t="b">
        <v>1</v>
      </c>
      <c r="Q5306" s="14">
        <v>0</v>
      </c>
      <c r="R5306" s="14" t="b">
        <v>0</v>
      </c>
      <c r="S5306" s="14">
        <v>101.000000000008</v>
      </c>
      <c r="T5306" s="14" t="s">
        <v>59</v>
      </c>
      <c r="U5306" s="25">
        <v>5401</v>
      </c>
      <c r="V5306" s="14">
        <v>25333</v>
      </c>
      <c r="W5306" s="25">
        <v>1.07</v>
      </c>
    </row>
    <row r="5307" spans="1:23" x14ac:dyDescent="0.3">
      <c r="A5307" s="23">
        <v>5305</v>
      </c>
      <c r="C5307" s="24" t="s">
        <v>180</v>
      </c>
      <c r="E5307" s="14">
        <v>96884997118.307007</v>
      </c>
      <c r="F5307" s="14">
        <v>5</v>
      </c>
      <c r="G5307" s="22">
        <f t="shared" si="588"/>
        <v>2.2568241601284065E+38</v>
      </c>
      <c r="H5307" s="25">
        <f t="shared" si="586"/>
        <v>187537110.51533648</v>
      </c>
      <c r="I5307" s="25">
        <f t="shared" si="587"/>
        <v>9.0067173643360959E+22</v>
      </c>
      <c r="J5307" s="14">
        <v>1</v>
      </c>
      <c r="K5307" s="14">
        <v>11</v>
      </c>
      <c r="L5307" s="14">
        <v>5</v>
      </c>
      <c r="M5307" s="14">
        <v>10000</v>
      </c>
      <c r="N5307" s="14">
        <v>10000</v>
      </c>
      <c r="O5307" s="14">
        <v>30</v>
      </c>
      <c r="P5307" s="14" t="b">
        <v>1</v>
      </c>
      <c r="Q5307" s="14">
        <v>0</v>
      </c>
      <c r="R5307" s="14" t="b">
        <v>0</v>
      </c>
      <c r="S5307" s="14">
        <v>101.000000000008</v>
      </c>
      <c r="T5307" s="14" t="s">
        <v>59</v>
      </c>
      <c r="U5307" s="25">
        <v>5402</v>
      </c>
      <c r="V5307" s="14">
        <v>25340</v>
      </c>
      <c r="W5307" s="25">
        <v>1.07</v>
      </c>
    </row>
    <row r="5308" spans="1:23" x14ac:dyDescent="0.3">
      <c r="A5308" s="23">
        <v>5306</v>
      </c>
      <c r="C5308" s="24" t="s">
        <v>180</v>
      </c>
      <c r="E5308" s="14">
        <v>96884997118.307007</v>
      </c>
      <c r="F5308" s="14">
        <v>5</v>
      </c>
      <c r="G5308" s="22">
        <f t="shared" si="588"/>
        <v>2.2721705644172793E+38</v>
      </c>
      <c r="H5308" s="25">
        <f t="shared" si="586"/>
        <v>187612655.74286449</v>
      </c>
      <c r="I5308" s="25">
        <f t="shared" si="587"/>
        <v>9.0170482030732917E+22</v>
      </c>
      <c r="J5308" s="14">
        <v>1</v>
      </c>
      <c r="K5308" s="14">
        <v>11</v>
      </c>
      <c r="L5308" s="14">
        <v>5</v>
      </c>
      <c r="M5308" s="14">
        <v>10000</v>
      </c>
      <c r="N5308" s="14">
        <v>10000</v>
      </c>
      <c r="O5308" s="14">
        <v>30</v>
      </c>
      <c r="P5308" s="14" t="b">
        <v>1</v>
      </c>
      <c r="Q5308" s="14">
        <v>0</v>
      </c>
      <c r="R5308" s="14" t="b">
        <v>0</v>
      </c>
      <c r="S5308" s="14">
        <v>101.000000000008</v>
      </c>
      <c r="T5308" s="14" t="s">
        <v>59</v>
      </c>
      <c r="U5308" s="25">
        <v>5403</v>
      </c>
      <c r="V5308" s="14">
        <v>25347</v>
      </c>
      <c r="W5308" s="25">
        <v>1.07</v>
      </c>
    </row>
    <row r="5309" spans="1:23" x14ac:dyDescent="0.3">
      <c r="A5309" s="23">
        <v>5307</v>
      </c>
      <c r="C5309" s="24" t="s">
        <v>180</v>
      </c>
      <c r="E5309" s="14">
        <v>96884997118.307007</v>
      </c>
      <c r="F5309" s="14">
        <v>5</v>
      </c>
      <c r="G5309" s="22">
        <f t="shared" si="588"/>
        <v>2.2876213242553167E+38</v>
      </c>
      <c r="H5309" s="25">
        <f t="shared" si="586"/>
        <v>187688217.18162602</v>
      </c>
      <c r="I5309" s="25">
        <f t="shared" si="587"/>
        <v>9.0273889412587155E+22</v>
      </c>
      <c r="J5309" s="14">
        <v>1</v>
      </c>
      <c r="K5309" s="14">
        <v>11</v>
      </c>
      <c r="L5309" s="14">
        <v>5</v>
      </c>
      <c r="M5309" s="14">
        <v>10000</v>
      </c>
      <c r="N5309" s="14">
        <v>10000</v>
      </c>
      <c r="O5309" s="14">
        <v>30</v>
      </c>
      <c r="P5309" s="14" t="b">
        <v>1</v>
      </c>
      <c r="Q5309" s="14">
        <v>0</v>
      </c>
      <c r="R5309" s="14" t="b">
        <v>0</v>
      </c>
      <c r="S5309" s="14">
        <v>101.000000000008</v>
      </c>
      <c r="T5309" s="14" t="s">
        <v>59</v>
      </c>
      <c r="U5309" s="25">
        <v>5404</v>
      </c>
      <c r="V5309" s="14">
        <v>25354</v>
      </c>
      <c r="W5309" s="25">
        <v>1.07</v>
      </c>
    </row>
    <row r="5310" spans="1:23" x14ac:dyDescent="0.3">
      <c r="A5310" s="23">
        <v>5308</v>
      </c>
      <c r="C5310" s="24" t="s">
        <v>180</v>
      </c>
      <c r="E5310" s="14">
        <v>96884997118.307007</v>
      </c>
      <c r="F5310" s="14">
        <v>5</v>
      </c>
      <c r="G5310" s="22">
        <f t="shared" si="588"/>
        <v>2.3031771492602527E+38</v>
      </c>
      <c r="H5310" s="25">
        <f t="shared" si="586"/>
        <v>187763794.83204794</v>
      </c>
      <c r="I5310" s="25">
        <f t="shared" si="587"/>
        <v>9.037739586510547E+22</v>
      </c>
      <c r="J5310" s="14">
        <v>1</v>
      </c>
      <c r="K5310" s="14">
        <v>11</v>
      </c>
      <c r="L5310" s="14">
        <v>5</v>
      </c>
      <c r="M5310" s="14">
        <v>10000</v>
      </c>
      <c r="N5310" s="14">
        <v>10000</v>
      </c>
      <c r="O5310" s="14">
        <v>30</v>
      </c>
      <c r="P5310" s="14" t="b">
        <v>1</v>
      </c>
      <c r="Q5310" s="14">
        <v>0</v>
      </c>
      <c r="R5310" s="14" t="b">
        <v>0</v>
      </c>
      <c r="S5310" s="14">
        <v>101.000000000008</v>
      </c>
      <c r="T5310" s="14" t="s">
        <v>59</v>
      </c>
      <c r="U5310" s="25">
        <v>5405</v>
      </c>
      <c r="V5310" s="14">
        <v>25361</v>
      </c>
      <c r="W5310" s="25">
        <v>1.07</v>
      </c>
    </row>
    <row r="5311" spans="1:23" x14ac:dyDescent="0.3">
      <c r="A5311" s="23">
        <v>5309</v>
      </c>
      <c r="C5311" s="24" t="s">
        <v>180</v>
      </c>
      <c r="E5311" s="14">
        <v>96884997118.307007</v>
      </c>
      <c r="F5311" s="14">
        <v>5</v>
      </c>
      <c r="G5311" s="22">
        <f t="shared" si="588"/>
        <v>2.3188387538752221E+38</v>
      </c>
      <c r="H5311" s="25">
        <f t="shared" si="586"/>
        <v>187839388.69455737</v>
      </c>
      <c r="I5311" s="25">
        <f t="shared" si="587"/>
        <v>9.0481001464508382E+22</v>
      </c>
      <c r="J5311" s="14">
        <v>1</v>
      </c>
      <c r="K5311" s="14">
        <v>11</v>
      </c>
      <c r="L5311" s="14">
        <v>5</v>
      </c>
      <c r="M5311" s="14">
        <v>10000</v>
      </c>
      <c r="N5311" s="14">
        <v>10000</v>
      </c>
      <c r="O5311" s="14">
        <v>30</v>
      </c>
      <c r="P5311" s="14" t="b">
        <v>1</v>
      </c>
      <c r="Q5311" s="14">
        <v>0</v>
      </c>
      <c r="R5311" s="14" t="b">
        <v>0</v>
      </c>
      <c r="S5311" s="14">
        <v>101.000000000008</v>
      </c>
      <c r="T5311" s="14" t="s">
        <v>59</v>
      </c>
      <c r="U5311" s="25">
        <v>5406</v>
      </c>
      <c r="V5311" s="14">
        <v>25368</v>
      </c>
      <c r="W5311" s="25">
        <v>1.07</v>
      </c>
    </row>
    <row r="5312" spans="1:23" x14ac:dyDescent="0.3">
      <c r="A5312" s="23">
        <v>5310</v>
      </c>
      <c r="C5312" s="24" t="s">
        <v>180</v>
      </c>
      <c r="E5312" s="14">
        <v>96884997118.307007</v>
      </c>
      <c r="F5312" s="14">
        <v>5</v>
      </c>
      <c r="G5312" s="22">
        <f t="shared" si="588"/>
        <v>2.3346068574015735E+38</v>
      </c>
      <c r="H5312" s="25">
        <f t="shared" si="586"/>
        <v>187914998.76958171</v>
      </c>
      <c r="I5312" s="25">
        <f t="shared" si="587"/>
        <v>9.0584706287068772E+22</v>
      </c>
      <c r="J5312" s="14">
        <v>1</v>
      </c>
      <c r="K5312" s="14">
        <v>11</v>
      </c>
      <c r="L5312" s="14">
        <v>5</v>
      </c>
      <c r="M5312" s="14">
        <v>10000</v>
      </c>
      <c r="N5312" s="14">
        <v>10000</v>
      </c>
      <c r="O5312" s="14">
        <v>30</v>
      </c>
      <c r="P5312" s="14" t="b">
        <v>1</v>
      </c>
      <c r="Q5312" s="14">
        <v>0</v>
      </c>
      <c r="R5312" s="14" t="b">
        <v>0</v>
      </c>
      <c r="S5312" s="14">
        <v>101.000000000008</v>
      </c>
      <c r="T5312" s="14" t="s">
        <v>59</v>
      </c>
      <c r="U5312" s="25">
        <v>5407</v>
      </c>
      <c r="V5312" s="14">
        <v>25375</v>
      </c>
      <c r="W5312" s="25">
        <v>1.07</v>
      </c>
    </row>
    <row r="5313" spans="1:23" x14ac:dyDescent="0.3">
      <c r="A5313" s="23">
        <v>5311</v>
      </c>
      <c r="C5313" s="24" t="s">
        <v>180</v>
      </c>
      <c r="E5313" s="14">
        <v>96884997118.307007</v>
      </c>
      <c r="F5313" s="14">
        <v>5</v>
      </c>
      <c r="G5313" s="22">
        <f t="shared" si="588"/>
        <v>2.3504821840319041E+38</v>
      </c>
      <c r="H5313" s="25">
        <f t="shared" si="586"/>
        <v>187990625.05754942</v>
      </c>
      <c r="I5313" s="25">
        <f t="shared" si="587"/>
        <v>9.068851040909759E+22</v>
      </c>
      <c r="J5313" s="14">
        <v>1</v>
      </c>
      <c r="K5313" s="14">
        <v>11</v>
      </c>
      <c r="L5313" s="14">
        <v>5</v>
      </c>
      <c r="M5313" s="14">
        <v>10000</v>
      </c>
      <c r="N5313" s="14">
        <v>10000</v>
      </c>
      <c r="O5313" s="14">
        <v>30</v>
      </c>
      <c r="P5313" s="14" t="b">
        <v>1</v>
      </c>
      <c r="Q5313" s="14">
        <v>0</v>
      </c>
      <c r="R5313" s="14" t="b">
        <v>0</v>
      </c>
      <c r="S5313" s="14">
        <v>101.000000000008</v>
      </c>
      <c r="T5313" s="14" t="s">
        <v>59</v>
      </c>
      <c r="U5313" s="25">
        <v>5408</v>
      </c>
      <c r="V5313" s="14">
        <v>25382</v>
      </c>
      <c r="W5313" s="25">
        <v>1.07</v>
      </c>
    </row>
    <row r="5314" spans="1:23" x14ac:dyDescent="0.3">
      <c r="A5314" s="23">
        <v>5312</v>
      </c>
      <c r="C5314" s="24" t="s">
        <v>180</v>
      </c>
      <c r="E5314" s="14">
        <v>96884997118.307007</v>
      </c>
      <c r="F5314" s="14">
        <v>5</v>
      </c>
      <c r="G5314" s="22">
        <f t="shared" si="588"/>
        <v>2.3664654628833207E+38</v>
      </c>
      <c r="H5314" s="25">
        <f t="shared" si="586"/>
        <v>188066267.55888847</v>
      </c>
      <c r="I5314" s="25">
        <f t="shared" si="587"/>
        <v>9.0792413906954288E+22</v>
      </c>
      <c r="J5314" s="14">
        <v>1</v>
      </c>
      <c r="K5314" s="14">
        <v>11</v>
      </c>
      <c r="L5314" s="14">
        <v>5</v>
      </c>
      <c r="M5314" s="14">
        <v>10000</v>
      </c>
      <c r="N5314" s="14">
        <v>10000</v>
      </c>
      <c r="O5314" s="14">
        <v>30</v>
      </c>
      <c r="P5314" s="14" t="b">
        <v>1</v>
      </c>
      <c r="Q5314" s="14">
        <v>0</v>
      </c>
      <c r="R5314" s="14" t="b">
        <v>0</v>
      </c>
      <c r="S5314" s="14">
        <v>101.000000000008</v>
      </c>
      <c r="T5314" s="14" t="s">
        <v>59</v>
      </c>
      <c r="U5314" s="25">
        <v>5409</v>
      </c>
      <c r="V5314" s="14">
        <v>25389</v>
      </c>
      <c r="W5314" s="25">
        <v>1.07</v>
      </c>
    </row>
    <row r="5315" spans="1:23" x14ac:dyDescent="0.3">
      <c r="A5315" s="23">
        <v>5313</v>
      </c>
      <c r="C5315" s="24" t="s">
        <v>180</v>
      </c>
      <c r="E5315" s="14">
        <v>96884997118.307007</v>
      </c>
      <c r="F5315" s="14">
        <v>5</v>
      </c>
      <c r="G5315" s="22">
        <f t="shared" si="588"/>
        <v>2.3825574280309271E+38</v>
      </c>
      <c r="H5315" s="25">
        <f t="shared" si="586"/>
        <v>188141926.27402389</v>
      </c>
      <c r="I5315" s="25">
        <f t="shared" si="587"/>
        <v>9.0896416857037826E+22</v>
      </c>
      <c r="J5315" s="14">
        <v>1</v>
      </c>
      <c r="K5315" s="14">
        <v>11</v>
      </c>
      <c r="L5315" s="14">
        <v>5</v>
      </c>
      <c r="M5315" s="14">
        <v>10000</v>
      </c>
      <c r="N5315" s="14">
        <v>10000</v>
      </c>
      <c r="O5315" s="14">
        <v>30</v>
      </c>
      <c r="P5315" s="14" t="b">
        <v>1</v>
      </c>
      <c r="Q5315" s="14">
        <v>0</v>
      </c>
      <c r="R5315" s="14" t="b">
        <v>0</v>
      </c>
      <c r="S5315" s="14">
        <v>101.000000000008</v>
      </c>
      <c r="T5315" s="14" t="s">
        <v>59</v>
      </c>
      <c r="U5315" s="25">
        <v>5410</v>
      </c>
      <c r="V5315" s="14">
        <v>25396</v>
      </c>
      <c r="W5315" s="25">
        <v>1.07</v>
      </c>
    </row>
    <row r="5316" spans="1:23" x14ac:dyDescent="0.3">
      <c r="A5316" s="23">
        <v>5314</v>
      </c>
      <c r="C5316" s="24" t="s">
        <v>180</v>
      </c>
      <c r="E5316" s="14">
        <v>96884997118.307007</v>
      </c>
      <c r="F5316" s="14">
        <v>5</v>
      </c>
      <c r="G5316" s="22">
        <f t="shared" si="588"/>
        <v>2.3987588185415371E+38</v>
      </c>
      <c r="H5316" s="25">
        <f t="shared" si="586"/>
        <v>188217601.20338425</v>
      </c>
      <c r="I5316" s="25">
        <f t="shared" si="587"/>
        <v>9.1000519335796242E+22</v>
      </c>
      <c r="J5316" s="14">
        <v>1</v>
      </c>
      <c r="K5316" s="14">
        <v>11</v>
      </c>
      <c r="L5316" s="14">
        <v>5</v>
      </c>
      <c r="M5316" s="14">
        <v>10000</v>
      </c>
      <c r="N5316" s="14">
        <v>10000</v>
      </c>
      <c r="O5316" s="14">
        <v>30</v>
      </c>
      <c r="P5316" s="14" t="b">
        <v>1</v>
      </c>
      <c r="Q5316" s="14">
        <v>0</v>
      </c>
      <c r="R5316" s="14" t="b">
        <v>0</v>
      </c>
      <c r="S5316" s="14">
        <v>101.000000000008</v>
      </c>
      <c r="T5316" s="14" t="s">
        <v>59</v>
      </c>
      <c r="U5316" s="25">
        <v>5411</v>
      </c>
      <c r="V5316" s="14">
        <v>25403</v>
      </c>
      <c r="W5316" s="25">
        <v>1.07</v>
      </c>
    </row>
    <row r="5317" spans="1:23" x14ac:dyDescent="0.3">
      <c r="A5317" s="23">
        <v>5315</v>
      </c>
      <c r="C5317" s="24" t="s">
        <v>180</v>
      </c>
      <c r="E5317" s="14">
        <v>96884997118.307007</v>
      </c>
      <c r="F5317" s="14">
        <v>5</v>
      </c>
      <c r="G5317" s="22">
        <f t="shared" si="588"/>
        <v>2.4150703785076194E+38</v>
      </c>
      <c r="H5317" s="25">
        <f t="shared" si="586"/>
        <v>188293292.3473978</v>
      </c>
      <c r="I5317" s="25">
        <f t="shared" si="587"/>
        <v>9.1104721419719647E+22</v>
      </c>
      <c r="J5317" s="14">
        <v>1</v>
      </c>
      <c r="K5317" s="14">
        <v>11</v>
      </c>
      <c r="L5317" s="14">
        <v>5</v>
      </c>
      <c r="M5317" s="14">
        <v>10000</v>
      </c>
      <c r="N5317" s="14">
        <v>10000</v>
      </c>
      <c r="O5317" s="14">
        <v>30</v>
      </c>
      <c r="P5317" s="14" t="b">
        <v>1</v>
      </c>
      <c r="Q5317" s="14">
        <v>0</v>
      </c>
      <c r="R5317" s="14" t="b">
        <v>0</v>
      </c>
      <c r="S5317" s="14">
        <v>101.000000000008</v>
      </c>
      <c r="T5317" s="14" t="s">
        <v>59</v>
      </c>
      <c r="U5317" s="25">
        <v>5412</v>
      </c>
      <c r="V5317" s="14">
        <v>25410</v>
      </c>
      <c r="W5317" s="25">
        <v>1.07</v>
      </c>
    </row>
    <row r="5318" spans="1:23" x14ac:dyDescent="0.3">
      <c r="A5318" s="23">
        <v>5316</v>
      </c>
      <c r="C5318" s="24" t="s">
        <v>180</v>
      </c>
      <c r="E5318" s="14">
        <v>96884997118.307007</v>
      </c>
      <c r="F5318" s="14">
        <v>5</v>
      </c>
      <c r="G5318" s="22">
        <f t="shared" si="588"/>
        <v>2.4314928570814709E+38</v>
      </c>
      <c r="H5318" s="25">
        <f t="shared" si="586"/>
        <v>188368999.70648909</v>
      </c>
      <c r="I5318" s="25">
        <f t="shared" si="587"/>
        <v>9.1209023185342211E+22</v>
      </c>
      <c r="J5318" s="14">
        <v>1</v>
      </c>
      <c r="K5318" s="14">
        <v>11</v>
      </c>
      <c r="L5318" s="14">
        <v>5</v>
      </c>
      <c r="M5318" s="14">
        <v>10000</v>
      </c>
      <c r="N5318" s="14">
        <v>10000</v>
      </c>
      <c r="O5318" s="14">
        <v>30</v>
      </c>
      <c r="P5318" s="14" t="b">
        <v>1</v>
      </c>
      <c r="Q5318" s="14">
        <v>0</v>
      </c>
      <c r="R5318" s="14" t="b">
        <v>0</v>
      </c>
      <c r="S5318" s="14">
        <v>101.000000000008</v>
      </c>
      <c r="T5318" s="14" t="s">
        <v>59</v>
      </c>
      <c r="U5318" s="25">
        <v>5413</v>
      </c>
      <c r="V5318" s="14">
        <v>25417</v>
      </c>
      <c r="W5318" s="25">
        <v>1.07</v>
      </c>
    </row>
    <row r="5319" spans="1:23" x14ac:dyDescent="0.3">
      <c r="A5319" s="23">
        <v>5317</v>
      </c>
      <c r="C5319" s="24" t="s">
        <v>180</v>
      </c>
      <c r="E5319" s="14">
        <v>96884997118.307007</v>
      </c>
      <c r="F5319" s="14">
        <v>5</v>
      </c>
      <c r="G5319" s="22">
        <f t="shared" si="588"/>
        <v>2.4480270085096246E+38</v>
      </c>
      <c r="H5319" s="25">
        <f t="shared" si="586"/>
        <v>188444723.2810882</v>
      </c>
      <c r="I5319" s="25">
        <f t="shared" si="587"/>
        <v>9.1313424709244661E+22</v>
      </c>
      <c r="J5319" s="14">
        <v>1</v>
      </c>
      <c r="K5319" s="14">
        <v>11</v>
      </c>
      <c r="L5319" s="14">
        <v>5</v>
      </c>
      <c r="M5319" s="14">
        <v>10000</v>
      </c>
      <c r="N5319" s="14">
        <v>10000</v>
      </c>
      <c r="O5319" s="14">
        <v>30</v>
      </c>
      <c r="P5319" s="14" t="b">
        <v>1</v>
      </c>
      <c r="Q5319" s="14">
        <v>0</v>
      </c>
      <c r="R5319" s="14" t="b">
        <v>0</v>
      </c>
      <c r="S5319" s="14">
        <v>101.000000000008</v>
      </c>
      <c r="T5319" s="14" t="s">
        <v>59</v>
      </c>
      <c r="U5319" s="25">
        <v>5414</v>
      </c>
      <c r="V5319" s="14">
        <v>25424</v>
      </c>
      <c r="W5319" s="25">
        <v>1.07</v>
      </c>
    </row>
    <row r="5320" spans="1:23" x14ac:dyDescent="0.3">
      <c r="A5320" s="23">
        <v>5318</v>
      </c>
      <c r="C5320" s="24" t="s">
        <v>180</v>
      </c>
      <c r="E5320" s="14">
        <v>96884997118.307007</v>
      </c>
      <c r="F5320" s="14">
        <v>5</v>
      </c>
      <c r="G5320" s="22">
        <f t="shared" si="588"/>
        <v>2.4646735921674898E+38</v>
      </c>
      <c r="H5320" s="25">
        <f t="shared" si="586"/>
        <v>188520463.07162023</v>
      </c>
      <c r="I5320" s="25">
        <f t="shared" si="587"/>
        <v>9.1417926068048593E+22</v>
      </c>
      <c r="J5320" s="14">
        <v>1</v>
      </c>
      <c r="K5320" s="14">
        <v>11</v>
      </c>
      <c r="L5320" s="14">
        <v>5</v>
      </c>
      <c r="M5320" s="14">
        <v>10000</v>
      </c>
      <c r="N5320" s="14">
        <v>10000</v>
      </c>
      <c r="O5320" s="14">
        <v>30</v>
      </c>
      <c r="P5320" s="14" t="b">
        <v>1</v>
      </c>
      <c r="Q5320" s="14">
        <v>0</v>
      </c>
      <c r="R5320" s="14" t="b">
        <v>0</v>
      </c>
      <c r="S5320" s="14">
        <v>101.000000000008</v>
      </c>
      <c r="T5320" s="14" t="s">
        <v>59</v>
      </c>
      <c r="U5320" s="25">
        <v>5415</v>
      </c>
      <c r="V5320" s="14">
        <v>25431</v>
      </c>
      <c r="W5320" s="25">
        <v>1.07</v>
      </c>
    </row>
    <row r="5321" spans="1:23" x14ac:dyDescent="0.3">
      <c r="A5321" s="23">
        <v>5319</v>
      </c>
      <c r="C5321" s="24" t="s">
        <v>180</v>
      </c>
      <c r="E5321" s="14">
        <v>96884997118.307007</v>
      </c>
      <c r="F5321" s="14">
        <v>5</v>
      </c>
      <c r="G5321" s="22">
        <f t="shared" si="588"/>
        <v>2.4814333725942286E+38</v>
      </c>
      <c r="H5321" s="25">
        <f t="shared" si="586"/>
        <v>188596219.07851255</v>
      </c>
      <c r="I5321" s="25">
        <f t="shared" si="587"/>
        <v>9.152252733842283E+22</v>
      </c>
      <c r="J5321" s="14">
        <v>1</v>
      </c>
      <c r="K5321" s="14">
        <v>11</v>
      </c>
      <c r="L5321" s="14">
        <v>5</v>
      </c>
      <c r="M5321" s="14">
        <v>10000</v>
      </c>
      <c r="N5321" s="14">
        <v>10000</v>
      </c>
      <c r="O5321" s="14">
        <v>30</v>
      </c>
      <c r="P5321" s="14" t="b">
        <v>1</v>
      </c>
      <c r="Q5321" s="14">
        <v>0</v>
      </c>
      <c r="R5321" s="14" t="b">
        <v>0</v>
      </c>
      <c r="S5321" s="14">
        <v>101.000000000008</v>
      </c>
      <c r="T5321" s="14" t="s">
        <v>59</v>
      </c>
      <c r="U5321" s="25">
        <v>5416</v>
      </c>
      <c r="V5321" s="14">
        <v>25438</v>
      </c>
      <c r="W5321" s="25">
        <v>1.07</v>
      </c>
    </row>
    <row r="5322" spans="1:23" x14ac:dyDescent="0.3">
      <c r="A5322" s="23">
        <v>5320</v>
      </c>
      <c r="C5322" s="24" t="s">
        <v>180</v>
      </c>
      <c r="E5322" s="14">
        <v>96884997118.307007</v>
      </c>
      <c r="F5322" s="14">
        <v>5</v>
      </c>
      <c r="G5322" s="22">
        <f t="shared" si="588"/>
        <v>2.498307119527869E+38</v>
      </c>
      <c r="H5322" s="25">
        <f t="shared" si="586"/>
        <v>188671991.30219212</v>
      </c>
      <c r="I5322" s="25">
        <f t="shared" si="587"/>
        <v>9.1627228597081629E+22</v>
      </c>
      <c r="J5322" s="14">
        <v>1</v>
      </c>
      <c r="K5322" s="14">
        <v>11</v>
      </c>
      <c r="L5322" s="14">
        <v>5</v>
      </c>
      <c r="M5322" s="14">
        <v>10000</v>
      </c>
      <c r="N5322" s="14">
        <v>10000</v>
      </c>
      <c r="O5322" s="14">
        <v>30</v>
      </c>
      <c r="P5322" s="14" t="b">
        <v>1</v>
      </c>
      <c r="Q5322" s="14">
        <v>0</v>
      </c>
      <c r="R5322" s="14" t="b">
        <v>0</v>
      </c>
      <c r="S5322" s="14">
        <v>101.000000000008</v>
      </c>
      <c r="T5322" s="14" t="s">
        <v>59</v>
      </c>
      <c r="U5322" s="25">
        <v>5417</v>
      </c>
      <c r="V5322" s="14">
        <v>25445</v>
      </c>
      <c r="W5322" s="25">
        <v>1.07</v>
      </c>
    </row>
    <row r="5323" spans="1:23" x14ac:dyDescent="0.3">
      <c r="A5323" s="23">
        <v>5321</v>
      </c>
      <c r="C5323" s="24" t="s">
        <v>180</v>
      </c>
      <c r="E5323" s="14">
        <v>96884997118.307007</v>
      </c>
      <c r="F5323" s="14">
        <v>5</v>
      </c>
      <c r="G5323" s="22">
        <f t="shared" si="588"/>
        <v>2.5152956079406582E+38</v>
      </c>
      <c r="H5323" s="25">
        <f t="shared" si="586"/>
        <v>188747779.74308619</v>
      </c>
      <c r="I5323" s="25">
        <f t="shared" si="587"/>
        <v>9.1732029920780686E+22</v>
      </c>
      <c r="J5323" s="14">
        <v>1</v>
      </c>
      <c r="K5323" s="14">
        <v>11</v>
      </c>
      <c r="L5323" s="14">
        <v>5</v>
      </c>
      <c r="M5323" s="14">
        <v>10000</v>
      </c>
      <c r="N5323" s="14">
        <v>10000</v>
      </c>
      <c r="O5323" s="14">
        <v>30</v>
      </c>
      <c r="P5323" s="14" t="b">
        <v>1</v>
      </c>
      <c r="Q5323" s="14">
        <v>0</v>
      </c>
      <c r="R5323" s="14" t="b">
        <v>0</v>
      </c>
      <c r="S5323" s="14">
        <v>101.000000000008</v>
      </c>
      <c r="T5323" s="14" t="s">
        <v>59</v>
      </c>
      <c r="U5323" s="25">
        <v>5418</v>
      </c>
      <c r="V5323" s="14">
        <v>25452</v>
      </c>
      <c r="W5323" s="25">
        <v>1.07</v>
      </c>
    </row>
    <row r="5324" spans="1:23" x14ac:dyDescent="0.3">
      <c r="A5324" s="23">
        <v>5322</v>
      </c>
      <c r="C5324" s="24" t="s">
        <v>180</v>
      </c>
      <c r="E5324" s="14">
        <v>96884997118.307007</v>
      </c>
      <c r="F5324" s="14">
        <v>5</v>
      </c>
      <c r="G5324" s="22">
        <f t="shared" si="588"/>
        <v>2.5323996180746544E+38</v>
      </c>
      <c r="H5324" s="25">
        <f t="shared" si="586"/>
        <v>188823584.40162027</v>
      </c>
      <c r="I5324" s="25">
        <f t="shared" si="587"/>
        <v>9.1836931386320475E+22</v>
      </c>
      <c r="J5324" s="14">
        <v>1</v>
      </c>
      <c r="K5324" s="14">
        <v>11</v>
      </c>
      <c r="L5324" s="14">
        <v>5</v>
      </c>
      <c r="M5324" s="14">
        <v>10000</v>
      </c>
      <c r="N5324" s="14">
        <v>10000</v>
      </c>
      <c r="O5324" s="14">
        <v>30</v>
      </c>
      <c r="P5324" s="14" t="b">
        <v>1</v>
      </c>
      <c r="Q5324" s="14">
        <v>0</v>
      </c>
      <c r="R5324" s="14" t="b">
        <v>0</v>
      </c>
      <c r="S5324" s="14">
        <v>101.000000000008</v>
      </c>
      <c r="T5324" s="14" t="s">
        <v>59</v>
      </c>
      <c r="U5324" s="25">
        <v>5419</v>
      </c>
      <c r="V5324" s="14">
        <v>25459</v>
      </c>
      <c r="W5324" s="25">
        <v>1.07</v>
      </c>
    </row>
    <row r="5325" spans="1:23" x14ac:dyDescent="0.3">
      <c r="A5325" s="23">
        <v>5323</v>
      </c>
      <c r="C5325" s="24" t="s">
        <v>180</v>
      </c>
      <c r="E5325" s="14">
        <v>96884997118.307007</v>
      </c>
      <c r="F5325" s="14">
        <v>5</v>
      </c>
      <c r="G5325" s="22">
        <f t="shared" si="588"/>
        <v>2.549619935477562E+38</v>
      </c>
      <c r="H5325" s="25">
        <f t="shared" si="586"/>
        <v>188899405.27822283</v>
      </c>
      <c r="I5325" s="25">
        <f t="shared" si="587"/>
        <v>9.1941933070549437E+22</v>
      </c>
      <c r="J5325" s="14">
        <v>1</v>
      </c>
      <c r="K5325" s="14">
        <v>11</v>
      </c>
      <c r="L5325" s="14">
        <v>5</v>
      </c>
      <c r="M5325" s="14">
        <v>10000</v>
      </c>
      <c r="N5325" s="14">
        <v>10000</v>
      </c>
      <c r="O5325" s="14">
        <v>30</v>
      </c>
      <c r="P5325" s="14" t="b">
        <v>1</v>
      </c>
      <c r="Q5325" s="14">
        <v>0</v>
      </c>
      <c r="R5325" s="14" t="b">
        <v>0</v>
      </c>
      <c r="S5325" s="14">
        <v>101.000000000008</v>
      </c>
      <c r="T5325" s="14" t="s">
        <v>59</v>
      </c>
      <c r="U5325" s="25">
        <v>5420</v>
      </c>
      <c r="V5325" s="14">
        <v>25466</v>
      </c>
      <c r="W5325" s="25">
        <v>1.07</v>
      </c>
    </row>
    <row r="5326" spans="1:23" x14ac:dyDescent="0.3">
      <c r="A5326" s="23">
        <v>5324</v>
      </c>
      <c r="C5326" s="24" t="s">
        <v>180</v>
      </c>
      <c r="E5326" s="14">
        <v>96884997118.307007</v>
      </c>
      <c r="F5326" s="14">
        <v>5</v>
      </c>
      <c r="G5326" s="22">
        <f t="shared" si="588"/>
        <v>2.5669573510388091E+38</v>
      </c>
      <c r="H5326" s="25">
        <f t="shared" si="586"/>
        <v>188975242.37331855</v>
      </c>
      <c r="I5326" s="25">
        <f t="shared" si="587"/>
        <v>9.2047035050354952E+22</v>
      </c>
      <c r="J5326" s="14">
        <v>1</v>
      </c>
      <c r="K5326" s="14">
        <v>11</v>
      </c>
      <c r="L5326" s="14">
        <v>5</v>
      </c>
      <c r="M5326" s="14">
        <v>10000</v>
      </c>
      <c r="N5326" s="14">
        <v>10000</v>
      </c>
      <c r="O5326" s="14">
        <v>30</v>
      </c>
      <c r="P5326" s="14" t="b">
        <v>1</v>
      </c>
      <c r="Q5326" s="14">
        <v>0</v>
      </c>
      <c r="R5326" s="14" t="b">
        <v>0</v>
      </c>
      <c r="S5326" s="14">
        <v>101.000000000008</v>
      </c>
      <c r="T5326" s="14" t="s">
        <v>59</v>
      </c>
      <c r="U5326" s="25">
        <v>5421</v>
      </c>
      <c r="V5326" s="14">
        <v>25473</v>
      </c>
      <c r="W5326" s="25">
        <v>1.07</v>
      </c>
    </row>
    <row r="5327" spans="1:23" x14ac:dyDescent="0.3">
      <c r="A5327" s="23">
        <v>5325</v>
      </c>
      <c r="C5327" s="24" t="s">
        <v>180</v>
      </c>
      <c r="E5327" s="14">
        <v>96884997118.307007</v>
      </c>
      <c r="F5327" s="14">
        <v>5</v>
      </c>
      <c r="G5327" s="22">
        <f t="shared" si="588"/>
        <v>2.5844126610258726E+38</v>
      </c>
      <c r="H5327" s="25">
        <f t="shared" si="586"/>
        <v>189051095.68733513</v>
      </c>
      <c r="I5327" s="25">
        <f t="shared" si="587"/>
        <v>9.2152237402674464E+22</v>
      </c>
      <c r="J5327" s="14">
        <v>1</v>
      </c>
      <c r="K5327" s="14">
        <v>11</v>
      </c>
      <c r="L5327" s="14">
        <v>5</v>
      </c>
      <c r="M5327" s="14">
        <v>10000</v>
      </c>
      <c r="N5327" s="14">
        <v>10000</v>
      </c>
      <c r="O5327" s="14">
        <v>30</v>
      </c>
      <c r="P5327" s="14" t="b">
        <v>1</v>
      </c>
      <c r="Q5327" s="14">
        <v>0</v>
      </c>
      <c r="R5327" s="14" t="b">
        <v>0</v>
      </c>
      <c r="S5327" s="14">
        <v>101.000000000008</v>
      </c>
      <c r="T5327" s="14" t="s">
        <v>59</v>
      </c>
      <c r="U5327" s="25">
        <v>5422</v>
      </c>
      <c r="V5327" s="14">
        <v>25480</v>
      </c>
      <c r="W5327" s="25">
        <v>1.07</v>
      </c>
    </row>
    <row r="5328" spans="1:23" x14ac:dyDescent="0.3">
      <c r="A5328" s="23">
        <v>5326</v>
      </c>
      <c r="C5328" s="24" t="s">
        <v>180</v>
      </c>
      <c r="E5328" s="14">
        <v>96884997118.307007</v>
      </c>
      <c r="F5328" s="14">
        <v>5</v>
      </c>
      <c r="G5328" s="22">
        <f t="shared" si="588"/>
        <v>2.6019866671208485E+38</v>
      </c>
      <c r="H5328" s="25">
        <f t="shared" si="586"/>
        <v>189126965.22069848</v>
      </c>
      <c r="I5328" s="25">
        <f t="shared" si="587"/>
        <v>9.2257540204485581E+22</v>
      </c>
      <c r="J5328" s="14">
        <v>1</v>
      </c>
      <c r="K5328" s="14">
        <v>11</v>
      </c>
      <c r="L5328" s="14">
        <v>5</v>
      </c>
      <c r="M5328" s="14">
        <v>10000</v>
      </c>
      <c r="N5328" s="14">
        <v>10000</v>
      </c>
      <c r="O5328" s="14">
        <v>30</v>
      </c>
      <c r="P5328" s="14" t="b">
        <v>1</v>
      </c>
      <c r="Q5328" s="14">
        <v>0</v>
      </c>
      <c r="R5328" s="14" t="b">
        <v>0</v>
      </c>
      <c r="S5328" s="14">
        <v>101.000000000008</v>
      </c>
      <c r="T5328" s="14" t="s">
        <v>59</v>
      </c>
      <c r="U5328" s="25">
        <v>5423</v>
      </c>
      <c r="V5328" s="14">
        <v>25487</v>
      </c>
      <c r="W5328" s="25">
        <v>1.07</v>
      </c>
    </row>
    <row r="5329" spans="1:23" x14ac:dyDescent="0.3">
      <c r="A5329" s="23">
        <v>5327</v>
      </c>
      <c r="C5329" s="24" t="s">
        <v>180</v>
      </c>
      <c r="E5329" s="14">
        <v>96884997118.307007</v>
      </c>
      <c r="F5329" s="14">
        <v>5</v>
      </c>
      <c r="G5329" s="22">
        <f t="shared" si="588"/>
        <v>2.6196801764572699E+38</v>
      </c>
      <c r="H5329" s="25">
        <f t="shared" si="586"/>
        <v>189202850.97383544</v>
      </c>
      <c r="I5329" s="25">
        <f t="shared" si="587"/>
        <v>9.2362943532814666E+22</v>
      </c>
      <c r="J5329" s="14">
        <v>1</v>
      </c>
      <c r="K5329" s="14">
        <v>11</v>
      </c>
      <c r="L5329" s="14">
        <v>5</v>
      </c>
      <c r="M5329" s="14">
        <v>10000</v>
      </c>
      <c r="N5329" s="14">
        <v>10000</v>
      </c>
      <c r="O5329" s="14">
        <v>30</v>
      </c>
      <c r="P5329" s="14" t="b">
        <v>1</v>
      </c>
      <c r="Q5329" s="14">
        <v>0</v>
      </c>
      <c r="R5329" s="14" t="b">
        <v>0</v>
      </c>
      <c r="S5329" s="14">
        <v>101.000000000008</v>
      </c>
      <c r="T5329" s="14" t="s">
        <v>59</v>
      </c>
      <c r="U5329" s="25">
        <v>5424</v>
      </c>
      <c r="V5329" s="14">
        <v>25494</v>
      </c>
      <c r="W5329" s="25">
        <v>1.07</v>
      </c>
    </row>
    <row r="5330" spans="1:23" x14ac:dyDescent="0.3">
      <c r="A5330" s="23">
        <v>5328</v>
      </c>
      <c r="C5330" s="24" t="s">
        <v>180</v>
      </c>
      <c r="E5330" s="14">
        <v>96884997118.307007</v>
      </c>
      <c r="F5330" s="14">
        <v>5</v>
      </c>
      <c r="G5330" s="22">
        <f t="shared" si="588"/>
        <v>2.6374940016571791E+38</v>
      </c>
      <c r="H5330" s="25">
        <f t="shared" si="586"/>
        <v>189278752.94717175</v>
      </c>
      <c r="I5330" s="25">
        <f t="shared" si="587"/>
        <v>9.2468447464729019E+22</v>
      </c>
      <c r="J5330" s="14">
        <v>1</v>
      </c>
      <c r="K5330" s="14">
        <v>11</v>
      </c>
      <c r="L5330" s="14">
        <v>5</v>
      </c>
      <c r="M5330" s="14">
        <v>10000</v>
      </c>
      <c r="N5330" s="14">
        <v>10000</v>
      </c>
      <c r="O5330" s="14">
        <v>30</v>
      </c>
      <c r="P5330" s="14" t="b">
        <v>1</v>
      </c>
      <c r="Q5330" s="14">
        <v>0</v>
      </c>
      <c r="R5330" s="14" t="b">
        <v>0</v>
      </c>
      <c r="S5330" s="14">
        <v>101.000000000008</v>
      </c>
      <c r="T5330" s="14" t="s">
        <v>59</v>
      </c>
      <c r="U5330" s="25">
        <v>5425</v>
      </c>
      <c r="V5330" s="14">
        <v>25501</v>
      </c>
      <c r="W5330" s="25">
        <v>1.07</v>
      </c>
    </row>
    <row r="5331" spans="1:23" x14ac:dyDescent="0.3">
      <c r="A5331" s="23">
        <v>5329</v>
      </c>
      <c r="C5331" s="24" t="s">
        <v>180</v>
      </c>
      <c r="E5331" s="14">
        <v>96884997118.307007</v>
      </c>
      <c r="F5331" s="14">
        <v>5</v>
      </c>
      <c r="G5331" s="22">
        <f t="shared" si="588"/>
        <v>2.6554289608684475E+38</v>
      </c>
      <c r="H5331" s="25">
        <f t="shared" si="586"/>
        <v>189354671.14113414</v>
      </c>
      <c r="I5331" s="25">
        <f t="shared" si="587"/>
        <v>9.2574052077342076E+22</v>
      </c>
      <c r="J5331" s="14">
        <v>1</v>
      </c>
      <c r="K5331" s="14">
        <v>11</v>
      </c>
      <c r="L5331" s="14">
        <v>5</v>
      </c>
      <c r="M5331" s="14">
        <v>10000</v>
      </c>
      <c r="N5331" s="14">
        <v>10000</v>
      </c>
      <c r="O5331" s="14">
        <v>30</v>
      </c>
      <c r="P5331" s="14" t="b">
        <v>1</v>
      </c>
      <c r="Q5331" s="14">
        <v>0</v>
      </c>
      <c r="R5331" s="14" t="b">
        <v>0</v>
      </c>
      <c r="S5331" s="14">
        <v>101.000000000008</v>
      </c>
      <c r="T5331" s="14" t="s">
        <v>59</v>
      </c>
      <c r="U5331" s="25">
        <v>5426</v>
      </c>
      <c r="V5331" s="14">
        <v>25508</v>
      </c>
      <c r="W5331" s="25">
        <v>1.07</v>
      </c>
    </row>
    <row r="5332" spans="1:23" x14ac:dyDescent="0.3">
      <c r="A5332" s="23">
        <v>5330</v>
      </c>
      <c r="C5332" s="24" t="s">
        <v>180</v>
      </c>
      <c r="E5332" s="14">
        <v>96884997118.307007</v>
      </c>
      <c r="F5332" s="14">
        <v>5</v>
      </c>
      <c r="G5332" s="22">
        <f t="shared" si="588"/>
        <v>2.6734858778023528E+38</v>
      </c>
      <c r="H5332" s="25">
        <f t="shared" si="586"/>
        <v>189430605.55614957</v>
      </c>
      <c r="I5332" s="25">
        <f t="shared" si="587"/>
        <v>9.2679757447812136E+22</v>
      </c>
      <c r="J5332" s="14">
        <v>1</v>
      </c>
      <c r="K5332" s="14">
        <v>11</v>
      </c>
      <c r="L5332" s="14">
        <v>5</v>
      </c>
      <c r="M5332" s="14">
        <v>10000</v>
      </c>
      <c r="N5332" s="14">
        <v>10000</v>
      </c>
      <c r="O5332" s="14">
        <v>30</v>
      </c>
      <c r="P5332" s="14" t="b">
        <v>1</v>
      </c>
      <c r="Q5332" s="14">
        <v>0</v>
      </c>
      <c r="R5332" s="14" t="b">
        <v>0</v>
      </c>
      <c r="S5332" s="14">
        <v>101.000000000008</v>
      </c>
      <c r="T5332" s="14" t="s">
        <v>59</v>
      </c>
      <c r="U5332" s="25">
        <v>5427</v>
      </c>
      <c r="V5332" s="14">
        <v>25515</v>
      </c>
      <c r="W5332" s="25">
        <v>1.07</v>
      </c>
    </row>
    <row r="5333" spans="1:23" x14ac:dyDescent="0.3">
      <c r="A5333" s="23">
        <v>5331</v>
      </c>
      <c r="C5333" s="24" t="s">
        <v>180</v>
      </c>
      <c r="E5333" s="14">
        <v>96884997118.307007</v>
      </c>
      <c r="F5333" s="14">
        <v>5</v>
      </c>
      <c r="G5333" s="22">
        <f t="shared" si="588"/>
        <v>2.6916655817714085E+38</v>
      </c>
      <c r="H5333" s="25">
        <f t="shared" si="586"/>
        <v>189506556.19264254</v>
      </c>
      <c r="I5333" s="25">
        <f t="shared" si="587"/>
        <v>9.2785563653341723E+22</v>
      </c>
      <c r="J5333" s="14">
        <v>1</v>
      </c>
      <c r="K5333" s="14">
        <v>11</v>
      </c>
      <c r="L5333" s="14">
        <v>5</v>
      </c>
      <c r="M5333" s="14">
        <v>10000</v>
      </c>
      <c r="N5333" s="14">
        <v>10000</v>
      </c>
      <c r="O5333" s="14">
        <v>30</v>
      </c>
      <c r="P5333" s="14" t="b">
        <v>1</v>
      </c>
      <c r="Q5333" s="14">
        <v>0</v>
      </c>
      <c r="R5333" s="14" t="b">
        <v>0</v>
      </c>
      <c r="S5333" s="14">
        <v>101.000000000008</v>
      </c>
      <c r="T5333" s="14" t="s">
        <v>59</v>
      </c>
      <c r="U5333" s="25">
        <v>5428</v>
      </c>
      <c r="V5333" s="14">
        <v>25522</v>
      </c>
      <c r="W5333" s="25">
        <v>1.07</v>
      </c>
    </row>
    <row r="5334" spans="1:23" x14ac:dyDescent="0.3">
      <c r="A5334" s="23">
        <v>5332</v>
      </c>
      <c r="C5334" s="24" t="s">
        <v>180</v>
      </c>
      <c r="E5334" s="14">
        <v>96884997118.307007</v>
      </c>
      <c r="F5334" s="14">
        <v>5</v>
      </c>
      <c r="G5334" s="22">
        <f t="shared" si="588"/>
        <v>2.7099689077274539E+38</v>
      </c>
      <c r="H5334" s="25">
        <f t="shared" si="586"/>
        <v>189582523.0510405</v>
      </c>
      <c r="I5334" s="25">
        <f t="shared" si="587"/>
        <v>9.289147077117829E+22</v>
      </c>
      <c r="J5334" s="14">
        <v>1</v>
      </c>
      <c r="K5334" s="14">
        <v>11</v>
      </c>
      <c r="L5334" s="14">
        <v>5</v>
      </c>
      <c r="M5334" s="14">
        <v>10000</v>
      </c>
      <c r="N5334" s="14">
        <v>10000</v>
      </c>
      <c r="O5334" s="14">
        <v>30</v>
      </c>
      <c r="P5334" s="14" t="b">
        <v>1</v>
      </c>
      <c r="Q5334" s="14">
        <v>0</v>
      </c>
      <c r="R5334" s="14" t="b">
        <v>0</v>
      </c>
      <c r="S5334" s="14">
        <v>101.000000000008</v>
      </c>
      <c r="T5334" s="14" t="s">
        <v>59</v>
      </c>
      <c r="U5334" s="25">
        <v>5429</v>
      </c>
      <c r="V5334" s="14">
        <v>25529</v>
      </c>
      <c r="W5334" s="25">
        <v>1.07</v>
      </c>
    </row>
    <row r="5335" spans="1:23" x14ac:dyDescent="0.3">
      <c r="A5335" s="23">
        <v>5333</v>
      </c>
      <c r="C5335" s="24" t="s">
        <v>180</v>
      </c>
      <c r="E5335" s="14">
        <v>96884997118.307007</v>
      </c>
      <c r="F5335" s="14">
        <v>5</v>
      </c>
      <c r="G5335" s="22">
        <f t="shared" si="588"/>
        <v>2.7283966963000003E+38</v>
      </c>
      <c r="H5335" s="25">
        <f t="shared" si="586"/>
        <v>189658506.13176715</v>
      </c>
      <c r="I5335" s="25">
        <f t="shared" si="587"/>
        <v>9.2997478878611501E+22</v>
      </c>
      <c r="J5335" s="14">
        <v>1</v>
      </c>
      <c r="K5335" s="14">
        <v>11</v>
      </c>
      <c r="L5335" s="14">
        <v>5</v>
      </c>
      <c r="M5335" s="14">
        <v>10000</v>
      </c>
      <c r="N5335" s="14">
        <v>10000</v>
      </c>
      <c r="O5335" s="14">
        <v>30</v>
      </c>
      <c r="P5335" s="14" t="b">
        <v>1</v>
      </c>
      <c r="Q5335" s="14">
        <v>0</v>
      </c>
      <c r="R5335" s="14" t="b">
        <v>0</v>
      </c>
      <c r="S5335" s="14">
        <v>101.000000000008</v>
      </c>
      <c r="T5335" s="14" t="s">
        <v>59</v>
      </c>
      <c r="U5335" s="25">
        <v>5430</v>
      </c>
      <c r="V5335" s="14">
        <v>25536</v>
      </c>
      <c r="W5335" s="25">
        <v>1.07</v>
      </c>
    </row>
    <row r="5336" spans="1:23" x14ac:dyDescent="0.3">
      <c r="A5336" s="23">
        <v>5334</v>
      </c>
      <c r="C5336" s="24" t="s">
        <v>180</v>
      </c>
      <c r="E5336" s="14">
        <v>96884997118.307007</v>
      </c>
      <c r="F5336" s="14">
        <v>5</v>
      </c>
      <c r="G5336" s="22">
        <f t="shared" si="588"/>
        <v>2.7469497938348399E+38</v>
      </c>
      <c r="H5336" s="25">
        <f t="shared" si="586"/>
        <v>189734505.4352518</v>
      </c>
      <c r="I5336" s="25">
        <f t="shared" si="587"/>
        <v>9.3103588052981252E+22</v>
      </c>
      <c r="J5336" s="14">
        <v>1</v>
      </c>
      <c r="K5336" s="14">
        <v>11</v>
      </c>
      <c r="L5336" s="14">
        <v>5</v>
      </c>
      <c r="M5336" s="14">
        <v>10000</v>
      </c>
      <c r="N5336" s="14">
        <v>10000</v>
      </c>
      <c r="O5336" s="14">
        <v>30</v>
      </c>
      <c r="P5336" s="14" t="b">
        <v>1</v>
      </c>
      <c r="Q5336" s="14">
        <v>0</v>
      </c>
      <c r="R5336" s="14" t="b">
        <v>0</v>
      </c>
      <c r="S5336" s="14">
        <v>101.000000000008</v>
      </c>
      <c r="T5336" s="14" t="s">
        <v>59</v>
      </c>
      <c r="U5336" s="25">
        <v>5431</v>
      </c>
      <c r="V5336" s="14">
        <v>25543</v>
      </c>
      <c r="W5336" s="25">
        <v>1.07</v>
      </c>
    </row>
    <row r="5337" spans="1:23" x14ac:dyDescent="0.3">
      <c r="A5337" s="23">
        <v>5335</v>
      </c>
      <c r="C5337" s="24" t="s">
        <v>180</v>
      </c>
      <c r="E5337" s="14">
        <v>96884997118.307007</v>
      </c>
      <c r="F5337" s="14">
        <v>5</v>
      </c>
      <c r="G5337" s="22">
        <f t="shared" si="588"/>
        <v>2.7656290524329165E+38</v>
      </c>
      <c r="H5337" s="25">
        <f t="shared" si="586"/>
        <v>189810520.96191728</v>
      </c>
      <c r="I5337" s="25">
        <f t="shared" si="587"/>
        <v>9.3209798371667754E+22</v>
      </c>
      <c r="J5337" s="14">
        <v>1</v>
      </c>
      <c r="K5337" s="14">
        <v>11</v>
      </c>
      <c r="L5337" s="14">
        <v>5</v>
      </c>
      <c r="M5337" s="14">
        <v>10000</v>
      </c>
      <c r="N5337" s="14">
        <v>10000</v>
      </c>
      <c r="O5337" s="14">
        <v>30</v>
      </c>
      <c r="P5337" s="14" t="b">
        <v>1</v>
      </c>
      <c r="Q5337" s="14">
        <v>0</v>
      </c>
      <c r="R5337" s="14" t="b">
        <v>0</v>
      </c>
      <c r="S5337" s="14">
        <v>101.000000000008</v>
      </c>
      <c r="T5337" s="14" t="s">
        <v>59</v>
      </c>
      <c r="U5337" s="25">
        <v>5432</v>
      </c>
      <c r="V5337" s="14">
        <v>25550</v>
      </c>
      <c r="W5337" s="25">
        <v>1.07</v>
      </c>
    </row>
    <row r="5338" spans="1:23" x14ac:dyDescent="0.3">
      <c r="A5338" s="23">
        <v>5336</v>
      </c>
      <c r="C5338" s="24" t="s">
        <v>180</v>
      </c>
      <c r="E5338" s="14">
        <v>96884997118.307007</v>
      </c>
      <c r="F5338" s="14">
        <v>5</v>
      </c>
      <c r="G5338" s="22">
        <f t="shared" si="588"/>
        <v>2.7844353299894602E+38</v>
      </c>
      <c r="H5338" s="25">
        <f t="shared" si="586"/>
        <v>189886552.71219203</v>
      </c>
      <c r="I5338" s="25">
        <f t="shared" si="587"/>
        <v>9.3316109912096836E+22</v>
      </c>
      <c r="J5338" s="14">
        <v>1</v>
      </c>
      <c r="K5338" s="14">
        <v>11</v>
      </c>
      <c r="L5338" s="14">
        <v>5</v>
      </c>
      <c r="M5338" s="14">
        <v>10000</v>
      </c>
      <c r="N5338" s="14">
        <v>10000</v>
      </c>
      <c r="O5338" s="14">
        <v>30</v>
      </c>
      <c r="P5338" s="14" t="b">
        <v>1</v>
      </c>
      <c r="Q5338" s="14">
        <v>0</v>
      </c>
      <c r="R5338" s="14" t="b">
        <v>0</v>
      </c>
      <c r="S5338" s="14">
        <v>101.000000000008</v>
      </c>
      <c r="T5338" s="14" t="s">
        <v>59</v>
      </c>
      <c r="U5338" s="25">
        <v>5433</v>
      </c>
      <c r="V5338" s="14">
        <v>25557</v>
      </c>
      <c r="W5338" s="25">
        <v>1.07</v>
      </c>
    </row>
    <row r="5339" spans="1:23" x14ac:dyDescent="0.3">
      <c r="A5339" s="23">
        <v>5337</v>
      </c>
      <c r="C5339" s="24" t="s">
        <v>180</v>
      </c>
      <c r="E5339" s="14">
        <v>96884997118.307007</v>
      </c>
      <c r="F5339" s="14">
        <v>5</v>
      </c>
      <c r="G5339" s="22">
        <f t="shared" si="588"/>
        <v>2.8033694902333884E+38</v>
      </c>
      <c r="H5339" s="25">
        <f t="shared" si="586"/>
        <v>189962600.6864987</v>
      </c>
      <c r="I5339" s="25">
        <f t="shared" si="587"/>
        <v>9.3422522751737309E+22</v>
      </c>
      <c r="J5339" s="14">
        <v>1</v>
      </c>
      <c r="K5339" s="14">
        <v>11</v>
      </c>
      <c r="L5339" s="14">
        <v>5</v>
      </c>
      <c r="M5339" s="14">
        <v>10000</v>
      </c>
      <c r="N5339" s="14">
        <v>10000</v>
      </c>
      <c r="O5339" s="14">
        <v>30</v>
      </c>
      <c r="P5339" s="14" t="b">
        <v>1</v>
      </c>
      <c r="Q5339" s="14">
        <v>0</v>
      </c>
      <c r="R5339" s="14" t="b">
        <v>0</v>
      </c>
      <c r="S5339" s="14">
        <v>101.000000000008</v>
      </c>
      <c r="T5339" s="14" t="s">
        <v>59</v>
      </c>
      <c r="U5339" s="25">
        <v>5434</v>
      </c>
      <c r="V5339" s="14">
        <v>25564</v>
      </c>
      <c r="W5339" s="25">
        <v>1.07</v>
      </c>
    </row>
    <row r="5340" spans="1:23" x14ac:dyDescent="0.3">
      <c r="A5340" s="23">
        <v>5338</v>
      </c>
      <c r="C5340" s="24" t="s">
        <v>180</v>
      </c>
      <c r="E5340" s="14">
        <v>96884997118.307007</v>
      </c>
      <c r="F5340" s="14">
        <v>5</v>
      </c>
      <c r="G5340" s="22">
        <f t="shared" si="588"/>
        <v>2.8224324027669753E+38</v>
      </c>
      <c r="H5340" s="25">
        <f t="shared" si="586"/>
        <v>190038664.88526553</v>
      </c>
      <c r="I5340" s="25">
        <f t="shared" si="587"/>
        <v>9.3529036968108233E+22</v>
      </c>
      <c r="J5340" s="14">
        <v>1</v>
      </c>
      <c r="K5340" s="14">
        <v>11</v>
      </c>
      <c r="L5340" s="14">
        <v>5</v>
      </c>
      <c r="M5340" s="14">
        <v>10000</v>
      </c>
      <c r="N5340" s="14">
        <v>10000</v>
      </c>
      <c r="O5340" s="14">
        <v>30</v>
      </c>
      <c r="P5340" s="14" t="b">
        <v>1</v>
      </c>
      <c r="Q5340" s="14">
        <v>0</v>
      </c>
      <c r="R5340" s="14" t="b">
        <v>0</v>
      </c>
      <c r="S5340" s="14">
        <v>101.000000000008</v>
      </c>
      <c r="T5340" s="14" t="s">
        <v>59</v>
      </c>
      <c r="U5340" s="25">
        <v>5435</v>
      </c>
      <c r="V5340" s="14">
        <v>25571</v>
      </c>
      <c r="W5340" s="25">
        <v>1.07</v>
      </c>
    </row>
    <row r="5341" spans="1:23" x14ac:dyDescent="0.3">
      <c r="A5341" s="23">
        <v>5339</v>
      </c>
      <c r="C5341" s="24" t="s">
        <v>180</v>
      </c>
      <c r="E5341" s="14">
        <v>96884997118.307007</v>
      </c>
      <c r="F5341" s="14">
        <v>5</v>
      </c>
      <c r="G5341" s="22">
        <f t="shared" si="588"/>
        <v>2.8416249431057906E+38</v>
      </c>
      <c r="H5341" s="25">
        <f t="shared" si="586"/>
        <v>190114745.30891633</v>
      </c>
      <c r="I5341" s="25">
        <f t="shared" si="587"/>
        <v>9.3635652638767053E+22</v>
      </c>
      <c r="J5341" s="14">
        <v>1</v>
      </c>
      <c r="K5341" s="14">
        <v>11</v>
      </c>
      <c r="L5341" s="14">
        <v>5</v>
      </c>
      <c r="M5341" s="14">
        <v>10000</v>
      </c>
      <c r="N5341" s="14">
        <v>10000</v>
      </c>
      <c r="O5341" s="14">
        <v>30</v>
      </c>
      <c r="P5341" s="14" t="b">
        <v>1</v>
      </c>
      <c r="Q5341" s="14">
        <v>0</v>
      </c>
      <c r="R5341" s="14" t="b">
        <v>0</v>
      </c>
      <c r="S5341" s="14">
        <v>101.000000000008</v>
      </c>
      <c r="T5341" s="14" t="s">
        <v>59</v>
      </c>
      <c r="U5341" s="25">
        <v>5436</v>
      </c>
      <c r="V5341" s="14">
        <v>25578</v>
      </c>
      <c r="W5341" s="25">
        <v>1.07</v>
      </c>
    </row>
    <row r="5342" spans="1:23" x14ac:dyDescent="0.3">
      <c r="A5342" s="23">
        <v>5340</v>
      </c>
      <c r="C5342" s="24" t="s">
        <v>180</v>
      </c>
      <c r="E5342" s="14">
        <v>96884997118.307007</v>
      </c>
      <c r="F5342" s="14">
        <v>5</v>
      </c>
      <c r="G5342" s="22">
        <f t="shared" si="588"/>
        <v>2.8609479927189099E+38</v>
      </c>
      <c r="H5342" s="25">
        <f t="shared" si="586"/>
        <v>190190841.95787847</v>
      </c>
      <c r="I5342" s="25">
        <f t="shared" si="587"/>
        <v>9.3742369841320892E+22</v>
      </c>
      <c r="J5342" s="14">
        <v>1</v>
      </c>
      <c r="K5342" s="14">
        <v>11</v>
      </c>
      <c r="L5342" s="14">
        <v>5</v>
      </c>
      <c r="M5342" s="14">
        <v>10000</v>
      </c>
      <c r="N5342" s="14">
        <v>10000</v>
      </c>
      <c r="O5342" s="14">
        <v>30</v>
      </c>
      <c r="P5342" s="14" t="b">
        <v>1</v>
      </c>
      <c r="Q5342" s="14">
        <v>0</v>
      </c>
      <c r="R5342" s="14" t="b">
        <v>0</v>
      </c>
      <c r="S5342" s="14">
        <v>101.000000000008</v>
      </c>
      <c r="T5342" s="14" t="s">
        <v>59</v>
      </c>
      <c r="U5342" s="25">
        <v>5437</v>
      </c>
      <c r="V5342" s="14">
        <v>25585</v>
      </c>
      <c r="W5342" s="25">
        <v>1.07</v>
      </c>
    </row>
    <row r="5343" spans="1:23" x14ac:dyDescent="0.3">
      <c r="A5343" s="23">
        <v>5341</v>
      </c>
      <c r="C5343" s="24" t="s">
        <v>180</v>
      </c>
      <c r="E5343" s="14">
        <v>96884997118.307007</v>
      </c>
      <c r="F5343" s="14">
        <v>5</v>
      </c>
      <c r="G5343" s="22">
        <f t="shared" si="588"/>
        <v>2.8804024390693981E+38</v>
      </c>
      <c r="H5343" s="25">
        <f t="shared" si="586"/>
        <v>190266954.83257556</v>
      </c>
      <c r="I5343" s="25">
        <f t="shared" si="587"/>
        <v>9.3849188653417894E+22</v>
      </c>
      <c r="J5343" s="14">
        <v>1</v>
      </c>
      <c r="K5343" s="14">
        <v>11</v>
      </c>
      <c r="L5343" s="14">
        <v>5</v>
      </c>
      <c r="M5343" s="14">
        <v>10000</v>
      </c>
      <c r="N5343" s="14">
        <v>10000</v>
      </c>
      <c r="O5343" s="14">
        <v>30</v>
      </c>
      <c r="P5343" s="14" t="b">
        <v>1</v>
      </c>
      <c r="Q5343" s="14">
        <v>0</v>
      </c>
      <c r="R5343" s="14" t="b">
        <v>0</v>
      </c>
      <c r="S5343" s="14">
        <v>101.000000000008</v>
      </c>
      <c r="T5343" s="14" t="s">
        <v>59</v>
      </c>
      <c r="U5343" s="25">
        <v>5438</v>
      </c>
      <c r="V5343" s="14">
        <v>25592</v>
      </c>
      <c r="W5343" s="25">
        <v>1.07</v>
      </c>
    </row>
    <row r="5344" spans="1:23" x14ac:dyDescent="0.3">
      <c r="A5344" s="23">
        <v>5342</v>
      </c>
      <c r="C5344" s="24" t="s">
        <v>180</v>
      </c>
      <c r="E5344" s="14">
        <v>96884997118.307007</v>
      </c>
      <c r="F5344" s="14">
        <v>5</v>
      </c>
      <c r="G5344" s="22">
        <f t="shared" si="588"/>
        <v>2.8999891756550697E+38</v>
      </c>
      <c r="H5344" s="25">
        <f t="shared" si="586"/>
        <v>190343083.93343341</v>
      </c>
      <c r="I5344" s="25">
        <f t="shared" si="587"/>
        <v>9.3956109152754554E+22</v>
      </c>
      <c r="J5344" s="14">
        <v>1</v>
      </c>
      <c r="K5344" s="14">
        <v>11</v>
      </c>
      <c r="L5344" s="14">
        <v>5</v>
      </c>
      <c r="M5344" s="14">
        <v>10000</v>
      </c>
      <c r="N5344" s="14">
        <v>10000</v>
      </c>
      <c r="O5344" s="14">
        <v>30</v>
      </c>
      <c r="P5344" s="14" t="b">
        <v>1</v>
      </c>
      <c r="Q5344" s="14">
        <v>0</v>
      </c>
      <c r="R5344" s="14" t="b">
        <v>0</v>
      </c>
      <c r="S5344" s="14">
        <v>101.000000000008</v>
      </c>
      <c r="T5344" s="14" t="s">
        <v>59</v>
      </c>
      <c r="U5344" s="25">
        <v>5439</v>
      </c>
      <c r="V5344" s="14">
        <v>25599</v>
      </c>
      <c r="W5344" s="25">
        <v>1.07</v>
      </c>
    </row>
    <row r="5345" spans="1:23" x14ac:dyDescent="0.3">
      <c r="A5345" s="23">
        <v>5343</v>
      </c>
      <c r="C5345" s="24" t="s">
        <v>180</v>
      </c>
      <c r="E5345" s="14">
        <v>96884997118.307007</v>
      </c>
      <c r="F5345" s="14">
        <v>5</v>
      </c>
      <c r="G5345" s="22">
        <f t="shared" si="588"/>
        <v>2.919709102049524E+38</v>
      </c>
      <c r="H5345" s="25">
        <f t="shared" si="586"/>
        <v>190419229.26087809</v>
      </c>
      <c r="I5345" s="25">
        <f t="shared" si="587"/>
        <v>9.4063131417068438E+22</v>
      </c>
      <c r="J5345" s="14">
        <v>1</v>
      </c>
      <c r="K5345" s="14">
        <v>11</v>
      </c>
      <c r="L5345" s="14">
        <v>5</v>
      </c>
      <c r="M5345" s="14">
        <v>10000</v>
      </c>
      <c r="N5345" s="14">
        <v>10000</v>
      </c>
      <c r="O5345" s="14">
        <v>30</v>
      </c>
      <c r="P5345" s="14" t="b">
        <v>1</v>
      </c>
      <c r="Q5345" s="14">
        <v>0</v>
      </c>
      <c r="R5345" s="14" t="b">
        <v>0</v>
      </c>
      <c r="S5345" s="14">
        <v>101.000000000008</v>
      </c>
      <c r="T5345" s="14" t="s">
        <v>59</v>
      </c>
      <c r="U5345" s="25">
        <v>5440</v>
      </c>
      <c r="V5345" s="14">
        <v>25606</v>
      </c>
      <c r="W5345" s="25">
        <v>1.07</v>
      </c>
    </row>
    <row r="5346" spans="1:23" x14ac:dyDescent="0.3">
      <c r="A5346" s="23">
        <v>5344</v>
      </c>
      <c r="C5346" s="24" t="s">
        <v>180</v>
      </c>
      <c r="E5346" s="14">
        <v>96884997118.307007</v>
      </c>
      <c r="F5346" s="14">
        <v>5</v>
      </c>
      <c r="G5346" s="22">
        <f t="shared" si="588"/>
        <v>2.9395631239434603E+38</v>
      </c>
      <c r="H5346" s="25">
        <f t="shared" si="586"/>
        <v>190495390.81533387</v>
      </c>
      <c r="I5346" s="25">
        <f t="shared" si="587"/>
        <v>9.4170255524145496E+22</v>
      </c>
      <c r="J5346" s="14">
        <v>1</v>
      </c>
      <c r="K5346" s="14">
        <v>11</v>
      </c>
      <c r="L5346" s="14">
        <v>5</v>
      </c>
      <c r="M5346" s="14">
        <v>10000</v>
      </c>
      <c r="N5346" s="14">
        <v>10000</v>
      </c>
      <c r="O5346" s="14">
        <v>30</v>
      </c>
      <c r="P5346" s="14" t="b">
        <v>1</v>
      </c>
      <c r="Q5346" s="14">
        <v>0</v>
      </c>
      <c r="R5346" s="14" t="b">
        <v>0</v>
      </c>
      <c r="S5346" s="14">
        <v>101.000000000008</v>
      </c>
      <c r="T5346" s="14" t="s">
        <v>59</v>
      </c>
      <c r="U5346" s="25">
        <v>5441</v>
      </c>
      <c r="V5346" s="14">
        <v>25613</v>
      </c>
      <c r="W5346" s="25">
        <v>1.07</v>
      </c>
    </row>
    <row r="5347" spans="1:23" x14ac:dyDescent="0.3">
      <c r="A5347" s="23">
        <v>5345</v>
      </c>
      <c r="C5347" s="24" t="s">
        <v>180</v>
      </c>
      <c r="E5347" s="14">
        <v>96884997118.307007</v>
      </c>
      <c r="F5347" s="14">
        <v>5</v>
      </c>
      <c r="G5347" s="22">
        <f t="shared" si="588"/>
        <v>2.9595521531862754E+38</v>
      </c>
      <c r="H5347" s="25">
        <f t="shared" si="586"/>
        <v>190571568.5972259</v>
      </c>
      <c r="I5347" s="25">
        <f t="shared" si="587"/>
        <v>9.4277481551814111E+22</v>
      </c>
      <c r="J5347" s="14">
        <v>1</v>
      </c>
      <c r="K5347" s="14">
        <v>11</v>
      </c>
      <c r="L5347" s="14">
        <v>5</v>
      </c>
      <c r="M5347" s="14">
        <v>10000</v>
      </c>
      <c r="N5347" s="14">
        <v>10000</v>
      </c>
      <c r="O5347" s="14">
        <v>30</v>
      </c>
      <c r="P5347" s="14" t="b">
        <v>1</v>
      </c>
      <c r="Q5347" s="14">
        <v>0</v>
      </c>
      <c r="R5347" s="14" t="b">
        <v>0</v>
      </c>
      <c r="S5347" s="14">
        <v>101.000000000008</v>
      </c>
      <c r="T5347" s="14" t="s">
        <v>59</v>
      </c>
      <c r="U5347" s="25">
        <v>5442</v>
      </c>
      <c r="V5347" s="14">
        <v>25620</v>
      </c>
      <c r="W5347" s="25">
        <v>1.07</v>
      </c>
    </row>
    <row r="5348" spans="1:23" x14ac:dyDescent="0.3">
      <c r="A5348" s="23">
        <v>5346</v>
      </c>
      <c r="C5348" s="24" t="s">
        <v>180</v>
      </c>
      <c r="E5348" s="14">
        <v>96884997118.307007</v>
      </c>
      <c r="F5348" s="14">
        <v>5</v>
      </c>
      <c r="G5348" s="22">
        <f t="shared" si="588"/>
        <v>2.979677107827942E+38</v>
      </c>
      <c r="H5348" s="25">
        <f t="shared" si="586"/>
        <v>190647762.60698026</v>
      </c>
      <c r="I5348" s="25">
        <f t="shared" si="587"/>
        <v>9.4384809577949807E+22</v>
      </c>
      <c r="J5348" s="14">
        <v>1</v>
      </c>
      <c r="K5348" s="14">
        <v>11</v>
      </c>
      <c r="L5348" s="14">
        <v>5</v>
      </c>
      <c r="M5348" s="14">
        <v>10000</v>
      </c>
      <c r="N5348" s="14">
        <v>10000</v>
      </c>
      <c r="O5348" s="14">
        <v>30</v>
      </c>
      <c r="P5348" s="14" t="b">
        <v>1</v>
      </c>
      <c r="Q5348" s="14">
        <v>0</v>
      </c>
      <c r="R5348" s="14" t="b">
        <v>0</v>
      </c>
      <c r="S5348" s="14">
        <v>101.000000000008</v>
      </c>
      <c r="T5348" s="14" t="s">
        <v>59</v>
      </c>
      <c r="U5348" s="25">
        <v>5443</v>
      </c>
      <c r="V5348" s="14">
        <v>25627</v>
      </c>
      <c r="W5348" s="25">
        <v>1.07</v>
      </c>
    </row>
    <row r="5349" spans="1:23" x14ac:dyDescent="0.3">
      <c r="A5349" s="23">
        <v>5347</v>
      </c>
      <c r="C5349" s="24" t="s">
        <v>180</v>
      </c>
      <c r="E5349" s="14">
        <v>96884997118.307007</v>
      </c>
      <c r="F5349" s="14">
        <v>5</v>
      </c>
      <c r="G5349" s="22">
        <f t="shared" si="588"/>
        <v>2.9999389121611718E+38</v>
      </c>
      <c r="H5349" s="25">
        <f t="shared" si="586"/>
        <v>190723972.8450219</v>
      </c>
      <c r="I5349" s="25">
        <f t="shared" si="587"/>
        <v>9.4492239680470455E+22</v>
      </c>
      <c r="J5349" s="14">
        <v>1</v>
      </c>
      <c r="K5349" s="14">
        <v>11</v>
      </c>
      <c r="L5349" s="14">
        <v>5</v>
      </c>
      <c r="M5349" s="14">
        <v>10000</v>
      </c>
      <c r="N5349" s="14">
        <v>10000</v>
      </c>
      <c r="O5349" s="14">
        <v>30</v>
      </c>
      <c r="P5349" s="14" t="b">
        <v>1</v>
      </c>
      <c r="Q5349" s="14">
        <v>0</v>
      </c>
      <c r="R5349" s="14" t="b">
        <v>0</v>
      </c>
      <c r="S5349" s="14">
        <v>101.000000000008</v>
      </c>
      <c r="T5349" s="14" t="s">
        <v>59</v>
      </c>
      <c r="U5349" s="25">
        <v>5444</v>
      </c>
      <c r="V5349" s="14">
        <v>25634</v>
      </c>
      <c r="W5349" s="25">
        <v>1.07</v>
      </c>
    </row>
    <row r="5350" spans="1:23" x14ac:dyDescent="0.3">
      <c r="A5350" s="23">
        <v>5348</v>
      </c>
      <c r="C5350" s="24" t="s">
        <v>180</v>
      </c>
      <c r="E5350" s="14">
        <v>96884997118.307007</v>
      </c>
      <c r="F5350" s="14">
        <v>5</v>
      </c>
      <c r="G5350" s="22">
        <f t="shared" si="588"/>
        <v>3.0203384967638677E+38</v>
      </c>
      <c r="H5350" s="25">
        <f t="shared" si="586"/>
        <v>190800199.3117753</v>
      </c>
      <c r="I5350" s="25">
        <f t="shared" si="587"/>
        <v>9.4599771937341119E+22</v>
      </c>
      <c r="J5350" s="14">
        <v>1</v>
      </c>
      <c r="K5350" s="14">
        <v>11</v>
      </c>
      <c r="L5350" s="14">
        <v>5</v>
      </c>
      <c r="M5350" s="14">
        <v>10000</v>
      </c>
      <c r="N5350" s="14">
        <v>10000</v>
      </c>
      <c r="O5350" s="14">
        <v>30</v>
      </c>
      <c r="P5350" s="14" t="b">
        <v>1</v>
      </c>
      <c r="Q5350" s="14">
        <v>0</v>
      </c>
      <c r="R5350" s="14" t="b">
        <v>0</v>
      </c>
      <c r="S5350" s="14">
        <v>101.000000000008</v>
      </c>
      <c r="T5350" s="14" t="s">
        <v>59</v>
      </c>
      <c r="U5350" s="25">
        <v>5445</v>
      </c>
      <c r="V5350" s="14">
        <v>25641</v>
      </c>
      <c r="W5350" s="25">
        <v>1.07</v>
      </c>
    </row>
    <row r="5351" spans="1:23" x14ac:dyDescent="0.3">
      <c r="A5351" s="23">
        <v>5349</v>
      </c>
      <c r="C5351" s="24" t="s">
        <v>180</v>
      </c>
      <c r="E5351" s="14">
        <v>96884997118.307007</v>
      </c>
      <c r="F5351" s="14">
        <v>5</v>
      </c>
      <c r="G5351" s="22">
        <f t="shared" si="588"/>
        <v>3.0408767985418617E+38</v>
      </c>
      <c r="H5351" s="25">
        <f t="shared" si="586"/>
        <v>190876442.00766444</v>
      </c>
      <c r="I5351" s="25">
        <f t="shared" si="587"/>
        <v>9.4707406426569966E+22</v>
      </c>
      <c r="J5351" s="14">
        <v>1</v>
      </c>
      <c r="K5351" s="14">
        <v>11</v>
      </c>
      <c r="L5351" s="14">
        <v>5</v>
      </c>
      <c r="M5351" s="14">
        <v>10000</v>
      </c>
      <c r="N5351" s="14">
        <v>10000</v>
      </c>
      <c r="O5351" s="14">
        <v>30</v>
      </c>
      <c r="P5351" s="14" t="b">
        <v>1</v>
      </c>
      <c r="Q5351" s="14">
        <v>0</v>
      </c>
      <c r="R5351" s="14" t="b">
        <v>0</v>
      </c>
      <c r="S5351" s="14">
        <v>101.000000000008</v>
      </c>
      <c r="T5351" s="14" t="s">
        <v>59</v>
      </c>
      <c r="U5351" s="25">
        <v>5446</v>
      </c>
      <c r="V5351" s="14">
        <v>25648</v>
      </c>
      <c r="W5351" s="25">
        <v>1.07</v>
      </c>
    </row>
    <row r="5352" spans="1:23" x14ac:dyDescent="0.3">
      <c r="A5352" s="23">
        <v>5350</v>
      </c>
      <c r="C5352" s="24" t="s">
        <v>180</v>
      </c>
      <c r="E5352" s="14">
        <v>96884997118.307007</v>
      </c>
      <c r="F5352" s="14">
        <v>5</v>
      </c>
      <c r="G5352" s="22">
        <f t="shared" si="588"/>
        <v>3.0615547607719462E+38</v>
      </c>
      <c r="H5352" s="25">
        <f t="shared" si="586"/>
        <v>190952700.9331156</v>
      </c>
      <c r="I5352" s="25">
        <f t="shared" si="587"/>
        <v>9.4815143226211717E+22</v>
      </c>
      <c r="J5352" s="14">
        <v>1</v>
      </c>
      <c r="K5352" s="14">
        <v>11</v>
      </c>
      <c r="L5352" s="14">
        <v>5</v>
      </c>
      <c r="M5352" s="14">
        <v>10000</v>
      </c>
      <c r="N5352" s="14">
        <v>10000</v>
      </c>
      <c r="O5352" s="14">
        <v>30</v>
      </c>
      <c r="P5352" s="14" t="b">
        <v>1</v>
      </c>
      <c r="Q5352" s="14">
        <v>0</v>
      </c>
      <c r="R5352" s="14" t="b">
        <v>0</v>
      </c>
      <c r="S5352" s="14">
        <v>101.000000000008</v>
      </c>
      <c r="T5352" s="14" t="s">
        <v>59</v>
      </c>
      <c r="U5352" s="25">
        <v>5447</v>
      </c>
      <c r="V5352" s="14">
        <v>25655</v>
      </c>
      <c r="W5352" s="25">
        <v>1.07</v>
      </c>
    </row>
    <row r="5353" spans="1:23" x14ac:dyDescent="0.3">
      <c r="A5353" s="23">
        <v>5351</v>
      </c>
      <c r="C5353" s="24" t="s">
        <v>180</v>
      </c>
      <c r="E5353" s="14">
        <v>96884997118.307007</v>
      </c>
      <c r="F5353" s="14">
        <v>5</v>
      </c>
      <c r="G5353" s="22">
        <f t="shared" si="588"/>
        <v>3.0823733331451953E+38</v>
      </c>
      <c r="H5353" s="25">
        <f t="shared" si="586"/>
        <v>191028976.08855253</v>
      </c>
      <c r="I5353" s="25">
        <f t="shared" si="587"/>
        <v>9.4922982414363491E+22</v>
      </c>
      <c r="J5353" s="14">
        <v>1</v>
      </c>
      <c r="K5353" s="14">
        <v>11</v>
      </c>
      <c r="L5353" s="14">
        <v>5</v>
      </c>
      <c r="M5353" s="14">
        <v>10000</v>
      </c>
      <c r="N5353" s="14">
        <v>10000</v>
      </c>
      <c r="O5353" s="14">
        <v>30</v>
      </c>
      <c r="P5353" s="14" t="b">
        <v>1</v>
      </c>
      <c r="Q5353" s="14">
        <v>0</v>
      </c>
      <c r="R5353" s="14" t="b">
        <v>0</v>
      </c>
      <c r="S5353" s="14">
        <v>101.000000000008</v>
      </c>
      <c r="T5353" s="14" t="s">
        <v>59</v>
      </c>
      <c r="U5353" s="25">
        <v>5448</v>
      </c>
      <c r="V5353" s="14">
        <v>25662</v>
      </c>
      <c r="W5353" s="25">
        <v>1.07</v>
      </c>
    </row>
    <row r="5354" spans="1:23" x14ac:dyDescent="0.3">
      <c r="A5354" s="23">
        <v>5352</v>
      </c>
      <c r="C5354" s="24" t="s">
        <v>180</v>
      </c>
      <c r="E5354" s="14">
        <v>96884997118.307007</v>
      </c>
      <c r="F5354" s="14">
        <v>5</v>
      </c>
      <c r="G5354" s="22">
        <f t="shared" si="588"/>
        <v>3.1033334718105824E+38</v>
      </c>
      <c r="H5354" s="25">
        <f t="shared" si="586"/>
        <v>191105267.47440061</v>
      </c>
      <c r="I5354" s="25">
        <f t="shared" si="587"/>
        <v>9.5030924069171697E+22</v>
      </c>
      <c r="J5354" s="14">
        <v>1</v>
      </c>
      <c r="K5354" s="14">
        <v>11</v>
      </c>
      <c r="L5354" s="14">
        <v>5</v>
      </c>
      <c r="M5354" s="14">
        <v>10000</v>
      </c>
      <c r="N5354" s="14">
        <v>10000</v>
      </c>
      <c r="O5354" s="14">
        <v>30</v>
      </c>
      <c r="P5354" s="14" t="b">
        <v>1</v>
      </c>
      <c r="Q5354" s="14">
        <v>0</v>
      </c>
      <c r="R5354" s="14" t="b">
        <v>0</v>
      </c>
      <c r="S5354" s="14">
        <v>101.000000000008</v>
      </c>
      <c r="T5354" s="14" t="s">
        <v>59</v>
      </c>
      <c r="U5354" s="25">
        <v>5449</v>
      </c>
      <c r="V5354" s="14">
        <v>25669</v>
      </c>
      <c r="W5354" s="25">
        <v>1.07</v>
      </c>
    </row>
    <row r="5355" spans="1:23" x14ac:dyDescent="0.3">
      <c r="A5355" s="23">
        <v>5353</v>
      </c>
      <c r="C5355" s="24" t="s">
        <v>180</v>
      </c>
      <c r="E5355" s="14">
        <v>96884997118.307007</v>
      </c>
      <c r="F5355" s="14">
        <v>5</v>
      </c>
      <c r="G5355" s="22">
        <f t="shared" si="588"/>
        <v>3.1244361394188941E+38</v>
      </c>
      <c r="H5355" s="25">
        <f t="shared" si="586"/>
        <v>191181575.09108397</v>
      </c>
      <c r="I5355" s="25">
        <f t="shared" si="587"/>
        <v>9.5138968268824539E+22</v>
      </c>
      <c r="J5355" s="14">
        <v>1</v>
      </c>
      <c r="K5355" s="14">
        <v>11</v>
      </c>
      <c r="L5355" s="14">
        <v>5</v>
      </c>
      <c r="M5355" s="14">
        <v>10000</v>
      </c>
      <c r="N5355" s="14">
        <v>10000</v>
      </c>
      <c r="O5355" s="14">
        <v>30</v>
      </c>
      <c r="P5355" s="14" t="b">
        <v>1</v>
      </c>
      <c r="Q5355" s="14">
        <v>0</v>
      </c>
      <c r="R5355" s="14" t="b">
        <v>0</v>
      </c>
      <c r="S5355" s="14">
        <v>101.000000000008</v>
      </c>
      <c r="T5355" s="14" t="s">
        <v>59</v>
      </c>
      <c r="U5355" s="25">
        <v>5450</v>
      </c>
      <c r="V5355" s="14">
        <v>25676</v>
      </c>
      <c r="W5355" s="25">
        <v>1.07</v>
      </c>
    </row>
    <row r="5356" spans="1:23" x14ac:dyDescent="0.3">
      <c r="A5356" s="23">
        <v>5354</v>
      </c>
      <c r="C5356" s="24" t="s">
        <v>180</v>
      </c>
      <c r="E5356" s="14">
        <v>96884997118.307007</v>
      </c>
      <c r="F5356" s="14">
        <v>5</v>
      </c>
      <c r="G5356" s="22">
        <f t="shared" si="588"/>
        <v>3.1456823051669424E+38</v>
      </c>
      <c r="H5356" s="25">
        <f t="shared" si="586"/>
        <v>191257898.93902704</v>
      </c>
      <c r="I5356" s="25">
        <f t="shared" si="587"/>
        <v>9.5247115091555465E+22</v>
      </c>
      <c r="J5356" s="14">
        <v>1</v>
      </c>
      <c r="K5356" s="14">
        <v>11</v>
      </c>
      <c r="L5356" s="14">
        <v>5</v>
      </c>
      <c r="M5356" s="14">
        <v>10000</v>
      </c>
      <c r="N5356" s="14">
        <v>10000</v>
      </c>
      <c r="O5356" s="14">
        <v>30</v>
      </c>
      <c r="P5356" s="14" t="b">
        <v>1</v>
      </c>
      <c r="Q5356" s="14">
        <v>0</v>
      </c>
      <c r="R5356" s="14" t="b">
        <v>0</v>
      </c>
      <c r="S5356" s="14">
        <v>101.000000000008</v>
      </c>
      <c r="T5356" s="14" t="s">
        <v>59</v>
      </c>
      <c r="U5356" s="25">
        <v>5451</v>
      </c>
      <c r="V5356" s="14">
        <v>25683</v>
      </c>
      <c r="W5356" s="25">
        <v>1.07</v>
      </c>
    </row>
    <row r="5357" spans="1:23" x14ac:dyDescent="0.3">
      <c r="A5357" s="23">
        <v>5355</v>
      </c>
      <c r="C5357" s="24" t="s">
        <v>180</v>
      </c>
      <c r="E5357" s="14">
        <v>96884997118.307007</v>
      </c>
      <c r="F5357" s="14">
        <v>5</v>
      </c>
      <c r="G5357" s="22">
        <f t="shared" si="588"/>
        <v>3.1670729448420775E+38</v>
      </c>
      <c r="H5357" s="25">
        <f t="shared" si="586"/>
        <v>191334239.01865506</v>
      </c>
      <c r="I5357" s="25">
        <f t="shared" si="587"/>
        <v>9.5355364615643778E+22</v>
      </c>
      <c r="J5357" s="14">
        <v>1</v>
      </c>
      <c r="K5357" s="14">
        <v>11</v>
      </c>
      <c r="L5357" s="14">
        <v>5</v>
      </c>
      <c r="M5357" s="14">
        <v>10000</v>
      </c>
      <c r="N5357" s="14">
        <v>10000</v>
      </c>
      <c r="O5357" s="14">
        <v>30</v>
      </c>
      <c r="P5357" s="14" t="b">
        <v>1</v>
      </c>
      <c r="Q5357" s="14">
        <v>0</v>
      </c>
      <c r="R5357" s="14" t="b">
        <v>0</v>
      </c>
      <c r="S5357" s="14">
        <v>101.000000000008</v>
      </c>
      <c r="T5357" s="14" t="s">
        <v>59</v>
      </c>
      <c r="U5357" s="25">
        <v>5452</v>
      </c>
      <c r="V5357" s="14">
        <v>25690</v>
      </c>
      <c r="W5357" s="25">
        <v>1.07</v>
      </c>
    </row>
    <row r="5358" spans="1:23" x14ac:dyDescent="0.3">
      <c r="A5358" s="23">
        <v>5356</v>
      </c>
      <c r="C5358" s="24" t="s">
        <v>180</v>
      </c>
      <c r="E5358" s="14">
        <v>96884997118.307007</v>
      </c>
      <c r="F5358" s="14">
        <v>5</v>
      </c>
      <c r="G5358" s="22">
        <f t="shared" si="588"/>
        <v>3.1886090408670035E+38</v>
      </c>
      <c r="H5358" s="25">
        <f t="shared" si="586"/>
        <v>191410595.33039153</v>
      </c>
      <c r="I5358" s="25">
        <f t="shared" si="587"/>
        <v>9.5463716919414733E+22</v>
      </c>
      <c r="J5358" s="14">
        <v>1</v>
      </c>
      <c r="K5358" s="14">
        <v>11</v>
      </c>
      <c r="L5358" s="14">
        <v>5</v>
      </c>
      <c r="M5358" s="14">
        <v>10000</v>
      </c>
      <c r="N5358" s="14">
        <v>10000</v>
      </c>
      <c r="O5358" s="14">
        <v>30</v>
      </c>
      <c r="P5358" s="14" t="b">
        <v>1</v>
      </c>
      <c r="Q5358" s="14">
        <v>0</v>
      </c>
      <c r="R5358" s="14" t="b">
        <v>0</v>
      </c>
      <c r="S5358" s="14">
        <v>101.000000000008</v>
      </c>
      <c r="T5358" s="14" t="s">
        <v>59</v>
      </c>
      <c r="U5358" s="25">
        <v>5453</v>
      </c>
      <c r="V5358" s="14">
        <v>25697</v>
      </c>
      <c r="W5358" s="25">
        <v>1.07</v>
      </c>
    </row>
    <row r="5359" spans="1:23" x14ac:dyDescent="0.3">
      <c r="A5359" s="23">
        <v>5357</v>
      </c>
      <c r="C5359" s="24" t="s">
        <v>180</v>
      </c>
      <c r="E5359" s="14">
        <v>96884997118.307007</v>
      </c>
      <c r="F5359" s="14">
        <v>5</v>
      </c>
      <c r="G5359" s="22">
        <f t="shared" si="588"/>
        <v>3.2102915823448988E+38</v>
      </c>
      <c r="H5359" s="25">
        <f t="shared" si="586"/>
        <v>191486967.87466204</v>
      </c>
      <c r="I5359" s="25">
        <f t="shared" si="587"/>
        <v>9.5572172081236166E+22</v>
      </c>
      <c r="J5359" s="14">
        <v>1</v>
      </c>
      <c r="K5359" s="14">
        <v>11</v>
      </c>
      <c r="L5359" s="14">
        <v>5</v>
      </c>
      <c r="M5359" s="14">
        <v>10000</v>
      </c>
      <c r="N5359" s="14">
        <v>10000</v>
      </c>
      <c r="O5359" s="14">
        <v>30</v>
      </c>
      <c r="P5359" s="14" t="b">
        <v>1</v>
      </c>
      <c r="Q5359" s="14">
        <v>0</v>
      </c>
      <c r="R5359" s="14" t="b">
        <v>0</v>
      </c>
      <c r="S5359" s="14">
        <v>101.000000000008</v>
      </c>
      <c r="T5359" s="14" t="s">
        <v>59</v>
      </c>
      <c r="U5359" s="25">
        <v>5454</v>
      </c>
      <c r="V5359" s="14">
        <v>25704</v>
      </c>
      <c r="W5359" s="25">
        <v>1.07</v>
      </c>
    </row>
    <row r="5360" spans="1:23" x14ac:dyDescent="0.3">
      <c r="A5360" s="23">
        <v>5358</v>
      </c>
      <c r="C5360" s="24" t="s">
        <v>180</v>
      </c>
      <c r="E5360" s="14">
        <v>96884997118.307007</v>
      </c>
      <c r="F5360" s="14">
        <v>5</v>
      </c>
      <c r="G5360" s="22">
        <f t="shared" si="588"/>
        <v>3.2321215651048439E+38</v>
      </c>
      <c r="H5360" s="25">
        <f t="shared" si="586"/>
        <v>191563356.65188915</v>
      </c>
      <c r="I5360" s="25">
        <f t="shared" si="587"/>
        <v>9.5680730179523156E+22</v>
      </c>
      <c r="J5360" s="14">
        <v>1</v>
      </c>
      <c r="K5360" s="14">
        <v>11</v>
      </c>
      <c r="L5360" s="14">
        <v>5</v>
      </c>
      <c r="M5360" s="14">
        <v>10000</v>
      </c>
      <c r="N5360" s="14">
        <v>10000</v>
      </c>
      <c r="O5360" s="14">
        <v>30</v>
      </c>
      <c r="P5360" s="14" t="b">
        <v>1</v>
      </c>
      <c r="Q5360" s="14">
        <v>0</v>
      </c>
      <c r="R5360" s="14" t="b">
        <v>0</v>
      </c>
      <c r="S5360" s="14">
        <v>101.000000000008</v>
      </c>
      <c r="T5360" s="14" t="s">
        <v>59</v>
      </c>
      <c r="U5360" s="25">
        <v>5455</v>
      </c>
      <c r="V5360" s="14">
        <v>25711</v>
      </c>
      <c r="W5360" s="25">
        <v>1.07</v>
      </c>
    </row>
    <row r="5361" spans="1:23" x14ac:dyDescent="0.3">
      <c r="A5361" s="23">
        <v>5359</v>
      </c>
      <c r="C5361" s="24" t="s">
        <v>180</v>
      </c>
      <c r="E5361" s="14">
        <v>96884997118.307007</v>
      </c>
      <c r="F5361" s="14">
        <v>5</v>
      </c>
      <c r="G5361" s="22">
        <f t="shared" si="588"/>
        <v>3.2540999917475567E+38</v>
      </c>
      <c r="H5361" s="25">
        <f t="shared" si="586"/>
        <v>191639761.66249821</v>
      </c>
      <c r="I5361" s="25">
        <f t="shared" si="587"/>
        <v>9.5789391292734741E+22</v>
      </c>
      <c r="J5361" s="14">
        <v>1</v>
      </c>
      <c r="K5361" s="14">
        <v>11</v>
      </c>
      <c r="L5361" s="14">
        <v>5</v>
      </c>
      <c r="M5361" s="14">
        <v>10000</v>
      </c>
      <c r="N5361" s="14">
        <v>10000</v>
      </c>
      <c r="O5361" s="14">
        <v>30</v>
      </c>
      <c r="P5361" s="14" t="b">
        <v>1</v>
      </c>
      <c r="Q5361" s="14">
        <v>0</v>
      </c>
      <c r="R5361" s="14" t="b">
        <v>0</v>
      </c>
      <c r="S5361" s="14">
        <v>101.000000000008</v>
      </c>
      <c r="T5361" s="14" t="s">
        <v>59</v>
      </c>
      <c r="U5361" s="25">
        <v>5456</v>
      </c>
      <c r="V5361" s="14">
        <v>25718</v>
      </c>
      <c r="W5361" s="25">
        <v>1.07</v>
      </c>
    </row>
    <row r="5362" spans="1:23" x14ac:dyDescent="0.3">
      <c r="A5362" s="23">
        <v>5360</v>
      </c>
      <c r="C5362" s="24" t="s">
        <v>180</v>
      </c>
      <c r="E5362" s="14">
        <v>96884997118.307007</v>
      </c>
      <c r="F5362" s="14">
        <v>5</v>
      </c>
      <c r="G5362" s="22">
        <f t="shared" si="588"/>
        <v>3.2762278716914396E+38</v>
      </c>
      <c r="H5362" s="25">
        <f t="shared" si="586"/>
        <v>191716182.90691343</v>
      </c>
      <c r="I5362" s="25">
        <f t="shared" si="587"/>
        <v>9.5898155499375942E+22</v>
      </c>
      <c r="J5362" s="14">
        <v>1</v>
      </c>
      <c r="K5362" s="14">
        <v>11</v>
      </c>
      <c r="L5362" s="14">
        <v>5</v>
      </c>
      <c r="M5362" s="14">
        <v>10000</v>
      </c>
      <c r="N5362" s="14">
        <v>10000</v>
      </c>
      <c r="O5362" s="14">
        <v>30</v>
      </c>
      <c r="P5362" s="14" t="b">
        <v>1</v>
      </c>
      <c r="Q5362" s="14">
        <v>0</v>
      </c>
      <c r="R5362" s="14" t="b">
        <v>0</v>
      </c>
      <c r="S5362" s="14">
        <v>101.000000000008</v>
      </c>
      <c r="T5362" s="14" t="s">
        <v>59</v>
      </c>
      <c r="U5362" s="25">
        <v>5457</v>
      </c>
      <c r="V5362" s="14">
        <v>25725</v>
      </c>
      <c r="W5362" s="25">
        <v>1.07</v>
      </c>
    </row>
    <row r="5363" spans="1:23" x14ac:dyDescent="0.3">
      <c r="A5363" s="23">
        <v>5361</v>
      </c>
      <c r="C5363" s="24" t="s">
        <v>180</v>
      </c>
      <c r="E5363" s="14">
        <v>96884997118.307007</v>
      </c>
      <c r="F5363" s="14">
        <v>5</v>
      </c>
      <c r="G5363" s="22">
        <f t="shared" si="588"/>
        <v>3.298506221218941E+38</v>
      </c>
      <c r="H5363" s="25">
        <f t="shared" si="586"/>
        <v>191792620.38555792</v>
      </c>
      <c r="I5363" s="25">
        <f t="shared" si="587"/>
        <v>9.6007022877996411E+22</v>
      </c>
      <c r="J5363" s="14">
        <v>1</v>
      </c>
      <c r="K5363" s="14">
        <v>11</v>
      </c>
      <c r="L5363" s="14">
        <v>5</v>
      </c>
      <c r="M5363" s="14">
        <v>10000</v>
      </c>
      <c r="N5363" s="14">
        <v>10000</v>
      </c>
      <c r="O5363" s="14">
        <v>30</v>
      </c>
      <c r="P5363" s="14" t="b">
        <v>1</v>
      </c>
      <c r="Q5363" s="14">
        <v>0</v>
      </c>
      <c r="R5363" s="14" t="b">
        <v>0</v>
      </c>
      <c r="S5363" s="14">
        <v>101.000000000008</v>
      </c>
      <c r="T5363" s="14" t="s">
        <v>59</v>
      </c>
      <c r="U5363" s="25">
        <v>5458</v>
      </c>
      <c r="V5363" s="14">
        <v>25732</v>
      </c>
      <c r="W5363" s="25">
        <v>1.07</v>
      </c>
    </row>
    <row r="5364" spans="1:23" x14ac:dyDescent="0.3">
      <c r="A5364" s="23">
        <v>5362</v>
      </c>
      <c r="C5364" s="24" t="s">
        <v>180</v>
      </c>
      <c r="E5364" s="14">
        <v>96884997118.307007</v>
      </c>
      <c r="F5364" s="14">
        <v>5</v>
      </c>
      <c r="G5364" s="22">
        <f t="shared" si="588"/>
        <v>3.3209360635232294E+38</v>
      </c>
      <c r="H5364" s="25">
        <f t="shared" si="586"/>
        <v>191869074.09885693</v>
      </c>
      <c r="I5364" s="25">
        <f t="shared" si="587"/>
        <v>9.6115993507191801E+22</v>
      </c>
      <c r="J5364" s="14">
        <v>1</v>
      </c>
      <c r="K5364" s="14">
        <v>11</v>
      </c>
      <c r="L5364" s="14">
        <v>5</v>
      </c>
      <c r="M5364" s="14">
        <v>10000</v>
      </c>
      <c r="N5364" s="14">
        <v>10000</v>
      </c>
      <c r="O5364" s="14">
        <v>30</v>
      </c>
      <c r="P5364" s="14" t="b">
        <v>1</v>
      </c>
      <c r="Q5364" s="14">
        <v>0</v>
      </c>
      <c r="R5364" s="14" t="b">
        <v>0</v>
      </c>
      <c r="S5364" s="14">
        <v>101.000000000008</v>
      </c>
      <c r="T5364" s="14" t="s">
        <v>59</v>
      </c>
      <c r="U5364" s="25">
        <v>5459</v>
      </c>
      <c r="V5364" s="14">
        <v>25739</v>
      </c>
      <c r="W5364" s="25">
        <v>1.07</v>
      </c>
    </row>
    <row r="5365" spans="1:23" x14ac:dyDescent="0.3">
      <c r="A5365" s="23">
        <v>5363</v>
      </c>
      <c r="C5365" s="24" t="s">
        <v>180</v>
      </c>
      <c r="E5365" s="14">
        <v>96884997118.307007</v>
      </c>
      <c r="F5365" s="14">
        <v>5</v>
      </c>
      <c r="G5365" s="22">
        <f t="shared" si="588"/>
        <v>3.343518428755187E+38</v>
      </c>
      <c r="H5365" s="25">
        <f t="shared" si="586"/>
        <v>191945544.04723254</v>
      </c>
      <c r="I5365" s="25">
        <f t="shared" si="587"/>
        <v>9.62250674656011E+22</v>
      </c>
      <c r="J5365" s="14">
        <v>1</v>
      </c>
      <c r="K5365" s="14">
        <v>11</v>
      </c>
      <c r="L5365" s="14">
        <v>5</v>
      </c>
      <c r="M5365" s="14">
        <v>10000</v>
      </c>
      <c r="N5365" s="14">
        <v>10000</v>
      </c>
      <c r="O5365" s="14">
        <v>30</v>
      </c>
      <c r="P5365" s="14" t="b">
        <v>1</v>
      </c>
      <c r="Q5365" s="14">
        <v>0</v>
      </c>
      <c r="R5365" s="14" t="b">
        <v>0</v>
      </c>
      <c r="S5365" s="14">
        <v>101.000000000008</v>
      </c>
      <c r="T5365" s="14" t="s">
        <v>59</v>
      </c>
      <c r="U5365" s="25">
        <v>5460</v>
      </c>
      <c r="V5365" s="14">
        <v>25746</v>
      </c>
      <c r="W5365" s="25">
        <v>1.07</v>
      </c>
    </row>
    <row r="5366" spans="1:23" x14ac:dyDescent="0.3">
      <c r="A5366" s="23">
        <v>5364</v>
      </c>
      <c r="C5366" s="24" t="s">
        <v>180</v>
      </c>
      <c r="E5366" s="14">
        <v>96884997118.307007</v>
      </c>
      <c r="F5366" s="14">
        <v>5</v>
      </c>
      <c r="G5366" s="22">
        <f t="shared" si="588"/>
        <v>3.3662543540707219E+38</v>
      </c>
      <c r="H5366" s="25">
        <f t="shared" si="586"/>
        <v>192022030.23111045</v>
      </c>
      <c r="I5366" s="25">
        <f t="shared" si="587"/>
        <v>9.6334244831909988E+22</v>
      </c>
      <c r="J5366" s="14">
        <v>1</v>
      </c>
      <c r="K5366" s="14">
        <v>11</v>
      </c>
      <c r="L5366" s="14">
        <v>5</v>
      </c>
      <c r="M5366" s="14">
        <v>10000</v>
      </c>
      <c r="N5366" s="14">
        <v>10000</v>
      </c>
      <c r="O5366" s="14">
        <v>30</v>
      </c>
      <c r="P5366" s="14" t="b">
        <v>1</v>
      </c>
      <c r="Q5366" s="14">
        <v>0</v>
      </c>
      <c r="R5366" s="14" t="b">
        <v>0</v>
      </c>
      <c r="S5366" s="14">
        <v>101.000000000008</v>
      </c>
      <c r="T5366" s="14" t="s">
        <v>59</v>
      </c>
      <c r="U5366" s="25">
        <v>5461</v>
      </c>
      <c r="V5366" s="14">
        <v>25753</v>
      </c>
      <c r="W5366" s="25">
        <v>1.07</v>
      </c>
    </row>
    <row r="5367" spans="1:23" x14ac:dyDescent="0.3">
      <c r="A5367" s="23">
        <v>5365</v>
      </c>
      <c r="C5367" s="24" t="s">
        <v>180</v>
      </c>
      <c r="E5367" s="14">
        <v>96884997118.307007</v>
      </c>
      <c r="F5367" s="14">
        <v>5</v>
      </c>
      <c r="G5367" s="22">
        <f t="shared" si="588"/>
        <v>3.3891448836784024E+38</v>
      </c>
      <c r="H5367" s="25">
        <f t="shared" ref="H5367:H5430" si="589">(A5367^2.14+50+50*A5367)*2</f>
        <v>192098532.65091372</v>
      </c>
      <c r="I5367" s="25">
        <f t="shared" ref="I5367:I5430" si="590">(A5367^6.082+A5367^4+1000*A5367+100)*2</f>
        <v>9.6443525684849529E+22</v>
      </c>
      <c r="J5367" s="14">
        <v>1</v>
      </c>
      <c r="K5367" s="14">
        <v>11</v>
      </c>
      <c r="L5367" s="14">
        <v>5</v>
      </c>
      <c r="M5367" s="14">
        <v>10000</v>
      </c>
      <c r="N5367" s="14">
        <v>10000</v>
      </c>
      <c r="O5367" s="14">
        <v>30</v>
      </c>
      <c r="P5367" s="14" t="b">
        <v>1</v>
      </c>
      <c r="Q5367" s="14">
        <v>0</v>
      </c>
      <c r="R5367" s="14" t="b">
        <v>0</v>
      </c>
      <c r="S5367" s="14">
        <v>101.000000000008</v>
      </c>
      <c r="T5367" s="14" t="s">
        <v>59</v>
      </c>
      <c r="U5367" s="25">
        <v>5462</v>
      </c>
      <c r="V5367" s="14">
        <v>25760</v>
      </c>
      <c r="W5367" s="25">
        <v>1.07</v>
      </c>
    </row>
    <row r="5368" spans="1:23" x14ac:dyDescent="0.3">
      <c r="A5368" s="23">
        <v>5366</v>
      </c>
      <c r="C5368" s="24" t="s">
        <v>180</v>
      </c>
      <c r="E5368" s="14">
        <v>96884997118.307007</v>
      </c>
      <c r="F5368" s="14">
        <v>5</v>
      </c>
      <c r="G5368" s="22">
        <f t="shared" ref="G5368:G5431" si="591">G5367*1.0068</f>
        <v>3.4121910688874154E+38</v>
      </c>
      <c r="H5368" s="25">
        <f t="shared" si="589"/>
        <v>192175051.30706638</v>
      </c>
      <c r="I5368" s="25">
        <f t="shared" si="590"/>
        <v>9.6552910103195494E+22</v>
      </c>
      <c r="J5368" s="14">
        <v>1</v>
      </c>
      <c r="K5368" s="14">
        <v>11</v>
      </c>
      <c r="L5368" s="14">
        <v>5</v>
      </c>
      <c r="M5368" s="14">
        <v>10000</v>
      </c>
      <c r="N5368" s="14">
        <v>10000</v>
      </c>
      <c r="O5368" s="14">
        <v>30</v>
      </c>
      <c r="P5368" s="14" t="b">
        <v>1</v>
      </c>
      <c r="Q5368" s="14">
        <v>0</v>
      </c>
      <c r="R5368" s="14" t="b">
        <v>0</v>
      </c>
      <c r="S5368" s="14">
        <v>101.000000000008</v>
      </c>
      <c r="T5368" s="14" t="s">
        <v>59</v>
      </c>
      <c r="U5368" s="25">
        <v>5463</v>
      </c>
      <c r="V5368" s="14">
        <v>25767</v>
      </c>
      <c r="W5368" s="25">
        <v>1.07</v>
      </c>
    </row>
    <row r="5369" spans="1:23" x14ac:dyDescent="0.3">
      <c r="A5369" s="23">
        <v>5367</v>
      </c>
      <c r="C5369" s="24" t="s">
        <v>180</v>
      </c>
      <c r="E5369" s="14">
        <v>96884997118.307007</v>
      </c>
      <c r="F5369" s="14">
        <v>5</v>
      </c>
      <c r="G5369" s="22">
        <f t="shared" si="591"/>
        <v>3.4353939681558493E+38</v>
      </c>
      <c r="H5369" s="25">
        <f t="shared" si="589"/>
        <v>192251586.19999191</v>
      </c>
      <c r="I5369" s="25">
        <f t="shared" si="590"/>
        <v>9.6662398165769729E+22</v>
      </c>
      <c r="J5369" s="14">
        <v>1</v>
      </c>
      <c r="K5369" s="14">
        <v>11</v>
      </c>
      <c r="L5369" s="14">
        <v>5</v>
      </c>
      <c r="M5369" s="14">
        <v>10000</v>
      </c>
      <c r="N5369" s="14">
        <v>10000</v>
      </c>
      <c r="O5369" s="14">
        <v>30</v>
      </c>
      <c r="P5369" s="14" t="b">
        <v>1</v>
      </c>
      <c r="Q5369" s="14">
        <v>0</v>
      </c>
      <c r="R5369" s="14" t="b">
        <v>0</v>
      </c>
      <c r="S5369" s="14">
        <v>101.000000000008</v>
      </c>
      <c r="T5369" s="14" t="s">
        <v>59</v>
      </c>
      <c r="U5369" s="25">
        <v>5464</v>
      </c>
      <c r="V5369" s="14">
        <v>25774</v>
      </c>
      <c r="W5369" s="25">
        <v>1.07</v>
      </c>
    </row>
    <row r="5370" spans="1:23" x14ac:dyDescent="0.3">
      <c r="A5370" s="23">
        <v>5368</v>
      </c>
      <c r="C5370" s="24" t="s">
        <v>180</v>
      </c>
      <c r="E5370" s="14">
        <v>96884997118.307007</v>
      </c>
      <c r="F5370" s="14">
        <v>5</v>
      </c>
      <c r="G5370" s="22">
        <f t="shared" si="591"/>
        <v>3.4587546471393086E+38</v>
      </c>
      <c r="H5370" s="25">
        <f t="shared" si="589"/>
        <v>192328137.33011326</v>
      </c>
      <c r="I5370" s="25">
        <f t="shared" si="590"/>
        <v>9.6771989951436758E+22</v>
      </c>
      <c r="J5370" s="14">
        <v>1</v>
      </c>
      <c r="K5370" s="14">
        <v>11</v>
      </c>
      <c r="L5370" s="14">
        <v>5</v>
      </c>
      <c r="M5370" s="14">
        <v>10000</v>
      </c>
      <c r="N5370" s="14">
        <v>10000</v>
      </c>
      <c r="O5370" s="14">
        <v>30</v>
      </c>
      <c r="P5370" s="14" t="b">
        <v>1</v>
      </c>
      <c r="Q5370" s="14">
        <v>0</v>
      </c>
      <c r="R5370" s="14" t="b">
        <v>0</v>
      </c>
      <c r="S5370" s="14">
        <v>101.000000000008</v>
      </c>
      <c r="T5370" s="14" t="s">
        <v>59</v>
      </c>
      <c r="U5370" s="25">
        <v>5465</v>
      </c>
      <c r="V5370" s="14">
        <v>25781</v>
      </c>
      <c r="W5370" s="25">
        <v>1.07</v>
      </c>
    </row>
    <row r="5371" spans="1:23" x14ac:dyDescent="0.3">
      <c r="A5371" s="23">
        <v>5369</v>
      </c>
      <c r="C5371" s="24" t="s">
        <v>180</v>
      </c>
      <c r="E5371" s="14">
        <v>96884997118.307007</v>
      </c>
      <c r="F5371" s="14">
        <v>5</v>
      </c>
      <c r="G5371" s="22">
        <f t="shared" si="591"/>
        <v>3.4822741787398554E+38</v>
      </c>
      <c r="H5371" s="25">
        <f t="shared" si="589"/>
        <v>192404704.69785565</v>
      </c>
      <c r="I5371" s="25">
        <f t="shared" si="590"/>
        <v>9.6881685539110682E+22</v>
      </c>
      <c r="J5371" s="14">
        <v>1</v>
      </c>
      <c r="K5371" s="14">
        <v>11</v>
      </c>
      <c r="L5371" s="14">
        <v>5</v>
      </c>
      <c r="M5371" s="14">
        <v>10000</v>
      </c>
      <c r="N5371" s="14">
        <v>10000</v>
      </c>
      <c r="O5371" s="14">
        <v>30</v>
      </c>
      <c r="P5371" s="14" t="b">
        <v>1</v>
      </c>
      <c r="Q5371" s="14">
        <v>0</v>
      </c>
      <c r="R5371" s="14" t="b">
        <v>0</v>
      </c>
      <c r="S5371" s="14">
        <v>101.000000000008</v>
      </c>
      <c r="T5371" s="14" t="s">
        <v>59</v>
      </c>
      <c r="U5371" s="25">
        <v>5466</v>
      </c>
      <c r="V5371" s="14">
        <v>25788</v>
      </c>
      <c r="W5371" s="25">
        <v>1.07</v>
      </c>
    </row>
    <row r="5372" spans="1:23" x14ac:dyDescent="0.3">
      <c r="A5372" s="23">
        <v>5370</v>
      </c>
      <c r="C5372" s="24" t="s">
        <v>180</v>
      </c>
      <c r="E5372" s="14">
        <v>96884997118.307007</v>
      </c>
      <c r="F5372" s="14">
        <v>5</v>
      </c>
      <c r="G5372" s="22">
        <f t="shared" si="591"/>
        <v>3.5059536431552863E+38</v>
      </c>
      <c r="H5372" s="25">
        <f t="shared" si="589"/>
        <v>192481288.30364034</v>
      </c>
      <c r="I5372" s="25">
        <f t="shared" si="590"/>
        <v>9.699148500774691E+22</v>
      </c>
      <c r="J5372" s="14">
        <v>1</v>
      </c>
      <c r="K5372" s="14">
        <v>11</v>
      </c>
      <c r="L5372" s="14">
        <v>5</v>
      </c>
      <c r="M5372" s="14">
        <v>10000</v>
      </c>
      <c r="N5372" s="14">
        <v>10000</v>
      </c>
      <c r="O5372" s="14">
        <v>30</v>
      </c>
      <c r="P5372" s="14" t="b">
        <v>1</v>
      </c>
      <c r="Q5372" s="14">
        <v>0</v>
      </c>
      <c r="R5372" s="14" t="b">
        <v>0</v>
      </c>
      <c r="S5372" s="14">
        <v>101.000000000008</v>
      </c>
      <c r="T5372" s="14" t="s">
        <v>59</v>
      </c>
      <c r="U5372" s="25">
        <v>5467</v>
      </c>
      <c r="V5372" s="14">
        <v>25795</v>
      </c>
      <c r="W5372" s="25">
        <v>1.07</v>
      </c>
    </row>
    <row r="5373" spans="1:23" x14ac:dyDescent="0.3">
      <c r="A5373" s="23">
        <v>5371</v>
      </c>
      <c r="C5373" s="24" t="s">
        <v>180</v>
      </c>
      <c r="E5373" s="14">
        <v>96884997118.307007</v>
      </c>
      <c r="F5373" s="14">
        <v>5</v>
      </c>
      <c r="G5373" s="22">
        <f t="shared" si="591"/>
        <v>3.5297941279287419E+38</v>
      </c>
      <c r="H5373" s="25">
        <f t="shared" si="589"/>
        <v>192557888.14789221</v>
      </c>
      <c r="I5373" s="25">
        <f t="shared" si="590"/>
        <v>9.7101388436348344E+22</v>
      </c>
      <c r="J5373" s="14">
        <v>1</v>
      </c>
      <c r="K5373" s="14">
        <v>11</v>
      </c>
      <c r="L5373" s="14">
        <v>5</v>
      </c>
      <c r="M5373" s="14">
        <v>10000</v>
      </c>
      <c r="N5373" s="14">
        <v>10000</v>
      </c>
      <c r="O5373" s="14">
        <v>30</v>
      </c>
      <c r="P5373" s="14" t="b">
        <v>1</v>
      </c>
      <c r="Q5373" s="14">
        <v>0</v>
      </c>
      <c r="R5373" s="14" t="b">
        <v>0</v>
      </c>
      <c r="S5373" s="14">
        <v>101.000000000008</v>
      </c>
      <c r="T5373" s="14" t="s">
        <v>59</v>
      </c>
      <c r="U5373" s="25">
        <v>5468</v>
      </c>
      <c r="V5373" s="14">
        <v>25802</v>
      </c>
      <c r="W5373" s="25">
        <v>1.07</v>
      </c>
    </row>
    <row r="5374" spans="1:23" x14ac:dyDescent="0.3">
      <c r="A5374" s="23">
        <v>5372</v>
      </c>
      <c r="C5374" s="24" t="s">
        <v>180</v>
      </c>
      <c r="E5374" s="14">
        <v>96884997118.307007</v>
      </c>
      <c r="F5374" s="14">
        <v>5</v>
      </c>
      <c r="G5374" s="22">
        <f t="shared" si="591"/>
        <v>3.5537967279986568E+38</v>
      </c>
      <c r="H5374" s="25">
        <f t="shared" si="589"/>
        <v>192634504.23103425</v>
      </c>
      <c r="I5374" s="25">
        <f t="shared" si="590"/>
        <v>9.7211395903962063E+22</v>
      </c>
      <c r="J5374" s="14">
        <v>1</v>
      </c>
      <c r="K5374" s="14">
        <v>11</v>
      </c>
      <c r="L5374" s="14">
        <v>5</v>
      </c>
      <c r="M5374" s="14">
        <v>10000</v>
      </c>
      <c r="N5374" s="14">
        <v>10000</v>
      </c>
      <c r="O5374" s="14">
        <v>30</v>
      </c>
      <c r="P5374" s="14" t="b">
        <v>1</v>
      </c>
      <c r="Q5374" s="14">
        <v>0</v>
      </c>
      <c r="R5374" s="14" t="b">
        <v>0</v>
      </c>
      <c r="S5374" s="14">
        <v>101.000000000008</v>
      </c>
      <c r="T5374" s="14" t="s">
        <v>59</v>
      </c>
      <c r="U5374" s="25">
        <v>5469</v>
      </c>
      <c r="V5374" s="14">
        <v>25809</v>
      </c>
      <c r="W5374" s="25">
        <v>1.07</v>
      </c>
    </row>
    <row r="5375" spans="1:23" x14ac:dyDescent="0.3">
      <c r="A5375" s="23">
        <v>5373</v>
      </c>
      <c r="C5375" s="24" t="s">
        <v>180</v>
      </c>
      <c r="E5375" s="14">
        <v>96884997118.307007</v>
      </c>
      <c r="F5375" s="14">
        <v>5</v>
      </c>
      <c r="G5375" s="22">
        <f t="shared" si="591"/>
        <v>3.5779625457490476E+38</v>
      </c>
      <c r="H5375" s="25">
        <f t="shared" si="589"/>
        <v>192711136.55348891</v>
      </c>
      <c r="I5375" s="25">
        <f t="shared" si="590"/>
        <v>9.7321507489681903E+22</v>
      </c>
      <c r="J5375" s="14">
        <v>1</v>
      </c>
      <c r="K5375" s="14">
        <v>11</v>
      </c>
      <c r="L5375" s="14">
        <v>5</v>
      </c>
      <c r="M5375" s="14">
        <v>10000</v>
      </c>
      <c r="N5375" s="14">
        <v>10000</v>
      </c>
      <c r="O5375" s="14">
        <v>30</v>
      </c>
      <c r="P5375" s="14" t="b">
        <v>1</v>
      </c>
      <c r="Q5375" s="14">
        <v>0</v>
      </c>
      <c r="R5375" s="14" t="b">
        <v>0</v>
      </c>
      <c r="S5375" s="14">
        <v>101.000000000008</v>
      </c>
      <c r="T5375" s="14" t="s">
        <v>59</v>
      </c>
      <c r="U5375" s="25">
        <v>5470</v>
      </c>
      <c r="V5375" s="14">
        <v>25816</v>
      </c>
      <c r="W5375" s="25">
        <v>1.07</v>
      </c>
    </row>
    <row r="5376" spans="1:23" x14ac:dyDescent="0.3">
      <c r="A5376" s="23">
        <v>5374</v>
      </c>
      <c r="C5376" s="24" t="s">
        <v>180</v>
      </c>
      <c r="E5376" s="14">
        <v>96884997118.307007</v>
      </c>
      <c r="F5376" s="14">
        <v>5</v>
      </c>
      <c r="G5376" s="22">
        <f t="shared" si="591"/>
        <v>3.602292691060141E+38</v>
      </c>
      <c r="H5376" s="25">
        <f t="shared" si="589"/>
        <v>192787785.11568084</v>
      </c>
      <c r="I5376" s="25">
        <f t="shared" si="590"/>
        <v>9.7431723272646645E+22</v>
      </c>
      <c r="J5376" s="14">
        <v>1</v>
      </c>
      <c r="K5376" s="14">
        <v>11</v>
      </c>
      <c r="L5376" s="14">
        <v>5</v>
      </c>
      <c r="M5376" s="14">
        <v>10000</v>
      </c>
      <c r="N5376" s="14">
        <v>10000</v>
      </c>
      <c r="O5376" s="14">
        <v>30</v>
      </c>
      <c r="P5376" s="14" t="b">
        <v>1</v>
      </c>
      <c r="Q5376" s="14">
        <v>0</v>
      </c>
      <c r="R5376" s="14" t="b">
        <v>0</v>
      </c>
      <c r="S5376" s="14">
        <v>101.000000000008</v>
      </c>
      <c r="T5376" s="14" t="s">
        <v>59</v>
      </c>
      <c r="U5376" s="25">
        <v>5471</v>
      </c>
      <c r="V5376" s="14">
        <v>25823</v>
      </c>
      <c r="W5376" s="25">
        <v>1.07</v>
      </c>
    </row>
    <row r="5377" spans="1:23" x14ac:dyDescent="0.3">
      <c r="A5377" s="23">
        <v>5375</v>
      </c>
      <c r="C5377" s="24" t="s">
        <v>180</v>
      </c>
      <c r="E5377" s="14">
        <v>96884997118.307007</v>
      </c>
      <c r="F5377" s="14">
        <v>5</v>
      </c>
      <c r="G5377" s="22">
        <f t="shared" si="591"/>
        <v>3.6267882813593497E+38</v>
      </c>
      <c r="H5377" s="25">
        <f t="shared" si="589"/>
        <v>192864449.9180322</v>
      </c>
      <c r="I5377" s="25">
        <f t="shared" si="590"/>
        <v>9.7542043332039095E+22</v>
      </c>
      <c r="J5377" s="14">
        <v>1</v>
      </c>
      <c r="K5377" s="14">
        <v>11</v>
      </c>
      <c r="L5377" s="14">
        <v>5</v>
      </c>
      <c r="M5377" s="14">
        <v>10000</v>
      </c>
      <c r="N5377" s="14">
        <v>10000</v>
      </c>
      <c r="O5377" s="14">
        <v>30</v>
      </c>
      <c r="P5377" s="14" t="b">
        <v>1</v>
      </c>
      <c r="Q5377" s="14">
        <v>0</v>
      </c>
      <c r="R5377" s="14" t="b">
        <v>0</v>
      </c>
      <c r="S5377" s="14">
        <v>101.000000000008</v>
      </c>
      <c r="T5377" s="14" t="s">
        <v>59</v>
      </c>
      <c r="U5377" s="25">
        <v>5472</v>
      </c>
      <c r="V5377" s="14">
        <v>25830</v>
      </c>
      <c r="W5377" s="25">
        <v>1.07</v>
      </c>
    </row>
    <row r="5378" spans="1:23" x14ac:dyDescent="0.3">
      <c r="A5378" s="23">
        <v>5376</v>
      </c>
      <c r="C5378" s="24" t="s">
        <v>180</v>
      </c>
      <c r="E5378" s="14">
        <v>96884997118.307007</v>
      </c>
      <c r="F5378" s="14">
        <v>5</v>
      </c>
      <c r="G5378" s="22">
        <f t="shared" si="591"/>
        <v>3.6514504416725928E+38</v>
      </c>
      <c r="H5378" s="25">
        <f t="shared" si="589"/>
        <v>192941130.9609659</v>
      </c>
      <c r="I5378" s="25">
        <f t="shared" si="590"/>
        <v>9.7652467747089723E+22</v>
      </c>
      <c r="J5378" s="14">
        <v>1</v>
      </c>
      <c r="K5378" s="14">
        <v>11</v>
      </c>
      <c r="L5378" s="14">
        <v>5</v>
      </c>
      <c r="M5378" s="14">
        <v>10000</v>
      </c>
      <c r="N5378" s="14">
        <v>10000</v>
      </c>
      <c r="O5378" s="14">
        <v>30</v>
      </c>
      <c r="P5378" s="14" t="b">
        <v>1</v>
      </c>
      <c r="Q5378" s="14">
        <v>0</v>
      </c>
      <c r="R5378" s="14" t="b">
        <v>0</v>
      </c>
      <c r="S5378" s="14">
        <v>101.000000000008</v>
      </c>
      <c r="T5378" s="14" t="s">
        <v>59</v>
      </c>
      <c r="U5378" s="25">
        <v>5473</v>
      </c>
      <c r="V5378" s="14">
        <v>25837</v>
      </c>
      <c r="W5378" s="25">
        <v>1.07</v>
      </c>
    </row>
    <row r="5379" spans="1:23" x14ac:dyDescent="0.3">
      <c r="A5379" s="23">
        <v>5377</v>
      </c>
      <c r="C5379" s="24" t="s">
        <v>180</v>
      </c>
      <c r="E5379" s="14">
        <v>96884997118.307007</v>
      </c>
      <c r="F5379" s="14">
        <v>5</v>
      </c>
      <c r="G5379" s="22">
        <f t="shared" si="591"/>
        <v>3.6762803046759661E+38</v>
      </c>
      <c r="H5379" s="25">
        <f t="shared" si="589"/>
        <v>193017828.24490508</v>
      </c>
      <c r="I5379" s="25">
        <f t="shared" si="590"/>
        <v>9.7762996597072469E+22</v>
      </c>
      <c r="J5379" s="14">
        <v>1</v>
      </c>
      <c r="K5379" s="14">
        <v>11</v>
      </c>
      <c r="L5379" s="14">
        <v>5</v>
      </c>
      <c r="M5379" s="14">
        <v>10000</v>
      </c>
      <c r="N5379" s="14">
        <v>10000</v>
      </c>
      <c r="O5379" s="14">
        <v>30</v>
      </c>
      <c r="P5379" s="14" t="b">
        <v>1</v>
      </c>
      <c r="Q5379" s="14">
        <v>0</v>
      </c>
      <c r="R5379" s="14" t="b">
        <v>0</v>
      </c>
      <c r="S5379" s="14">
        <v>101.000000000008</v>
      </c>
      <c r="T5379" s="14" t="s">
        <v>59</v>
      </c>
      <c r="U5379" s="25">
        <v>5474</v>
      </c>
      <c r="V5379" s="14">
        <v>25844</v>
      </c>
      <c r="W5379" s="25">
        <v>1.07</v>
      </c>
    </row>
    <row r="5380" spans="1:23" x14ac:dyDescent="0.3">
      <c r="A5380" s="23">
        <v>5378</v>
      </c>
      <c r="C5380" s="24" t="s">
        <v>180</v>
      </c>
      <c r="E5380" s="14">
        <v>96884997118.307007</v>
      </c>
      <c r="F5380" s="14">
        <v>5</v>
      </c>
      <c r="G5380" s="22">
        <f t="shared" si="591"/>
        <v>3.7012790107477621E+38</v>
      </c>
      <c r="H5380" s="25">
        <f t="shared" si="589"/>
        <v>193094541.77027366</v>
      </c>
      <c r="I5380" s="25">
        <f t="shared" si="590"/>
        <v>9.7873629961308902E+22</v>
      </c>
      <c r="J5380" s="14">
        <v>1</v>
      </c>
      <c r="K5380" s="14">
        <v>11</v>
      </c>
      <c r="L5380" s="14">
        <v>5</v>
      </c>
      <c r="M5380" s="14">
        <v>10000</v>
      </c>
      <c r="N5380" s="14">
        <v>10000</v>
      </c>
      <c r="O5380" s="14">
        <v>30</v>
      </c>
      <c r="P5380" s="14" t="b">
        <v>1</v>
      </c>
      <c r="Q5380" s="14">
        <v>0</v>
      </c>
      <c r="R5380" s="14" t="b">
        <v>0</v>
      </c>
      <c r="S5380" s="14">
        <v>101.000000000008</v>
      </c>
      <c r="T5380" s="14" t="s">
        <v>59</v>
      </c>
      <c r="U5380" s="25">
        <v>5475</v>
      </c>
      <c r="V5380" s="14">
        <v>25851</v>
      </c>
      <c r="W5380" s="25">
        <v>1.07</v>
      </c>
    </row>
    <row r="5381" spans="1:23" x14ac:dyDescent="0.3">
      <c r="A5381" s="23">
        <v>5379</v>
      </c>
      <c r="C5381" s="24" t="s">
        <v>180</v>
      </c>
      <c r="E5381" s="14">
        <v>96884997118.307007</v>
      </c>
      <c r="F5381" s="14">
        <v>5</v>
      </c>
      <c r="G5381" s="22">
        <f t="shared" si="591"/>
        <v>3.7264477080208467E+38</v>
      </c>
      <c r="H5381" s="25">
        <f t="shared" si="589"/>
        <v>193171271.53749233</v>
      </c>
      <c r="I5381" s="25">
        <f t="shared" si="590"/>
        <v>9.798436791916272E+22</v>
      </c>
      <c r="J5381" s="14">
        <v>1</v>
      </c>
      <c r="K5381" s="14">
        <v>11</v>
      </c>
      <c r="L5381" s="14">
        <v>5</v>
      </c>
      <c r="M5381" s="14">
        <v>10000</v>
      </c>
      <c r="N5381" s="14">
        <v>10000</v>
      </c>
      <c r="O5381" s="14">
        <v>30</v>
      </c>
      <c r="P5381" s="14" t="b">
        <v>1</v>
      </c>
      <c r="Q5381" s="14">
        <v>0</v>
      </c>
      <c r="R5381" s="14" t="b">
        <v>0</v>
      </c>
      <c r="S5381" s="14">
        <v>101.000000000008</v>
      </c>
      <c r="T5381" s="14" t="s">
        <v>59</v>
      </c>
      <c r="U5381" s="25">
        <v>5476</v>
      </c>
      <c r="V5381" s="14">
        <v>25858</v>
      </c>
      <c r="W5381" s="25">
        <v>1.07</v>
      </c>
    </row>
    <row r="5382" spans="1:23" x14ac:dyDescent="0.3">
      <c r="A5382" s="23">
        <v>5380</v>
      </c>
      <c r="C5382" s="24" t="s">
        <v>180</v>
      </c>
      <c r="E5382" s="14">
        <v>96884997118.307007</v>
      </c>
      <c r="F5382" s="14">
        <v>5</v>
      </c>
      <c r="G5382" s="22">
        <f t="shared" si="591"/>
        <v>3.7517875524353881E+38</v>
      </c>
      <c r="H5382" s="25">
        <f t="shared" si="589"/>
        <v>193248017.54698607</v>
      </c>
      <c r="I5382" s="25">
        <f t="shared" si="590"/>
        <v>9.809521055004666E+22</v>
      </c>
      <c r="J5382" s="14">
        <v>1</v>
      </c>
      <c r="K5382" s="14">
        <v>11</v>
      </c>
      <c r="L5382" s="14">
        <v>5</v>
      </c>
      <c r="M5382" s="14">
        <v>10000</v>
      </c>
      <c r="N5382" s="14">
        <v>10000</v>
      </c>
      <c r="O5382" s="14">
        <v>30</v>
      </c>
      <c r="P5382" s="14" t="b">
        <v>1</v>
      </c>
      <c r="Q5382" s="14">
        <v>0</v>
      </c>
      <c r="R5382" s="14" t="b">
        <v>0</v>
      </c>
      <c r="S5382" s="14">
        <v>101.000000000008</v>
      </c>
      <c r="T5382" s="14" t="s">
        <v>59</v>
      </c>
      <c r="U5382" s="25">
        <v>5477</v>
      </c>
      <c r="V5382" s="14">
        <v>25865</v>
      </c>
      <c r="W5382" s="25">
        <v>1.07</v>
      </c>
    </row>
    <row r="5383" spans="1:23" x14ac:dyDescent="0.3">
      <c r="A5383" s="23">
        <v>5381</v>
      </c>
      <c r="C5383" s="24" t="s">
        <v>180</v>
      </c>
      <c r="E5383" s="14">
        <v>96884997118.307007</v>
      </c>
      <c r="F5383" s="14">
        <v>5</v>
      </c>
      <c r="G5383" s="22">
        <f t="shared" si="591"/>
        <v>3.7772997077919483E+38</v>
      </c>
      <c r="H5383" s="25">
        <f t="shared" si="589"/>
        <v>193324779.7991758</v>
      </c>
      <c r="I5383" s="25">
        <f t="shared" si="590"/>
        <v>9.8206157933416293E+22</v>
      </c>
      <c r="J5383" s="14">
        <v>1</v>
      </c>
      <c r="K5383" s="14">
        <v>11</v>
      </c>
      <c r="L5383" s="14">
        <v>5</v>
      </c>
      <c r="M5383" s="14">
        <v>10000</v>
      </c>
      <c r="N5383" s="14">
        <v>10000</v>
      </c>
      <c r="O5383" s="14">
        <v>30</v>
      </c>
      <c r="P5383" s="14" t="b">
        <v>1</v>
      </c>
      <c r="Q5383" s="14">
        <v>0</v>
      </c>
      <c r="R5383" s="14" t="b">
        <v>0</v>
      </c>
      <c r="S5383" s="14">
        <v>101.000000000008</v>
      </c>
      <c r="T5383" s="14" t="s">
        <v>59</v>
      </c>
      <c r="U5383" s="25">
        <v>5478</v>
      </c>
      <c r="V5383" s="14">
        <v>25872</v>
      </c>
      <c r="W5383" s="25">
        <v>1.07</v>
      </c>
    </row>
    <row r="5384" spans="1:23" x14ac:dyDescent="0.3">
      <c r="A5384" s="23">
        <v>5382</v>
      </c>
      <c r="C5384" s="24" t="s">
        <v>180</v>
      </c>
      <c r="E5384" s="14">
        <v>96884997118.307007</v>
      </c>
      <c r="F5384" s="14">
        <v>5</v>
      </c>
      <c r="G5384" s="22">
        <f t="shared" si="591"/>
        <v>3.8029853458049333E+38</v>
      </c>
      <c r="H5384" s="25">
        <f t="shared" si="589"/>
        <v>193401558.29448611</v>
      </c>
      <c r="I5384" s="25">
        <f t="shared" si="590"/>
        <v>9.8317210148775622E+22</v>
      </c>
      <c r="J5384" s="14">
        <v>1</v>
      </c>
      <c r="K5384" s="14">
        <v>11</v>
      </c>
      <c r="L5384" s="14">
        <v>5</v>
      </c>
      <c r="M5384" s="14">
        <v>10000</v>
      </c>
      <c r="N5384" s="14">
        <v>10000</v>
      </c>
      <c r="O5384" s="14">
        <v>30</v>
      </c>
      <c r="P5384" s="14" t="b">
        <v>1</v>
      </c>
      <c r="Q5384" s="14">
        <v>0</v>
      </c>
      <c r="R5384" s="14" t="b">
        <v>0</v>
      </c>
      <c r="S5384" s="14">
        <v>101.000000000008</v>
      </c>
      <c r="T5384" s="14" t="s">
        <v>59</v>
      </c>
      <c r="U5384" s="25">
        <v>5479</v>
      </c>
      <c r="V5384" s="14">
        <v>25879</v>
      </c>
      <c r="W5384" s="25">
        <v>1.07</v>
      </c>
    </row>
    <row r="5385" spans="1:23" x14ac:dyDescent="0.3">
      <c r="A5385" s="23">
        <v>5383</v>
      </c>
      <c r="C5385" s="24" t="s">
        <v>180</v>
      </c>
      <c r="E5385" s="14">
        <v>96884997118.307007</v>
      </c>
      <c r="F5385" s="14">
        <v>5</v>
      </c>
      <c r="G5385" s="22">
        <f t="shared" si="591"/>
        <v>3.8288456461564065E+38</v>
      </c>
      <c r="H5385" s="25">
        <f t="shared" si="589"/>
        <v>193478353.03333756</v>
      </c>
      <c r="I5385" s="25">
        <f t="shared" si="590"/>
        <v>9.8428367275670748E+22</v>
      </c>
      <c r="J5385" s="14">
        <v>1</v>
      </c>
      <c r="K5385" s="14">
        <v>11</v>
      </c>
      <c r="L5385" s="14">
        <v>5</v>
      </c>
      <c r="M5385" s="14">
        <v>10000</v>
      </c>
      <c r="N5385" s="14">
        <v>10000</v>
      </c>
      <c r="O5385" s="14">
        <v>30</v>
      </c>
      <c r="P5385" s="14" t="b">
        <v>1</v>
      </c>
      <c r="Q5385" s="14">
        <v>0</v>
      </c>
      <c r="R5385" s="14" t="b">
        <v>0</v>
      </c>
      <c r="S5385" s="14">
        <v>101.000000000008</v>
      </c>
      <c r="T5385" s="14" t="s">
        <v>59</v>
      </c>
      <c r="U5385" s="25">
        <v>5480</v>
      </c>
      <c r="V5385" s="14">
        <v>25886</v>
      </c>
      <c r="W5385" s="25">
        <v>1.07</v>
      </c>
    </row>
    <row r="5386" spans="1:23" x14ac:dyDescent="0.3">
      <c r="A5386" s="23">
        <v>5384</v>
      </c>
      <c r="C5386" s="24" t="s">
        <v>180</v>
      </c>
      <c r="E5386" s="14">
        <v>96884997118.307007</v>
      </c>
      <c r="F5386" s="14">
        <v>5</v>
      </c>
      <c r="G5386" s="22">
        <f t="shared" si="591"/>
        <v>3.85488179655027E+38</v>
      </c>
      <c r="H5386" s="25">
        <f t="shared" si="589"/>
        <v>193555164.01615432</v>
      </c>
      <c r="I5386" s="25">
        <f t="shared" si="590"/>
        <v>9.8539629393695568E+22</v>
      </c>
      <c r="J5386" s="14">
        <v>1</v>
      </c>
      <c r="K5386" s="14">
        <v>11</v>
      </c>
      <c r="L5386" s="14">
        <v>5</v>
      </c>
      <c r="M5386" s="14">
        <v>10000</v>
      </c>
      <c r="N5386" s="14">
        <v>10000</v>
      </c>
      <c r="O5386" s="14">
        <v>30</v>
      </c>
      <c r="P5386" s="14" t="b">
        <v>1</v>
      </c>
      <c r="Q5386" s="14">
        <v>0</v>
      </c>
      <c r="R5386" s="14" t="b">
        <v>0</v>
      </c>
      <c r="S5386" s="14">
        <v>101.000000000008</v>
      </c>
      <c r="T5386" s="14" t="s">
        <v>59</v>
      </c>
      <c r="U5386" s="25">
        <v>5481</v>
      </c>
      <c r="V5386" s="14">
        <v>25893</v>
      </c>
      <c r="W5386" s="25">
        <v>1.07</v>
      </c>
    </row>
    <row r="5387" spans="1:23" x14ac:dyDescent="0.3">
      <c r="A5387" s="23">
        <v>5385</v>
      </c>
      <c r="C5387" s="24" t="s">
        <v>180</v>
      </c>
      <c r="E5387" s="14">
        <v>96884997118.307007</v>
      </c>
      <c r="F5387" s="14">
        <v>5</v>
      </c>
      <c r="G5387" s="22">
        <f t="shared" si="591"/>
        <v>3.8810949927668112E+38</v>
      </c>
      <c r="H5387" s="25">
        <f t="shared" si="589"/>
        <v>193631991.24335727</v>
      </c>
      <c r="I5387" s="25">
        <f t="shared" si="590"/>
        <v>9.8650996582488927E+22</v>
      </c>
      <c r="J5387" s="14">
        <v>1</v>
      </c>
      <c r="K5387" s="14">
        <v>11</v>
      </c>
      <c r="L5387" s="14">
        <v>5</v>
      </c>
      <c r="M5387" s="14">
        <v>10000</v>
      </c>
      <c r="N5387" s="14">
        <v>10000</v>
      </c>
      <c r="O5387" s="14">
        <v>30</v>
      </c>
      <c r="P5387" s="14" t="b">
        <v>1</v>
      </c>
      <c r="Q5387" s="14">
        <v>0</v>
      </c>
      <c r="R5387" s="14" t="b">
        <v>0</v>
      </c>
      <c r="S5387" s="14">
        <v>101.000000000008</v>
      </c>
      <c r="T5387" s="14" t="s">
        <v>59</v>
      </c>
      <c r="U5387" s="25">
        <v>5482</v>
      </c>
      <c r="V5387" s="14">
        <v>25900</v>
      </c>
      <c r="W5387" s="25">
        <v>1.07</v>
      </c>
    </row>
    <row r="5388" spans="1:23" x14ac:dyDescent="0.3">
      <c r="A5388" s="23">
        <v>5386</v>
      </c>
      <c r="C5388" s="24" t="s">
        <v>180</v>
      </c>
      <c r="E5388" s="14">
        <v>96884997118.307007</v>
      </c>
      <c r="F5388" s="14">
        <v>5</v>
      </c>
      <c r="G5388" s="22">
        <f t="shared" si="591"/>
        <v>3.9074864387176251E+38</v>
      </c>
      <c r="H5388" s="25">
        <f t="shared" si="589"/>
        <v>193708834.71537086</v>
      </c>
      <c r="I5388" s="25">
        <f t="shared" si="590"/>
        <v>9.8762468921737432E+22</v>
      </c>
      <c r="J5388" s="14">
        <v>1</v>
      </c>
      <c r="K5388" s="14">
        <v>11</v>
      </c>
      <c r="L5388" s="14">
        <v>5</v>
      </c>
      <c r="M5388" s="14">
        <v>10000</v>
      </c>
      <c r="N5388" s="14">
        <v>10000</v>
      </c>
      <c r="O5388" s="14">
        <v>30</v>
      </c>
      <c r="P5388" s="14" t="b">
        <v>1</v>
      </c>
      <c r="Q5388" s="14">
        <v>0</v>
      </c>
      <c r="R5388" s="14" t="b">
        <v>0</v>
      </c>
      <c r="S5388" s="14">
        <v>101.000000000008</v>
      </c>
      <c r="T5388" s="14" t="s">
        <v>59</v>
      </c>
      <c r="U5388" s="25">
        <v>5483</v>
      </c>
      <c r="V5388" s="14">
        <v>25907</v>
      </c>
      <c r="W5388" s="25">
        <v>1.07</v>
      </c>
    </row>
    <row r="5389" spans="1:23" x14ac:dyDescent="0.3">
      <c r="A5389" s="23">
        <v>5387</v>
      </c>
      <c r="C5389" s="24" t="s">
        <v>180</v>
      </c>
      <c r="E5389" s="14">
        <v>96884997118.307007</v>
      </c>
      <c r="F5389" s="14">
        <v>5</v>
      </c>
      <c r="G5389" s="22">
        <f t="shared" si="591"/>
        <v>3.9340573465009046E+38</v>
      </c>
      <c r="H5389" s="25">
        <f t="shared" si="589"/>
        <v>193785694.43261552</v>
      </c>
      <c r="I5389" s="25">
        <f t="shared" si="590"/>
        <v>9.8874046491167824E+22</v>
      </c>
      <c r="J5389" s="14">
        <v>1</v>
      </c>
      <c r="K5389" s="14">
        <v>11</v>
      </c>
      <c r="L5389" s="14">
        <v>5</v>
      </c>
      <c r="M5389" s="14">
        <v>10000</v>
      </c>
      <c r="N5389" s="14">
        <v>10000</v>
      </c>
      <c r="O5389" s="14">
        <v>30</v>
      </c>
      <c r="P5389" s="14" t="b">
        <v>1</v>
      </c>
      <c r="Q5389" s="14">
        <v>0</v>
      </c>
      <c r="R5389" s="14" t="b">
        <v>0</v>
      </c>
      <c r="S5389" s="14">
        <v>101.000000000008</v>
      </c>
      <c r="T5389" s="14" t="s">
        <v>59</v>
      </c>
      <c r="U5389" s="25">
        <v>5484</v>
      </c>
      <c r="V5389" s="14">
        <v>25914</v>
      </c>
      <c r="W5389" s="25">
        <v>1.07</v>
      </c>
    </row>
    <row r="5390" spans="1:23" x14ac:dyDescent="0.3">
      <c r="A5390" s="23">
        <v>5388</v>
      </c>
      <c r="C5390" s="24" t="s">
        <v>180</v>
      </c>
      <c r="E5390" s="14">
        <v>96884997118.307007</v>
      </c>
      <c r="F5390" s="14">
        <v>5</v>
      </c>
      <c r="G5390" s="22">
        <f t="shared" si="591"/>
        <v>3.9608089364571105E+38</v>
      </c>
      <c r="H5390" s="25">
        <f t="shared" si="589"/>
        <v>193862570.39551392</v>
      </c>
      <c r="I5390" s="25">
        <f t="shared" si="590"/>
        <v>9.8985729370558097E+22</v>
      </c>
      <c r="J5390" s="14">
        <v>1</v>
      </c>
      <c r="K5390" s="14">
        <v>11</v>
      </c>
      <c r="L5390" s="14">
        <v>5</v>
      </c>
      <c r="M5390" s="14">
        <v>10000</v>
      </c>
      <c r="N5390" s="14">
        <v>10000</v>
      </c>
      <c r="O5390" s="14">
        <v>30</v>
      </c>
      <c r="P5390" s="14" t="b">
        <v>1</v>
      </c>
      <c r="Q5390" s="14">
        <v>0</v>
      </c>
      <c r="R5390" s="14" t="b">
        <v>0</v>
      </c>
      <c r="S5390" s="14">
        <v>101.000000000008</v>
      </c>
      <c r="T5390" s="14" t="s">
        <v>59</v>
      </c>
      <c r="U5390" s="25">
        <v>5485</v>
      </c>
      <c r="V5390" s="14">
        <v>25921</v>
      </c>
      <c r="W5390" s="25">
        <v>1.07</v>
      </c>
    </row>
    <row r="5391" spans="1:23" x14ac:dyDescent="0.3">
      <c r="A5391" s="23">
        <v>5389</v>
      </c>
      <c r="C5391" s="24" t="s">
        <v>180</v>
      </c>
      <c r="E5391" s="14">
        <v>96884997118.307007</v>
      </c>
      <c r="F5391" s="14">
        <v>5</v>
      </c>
      <c r="G5391" s="22">
        <f t="shared" si="591"/>
        <v>3.9877424372250186E+38</v>
      </c>
      <c r="H5391" s="25">
        <f t="shared" si="589"/>
        <v>193939462.60448819</v>
      </c>
      <c r="I5391" s="25">
        <f t="shared" si="590"/>
        <v>9.9097517639728506E+22</v>
      </c>
      <c r="J5391" s="14">
        <v>1</v>
      </c>
      <c r="K5391" s="14">
        <v>11</v>
      </c>
      <c r="L5391" s="14">
        <v>5</v>
      </c>
      <c r="M5391" s="14">
        <v>10000</v>
      </c>
      <c r="N5391" s="14">
        <v>10000</v>
      </c>
      <c r="O5391" s="14">
        <v>30</v>
      </c>
      <c r="P5391" s="14" t="b">
        <v>1</v>
      </c>
      <c r="Q5391" s="14">
        <v>0</v>
      </c>
      <c r="R5391" s="14" t="b">
        <v>0</v>
      </c>
      <c r="S5391" s="14">
        <v>101.000000000008</v>
      </c>
      <c r="T5391" s="14" t="s">
        <v>59</v>
      </c>
      <c r="U5391" s="25">
        <v>5486</v>
      </c>
      <c r="V5391" s="14">
        <v>25928</v>
      </c>
      <c r="W5391" s="25">
        <v>1.07</v>
      </c>
    </row>
    <row r="5392" spans="1:23" x14ac:dyDescent="0.3">
      <c r="A5392" s="23">
        <v>5390</v>
      </c>
      <c r="C5392" s="24" t="s">
        <v>180</v>
      </c>
      <c r="E5392" s="14">
        <v>96884997118.307007</v>
      </c>
      <c r="F5392" s="14">
        <v>5</v>
      </c>
      <c r="G5392" s="22">
        <f t="shared" si="591"/>
        <v>4.0148590857981486E+38</v>
      </c>
      <c r="H5392" s="25">
        <f t="shared" si="589"/>
        <v>194016371.05996048</v>
      </c>
      <c r="I5392" s="25">
        <f t="shared" si="590"/>
        <v>9.9209411378546469E+22</v>
      </c>
      <c r="J5392" s="14">
        <v>1</v>
      </c>
      <c r="K5392" s="14">
        <v>11</v>
      </c>
      <c r="L5392" s="14">
        <v>5</v>
      </c>
      <c r="M5392" s="14">
        <v>10000</v>
      </c>
      <c r="N5392" s="14">
        <v>10000</v>
      </c>
      <c r="O5392" s="14">
        <v>30</v>
      </c>
      <c r="P5392" s="14" t="b">
        <v>1</v>
      </c>
      <c r="Q5392" s="14">
        <v>0</v>
      </c>
      <c r="R5392" s="14" t="b">
        <v>0</v>
      </c>
      <c r="S5392" s="14">
        <v>101.000000000008</v>
      </c>
      <c r="T5392" s="14" t="s">
        <v>59</v>
      </c>
      <c r="U5392" s="25">
        <v>5487</v>
      </c>
      <c r="V5392" s="14">
        <v>25935</v>
      </c>
      <c r="W5392" s="25">
        <v>1.07</v>
      </c>
    </row>
    <row r="5393" spans="1:23" x14ac:dyDescent="0.3">
      <c r="A5393" s="23">
        <v>5391</v>
      </c>
      <c r="C5393" s="24" t="s">
        <v>180</v>
      </c>
      <c r="E5393" s="14">
        <v>96884997118.307007</v>
      </c>
      <c r="F5393" s="14">
        <v>5</v>
      </c>
      <c r="G5393" s="22">
        <f t="shared" si="591"/>
        <v>4.042160127581576E+38</v>
      </c>
      <c r="H5393" s="25">
        <f t="shared" si="589"/>
        <v>194093295.76235324</v>
      </c>
      <c r="I5393" s="25">
        <f t="shared" si="590"/>
        <v>9.932141066692579E+22</v>
      </c>
      <c r="J5393" s="14">
        <v>1</v>
      </c>
      <c r="K5393" s="14">
        <v>11</v>
      </c>
      <c r="L5393" s="14">
        <v>5</v>
      </c>
      <c r="M5393" s="14">
        <v>10000</v>
      </c>
      <c r="N5393" s="14">
        <v>10000</v>
      </c>
      <c r="O5393" s="14">
        <v>30</v>
      </c>
      <c r="P5393" s="14" t="b">
        <v>1</v>
      </c>
      <c r="Q5393" s="14">
        <v>0</v>
      </c>
      <c r="R5393" s="14" t="b">
        <v>0</v>
      </c>
      <c r="S5393" s="14">
        <v>101.000000000008</v>
      </c>
      <c r="T5393" s="14" t="s">
        <v>59</v>
      </c>
      <c r="U5393" s="25">
        <v>5488</v>
      </c>
      <c r="V5393" s="14">
        <v>25942</v>
      </c>
      <c r="W5393" s="25">
        <v>1.07</v>
      </c>
    </row>
    <row r="5394" spans="1:23" x14ac:dyDescent="0.3">
      <c r="A5394" s="23">
        <v>5392</v>
      </c>
      <c r="C5394" s="24" t="s">
        <v>180</v>
      </c>
      <c r="E5394" s="14">
        <v>96884997118.307007</v>
      </c>
      <c r="F5394" s="14">
        <v>5</v>
      </c>
      <c r="G5394" s="22">
        <f t="shared" si="591"/>
        <v>4.0696468164491303E+38</v>
      </c>
      <c r="H5394" s="25">
        <f t="shared" si="589"/>
        <v>194170236.71208888</v>
      </c>
      <c r="I5394" s="25">
        <f t="shared" si="590"/>
        <v>9.9433515584825391E+22</v>
      </c>
      <c r="J5394" s="14">
        <v>1</v>
      </c>
      <c r="K5394" s="14">
        <v>11</v>
      </c>
      <c r="L5394" s="14">
        <v>5</v>
      </c>
      <c r="M5394" s="14">
        <v>10000</v>
      </c>
      <c r="N5394" s="14">
        <v>10000</v>
      </c>
      <c r="O5394" s="14">
        <v>30</v>
      </c>
      <c r="P5394" s="14" t="b">
        <v>1</v>
      </c>
      <c r="Q5394" s="14">
        <v>0</v>
      </c>
      <c r="R5394" s="14" t="b">
        <v>0</v>
      </c>
      <c r="S5394" s="14">
        <v>101.000000000008</v>
      </c>
      <c r="T5394" s="14" t="s">
        <v>59</v>
      </c>
      <c r="U5394" s="25">
        <v>5489</v>
      </c>
      <c r="V5394" s="14">
        <v>25949</v>
      </c>
      <c r="W5394" s="25">
        <v>1.07</v>
      </c>
    </row>
    <row r="5395" spans="1:23" x14ac:dyDescent="0.3">
      <c r="A5395" s="23">
        <v>5393</v>
      </c>
      <c r="C5395" s="24" t="s">
        <v>180</v>
      </c>
      <c r="E5395" s="14">
        <v>96884997118.307007</v>
      </c>
      <c r="F5395" s="14">
        <v>5</v>
      </c>
      <c r="G5395" s="22">
        <f t="shared" si="591"/>
        <v>4.0973204148009844E+38</v>
      </c>
      <c r="H5395" s="25">
        <f t="shared" si="589"/>
        <v>194247193.90958732</v>
      </c>
      <c r="I5395" s="25">
        <f t="shared" si="590"/>
        <v>9.9545726212247139E+22</v>
      </c>
      <c r="J5395" s="14">
        <v>1</v>
      </c>
      <c r="K5395" s="14">
        <v>11</v>
      </c>
      <c r="L5395" s="14">
        <v>5</v>
      </c>
      <c r="M5395" s="14">
        <v>10000</v>
      </c>
      <c r="N5395" s="14">
        <v>10000</v>
      </c>
      <c r="O5395" s="14">
        <v>30</v>
      </c>
      <c r="P5395" s="14" t="b">
        <v>1</v>
      </c>
      <c r="Q5395" s="14">
        <v>0</v>
      </c>
      <c r="R5395" s="14" t="b">
        <v>0</v>
      </c>
      <c r="S5395" s="14">
        <v>101.000000000008</v>
      </c>
      <c r="T5395" s="14" t="s">
        <v>59</v>
      </c>
      <c r="U5395" s="25">
        <v>5490</v>
      </c>
      <c r="V5395" s="14">
        <v>25956</v>
      </c>
      <c r="W5395" s="25">
        <v>1.07</v>
      </c>
    </row>
    <row r="5396" spans="1:23" x14ac:dyDescent="0.3">
      <c r="A5396" s="23">
        <v>5394</v>
      </c>
      <c r="C5396" s="24" t="s">
        <v>180</v>
      </c>
      <c r="E5396" s="14">
        <v>96884997118.307007</v>
      </c>
      <c r="F5396" s="14">
        <v>5</v>
      </c>
      <c r="G5396" s="22">
        <f t="shared" si="591"/>
        <v>4.125182193621631E+38</v>
      </c>
      <c r="H5396" s="25">
        <f t="shared" si="589"/>
        <v>194324167.35527194</v>
      </c>
      <c r="I5396" s="25">
        <f t="shared" si="590"/>
        <v>9.9658042629242229E+22</v>
      </c>
      <c r="J5396" s="14">
        <v>1</v>
      </c>
      <c r="K5396" s="14">
        <v>11</v>
      </c>
      <c r="L5396" s="14">
        <v>5</v>
      </c>
      <c r="M5396" s="14">
        <v>10000</v>
      </c>
      <c r="N5396" s="14">
        <v>10000</v>
      </c>
      <c r="O5396" s="14">
        <v>30</v>
      </c>
      <c r="P5396" s="14" t="b">
        <v>1</v>
      </c>
      <c r="Q5396" s="14">
        <v>0</v>
      </c>
      <c r="R5396" s="14" t="b">
        <v>0</v>
      </c>
      <c r="S5396" s="14">
        <v>101.000000000008</v>
      </c>
      <c r="T5396" s="14" t="s">
        <v>59</v>
      </c>
      <c r="U5396" s="25">
        <v>5491</v>
      </c>
      <c r="V5396" s="14">
        <v>25963</v>
      </c>
      <c r="W5396" s="25">
        <v>1.07</v>
      </c>
    </row>
    <row r="5397" spans="1:23" x14ac:dyDescent="0.3">
      <c r="A5397" s="23">
        <v>5395</v>
      </c>
      <c r="C5397" s="24" t="s">
        <v>180</v>
      </c>
      <c r="E5397" s="14">
        <v>96884997118.307007</v>
      </c>
      <c r="F5397" s="14">
        <v>5</v>
      </c>
      <c r="G5397" s="22">
        <f t="shared" si="591"/>
        <v>4.153233432538258E+38</v>
      </c>
      <c r="H5397" s="25">
        <f t="shared" si="589"/>
        <v>194401157.04956493</v>
      </c>
      <c r="I5397" s="25">
        <f t="shared" si="590"/>
        <v>9.9770464915906936E+22</v>
      </c>
      <c r="J5397" s="14">
        <v>1</v>
      </c>
      <c r="K5397" s="14">
        <v>11</v>
      </c>
      <c r="L5397" s="14">
        <v>5</v>
      </c>
      <c r="M5397" s="14">
        <v>10000</v>
      </c>
      <c r="N5397" s="14">
        <v>10000</v>
      </c>
      <c r="O5397" s="14">
        <v>30</v>
      </c>
      <c r="P5397" s="14" t="b">
        <v>1</v>
      </c>
      <c r="Q5397" s="14">
        <v>0</v>
      </c>
      <c r="R5397" s="14" t="b">
        <v>0</v>
      </c>
      <c r="S5397" s="14">
        <v>101.000000000008</v>
      </c>
      <c r="T5397" s="14" t="s">
        <v>59</v>
      </c>
      <c r="U5397" s="25">
        <v>5492</v>
      </c>
      <c r="V5397" s="14">
        <v>25970</v>
      </c>
      <c r="W5397" s="25">
        <v>1.07</v>
      </c>
    </row>
    <row r="5398" spans="1:23" x14ac:dyDescent="0.3">
      <c r="A5398" s="23">
        <v>5396</v>
      </c>
      <c r="C5398" s="24" t="s">
        <v>180</v>
      </c>
      <c r="E5398" s="14">
        <v>96884997118.307007</v>
      </c>
      <c r="F5398" s="14">
        <v>5</v>
      </c>
      <c r="G5398" s="22">
        <f t="shared" si="591"/>
        <v>4.1814754198795178E+38</v>
      </c>
      <c r="H5398" s="25">
        <f t="shared" si="589"/>
        <v>194478162.99288648</v>
      </c>
      <c r="I5398" s="25">
        <f t="shared" si="590"/>
        <v>9.9882993152382699E+22</v>
      </c>
      <c r="J5398" s="14">
        <v>1</v>
      </c>
      <c r="K5398" s="14">
        <v>11</v>
      </c>
      <c r="L5398" s="14">
        <v>5</v>
      </c>
      <c r="M5398" s="14">
        <v>10000</v>
      </c>
      <c r="N5398" s="14">
        <v>10000</v>
      </c>
      <c r="O5398" s="14">
        <v>30</v>
      </c>
      <c r="P5398" s="14" t="b">
        <v>1</v>
      </c>
      <c r="Q5398" s="14">
        <v>0</v>
      </c>
      <c r="R5398" s="14" t="b">
        <v>0</v>
      </c>
      <c r="S5398" s="14">
        <v>101.000000000008</v>
      </c>
      <c r="T5398" s="14" t="s">
        <v>59</v>
      </c>
      <c r="U5398" s="25">
        <v>5493</v>
      </c>
      <c r="V5398" s="14">
        <v>25977</v>
      </c>
      <c r="W5398" s="25">
        <v>1.07</v>
      </c>
    </row>
    <row r="5399" spans="1:23" x14ac:dyDescent="0.3">
      <c r="A5399" s="23">
        <v>5397</v>
      </c>
      <c r="C5399" s="24" t="s">
        <v>180</v>
      </c>
      <c r="E5399" s="14">
        <v>96884997118.307007</v>
      </c>
      <c r="F5399" s="14">
        <v>5</v>
      </c>
      <c r="G5399" s="22">
        <f t="shared" si="591"/>
        <v>4.2099094527346985E+38</v>
      </c>
      <c r="H5399" s="25">
        <f t="shared" si="589"/>
        <v>194555185.18566042</v>
      </c>
      <c r="I5399" s="25">
        <f t="shared" si="590"/>
        <v>9.9995627418858201E+22</v>
      </c>
      <c r="J5399" s="14">
        <v>1</v>
      </c>
      <c r="K5399" s="14">
        <v>11</v>
      </c>
      <c r="L5399" s="14">
        <v>5</v>
      </c>
      <c r="M5399" s="14">
        <v>10000</v>
      </c>
      <c r="N5399" s="14">
        <v>10000</v>
      </c>
      <c r="O5399" s="14">
        <v>30</v>
      </c>
      <c r="P5399" s="14" t="b">
        <v>1</v>
      </c>
      <c r="Q5399" s="14">
        <v>0</v>
      </c>
      <c r="R5399" s="14" t="b">
        <v>0</v>
      </c>
      <c r="S5399" s="14">
        <v>101.000000000008</v>
      </c>
      <c r="T5399" s="14" t="s">
        <v>59</v>
      </c>
      <c r="U5399" s="25">
        <v>5494</v>
      </c>
      <c r="V5399" s="14">
        <v>25984</v>
      </c>
      <c r="W5399" s="25">
        <v>1.07</v>
      </c>
    </row>
    <row r="5400" spans="1:23" x14ac:dyDescent="0.3">
      <c r="A5400" s="23">
        <v>5398</v>
      </c>
      <c r="C5400" s="24" t="s">
        <v>180</v>
      </c>
      <c r="E5400" s="14">
        <v>96884997118.307007</v>
      </c>
      <c r="F5400" s="14">
        <v>5</v>
      </c>
      <c r="G5400" s="22">
        <f t="shared" si="591"/>
        <v>4.2385368370132938E+38</v>
      </c>
      <c r="H5400" s="25">
        <f t="shared" si="589"/>
        <v>194632223.62830576</v>
      </c>
      <c r="I5400" s="25">
        <f t="shared" si="590"/>
        <v>1.00108367795563E+23</v>
      </c>
      <c r="J5400" s="14">
        <v>1</v>
      </c>
      <c r="K5400" s="14">
        <v>11</v>
      </c>
      <c r="L5400" s="14">
        <v>5</v>
      </c>
      <c r="M5400" s="14">
        <v>10000</v>
      </c>
      <c r="N5400" s="14">
        <v>10000</v>
      </c>
      <c r="O5400" s="14">
        <v>30</v>
      </c>
      <c r="P5400" s="14" t="b">
        <v>1</v>
      </c>
      <c r="Q5400" s="14">
        <v>0</v>
      </c>
      <c r="R5400" s="14" t="b">
        <v>0</v>
      </c>
      <c r="S5400" s="14">
        <v>101.000000000008</v>
      </c>
      <c r="T5400" s="14" t="s">
        <v>59</v>
      </c>
      <c r="U5400" s="25">
        <v>5495</v>
      </c>
      <c r="V5400" s="14">
        <v>25991</v>
      </c>
      <c r="W5400" s="25">
        <v>1.07</v>
      </c>
    </row>
    <row r="5401" spans="1:23" x14ac:dyDescent="0.3">
      <c r="A5401" s="23">
        <v>5399</v>
      </c>
      <c r="C5401" s="24" t="s">
        <v>180</v>
      </c>
      <c r="E5401" s="14">
        <v>96884997118.307007</v>
      </c>
      <c r="F5401" s="14">
        <v>5</v>
      </c>
      <c r="G5401" s="22">
        <f t="shared" si="591"/>
        <v>4.267358887504984E+38</v>
      </c>
      <c r="H5401" s="25">
        <f t="shared" si="589"/>
        <v>194709278.32124516</v>
      </c>
      <c r="I5401" s="25">
        <f t="shared" si="590"/>
        <v>1.0022121436277888E+23</v>
      </c>
      <c r="J5401" s="14">
        <v>1</v>
      </c>
      <c r="K5401" s="14">
        <v>11</v>
      </c>
      <c r="L5401" s="14">
        <v>5</v>
      </c>
      <c r="M5401" s="14">
        <v>10000</v>
      </c>
      <c r="N5401" s="14">
        <v>10000</v>
      </c>
      <c r="O5401" s="14">
        <v>30</v>
      </c>
      <c r="P5401" s="14" t="b">
        <v>1</v>
      </c>
      <c r="Q5401" s="14">
        <v>0</v>
      </c>
      <c r="R5401" s="14" t="b">
        <v>0</v>
      </c>
      <c r="S5401" s="14">
        <v>101.000000000008</v>
      </c>
      <c r="T5401" s="14" t="s">
        <v>59</v>
      </c>
      <c r="U5401" s="25">
        <v>5496</v>
      </c>
      <c r="V5401" s="14">
        <v>25998</v>
      </c>
      <c r="W5401" s="25">
        <v>1.07</v>
      </c>
    </row>
    <row r="5402" spans="1:23" x14ac:dyDescent="0.3">
      <c r="A5402" s="23">
        <v>5400</v>
      </c>
      <c r="C5402" s="24" t="s">
        <v>180</v>
      </c>
      <c r="E5402" s="14">
        <v>96884997118.307007</v>
      </c>
      <c r="F5402" s="14">
        <v>5</v>
      </c>
      <c r="G5402" s="22">
        <f t="shared" si="591"/>
        <v>4.2963769279400173E+38</v>
      </c>
      <c r="H5402" s="25">
        <f t="shared" si="589"/>
        <v>194786349.26489997</v>
      </c>
      <c r="I5402" s="25">
        <f t="shared" si="590"/>
        <v>1.0033416720082931E+23</v>
      </c>
      <c r="J5402" s="14">
        <v>1</v>
      </c>
      <c r="K5402" s="14">
        <v>11</v>
      </c>
      <c r="L5402" s="14">
        <v>5</v>
      </c>
      <c r="M5402" s="14">
        <v>10000</v>
      </c>
      <c r="N5402" s="14">
        <v>10000</v>
      </c>
      <c r="O5402" s="14">
        <v>30</v>
      </c>
      <c r="P5402" s="14" t="b">
        <v>1</v>
      </c>
      <c r="Q5402" s="14">
        <v>0</v>
      </c>
      <c r="R5402" s="14" t="b">
        <v>0</v>
      </c>
      <c r="S5402" s="14">
        <v>101.000000000008</v>
      </c>
      <c r="T5402" s="14" t="s">
        <v>59</v>
      </c>
      <c r="U5402" s="25">
        <v>5497</v>
      </c>
      <c r="V5402" s="14">
        <v>26005</v>
      </c>
      <c r="W5402" s="25">
        <v>1.07</v>
      </c>
    </row>
    <row r="5403" spans="1:23" x14ac:dyDescent="0.3">
      <c r="A5403" s="23">
        <v>5401</v>
      </c>
      <c r="C5403" s="24" t="s">
        <v>183</v>
      </c>
      <c r="E5403" s="14">
        <v>96884997118.307007</v>
      </c>
      <c r="F5403" s="14">
        <v>5</v>
      </c>
      <c r="G5403" s="22">
        <f t="shared" si="591"/>
        <v>4.3255922910500088E+38</v>
      </c>
      <c r="H5403" s="25">
        <f t="shared" si="589"/>
        <v>194863436.45969167</v>
      </c>
      <c r="I5403" s="25">
        <f t="shared" si="590"/>
        <v>1.0044722639008575E+23</v>
      </c>
      <c r="J5403" s="14">
        <v>1</v>
      </c>
      <c r="K5403" s="14">
        <v>11</v>
      </c>
      <c r="L5403" s="14">
        <v>5</v>
      </c>
      <c r="M5403" s="14">
        <v>10000</v>
      </c>
      <c r="N5403" s="14">
        <v>10000</v>
      </c>
      <c r="O5403" s="14">
        <v>30</v>
      </c>
      <c r="P5403" s="14" t="b">
        <v>1</v>
      </c>
      <c r="Q5403" s="14">
        <v>0</v>
      </c>
      <c r="R5403" s="14" t="b">
        <v>0</v>
      </c>
      <c r="S5403" s="14">
        <v>101.000000000008</v>
      </c>
      <c r="T5403" s="14" t="s">
        <v>59</v>
      </c>
      <c r="U5403" s="25">
        <v>5498</v>
      </c>
      <c r="V5403" s="14">
        <v>26012</v>
      </c>
      <c r="W5403" s="25">
        <v>1.07</v>
      </c>
    </row>
    <row r="5404" spans="1:23" x14ac:dyDescent="0.3">
      <c r="A5404" s="23">
        <v>5402</v>
      </c>
      <c r="C5404" s="24" t="s">
        <v>183</v>
      </c>
      <c r="E5404" s="14">
        <v>96884997118.307007</v>
      </c>
      <c r="F5404" s="14">
        <v>5</v>
      </c>
      <c r="G5404" s="22">
        <f t="shared" si="591"/>
        <v>4.3550063186291484E+38</v>
      </c>
      <c r="H5404" s="25">
        <f t="shared" si="589"/>
        <v>194940539.90604112</v>
      </c>
      <c r="I5404" s="25">
        <f t="shared" si="590"/>
        <v>1.0056039201096344E+23</v>
      </c>
      <c r="J5404" s="14">
        <v>1</v>
      </c>
      <c r="K5404" s="14">
        <v>11</v>
      </c>
      <c r="L5404" s="14">
        <v>5</v>
      </c>
      <c r="M5404" s="14">
        <v>10000</v>
      </c>
      <c r="N5404" s="14">
        <v>10000</v>
      </c>
      <c r="O5404" s="14">
        <v>30</v>
      </c>
      <c r="P5404" s="14" t="b">
        <v>1</v>
      </c>
      <c r="Q5404" s="14">
        <v>0</v>
      </c>
      <c r="R5404" s="14" t="b">
        <v>0</v>
      </c>
      <c r="S5404" s="14">
        <v>101.000000000008</v>
      </c>
      <c r="T5404" s="14" t="s">
        <v>59</v>
      </c>
      <c r="U5404" s="25">
        <v>5499</v>
      </c>
      <c r="V5404" s="14">
        <v>26019</v>
      </c>
      <c r="W5404" s="25">
        <v>1.07</v>
      </c>
    </row>
    <row r="5405" spans="1:23" x14ac:dyDescent="0.3">
      <c r="A5405" s="23">
        <v>5403</v>
      </c>
      <c r="C5405" s="24" t="s">
        <v>182</v>
      </c>
      <c r="E5405" s="14">
        <v>96884997118.307007</v>
      </c>
      <c r="F5405" s="14">
        <v>5</v>
      </c>
      <c r="G5405" s="22">
        <f t="shared" si="591"/>
        <v>4.3846203615958261E+38</v>
      </c>
      <c r="H5405" s="25">
        <f t="shared" si="589"/>
        <v>195017659.60437068</v>
      </c>
      <c r="I5405" s="25">
        <f t="shared" si="590"/>
        <v>1.0067366414392712E+23</v>
      </c>
      <c r="J5405" s="14">
        <v>1</v>
      </c>
      <c r="K5405" s="14">
        <v>11</v>
      </c>
      <c r="L5405" s="14">
        <v>5</v>
      </c>
      <c r="M5405" s="14">
        <v>10000</v>
      </c>
      <c r="N5405" s="14">
        <v>10000</v>
      </c>
      <c r="O5405" s="14">
        <v>30</v>
      </c>
      <c r="P5405" s="14" t="b">
        <v>1</v>
      </c>
      <c r="Q5405" s="14">
        <v>0</v>
      </c>
      <c r="R5405" s="14" t="b">
        <v>0</v>
      </c>
      <c r="S5405" s="14">
        <v>101.000000000008</v>
      </c>
      <c r="T5405" s="14" t="s">
        <v>59</v>
      </c>
      <c r="U5405" s="25">
        <v>5500</v>
      </c>
      <c r="V5405" s="14">
        <v>26026</v>
      </c>
      <c r="W5405" s="25">
        <v>1.07</v>
      </c>
    </row>
    <row r="5406" spans="1:23" x14ac:dyDescent="0.3">
      <c r="A5406" s="23">
        <v>5404</v>
      </c>
      <c r="C5406" s="24" t="s">
        <v>182</v>
      </c>
      <c r="E5406" s="14">
        <v>96884997118.307007</v>
      </c>
      <c r="F5406" s="14">
        <v>5</v>
      </c>
      <c r="G5406" s="22">
        <f t="shared" si="591"/>
        <v>4.4144357800546774E+38</v>
      </c>
      <c r="H5406" s="25">
        <f t="shared" si="589"/>
        <v>195094795.5551008</v>
      </c>
      <c r="I5406" s="25">
        <f t="shared" si="590"/>
        <v>1.0078704286948463E+23</v>
      </c>
      <c r="J5406" s="14">
        <v>1</v>
      </c>
      <c r="K5406" s="14">
        <v>11</v>
      </c>
      <c r="L5406" s="14">
        <v>5</v>
      </c>
      <c r="M5406" s="14">
        <v>10000</v>
      </c>
      <c r="N5406" s="14">
        <v>10000</v>
      </c>
      <c r="O5406" s="14">
        <v>30</v>
      </c>
      <c r="P5406" s="14" t="b">
        <v>1</v>
      </c>
      <c r="Q5406" s="14">
        <v>0</v>
      </c>
      <c r="R5406" s="14" t="b">
        <v>0</v>
      </c>
      <c r="S5406" s="14">
        <v>101.000000000008</v>
      </c>
      <c r="T5406" s="14" t="s">
        <v>59</v>
      </c>
      <c r="U5406" s="25">
        <v>5501</v>
      </c>
      <c r="V5406" s="14">
        <v>26033</v>
      </c>
      <c r="W5406" s="25">
        <v>1.07</v>
      </c>
    </row>
    <row r="5407" spans="1:23" x14ac:dyDescent="0.3">
      <c r="A5407" s="23">
        <v>5405</v>
      </c>
      <c r="C5407" s="24" t="s">
        <v>182</v>
      </c>
      <c r="E5407" s="14">
        <v>96884997118.307007</v>
      </c>
      <c r="F5407" s="14">
        <v>5</v>
      </c>
      <c r="G5407" s="22">
        <f t="shared" si="591"/>
        <v>4.444453943359049E+38</v>
      </c>
      <c r="H5407" s="25">
        <f t="shared" si="589"/>
        <v>195171947.75865191</v>
      </c>
      <c r="I5407" s="25">
        <f t="shared" si="590"/>
        <v>1.0090052826818904E+23</v>
      </c>
      <c r="J5407" s="14">
        <v>1</v>
      </c>
      <c r="K5407" s="14">
        <v>11</v>
      </c>
      <c r="L5407" s="14">
        <v>5</v>
      </c>
      <c r="M5407" s="14">
        <v>10000</v>
      </c>
      <c r="N5407" s="14">
        <v>10000</v>
      </c>
      <c r="O5407" s="14">
        <v>30</v>
      </c>
      <c r="P5407" s="14" t="b">
        <v>1</v>
      </c>
      <c r="Q5407" s="14">
        <v>0</v>
      </c>
      <c r="R5407" s="14" t="b">
        <v>0</v>
      </c>
      <c r="S5407" s="14">
        <v>101.000000000008</v>
      </c>
      <c r="T5407" s="14" t="s">
        <v>59</v>
      </c>
      <c r="U5407" s="25">
        <v>5502</v>
      </c>
      <c r="V5407" s="14">
        <v>26040</v>
      </c>
      <c r="W5407" s="25">
        <v>1.07</v>
      </c>
    </row>
    <row r="5408" spans="1:23" x14ac:dyDescent="0.3">
      <c r="A5408" s="23">
        <v>5406</v>
      </c>
      <c r="C5408" s="24" t="s">
        <v>182</v>
      </c>
      <c r="E5408" s="14">
        <v>96884997118.307007</v>
      </c>
      <c r="F5408" s="14">
        <v>5</v>
      </c>
      <c r="G5408" s="22">
        <f t="shared" si="591"/>
        <v>4.4746762301738903E+38</v>
      </c>
      <c r="H5408" s="25">
        <f t="shared" si="589"/>
        <v>195249116.21544531</v>
      </c>
      <c r="I5408" s="25">
        <f t="shared" si="590"/>
        <v>1.0101412042064078E+23</v>
      </c>
      <c r="J5408" s="14">
        <v>1</v>
      </c>
      <c r="K5408" s="14">
        <v>11</v>
      </c>
      <c r="L5408" s="14">
        <v>5</v>
      </c>
      <c r="M5408" s="14">
        <v>10000</v>
      </c>
      <c r="N5408" s="14">
        <v>10000</v>
      </c>
      <c r="O5408" s="14">
        <v>30</v>
      </c>
      <c r="P5408" s="14" t="b">
        <v>1</v>
      </c>
      <c r="Q5408" s="14">
        <v>0</v>
      </c>
      <c r="R5408" s="14" t="b">
        <v>0</v>
      </c>
      <c r="S5408" s="14">
        <v>101.000000000008</v>
      </c>
      <c r="T5408" s="14" t="s">
        <v>59</v>
      </c>
      <c r="U5408" s="25">
        <v>5503</v>
      </c>
      <c r="V5408" s="14">
        <v>26047</v>
      </c>
      <c r="W5408" s="25">
        <v>1.07</v>
      </c>
    </row>
    <row r="5409" spans="1:23" x14ac:dyDescent="0.3">
      <c r="A5409" s="23">
        <v>5407</v>
      </c>
      <c r="C5409" s="24" t="s">
        <v>182</v>
      </c>
      <c r="E5409" s="14">
        <v>96884997118.307007</v>
      </c>
      <c r="F5409" s="14">
        <v>5</v>
      </c>
      <c r="G5409" s="22">
        <f t="shared" si="591"/>
        <v>4.5051040285390723E+38</v>
      </c>
      <c r="H5409" s="25">
        <f t="shared" si="589"/>
        <v>195326300.9259024</v>
      </c>
      <c r="I5409" s="25">
        <f t="shared" si="590"/>
        <v>1.0112781940748776E+23</v>
      </c>
      <c r="J5409" s="14">
        <v>1</v>
      </c>
      <c r="K5409" s="14">
        <v>11</v>
      </c>
      <c r="L5409" s="14">
        <v>5</v>
      </c>
      <c r="M5409" s="14">
        <v>10000</v>
      </c>
      <c r="N5409" s="14">
        <v>10000</v>
      </c>
      <c r="O5409" s="14">
        <v>30</v>
      </c>
      <c r="P5409" s="14" t="b">
        <v>1</v>
      </c>
      <c r="Q5409" s="14">
        <v>0</v>
      </c>
      <c r="R5409" s="14" t="b">
        <v>0</v>
      </c>
      <c r="S5409" s="14">
        <v>101.000000000008</v>
      </c>
      <c r="T5409" s="14" t="s">
        <v>59</v>
      </c>
      <c r="U5409" s="25">
        <v>5504</v>
      </c>
      <c r="V5409" s="14">
        <v>26054</v>
      </c>
      <c r="W5409" s="25">
        <v>1.07</v>
      </c>
    </row>
    <row r="5410" spans="1:23" x14ac:dyDescent="0.3">
      <c r="A5410" s="23">
        <v>5408</v>
      </c>
      <c r="C5410" s="24" t="s">
        <v>182</v>
      </c>
      <c r="E5410" s="14">
        <v>96884997118.307007</v>
      </c>
      <c r="F5410" s="14">
        <v>5</v>
      </c>
      <c r="G5410" s="22">
        <f t="shared" si="591"/>
        <v>4.5357387359331375E+38</v>
      </c>
      <c r="H5410" s="25">
        <f t="shared" si="589"/>
        <v>195403501.89044464</v>
      </c>
      <c r="I5410" s="25">
        <f t="shared" si="590"/>
        <v>1.0124162530942028E+23</v>
      </c>
      <c r="J5410" s="14">
        <v>1</v>
      </c>
      <c r="K5410" s="14">
        <v>11</v>
      </c>
      <c r="L5410" s="14">
        <v>5</v>
      </c>
      <c r="M5410" s="14">
        <v>10000</v>
      </c>
      <c r="N5410" s="14">
        <v>10000</v>
      </c>
      <c r="O5410" s="14">
        <v>30</v>
      </c>
      <c r="P5410" s="14" t="b">
        <v>1</v>
      </c>
      <c r="Q5410" s="14">
        <v>0</v>
      </c>
      <c r="R5410" s="14" t="b">
        <v>0</v>
      </c>
      <c r="S5410" s="14">
        <v>101.000000000008</v>
      </c>
      <c r="T5410" s="14" t="s">
        <v>59</v>
      </c>
      <c r="U5410" s="25">
        <v>5505</v>
      </c>
      <c r="V5410" s="14">
        <v>26061</v>
      </c>
      <c r="W5410" s="25">
        <v>1.07</v>
      </c>
    </row>
    <row r="5411" spans="1:23" x14ac:dyDescent="0.3">
      <c r="A5411" s="23">
        <v>5409</v>
      </c>
      <c r="C5411" s="24" t="s">
        <v>182</v>
      </c>
      <c r="E5411" s="14">
        <v>96884997118.307007</v>
      </c>
      <c r="F5411" s="14">
        <v>5</v>
      </c>
      <c r="G5411" s="22">
        <f t="shared" si="591"/>
        <v>4.5665817593374821E+38</v>
      </c>
      <c r="H5411" s="25">
        <f t="shared" si="589"/>
        <v>195480719.10949218</v>
      </c>
      <c r="I5411" s="25">
        <f t="shared" si="590"/>
        <v>1.0135553820717896E+23</v>
      </c>
      <c r="J5411" s="14">
        <v>1</v>
      </c>
      <c r="K5411" s="14">
        <v>11</v>
      </c>
      <c r="L5411" s="14">
        <v>5</v>
      </c>
      <c r="M5411" s="14">
        <v>10000</v>
      </c>
      <c r="N5411" s="14">
        <v>10000</v>
      </c>
      <c r="O5411" s="14">
        <v>30</v>
      </c>
      <c r="P5411" s="14" t="b">
        <v>1</v>
      </c>
      <c r="Q5411" s="14">
        <v>0</v>
      </c>
      <c r="R5411" s="14" t="b">
        <v>0</v>
      </c>
      <c r="S5411" s="14">
        <v>101.000000000008</v>
      </c>
      <c r="T5411" s="14" t="s">
        <v>59</v>
      </c>
      <c r="U5411" s="25">
        <v>5506</v>
      </c>
      <c r="V5411" s="14">
        <v>26068</v>
      </c>
      <c r="W5411" s="25">
        <v>1.07</v>
      </c>
    </row>
    <row r="5412" spans="1:23" x14ac:dyDescent="0.3">
      <c r="A5412" s="23">
        <v>5410</v>
      </c>
      <c r="C5412" s="24" t="s">
        <v>182</v>
      </c>
      <c r="E5412" s="14">
        <v>96884997118.307007</v>
      </c>
      <c r="F5412" s="14">
        <v>5</v>
      </c>
      <c r="G5412" s="22">
        <f t="shared" si="591"/>
        <v>4.5976345153009767E+38</v>
      </c>
      <c r="H5412" s="25">
        <f t="shared" si="589"/>
        <v>195557952.58346537</v>
      </c>
      <c r="I5412" s="25">
        <f t="shared" si="590"/>
        <v>1.0146955818154471E+23</v>
      </c>
      <c r="J5412" s="14">
        <v>1</v>
      </c>
      <c r="K5412" s="14">
        <v>11</v>
      </c>
      <c r="L5412" s="14">
        <v>5</v>
      </c>
      <c r="M5412" s="14">
        <v>10000</v>
      </c>
      <c r="N5412" s="14">
        <v>10000</v>
      </c>
      <c r="O5412" s="14">
        <v>30</v>
      </c>
      <c r="P5412" s="14" t="b">
        <v>1</v>
      </c>
      <c r="Q5412" s="14">
        <v>0</v>
      </c>
      <c r="R5412" s="14" t="b">
        <v>0</v>
      </c>
      <c r="S5412" s="14">
        <v>101.000000000008</v>
      </c>
      <c r="T5412" s="14" t="s">
        <v>59</v>
      </c>
      <c r="U5412" s="25">
        <v>5507</v>
      </c>
      <c r="V5412" s="14">
        <v>26075</v>
      </c>
      <c r="W5412" s="25">
        <v>1.07</v>
      </c>
    </row>
    <row r="5413" spans="1:23" x14ac:dyDescent="0.3">
      <c r="A5413" s="23">
        <v>5411</v>
      </c>
      <c r="C5413" s="24" t="s">
        <v>182</v>
      </c>
      <c r="E5413" s="14">
        <v>96884997118.307007</v>
      </c>
      <c r="F5413" s="14">
        <v>5</v>
      </c>
      <c r="G5413" s="22">
        <f t="shared" si="591"/>
        <v>4.6288984300050231E+38</v>
      </c>
      <c r="H5413" s="25">
        <f t="shared" si="589"/>
        <v>195635202.31278515</v>
      </c>
      <c r="I5413" s="25">
        <f t="shared" si="590"/>
        <v>1.0158368531335018E+23</v>
      </c>
      <c r="J5413" s="14">
        <v>1</v>
      </c>
      <c r="K5413" s="14">
        <v>11</v>
      </c>
      <c r="L5413" s="14">
        <v>5</v>
      </c>
      <c r="M5413" s="14">
        <v>10000</v>
      </c>
      <c r="N5413" s="14">
        <v>10000</v>
      </c>
      <c r="O5413" s="14">
        <v>30</v>
      </c>
      <c r="P5413" s="14" t="b">
        <v>1</v>
      </c>
      <c r="Q5413" s="14">
        <v>0</v>
      </c>
      <c r="R5413" s="14" t="b">
        <v>0</v>
      </c>
      <c r="S5413" s="14">
        <v>101.000000000008</v>
      </c>
      <c r="T5413" s="14" t="s">
        <v>59</v>
      </c>
      <c r="U5413" s="25">
        <v>5508</v>
      </c>
      <c r="V5413" s="14">
        <v>26082</v>
      </c>
      <c r="W5413" s="25">
        <v>1.07</v>
      </c>
    </row>
    <row r="5414" spans="1:23" x14ac:dyDescent="0.3">
      <c r="A5414" s="23">
        <v>5412</v>
      </c>
      <c r="C5414" s="24" t="s">
        <v>182</v>
      </c>
      <c r="E5414" s="14">
        <v>96884997118.307007</v>
      </c>
      <c r="F5414" s="14">
        <v>5</v>
      </c>
      <c r="G5414" s="22">
        <f t="shared" si="591"/>
        <v>4.6603749393290572E+38</v>
      </c>
      <c r="H5414" s="25">
        <f t="shared" si="589"/>
        <v>195712468.29787275</v>
      </c>
      <c r="I5414" s="25">
        <f t="shared" si="590"/>
        <v>1.0169791968347276E+23</v>
      </c>
      <c r="J5414" s="14">
        <v>1</v>
      </c>
      <c r="K5414" s="14">
        <v>11</v>
      </c>
      <c r="L5414" s="14">
        <v>5</v>
      </c>
      <c r="M5414" s="14">
        <v>10000</v>
      </c>
      <c r="N5414" s="14">
        <v>10000</v>
      </c>
      <c r="O5414" s="14">
        <v>30</v>
      </c>
      <c r="P5414" s="14" t="b">
        <v>1</v>
      </c>
      <c r="Q5414" s="14">
        <v>0</v>
      </c>
      <c r="R5414" s="14" t="b">
        <v>0</v>
      </c>
      <c r="S5414" s="14">
        <v>101.000000000008</v>
      </c>
      <c r="T5414" s="14" t="s">
        <v>59</v>
      </c>
      <c r="U5414" s="25">
        <v>5509</v>
      </c>
      <c r="V5414" s="14">
        <v>26089</v>
      </c>
      <c r="W5414" s="25">
        <v>1.07</v>
      </c>
    </row>
    <row r="5415" spans="1:23" x14ac:dyDescent="0.3">
      <c r="A5415" s="23">
        <v>5413</v>
      </c>
      <c r="C5415" s="24" t="s">
        <v>182</v>
      </c>
      <c r="E5415" s="14">
        <v>96884997118.307007</v>
      </c>
      <c r="F5415" s="14">
        <v>5</v>
      </c>
      <c r="G5415" s="22">
        <f t="shared" si="591"/>
        <v>4.6920654889164941E+38</v>
      </c>
      <c r="H5415" s="25">
        <f t="shared" si="589"/>
        <v>195789750.53914726</v>
      </c>
      <c r="I5415" s="25">
        <f t="shared" si="590"/>
        <v>1.0181226137283144E+23</v>
      </c>
      <c r="J5415" s="14">
        <v>1</v>
      </c>
      <c r="K5415" s="14">
        <v>11</v>
      </c>
      <c r="L5415" s="14">
        <v>5</v>
      </c>
      <c r="M5415" s="14">
        <v>10000</v>
      </c>
      <c r="N5415" s="14">
        <v>10000</v>
      </c>
      <c r="O5415" s="14">
        <v>30</v>
      </c>
      <c r="P5415" s="14" t="b">
        <v>1</v>
      </c>
      <c r="Q5415" s="14">
        <v>0</v>
      </c>
      <c r="R5415" s="14" t="b">
        <v>0</v>
      </c>
      <c r="S5415" s="14">
        <v>101.000000000008</v>
      </c>
      <c r="T5415" s="14" t="s">
        <v>59</v>
      </c>
      <c r="U5415" s="25">
        <v>5510</v>
      </c>
      <c r="V5415" s="14">
        <v>26096</v>
      </c>
      <c r="W5415" s="25">
        <v>1.07</v>
      </c>
    </row>
    <row r="5416" spans="1:23" x14ac:dyDescent="0.3">
      <c r="A5416" s="23">
        <v>5414</v>
      </c>
      <c r="C5416" s="24" t="s">
        <v>182</v>
      </c>
      <c r="E5416" s="14">
        <v>96884997118.307007</v>
      </c>
      <c r="F5416" s="14">
        <v>5</v>
      </c>
      <c r="G5416" s="22">
        <f t="shared" si="591"/>
        <v>4.7239715342411261E+38</v>
      </c>
      <c r="H5416" s="25">
        <f t="shared" si="589"/>
        <v>195867049.03703132</v>
      </c>
      <c r="I5416" s="25">
        <f t="shared" si="590"/>
        <v>1.019267104623979E+23</v>
      </c>
      <c r="J5416" s="14">
        <v>1</v>
      </c>
      <c r="K5416" s="14">
        <v>11</v>
      </c>
      <c r="L5416" s="14">
        <v>5</v>
      </c>
      <c r="M5416" s="14">
        <v>10000</v>
      </c>
      <c r="N5416" s="14">
        <v>10000</v>
      </c>
      <c r="O5416" s="14">
        <v>30</v>
      </c>
      <c r="P5416" s="14" t="b">
        <v>1</v>
      </c>
      <c r="Q5416" s="14">
        <v>0</v>
      </c>
      <c r="R5416" s="14" t="b">
        <v>0</v>
      </c>
      <c r="S5416" s="14">
        <v>101.000000000008</v>
      </c>
      <c r="T5416" s="14" t="s">
        <v>59</v>
      </c>
      <c r="U5416" s="25">
        <v>5511</v>
      </c>
      <c r="V5416" s="14">
        <v>26103</v>
      </c>
      <c r="W5416" s="25">
        <v>1.07</v>
      </c>
    </row>
    <row r="5417" spans="1:23" x14ac:dyDescent="0.3">
      <c r="A5417" s="23">
        <v>5415</v>
      </c>
      <c r="C5417" s="24" t="s">
        <v>182</v>
      </c>
      <c r="E5417" s="14">
        <v>96884997118.307007</v>
      </c>
      <c r="F5417" s="14">
        <v>5</v>
      </c>
      <c r="G5417" s="22">
        <f t="shared" si="591"/>
        <v>4.7560945406739651E+38</v>
      </c>
      <c r="H5417" s="25">
        <f t="shared" si="589"/>
        <v>195944363.79194364</v>
      </c>
      <c r="I5417" s="25">
        <f t="shared" si="590"/>
        <v>1.0204126703318555E+23</v>
      </c>
      <c r="J5417" s="14">
        <v>1</v>
      </c>
      <c r="K5417" s="14">
        <v>11</v>
      </c>
      <c r="L5417" s="14">
        <v>5</v>
      </c>
      <c r="M5417" s="14">
        <v>10000</v>
      </c>
      <c r="N5417" s="14">
        <v>10000</v>
      </c>
      <c r="O5417" s="14">
        <v>30</v>
      </c>
      <c r="P5417" s="14" t="b">
        <v>1</v>
      </c>
      <c r="Q5417" s="14">
        <v>0</v>
      </c>
      <c r="R5417" s="14" t="b">
        <v>0</v>
      </c>
      <c r="S5417" s="14">
        <v>101.000000000008</v>
      </c>
      <c r="T5417" s="14" t="s">
        <v>59</v>
      </c>
      <c r="U5417" s="25">
        <v>5512</v>
      </c>
      <c r="V5417" s="14">
        <v>26110</v>
      </c>
      <c r="W5417" s="25">
        <v>1.07</v>
      </c>
    </row>
    <row r="5418" spans="1:23" x14ac:dyDescent="0.3">
      <c r="A5418" s="23">
        <v>5416</v>
      </c>
      <c r="C5418" s="24" t="s">
        <v>182</v>
      </c>
      <c r="E5418" s="14">
        <v>96884997118.307007</v>
      </c>
      <c r="F5418" s="14">
        <v>5</v>
      </c>
      <c r="G5418" s="22">
        <f t="shared" si="591"/>
        <v>4.788435983550548E+38</v>
      </c>
      <c r="H5418" s="25">
        <f t="shared" si="589"/>
        <v>196021694.80430487</v>
      </c>
      <c r="I5418" s="25">
        <f t="shared" si="590"/>
        <v>1.0215593116625464E+23</v>
      </c>
      <c r="J5418" s="14">
        <v>1</v>
      </c>
      <c r="K5418" s="14">
        <v>11</v>
      </c>
      <c r="L5418" s="14">
        <v>5</v>
      </c>
      <c r="M5418" s="14">
        <v>10000</v>
      </c>
      <c r="N5418" s="14">
        <v>10000</v>
      </c>
      <c r="O5418" s="14">
        <v>30</v>
      </c>
      <c r="P5418" s="14" t="b">
        <v>1</v>
      </c>
      <c r="Q5418" s="14">
        <v>0</v>
      </c>
      <c r="R5418" s="14" t="b">
        <v>0</v>
      </c>
      <c r="S5418" s="14">
        <v>101.000000000008</v>
      </c>
      <c r="T5418" s="14" t="s">
        <v>59</v>
      </c>
      <c r="U5418" s="25">
        <v>5513</v>
      </c>
      <c r="V5418" s="14">
        <v>26117</v>
      </c>
      <c r="W5418" s="25">
        <v>1.07</v>
      </c>
    </row>
    <row r="5419" spans="1:23" x14ac:dyDescent="0.3">
      <c r="A5419" s="23">
        <v>5417</v>
      </c>
      <c r="C5419" s="24" t="s">
        <v>182</v>
      </c>
      <c r="E5419" s="14">
        <v>96884997118.307007</v>
      </c>
      <c r="F5419" s="14">
        <v>5</v>
      </c>
      <c r="G5419" s="22">
        <f t="shared" si="591"/>
        <v>4.820997348238691E+38</v>
      </c>
      <c r="H5419" s="25">
        <f t="shared" si="589"/>
        <v>196099042.07453591</v>
      </c>
      <c r="I5419" s="25">
        <f t="shared" si="590"/>
        <v>1.022707029427137E+23</v>
      </c>
      <c r="J5419" s="14">
        <v>1</v>
      </c>
      <c r="K5419" s="14">
        <v>11</v>
      </c>
      <c r="L5419" s="14">
        <v>5</v>
      </c>
      <c r="M5419" s="14">
        <v>10000</v>
      </c>
      <c r="N5419" s="14">
        <v>10000</v>
      </c>
      <c r="O5419" s="14">
        <v>30</v>
      </c>
      <c r="P5419" s="14" t="b">
        <v>1</v>
      </c>
      <c r="Q5419" s="14">
        <v>0</v>
      </c>
      <c r="R5419" s="14" t="b">
        <v>0</v>
      </c>
      <c r="S5419" s="14">
        <v>101.000000000008</v>
      </c>
      <c r="T5419" s="14" t="s">
        <v>59</v>
      </c>
      <c r="U5419" s="25">
        <v>5514</v>
      </c>
      <c r="V5419" s="14">
        <v>26124</v>
      </c>
      <c r="W5419" s="25">
        <v>1.07</v>
      </c>
    </row>
    <row r="5420" spans="1:23" x14ac:dyDescent="0.3">
      <c r="A5420" s="23">
        <v>5418</v>
      </c>
      <c r="C5420" s="24" t="s">
        <v>182</v>
      </c>
      <c r="E5420" s="14">
        <v>96884997118.307007</v>
      </c>
      <c r="F5420" s="14">
        <v>5</v>
      </c>
      <c r="G5420" s="22">
        <f t="shared" si="591"/>
        <v>4.8537801302067136E+38</v>
      </c>
      <c r="H5420" s="25">
        <f t="shared" si="589"/>
        <v>196176405.60305697</v>
      </c>
      <c r="I5420" s="25">
        <f t="shared" si="590"/>
        <v>1.023855824437153E+23</v>
      </c>
      <c r="J5420" s="14">
        <v>1</v>
      </c>
      <c r="K5420" s="14">
        <v>11</v>
      </c>
      <c r="L5420" s="14">
        <v>5</v>
      </c>
      <c r="M5420" s="14">
        <v>10000</v>
      </c>
      <c r="N5420" s="14">
        <v>10000</v>
      </c>
      <c r="O5420" s="14">
        <v>30</v>
      </c>
      <c r="P5420" s="14" t="b">
        <v>1</v>
      </c>
      <c r="Q5420" s="14">
        <v>0</v>
      </c>
      <c r="R5420" s="14" t="b">
        <v>0</v>
      </c>
      <c r="S5420" s="14">
        <v>101.000000000008</v>
      </c>
      <c r="T5420" s="14" t="s">
        <v>59</v>
      </c>
      <c r="U5420" s="25">
        <v>5515</v>
      </c>
      <c r="V5420" s="14">
        <v>26131</v>
      </c>
      <c r="W5420" s="25">
        <v>1.07</v>
      </c>
    </row>
    <row r="5421" spans="1:23" x14ac:dyDescent="0.3">
      <c r="A5421" s="23">
        <v>5419</v>
      </c>
      <c r="C5421" s="24" t="s">
        <v>182</v>
      </c>
      <c r="E5421" s="14">
        <v>96884997118.307007</v>
      </c>
      <c r="F5421" s="14">
        <v>5</v>
      </c>
      <c r="G5421" s="22">
        <f t="shared" si="591"/>
        <v>4.8867858350921185E+38</v>
      </c>
      <c r="H5421" s="25">
        <f t="shared" si="589"/>
        <v>196253785.39028689</v>
      </c>
      <c r="I5421" s="25">
        <f t="shared" si="590"/>
        <v>1.0250056975045809E+23</v>
      </c>
      <c r="J5421" s="14">
        <v>1</v>
      </c>
      <c r="K5421" s="14">
        <v>11</v>
      </c>
      <c r="L5421" s="14">
        <v>5</v>
      </c>
      <c r="M5421" s="14">
        <v>10000</v>
      </c>
      <c r="N5421" s="14">
        <v>10000</v>
      </c>
      <c r="O5421" s="14">
        <v>30</v>
      </c>
      <c r="P5421" s="14" t="b">
        <v>1</v>
      </c>
      <c r="Q5421" s="14">
        <v>0</v>
      </c>
      <c r="R5421" s="14" t="b">
        <v>0</v>
      </c>
      <c r="S5421" s="14">
        <v>101.000000000008</v>
      </c>
      <c r="T5421" s="14" t="s">
        <v>59</v>
      </c>
      <c r="U5421" s="25">
        <v>5516</v>
      </c>
      <c r="V5421" s="14">
        <v>26138</v>
      </c>
      <c r="W5421" s="25">
        <v>1.07</v>
      </c>
    </row>
    <row r="5422" spans="1:23" x14ac:dyDescent="0.3">
      <c r="A5422" s="23">
        <v>5420</v>
      </c>
      <c r="C5422" s="24" t="s">
        <v>182</v>
      </c>
      <c r="E5422" s="14">
        <v>96884997118.307007</v>
      </c>
      <c r="F5422" s="14">
        <v>5</v>
      </c>
      <c r="G5422" s="22">
        <f t="shared" si="591"/>
        <v>4.9200159787707449E+38</v>
      </c>
      <c r="H5422" s="25">
        <f t="shared" si="589"/>
        <v>196331181.43664744</v>
      </c>
      <c r="I5422" s="25">
        <f t="shared" si="590"/>
        <v>1.0261566494418764E+23</v>
      </c>
      <c r="J5422" s="14">
        <v>1</v>
      </c>
      <c r="K5422" s="14">
        <v>11</v>
      </c>
      <c r="L5422" s="14">
        <v>5</v>
      </c>
      <c r="M5422" s="14">
        <v>10000</v>
      </c>
      <c r="N5422" s="14">
        <v>10000</v>
      </c>
      <c r="O5422" s="14">
        <v>30</v>
      </c>
      <c r="P5422" s="14" t="b">
        <v>1</v>
      </c>
      <c r="Q5422" s="14">
        <v>0</v>
      </c>
      <c r="R5422" s="14" t="b">
        <v>0</v>
      </c>
      <c r="S5422" s="14">
        <v>101.000000000008</v>
      </c>
      <c r="T5422" s="14" t="s">
        <v>59</v>
      </c>
      <c r="U5422" s="25">
        <v>5517</v>
      </c>
      <c r="V5422" s="14">
        <v>26145</v>
      </c>
      <c r="W5422" s="25">
        <v>1.07</v>
      </c>
    </row>
    <row r="5423" spans="1:23" x14ac:dyDescent="0.3">
      <c r="A5423" s="23">
        <v>5421</v>
      </c>
      <c r="C5423" s="24" t="s">
        <v>182</v>
      </c>
      <c r="E5423" s="14">
        <v>96884997118.307007</v>
      </c>
      <c r="F5423" s="14">
        <v>5</v>
      </c>
      <c r="G5423" s="22">
        <f t="shared" si="591"/>
        <v>4.9534720874263858E+38</v>
      </c>
      <c r="H5423" s="25">
        <f t="shared" si="589"/>
        <v>196408593.74255839</v>
      </c>
      <c r="I5423" s="25">
        <f t="shared" si="590"/>
        <v>1.0273086810619719E+23</v>
      </c>
      <c r="J5423" s="14">
        <v>1</v>
      </c>
      <c r="K5423" s="14">
        <v>11</v>
      </c>
      <c r="L5423" s="14">
        <v>5</v>
      </c>
      <c r="M5423" s="14">
        <v>10000</v>
      </c>
      <c r="N5423" s="14">
        <v>10000</v>
      </c>
      <c r="O5423" s="14">
        <v>30</v>
      </c>
      <c r="P5423" s="14" t="b">
        <v>1</v>
      </c>
      <c r="Q5423" s="14">
        <v>0</v>
      </c>
      <c r="R5423" s="14" t="b">
        <v>0</v>
      </c>
      <c r="S5423" s="14">
        <v>101.000000000008</v>
      </c>
      <c r="T5423" s="14" t="s">
        <v>59</v>
      </c>
      <c r="U5423" s="25">
        <v>5518</v>
      </c>
      <c r="V5423" s="14">
        <v>26152</v>
      </c>
      <c r="W5423" s="25">
        <v>1.07</v>
      </c>
    </row>
    <row r="5424" spans="1:23" x14ac:dyDescent="0.3">
      <c r="A5424" s="23">
        <v>5422</v>
      </c>
      <c r="C5424" s="24" t="s">
        <v>182</v>
      </c>
      <c r="E5424" s="14">
        <v>96884997118.307007</v>
      </c>
      <c r="F5424" s="14">
        <v>5</v>
      </c>
      <c r="G5424" s="22">
        <f t="shared" si="591"/>
        <v>4.9871556976208849E+38</v>
      </c>
      <c r="H5424" s="25">
        <f t="shared" si="589"/>
        <v>196486022.30843806</v>
      </c>
      <c r="I5424" s="25">
        <f t="shared" si="590"/>
        <v>1.0284617931782255E+23</v>
      </c>
      <c r="J5424" s="14">
        <v>1</v>
      </c>
      <c r="K5424" s="14">
        <v>11</v>
      </c>
      <c r="L5424" s="14">
        <v>5</v>
      </c>
      <c r="M5424" s="14">
        <v>10000</v>
      </c>
      <c r="N5424" s="14">
        <v>10000</v>
      </c>
      <c r="O5424" s="14">
        <v>30</v>
      </c>
      <c r="P5424" s="14" t="b">
        <v>1</v>
      </c>
      <c r="Q5424" s="14">
        <v>0</v>
      </c>
      <c r="R5424" s="14" t="b">
        <v>0</v>
      </c>
      <c r="S5424" s="14">
        <v>101.000000000008</v>
      </c>
      <c r="T5424" s="14" t="s">
        <v>59</v>
      </c>
      <c r="U5424" s="25">
        <v>5519</v>
      </c>
      <c r="V5424" s="14">
        <v>26159</v>
      </c>
      <c r="W5424" s="25">
        <v>1.07</v>
      </c>
    </row>
    <row r="5425" spans="1:23" x14ac:dyDescent="0.3">
      <c r="A5425" s="23">
        <v>5423</v>
      </c>
      <c r="C5425" s="24" t="s">
        <v>182</v>
      </c>
      <c r="E5425" s="14">
        <v>96884997118.307007</v>
      </c>
      <c r="F5425" s="14">
        <v>5</v>
      </c>
      <c r="G5425" s="22">
        <f t="shared" si="591"/>
        <v>5.0210683563647066E+38</v>
      </c>
      <c r="H5425" s="25">
        <f t="shared" si="589"/>
        <v>196563467.1347084</v>
      </c>
      <c r="I5425" s="25">
        <f t="shared" si="590"/>
        <v>1.029615986604486E+23</v>
      </c>
      <c r="J5425" s="14">
        <v>1</v>
      </c>
      <c r="K5425" s="14">
        <v>11</v>
      </c>
      <c r="L5425" s="14">
        <v>5</v>
      </c>
      <c r="M5425" s="14">
        <v>10000</v>
      </c>
      <c r="N5425" s="14">
        <v>10000</v>
      </c>
      <c r="O5425" s="14">
        <v>30</v>
      </c>
      <c r="P5425" s="14" t="b">
        <v>1</v>
      </c>
      <c r="Q5425" s="14">
        <v>0</v>
      </c>
      <c r="R5425" s="14" t="b">
        <v>0</v>
      </c>
      <c r="S5425" s="14">
        <v>101.000000000008</v>
      </c>
      <c r="T5425" s="14" t="s">
        <v>59</v>
      </c>
      <c r="U5425" s="25">
        <v>5520</v>
      </c>
      <c r="V5425" s="14">
        <v>26166</v>
      </c>
      <c r="W5425" s="25">
        <v>1.07</v>
      </c>
    </row>
    <row r="5426" spans="1:23" x14ac:dyDescent="0.3">
      <c r="A5426" s="23">
        <v>5424</v>
      </c>
      <c r="C5426" s="24" t="s">
        <v>182</v>
      </c>
      <c r="E5426" s="14">
        <v>96884997118.307007</v>
      </c>
      <c r="F5426" s="14">
        <v>5</v>
      </c>
      <c r="G5426" s="22">
        <f t="shared" si="591"/>
        <v>5.0552116211879862E+38</v>
      </c>
      <c r="H5426" s="25">
        <f t="shared" si="589"/>
        <v>196640928.22178796</v>
      </c>
      <c r="I5426" s="25">
        <f t="shared" si="590"/>
        <v>1.0307712621550723E+23</v>
      </c>
      <c r="J5426" s="14">
        <v>1</v>
      </c>
      <c r="K5426" s="14">
        <v>11</v>
      </c>
      <c r="L5426" s="14">
        <v>5</v>
      </c>
      <c r="M5426" s="14">
        <v>10000</v>
      </c>
      <c r="N5426" s="14">
        <v>10000</v>
      </c>
      <c r="O5426" s="14">
        <v>30</v>
      </c>
      <c r="P5426" s="14" t="b">
        <v>1</v>
      </c>
      <c r="Q5426" s="14">
        <v>0</v>
      </c>
      <c r="R5426" s="14" t="b">
        <v>0</v>
      </c>
      <c r="S5426" s="14">
        <v>101.000000000008</v>
      </c>
      <c r="T5426" s="14" t="s">
        <v>59</v>
      </c>
      <c r="U5426" s="25">
        <v>5521</v>
      </c>
      <c r="V5426" s="14">
        <v>26173</v>
      </c>
      <c r="W5426" s="25">
        <v>1.07</v>
      </c>
    </row>
    <row r="5427" spans="1:23" x14ac:dyDescent="0.3">
      <c r="A5427" s="23">
        <v>5425</v>
      </c>
      <c r="C5427" s="24" t="s">
        <v>182</v>
      </c>
      <c r="E5427" s="14">
        <v>96884997118.307007</v>
      </c>
      <c r="F5427" s="14">
        <v>5</v>
      </c>
      <c r="G5427" s="22">
        <f t="shared" si="591"/>
        <v>5.0895870602120644E+38</v>
      </c>
      <c r="H5427" s="25">
        <f t="shared" si="589"/>
        <v>196718405.5700967</v>
      </c>
      <c r="I5427" s="25">
        <f t="shared" si="590"/>
        <v>1.0319276206447294E+23</v>
      </c>
      <c r="J5427" s="14">
        <v>1</v>
      </c>
      <c r="K5427" s="14">
        <v>11</v>
      </c>
      <c r="L5427" s="14">
        <v>5</v>
      </c>
      <c r="M5427" s="14">
        <v>10000</v>
      </c>
      <c r="N5427" s="14">
        <v>10000</v>
      </c>
      <c r="O5427" s="14">
        <v>30</v>
      </c>
      <c r="P5427" s="14" t="b">
        <v>1</v>
      </c>
      <c r="Q5427" s="14">
        <v>0</v>
      </c>
      <c r="R5427" s="14" t="b">
        <v>0</v>
      </c>
      <c r="S5427" s="14">
        <v>101.000000000008</v>
      </c>
      <c r="T5427" s="14" t="s">
        <v>59</v>
      </c>
      <c r="U5427" s="25">
        <v>5522</v>
      </c>
      <c r="V5427" s="14">
        <v>26180</v>
      </c>
      <c r="W5427" s="25">
        <v>1.07</v>
      </c>
    </row>
    <row r="5428" spans="1:23" x14ac:dyDescent="0.3">
      <c r="A5428" s="23">
        <v>5426</v>
      </c>
      <c r="C5428" s="24" t="s">
        <v>182</v>
      </c>
      <c r="E5428" s="14">
        <v>96884997118.307007</v>
      </c>
      <c r="F5428" s="14">
        <v>5</v>
      </c>
      <c r="G5428" s="22">
        <f t="shared" si="591"/>
        <v>5.1241962522215057E+38</v>
      </c>
      <c r="H5428" s="25">
        <f t="shared" si="589"/>
        <v>196795899.18005529</v>
      </c>
      <c r="I5428" s="25">
        <f t="shared" si="590"/>
        <v>1.0330850628887158E+23</v>
      </c>
      <c r="J5428" s="14">
        <v>1</v>
      </c>
      <c r="K5428" s="14">
        <v>11</v>
      </c>
      <c r="L5428" s="14">
        <v>5</v>
      </c>
      <c r="M5428" s="14">
        <v>10000</v>
      </c>
      <c r="N5428" s="14">
        <v>10000</v>
      </c>
      <c r="O5428" s="14">
        <v>30</v>
      </c>
      <c r="P5428" s="14" t="b">
        <v>1</v>
      </c>
      <c r="Q5428" s="14">
        <v>0</v>
      </c>
      <c r="R5428" s="14" t="b">
        <v>0</v>
      </c>
      <c r="S5428" s="14">
        <v>101.000000000008</v>
      </c>
      <c r="T5428" s="14" t="s">
        <v>59</v>
      </c>
      <c r="U5428" s="25">
        <v>5523</v>
      </c>
      <c r="V5428" s="14">
        <v>26187</v>
      </c>
      <c r="W5428" s="25">
        <v>1.07</v>
      </c>
    </row>
    <row r="5429" spans="1:23" x14ac:dyDescent="0.3">
      <c r="A5429" s="23">
        <v>5427</v>
      </c>
      <c r="C5429" s="24" t="s">
        <v>182</v>
      </c>
      <c r="E5429" s="14">
        <v>96884997118.307007</v>
      </c>
      <c r="F5429" s="14">
        <v>5</v>
      </c>
      <c r="G5429" s="22">
        <f t="shared" si="591"/>
        <v>5.1590407867366118E+38</v>
      </c>
      <c r="H5429" s="25">
        <f t="shared" si="589"/>
        <v>196873409.05208176</v>
      </c>
      <c r="I5429" s="25">
        <f t="shared" si="590"/>
        <v>1.0342435897027015E+23</v>
      </c>
      <c r="J5429" s="14">
        <v>1</v>
      </c>
      <c r="K5429" s="14">
        <v>11</v>
      </c>
      <c r="L5429" s="14">
        <v>5</v>
      </c>
      <c r="M5429" s="14">
        <v>10000</v>
      </c>
      <c r="N5429" s="14">
        <v>10000</v>
      </c>
      <c r="O5429" s="14">
        <v>30</v>
      </c>
      <c r="P5429" s="14" t="b">
        <v>1</v>
      </c>
      <c r="Q5429" s="14">
        <v>0</v>
      </c>
      <c r="R5429" s="14" t="b">
        <v>0</v>
      </c>
      <c r="S5429" s="14">
        <v>101.000000000008</v>
      </c>
      <c r="T5429" s="14" t="s">
        <v>59</v>
      </c>
      <c r="U5429" s="25">
        <v>5524</v>
      </c>
      <c r="V5429" s="14">
        <v>26194</v>
      </c>
      <c r="W5429" s="25">
        <v>1.07</v>
      </c>
    </row>
    <row r="5430" spans="1:23" x14ac:dyDescent="0.3">
      <c r="A5430" s="23">
        <v>5428</v>
      </c>
      <c r="C5430" s="24" t="s">
        <v>182</v>
      </c>
      <c r="E5430" s="14">
        <v>96884997118.307007</v>
      </c>
      <c r="F5430" s="14">
        <v>5</v>
      </c>
      <c r="G5430" s="22">
        <f t="shared" si="591"/>
        <v>5.1941222640864206E+38</v>
      </c>
      <c r="H5430" s="25">
        <f t="shared" si="589"/>
        <v>196950935.18659621</v>
      </c>
      <c r="I5430" s="25">
        <f t="shared" si="590"/>
        <v>1.0354032019028562E+23</v>
      </c>
      <c r="J5430" s="14">
        <v>1</v>
      </c>
      <c r="K5430" s="14">
        <v>11</v>
      </c>
      <c r="L5430" s="14">
        <v>5</v>
      </c>
      <c r="M5430" s="14">
        <v>10000</v>
      </c>
      <c r="N5430" s="14">
        <v>10000</v>
      </c>
      <c r="O5430" s="14">
        <v>30</v>
      </c>
      <c r="P5430" s="14" t="b">
        <v>1</v>
      </c>
      <c r="Q5430" s="14">
        <v>0</v>
      </c>
      <c r="R5430" s="14" t="b">
        <v>0</v>
      </c>
      <c r="S5430" s="14">
        <v>101.000000000008</v>
      </c>
      <c r="T5430" s="14" t="s">
        <v>59</v>
      </c>
      <c r="U5430" s="25">
        <v>5525</v>
      </c>
      <c r="V5430" s="14">
        <v>26201</v>
      </c>
      <c r="W5430" s="25">
        <v>1.07</v>
      </c>
    </row>
    <row r="5431" spans="1:23" x14ac:dyDescent="0.3">
      <c r="A5431" s="23">
        <v>5429</v>
      </c>
      <c r="C5431" s="24" t="s">
        <v>182</v>
      </c>
      <c r="E5431" s="14">
        <v>96884997118.307007</v>
      </c>
      <c r="F5431" s="14">
        <v>5</v>
      </c>
      <c r="G5431" s="22">
        <f t="shared" si="591"/>
        <v>5.2294422954822077E+38</v>
      </c>
      <c r="H5431" s="25">
        <f t="shared" ref="H5431:H5494" si="592">(A5431^2.14+50+50*A5431)*2</f>
        <v>197028477.58401957</v>
      </c>
      <c r="I5431" s="25">
        <f t="shared" ref="I5431:I5494" si="593">(A5431^6.082+A5431^4+1000*A5431+100)*2</f>
        <v>1.036563900305805E+23</v>
      </c>
      <c r="J5431" s="14">
        <v>1</v>
      </c>
      <c r="K5431" s="14">
        <v>11</v>
      </c>
      <c r="L5431" s="14">
        <v>5</v>
      </c>
      <c r="M5431" s="14">
        <v>10000</v>
      </c>
      <c r="N5431" s="14">
        <v>10000</v>
      </c>
      <c r="O5431" s="14">
        <v>30</v>
      </c>
      <c r="P5431" s="14" t="b">
        <v>1</v>
      </c>
      <c r="Q5431" s="14">
        <v>0</v>
      </c>
      <c r="R5431" s="14" t="b">
        <v>0</v>
      </c>
      <c r="S5431" s="14">
        <v>101.000000000008</v>
      </c>
      <c r="T5431" s="14" t="s">
        <v>59</v>
      </c>
      <c r="U5431" s="25">
        <v>5526</v>
      </c>
      <c r="V5431" s="14">
        <v>26208</v>
      </c>
      <c r="W5431" s="25">
        <v>1.07</v>
      </c>
    </row>
    <row r="5432" spans="1:23" x14ac:dyDescent="0.3">
      <c r="A5432" s="23">
        <v>5430</v>
      </c>
      <c r="C5432" s="24" t="s">
        <v>182</v>
      </c>
      <c r="E5432" s="14">
        <v>96884997118.307007</v>
      </c>
      <c r="F5432" s="14">
        <v>5</v>
      </c>
      <c r="G5432" s="22">
        <f t="shared" ref="G5432:G5495" si="594">G5431*1.0068</f>
        <v>5.265002503091486E+38</v>
      </c>
      <c r="H5432" s="25">
        <f t="shared" si="592"/>
        <v>197106036.24476919</v>
      </c>
      <c r="I5432" s="25">
        <f t="shared" si="593"/>
        <v>1.0377256857286147E+23</v>
      </c>
      <c r="J5432" s="14">
        <v>1</v>
      </c>
      <c r="K5432" s="14">
        <v>11</v>
      </c>
      <c r="L5432" s="14">
        <v>5</v>
      </c>
      <c r="M5432" s="14">
        <v>10000</v>
      </c>
      <c r="N5432" s="14">
        <v>10000</v>
      </c>
      <c r="O5432" s="14">
        <v>30</v>
      </c>
      <c r="P5432" s="14" t="b">
        <v>1</v>
      </c>
      <c r="Q5432" s="14">
        <v>0</v>
      </c>
      <c r="R5432" s="14" t="b">
        <v>0</v>
      </c>
      <c r="S5432" s="14">
        <v>101.000000000008</v>
      </c>
      <c r="T5432" s="14" t="s">
        <v>59</v>
      </c>
      <c r="U5432" s="25">
        <v>5527</v>
      </c>
      <c r="V5432" s="14">
        <v>26215</v>
      </c>
      <c r="W5432" s="25">
        <v>1.07</v>
      </c>
    </row>
    <row r="5433" spans="1:23" x14ac:dyDescent="0.3">
      <c r="A5433" s="23">
        <v>5431</v>
      </c>
      <c r="C5433" s="24" t="s">
        <v>182</v>
      </c>
      <c r="E5433" s="14">
        <v>96884997118.307007</v>
      </c>
      <c r="F5433" s="14">
        <v>5</v>
      </c>
      <c r="G5433" s="22">
        <f t="shared" si="594"/>
        <v>5.3008045201125075E+38</v>
      </c>
      <c r="H5433" s="25">
        <f t="shared" si="592"/>
        <v>197183611.16926539</v>
      </c>
      <c r="I5433" s="25">
        <f t="shared" si="593"/>
        <v>1.0388885589888518E+23</v>
      </c>
      <c r="J5433" s="14">
        <v>1</v>
      </c>
      <c r="K5433" s="14">
        <v>11</v>
      </c>
      <c r="L5433" s="14">
        <v>5</v>
      </c>
      <c r="M5433" s="14">
        <v>10000</v>
      </c>
      <c r="N5433" s="14">
        <v>10000</v>
      </c>
      <c r="O5433" s="14">
        <v>30</v>
      </c>
      <c r="P5433" s="14" t="b">
        <v>1</v>
      </c>
      <c r="Q5433" s="14">
        <v>0</v>
      </c>
      <c r="R5433" s="14" t="b">
        <v>0</v>
      </c>
      <c r="S5433" s="14">
        <v>101.000000000008</v>
      </c>
      <c r="T5433" s="14" t="s">
        <v>59</v>
      </c>
      <c r="U5433" s="25">
        <v>5528</v>
      </c>
      <c r="V5433" s="14">
        <v>26222</v>
      </c>
      <c r="W5433" s="25">
        <v>1.07</v>
      </c>
    </row>
    <row r="5434" spans="1:23" x14ac:dyDescent="0.3">
      <c r="A5434" s="23">
        <v>5432</v>
      </c>
      <c r="C5434" s="24" t="s">
        <v>182</v>
      </c>
      <c r="E5434" s="14">
        <v>96884997118.307007</v>
      </c>
      <c r="F5434" s="14">
        <v>5</v>
      </c>
      <c r="G5434" s="22">
        <f t="shared" si="594"/>
        <v>5.3368499908492724E+38</v>
      </c>
      <c r="H5434" s="25">
        <f t="shared" si="592"/>
        <v>197261202.35792777</v>
      </c>
      <c r="I5434" s="25">
        <f t="shared" si="593"/>
        <v>1.0400525209045315E+23</v>
      </c>
      <c r="J5434" s="14">
        <v>1</v>
      </c>
      <c r="K5434" s="14">
        <v>11</v>
      </c>
      <c r="L5434" s="14">
        <v>5</v>
      </c>
      <c r="M5434" s="14">
        <v>10000</v>
      </c>
      <c r="N5434" s="14">
        <v>10000</v>
      </c>
      <c r="O5434" s="14">
        <v>30</v>
      </c>
      <c r="P5434" s="14" t="b">
        <v>1</v>
      </c>
      <c r="Q5434" s="14">
        <v>0</v>
      </c>
      <c r="R5434" s="14" t="b">
        <v>0</v>
      </c>
      <c r="S5434" s="14">
        <v>101.000000000008</v>
      </c>
      <c r="T5434" s="14" t="s">
        <v>59</v>
      </c>
      <c r="U5434" s="25">
        <v>5529</v>
      </c>
      <c r="V5434" s="14">
        <v>26229</v>
      </c>
      <c r="W5434" s="25">
        <v>1.07</v>
      </c>
    </row>
    <row r="5435" spans="1:23" x14ac:dyDescent="0.3">
      <c r="A5435" s="23">
        <v>5433</v>
      </c>
      <c r="C5435" s="24" t="s">
        <v>182</v>
      </c>
      <c r="E5435" s="14">
        <v>96884997118.307007</v>
      </c>
      <c r="F5435" s="14">
        <v>5</v>
      </c>
      <c r="G5435" s="22">
        <f t="shared" si="594"/>
        <v>5.3731405707870471E+38</v>
      </c>
      <c r="H5435" s="25">
        <f t="shared" si="592"/>
        <v>197338809.8111746</v>
      </c>
      <c r="I5435" s="25">
        <f t="shared" si="593"/>
        <v>1.0412175722941183E+23</v>
      </c>
      <c r="J5435" s="14">
        <v>1</v>
      </c>
      <c r="K5435" s="14">
        <v>11</v>
      </c>
      <c r="L5435" s="14">
        <v>5</v>
      </c>
      <c r="M5435" s="14">
        <v>10000</v>
      </c>
      <c r="N5435" s="14">
        <v>10000</v>
      </c>
      <c r="O5435" s="14">
        <v>30</v>
      </c>
      <c r="P5435" s="14" t="b">
        <v>1</v>
      </c>
      <c r="Q5435" s="14">
        <v>0</v>
      </c>
      <c r="R5435" s="14" t="b">
        <v>0</v>
      </c>
      <c r="S5435" s="14">
        <v>101.000000000008</v>
      </c>
      <c r="T5435" s="14" t="s">
        <v>59</v>
      </c>
      <c r="U5435" s="25">
        <v>5530</v>
      </c>
      <c r="V5435" s="14">
        <v>26236</v>
      </c>
      <c r="W5435" s="25">
        <v>1.07</v>
      </c>
    </row>
    <row r="5436" spans="1:23" x14ac:dyDescent="0.3">
      <c r="A5436" s="23">
        <v>5434</v>
      </c>
      <c r="C5436" s="24" t="s">
        <v>182</v>
      </c>
      <c r="E5436" s="14">
        <v>96884997118.307007</v>
      </c>
      <c r="F5436" s="14">
        <v>5</v>
      </c>
      <c r="G5436" s="22">
        <f t="shared" si="594"/>
        <v>5.4096779266683987E+38</v>
      </c>
      <c r="H5436" s="25">
        <f t="shared" si="592"/>
        <v>197416433.52942559</v>
      </c>
      <c r="I5436" s="25">
        <f t="shared" si="593"/>
        <v>1.0423837139765546E+23</v>
      </c>
      <c r="J5436" s="14">
        <v>1</v>
      </c>
      <c r="K5436" s="14">
        <v>11</v>
      </c>
      <c r="L5436" s="14">
        <v>5</v>
      </c>
      <c r="M5436" s="14">
        <v>10000</v>
      </c>
      <c r="N5436" s="14">
        <v>10000</v>
      </c>
      <c r="O5436" s="14">
        <v>30</v>
      </c>
      <c r="P5436" s="14" t="b">
        <v>1</v>
      </c>
      <c r="Q5436" s="14">
        <v>0</v>
      </c>
      <c r="R5436" s="14" t="b">
        <v>0</v>
      </c>
      <c r="S5436" s="14">
        <v>101.000000000008</v>
      </c>
      <c r="T5436" s="14" t="s">
        <v>59</v>
      </c>
      <c r="U5436" s="25">
        <v>5531</v>
      </c>
      <c r="V5436" s="14">
        <v>26243</v>
      </c>
      <c r="W5436" s="25">
        <v>1.07</v>
      </c>
    </row>
    <row r="5437" spans="1:23" x14ac:dyDescent="0.3">
      <c r="A5437" s="23">
        <v>5435</v>
      </c>
      <c r="C5437" s="24" t="s">
        <v>182</v>
      </c>
      <c r="E5437" s="14">
        <v>96884997118.307007</v>
      </c>
      <c r="F5437" s="14">
        <v>5</v>
      </c>
      <c r="G5437" s="22">
        <f t="shared" si="594"/>
        <v>5.4464637365697436E+38</v>
      </c>
      <c r="H5437" s="25">
        <f t="shared" si="592"/>
        <v>197494073.51310045</v>
      </c>
      <c r="I5437" s="25">
        <f t="shared" si="593"/>
        <v>1.0435509467712621E+23</v>
      </c>
      <c r="J5437" s="14">
        <v>1</v>
      </c>
      <c r="K5437" s="14">
        <v>11</v>
      </c>
      <c r="L5437" s="14">
        <v>5</v>
      </c>
      <c r="M5437" s="14">
        <v>10000</v>
      </c>
      <c r="N5437" s="14">
        <v>10000</v>
      </c>
      <c r="O5437" s="14">
        <v>30</v>
      </c>
      <c r="P5437" s="14" t="b">
        <v>1</v>
      </c>
      <c r="Q5437" s="14">
        <v>0</v>
      </c>
      <c r="R5437" s="14" t="b">
        <v>0</v>
      </c>
      <c r="S5437" s="14">
        <v>101.000000000008</v>
      </c>
      <c r="T5437" s="14" t="s">
        <v>59</v>
      </c>
      <c r="U5437" s="25">
        <v>5532</v>
      </c>
      <c r="V5437" s="14">
        <v>26250</v>
      </c>
      <c r="W5437" s="25">
        <v>1.07</v>
      </c>
    </row>
    <row r="5438" spans="1:23" x14ac:dyDescent="0.3">
      <c r="A5438" s="23">
        <v>5436</v>
      </c>
      <c r="C5438" s="24" t="s">
        <v>182</v>
      </c>
      <c r="E5438" s="14">
        <v>96884997118.307007</v>
      </c>
      <c r="F5438" s="14">
        <v>5</v>
      </c>
      <c r="G5438" s="22">
        <f t="shared" si="594"/>
        <v>5.4834996899784178E+38</v>
      </c>
      <c r="H5438" s="25">
        <f t="shared" si="592"/>
        <v>197571729.76261756</v>
      </c>
      <c r="I5438" s="25">
        <f t="shared" si="593"/>
        <v>1.0447192714981043E+23</v>
      </c>
      <c r="J5438" s="14">
        <v>1</v>
      </c>
      <c r="K5438" s="14">
        <v>11</v>
      </c>
      <c r="L5438" s="14">
        <v>5</v>
      </c>
      <c r="M5438" s="14">
        <v>10000</v>
      </c>
      <c r="N5438" s="14">
        <v>10000</v>
      </c>
      <c r="O5438" s="14">
        <v>30</v>
      </c>
      <c r="P5438" s="14" t="b">
        <v>1</v>
      </c>
      <c r="Q5438" s="14">
        <v>0</v>
      </c>
      <c r="R5438" s="14" t="b">
        <v>0</v>
      </c>
      <c r="S5438" s="14">
        <v>101.000000000008</v>
      </c>
      <c r="T5438" s="14" t="s">
        <v>59</v>
      </c>
      <c r="U5438" s="25">
        <v>5533</v>
      </c>
      <c r="V5438" s="14">
        <v>26257</v>
      </c>
      <c r="W5438" s="25">
        <v>1.07</v>
      </c>
    </row>
    <row r="5439" spans="1:23" x14ac:dyDescent="0.3">
      <c r="A5439" s="23">
        <v>5437</v>
      </c>
      <c r="C5439" s="24" t="s">
        <v>182</v>
      </c>
      <c r="E5439" s="14">
        <v>96884997118.307007</v>
      </c>
      <c r="F5439" s="14">
        <v>5</v>
      </c>
      <c r="G5439" s="22">
        <f t="shared" si="594"/>
        <v>5.5207874878702706E+38</v>
      </c>
      <c r="H5439" s="25">
        <f t="shared" si="592"/>
        <v>197649402.27839601</v>
      </c>
      <c r="I5439" s="25">
        <f t="shared" si="593"/>
        <v>1.0458886889774232E+23</v>
      </c>
      <c r="J5439" s="14">
        <v>1</v>
      </c>
      <c r="K5439" s="14">
        <v>11</v>
      </c>
      <c r="L5439" s="14">
        <v>5</v>
      </c>
      <c r="M5439" s="14">
        <v>10000</v>
      </c>
      <c r="N5439" s="14">
        <v>10000</v>
      </c>
      <c r="O5439" s="14">
        <v>30</v>
      </c>
      <c r="P5439" s="14" t="b">
        <v>1</v>
      </c>
      <c r="Q5439" s="14">
        <v>0</v>
      </c>
      <c r="R5439" s="14" t="b">
        <v>0</v>
      </c>
      <c r="S5439" s="14">
        <v>101.000000000008</v>
      </c>
      <c r="T5439" s="14" t="s">
        <v>59</v>
      </c>
      <c r="U5439" s="25">
        <v>5534</v>
      </c>
      <c r="V5439" s="14">
        <v>26264</v>
      </c>
      <c r="W5439" s="25">
        <v>1.07</v>
      </c>
    </row>
    <row r="5440" spans="1:23" x14ac:dyDescent="0.3">
      <c r="A5440" s="23">
        <v>5438</v>
      </c>
      <c r="C5440" s="24" t="s">
        <v>182</v>
      </c>
      <c r="E5440" s="14">
        <v>96884997118.307007</v>
      </c>
      <c r="F5440" s="14">
        <v>5</v>
      </c>
      <c r="G5440" s="22">
        <f t="shared" si="594"/>
        <v>5.5583288427877878E+38</v>
      </c>
      <c r="H5440" s="25">
        <f t="shared" si="592"/>
        <v>197727091.06085354</v>
      </c>
      <c r="I5440" s="25">
        <f t="shared" si="593"/>
        <v>1.0470592000300108E+23</v>
      </c>
      <c r="J5440" s="14">
        <v>1</v>
      </c>
      <c r="K5440" s="14">
        <v>11</v>
      </c>
      <c r="L5440" s="14">
        <v>5</v>
      </c>
      <c r="M5440" s="14">
        <v>10000</v>
      </c>
      <c r="N5440" s="14">
        <v>10000</v>
      </c>
      <c r="O5440" s="14">
        <v>30</v>
      </c>
      <c r="P5440" s="14" t="b">
        <v>1</v>
      </c>
      <c r="Q5440" s="14">
        <v>0</v>
      </c>
      <c r="R5440" s="14" t="b">
        <v>0</v>
      </c>
      <c r="S5440" s="14">
        <v>101.000000000008</v>
      </c>
      <c r="T5440" s="14" t="s">
        <v>59</v>
      </c>
      <c r="U5440" s="25">
        <v>5535</v>
      </c>
      <c r="V5440" s="14">
        <v>26271</v>
      </c>
      <c r="W5440" s="25">
        <v>1.07</v>
      </c>
    </row>
    <row r="5441" spans="1:23" x14ac:dyDescent="0.3">
      <c r="A5441" s="23">
        <v>5439</v>
      </c>
      <c r="C5441" s="24" t="s">
        <v>182</v>
      </c>
      <c r="E5441" s="14">
        <v>96884997118.307007</v>
      </c>
      <c r="F5441" s="14">
        <v>5</v>
      </c>
      <c r="G5441" s="22">
        <f t="shared" si="594"/>
        <v>5.5961254789187446E+38</v>
      </c>
      <c r="H5441" s="25">
        <f t="shared" si="592"/>
        <v>197804796.11041072</v>
      </c>
      <c r="I5441" s="25">
        <f t="shared" si="593"/>
        <v>1.0482308054771311E+23</v>
      </c>
      <c r="J5441" s="14">
        <v>1</v>
      </c>
      <c r="K5441" s="14">
        <v>11</v>
      </c>
      <c r="L5441" s="14">
        <v>5</v>
      </c>
      <c r="M5441" s="14">
        <v>10000</v>
      </c>
      <c r="N5441" s="14">
        <v>10000</v>
      </c>
      <c r="O5441" s="14">
        <v>30</v>
      </c>
      <c r="P5441" s="14" t="b">
        <v>1</v>
      </c>
      <c r="Q5441" s="14">
        <v>0</v>
      </c>
      <c r="R5441" s="14" t="b">
        <v>0</v>
      </c>
      <c r="S5441" s="14">
        <v>101.000000000008</v>
      </c>
      <c r="T5441" s="14" t="s">
        <v>59</v>
      </c>
      <c r="U5441" s="25">
        <v>5536</v>
      </c>
      <c r="V5441" s="14">
        <v>26278</v>
      </c>
      <c r="W5441" s="25">
        <v>1.07</v>
      </c>
    </row>
    <row r="5442" spans="1:23" x14ac:dyDescent="0.3">
      <c r="A5442" s="23">
        <v>5440</v>
      </c>
      <c r="C5442" s="24" t="s">
        <v>182</v>
      </c>
      <c r="E5442" s="14">
        <v>96884997118.307007</v>
      </c>
      <c r="F5442" s="14">
        <v>5</v>
      </c>
      <c r="G5442" s="22">
        <f t="shared" si="594"/>
        <v>5.6341791321753915E+38</v>
      </c>
      <c r="H5442" s="25">
        <f t="shared" si="592"/>
        <v>197882517.42748606</v>
      </c>
      <c r="I5442" s="25">
        <f t="shared" si="593"/>
        <v>1.0494035061405418E+23</v>
      </c>
      <c r="J5442" s="14">
        <v>1</v>
      </c>
      <c r="K5442" s="14">
        <v>11</v>
      </c>
      <c r="L5442" s="14">
        <v>5</v>
      </c>
      <c r="M5442" s="14">
        <v>10000</v>
      </c>
      <c r="N5442" s="14">
        <v>10000</v>
      </c>
      <c r="O5442" s="14">
        <v>30</v>
      </c>
      <c r="P5442" s="14" t="b">
        <v>1</v>
      </c>
      <c r="Q5442" s="14">
        <v>0</v>
      </c>
      <c r="R5442" s="14" t="b">
        <v>0</v>
      </c>
      <c r="S5442" s="14">
        <v>101.000000000008</v>
      </c>
      <c r="T5442" s="14" t="s">
        <v>59</v>
      </c>
      <c r="U5442" s="25">
        <v>5537</v>
      </c>
      <c r="V5442" s="14">
        <v>26285</v>
      </c>
      <c r="W5442" s="25">
        <v>1.07</v>
      </c>
    </row>
    <row r="5443" spans="1:23" x14ac:dyDescent="0.3">
      <c r="A5443" s="23">
        <v>5441</v>
      </c>
      <c r="C5443" s="24" t="s">
        <v>182</v>
      </c>
      <c r="E5443" s="14">
        <v>96884997118.307007</v>
      </c>
      <c r="F5443" s="14">
        <v>5</v>
      </c>
      <c r="G5443" s="22">
        <f t="shared" si="594"/>
        <v>5.672491550274184E+38</v>
      </c>
      <c r="H5443" s="25">
        <f t="shared" si="592"/>
        <v>197960255.01249734</v>
      </c>
      <c r="I5443" s="25">
        <f t="shared" si="593"/>
        <v>1.0505773028424144E+23</v>
      </c>
      <c r="J5443" s="14">
        <v>1</v>
      </c>
      <c r="K5443" s="14">
        <v>11</v>
      </c>
      <c r="L5443" s="14">
        <v>5</v>
      </c>
      <c r="M5443" s="14">
        <v>10000</v>
      </c>
      <c r="N5443" s="14">
        <v>10000</v>
      </c>
      <c r="O5443" s="14">
        <v>30</v>
      </c>
      <c r="P5443" s="14" t="b">
        <v>1</v>
      </c>
      <c r="Q5443" s="14">
        <v>0</v>
      </c>
      <c r="R5443" s="14" t="b">
        <v>0</v>
      </c>
      <c r="S5443" s="14">
        <v>101.000000000008</v>
      </c>
      <c r="T5443" s="14" t="s">
        <v>59</v>
      </c>
      <c r="U5443" s="25">
        <v>5538</v>
      </c>
      <c r="V5443" s="14">
        <v>26292</v>
      </c>
      <c r="W5443" s="25">
        <v>1.07</v>
      </c>
    </row>
    <row r="5444" spans="1:23" x14ac:dyDescent="0.3">
      <c r="A5444" s="23">
        <v>5442</v>
      </c>
      <c r="C5444" s="24" t="s">
        <v>182</v>
      </c>
      <c r="E5444" s="14">
        <v>96884997118.307007</v>
      </c>
      <c r="F5444" s="14">
        <v>5</v>
      </c>
      <c r="G5444" s="22">
        <f t="shared" si="594"/>
        <v>5.7110644928160481E+38</v>
      </c>
      <c r="H5444" s="25">
        <f t="shared" si="592"/>
        <v>198038008.86586308</v>
      </c>
      <c r="I5444" s="25">
        <f t="shared" si="593"/>
        <v>1.0517521964054215E+23</v>
      </c>
      <c r="J5444" s="14">
        <v>1</v>
      </c>
      <c r="K5444" s="14">
        <v>11</v>
      </c>
      <c r="L5444" s="14">
        <v>5</v>
      </c>
      <c r="M5444" s="14">
        <v>10000</v>
      </c>
      <c r="N5444" s="14">
        <v>10000</v>
      </c>
      <c r="O5444" s="14">
        <v>30</v>
      </c>
      <c r="P5444" s="14" t="b">
        <v>1</v>
      </c>
      <c r="Q5444" s="14">
        <v>0</v>
      </c>
      <c r="R5444" s="14" t="b">
        <v>0</v>
      </c>
      <c r="S5444" s="14">
        <v>101.000000000008</v>
      </c>
      <c r="T5444" s="14" t="s">
        <v>59</v>
      </c>
      <c r="U5444" s="25">
        <v>5539</v>
      </c>
      <c r="V5444" s="14">
        <v>26299</v>
      </c>
      <c r="W5444" s="25">
        <v>1.07</v>
      </c>
    </row>
    <row r="5445" spans="1:23" x14ac:dyDescent="0.3">
      <c r="A5445" s="23">
        <v>5443</v>
      </c>
      <c r="C5445" s="24" t="s">
        <v>182</v>
      </c>
      <c r="E5445" s="14">
        <v>96884997118.307007</v>
      </c>
      <c r="F5445" s="14">
        <v>5</v>
      </c>
      <c r="G5445" s="22">
        <f t="shared" si="594"/>
        <v>5.7498997313671965E+38</v>
      </c>
      <c r="H5445" s="25">
        <f t="shared" si="592"/>
        <v>198115778.98800331</v>
      </c>
      <c r="I5445" s="25">
        <f t="shared" si="593"/>
        <v>1.0529281876527085E+23</v>
      </c>
      <c r="J5445" s="14">
        <v>1</v>
      </c>
      <c r="K5445" s="14">
        <v>11</v>
      </c>
      <c r="L5445" s="14">
        <v>5</v>
      </c>
      <c r="M5445" s="14">
        <v>10000</v>
      </c>
      <c r="N5445" s="14">
        <v>10000</v>
      </c>
      <c r="O5445" s="14">
        <v>30</v>
      </c>
      <c r="P5445" s="14" t="b">
        <v>1</v>
      </c>
      <c r="Q5445" s="14">
        <v>0</v>
      </c>
      <c r="R5445" s="14" t="b">
        <v>0</v>
      </c>
      <c r="S5445" s="14">
        <v>101.000000000008</v>
      </c>
      <c r="T5445" s="14" t="s">
        <v>59</v>
      </c>
      <c r="U5445" s="25">
        <v>5540</v>
      </c>
      <c r="V5445" s="14">
        <v>26306</v>
      </c>
      <c r="W5445" s="25">
        <v>1.07</v>
      </c>
    </row>
    <row r="5446" spans="1:23" x14ac:dyDescent="0.3">
      <c r="A5446" s="23">
        <v>5444</v>
      </c>
      <c r="C5446" s="24" t="s">
        <v>182</v>
      </c>
      <c r="E5446" s="14">
        <v>96884997118.307007</v>
      </c>
      <c r="F5446" s="14">
        <v>5</v>
      </c>
      <c r="G5446" s="22">
        <f t="shared" si="594"/>
        <v>5.788999049540493E+38</v>
      </c>
      <c r="H5446" s="25">
        <f t="shared" si="592"/>
        <v>198193565.37933514</v>
      </c>
      <c r="I5446" s="25">
        <f t="shared" si="593"/>
        <v>1.0541052774078419E+23</v>
      </c>
      <c r="J5446" s="14">
        <v>1</v>
      </c>
      <c r="K5446" s="14">
        <v>11</v>
      </c>
      <c r="L5446" s="14">
        <v>5</v>
      </c>
      <c r="M5446" s="14">
        <v>10000</v>
      </c>
      <c r="N5446" s="14">
        <v>10000</v>
      </c>
      <c r="O5446" s="14">
        <v>30</v>
      </c>
      <c r="P5446" s="14" t="b">
        <v>1</v>
      </c>
      <c r="Q5446" s="14">
        <v>0</v>
      </c>
      <c r="R5446" s="14" t="b">
        <v>0</v>
      </c>
      <c r="S5446" s="14">
        <v>101.000000000008</v>
      </c>
      <c r="T5446" s="14" t="s">
        <v>59</v>
      </c>
      <c r="U5446" s="25">
        <v>5541</v>
      </c>
      <c r="V5446" s="14">
        <v>26313</v>
      </c>
      <c r="W5446" s="25">
        <v>1.07</v>
      </c>
    </row>
    <row r="5447" spans="1:23" x14ac:dyDescent="0.3">
      <c r="A5447" s="23">
        <v>5445</v>
      </c>
      <c r="C5447" s="24" t="s">
        <v>182</v>
      </c>
      <c r="E5447" s="14">
        <v>96884997118.307007</v>
      </c>
      <c r="F5447" s="14">
        <v>5</v>
      </c>
      <c r="G5447" s="22">
        <f t="shared" si="594"/>
        <v>5.8283642430773678E+38</v>
      </c>
      <c r="H5447" s="25">
        <f t="shared" si="592"/>
        <v>198271368.04027787</v>
      </c>
      <c r="I5447" s="25">
        <f t="shared" si="593"/>
        <v>1.0552834664949279E+23</v>
      </c>
      <c r="J5447" s="14">
        <v>1</v>
      </c>
      <c r="K5447" s="14">
        <v>11</v>
      </c>
      <c r="L5447" s="14">
        <v>5</v>
      </c>
      <c r="M5447" s="14">
        <v>10000</v>
      </c>
      <c r="N5447" s="14">
        <v>10000</v>
      </c>
      <c r="O5447" s="14">
        <v>30</v>
      </c>
      <c r="P5447" s="14" t="b">
        <v>1</v>
      </c>
      <c r="Q5447" s="14">
        <v>0</v>
      </c>
      <c r="R5447" s="14" t="b">
        <v>0</v>
      </c>
      <c r="S5447" s="14">
        <v>101.000000000008</v>
      </c>
      <c r="T5447" s="14" t="s">
        <v>59</v>
      </c>
      <c r="U5447" s="25">
        <v>5542</v>
      </c>
      <c r="V5447" s="14">
        <v>26320</v>
      </c>
      <c r="W5447" s="25">
        <v>1.07</v>
      </c>
    </row>
    <row r="5448" spans="1:23" x14ac:dyDescent="0.3">
      <c r="A5448" s="23">
        <v>5446</v>
      </c>
      <c r="C5448" s="24" t="s">
        <v>182</v>
      </c>
      <c r="E5448" s="14">
        <v>96884997118.307007</v>
      </c>
      <c r="F5448" s="14">
        <v>5</v>
      </c>
      <c r="G5448" s="22">
        <f t="shared" si="594"/>
        <v>5.8679971199302936E+38</v>
      </c>
      <c r="H5448" s="25">
        <f t="shared" si="592"/>
        <v>198349186.97124943</v>
      </c>
      <c r="I5448" s="25">
        <f t="shared" si="593"/>
        <v>1.05646275573847E+23</v>
      </c>
      <c r="J5448" s="14">
        <v>1</v>
      </c>
      <c r="K5448" s="14">
        <v>11</v>
      </c>
      <c r="L5448" s="14">
        <v>5</v>
      </c>
      <c r="M5448" s="14">
        <v>10000</v>
      </c>
      <c r="N5448" s="14">
        <v>10000</v>
      </c>
      <c r="O5448" s="14">
        <v>30</v>
      </c>
      <c r="P5448" s="14" t="b">
        <v>1</v>
      </c>
      <c r="Q5448" s="14">
        <v>0</v>
      </c>
      <c r="R5448" s="14" t="b">
        <v>0</v>
      </c>
      <c r="S5448" s="14">
        <v>101.000000000008</v>
      </c>
      <c r="T5448" s="14" t="s">
        <v>59</v>
      </c>
      <c r="U5448" s="25">
        <v>5543</v>
      </c>
      <c r="V5448" s="14">
        <v>26327</v>
      </c>
      <c r="W5448" s="25">
        <v>1.07</v>
      </c>
    </row>
    <row r="5449" spans="1:23" x14ac:dyDescent="0.3">
      <c r="A5449" s="23">
        <v>5447</v>
      </c>
      <c r="C5449" s="24" t="s">
        <v>182</v>
      </c>
      <c r="E5449" s="14">
        <v>96884997118.307007</v>
      </c>
      <c r="F5449" s="14">
        <v>5</v>
      </c>
      <c r="G5449" s="22">
        <f t="shared" si="594"/>
        <v>5.9078995003458189E+38</v>
      </c>
      <c r="H5449" s="25">
        <f t="shared" si="592"/>
        <v>198427022.17266774</v>
      </c>
      <c r="I5449" s="25">
        <f t="shared" si="593"/>
        <v>1.0576431459634613E+23</v>
      </c>
      <c r="J5449" s="14">
        <v>1</v>
      </c>
      <c r="K5449" s="14">
        <v>11</v>
      </c>
      <c r="L5449" s="14">
        <v>5</v>
      </c>
      <c r="M5449" s="14">
        <v>10000</v>
      </c>
      <c r="N5449" s="14">
        <v>10000</v>
      </c>
      <c r="O5449" s="14">
        <v>30</v>
      </c>
      <c r="P5449" s="14" t="b">
        <v>1</v>
      </c>
      <c r="Q5449" s="14">
        <v>0</v>
      </c>
      <c r="R5449" s="14" t="b">
        <v>0</v>
      </c>
      <c r="S5449" s="14">
        <v>101.000000000008</v>
      </c>
      <c r="T5449" s="14" t="s">
        <v>59</v>
      </c>
      <c r="U5449" s="25">
        <v>5544</v>
      </c>
      <c r="V5449" s="14">
        <v>26334</v>
      </c>
      <c r="W5449" s="25">
        <v>1.07</v>
      </c>
    </row>
    <row r="5450" spans="1:23" x14ac:dyDescent="0.3">
      <c r="A5450" s="23">
        <v>5448</v>
      </c>
      <c r="C5450" s="24" t="s">
        <v>182</v>
      </c>
      <c r="E5450" s="14">
        <v>96884997118.307007</v>
      </c>
      <c r="F5450" s="14">
        <v>5</v>
      </c>
      <c r="G5450" s="22">
        <f t="shared" si="594"/>
        <v>5.9480732169481698E+38</v>
      </c>
      <c r="H5450" s="25">
        <f t="shared" si="592"/>
        <v>198504873.64495209</v>
      </c>
      <c r="I5450" s="25">
        <f t="shared" si="593"/>
        <v>1.058824637995375E+23</v>
      </c>
      <c r="J5450" s="14">
        <v>1</v>
      </c>
      <c r="K5450" s="14">
        <v>11</v>
      </c>
      <c r="L5450" s="14">
        <v>5</v>
      </c>
      <c r="M5450" s="14">
        <v>10000</v>
      </c>
      <c r="N5450" s="14">
        <v>10000</v>
      </c>
      <c r="O5450" s="14">
        <v>30</v>
      </c>
      <c r="P5450" s="14" t="b">
        <v>1</v>
      </c>
      <c r="Q5450" s="14">
        <v>0</v>
      </c>
      <c r="R5450" s="14" t="b">
        <v>0</v>
      </c>
      <c r="S5450" s="14">
        <v>101.000000000008</v>
      </c>
      <c r="T5450" s="14" t="s">
        <v>59</v>
      </c>
      <c r="U5450" s="25">
        <v>5545</v>
      </c>
      <c r="V5450" s="14">
        <v>26341</v>
      </c>
      <c r="W5450" s="25">
        <v>1.07</v>
      </c>
    </row>
    <row r="5451" spans="1:23" x14ac:dyDescent="0.3">
      <c r="A5451" s="23">
        <v>5449</v>
      </c>
      <c r="C5451" s="24" t="s">
        <v>182</v>
      </c>
      <c r="E5451" s="14">
        <v>96884997118.307007</v>
      </c>
      <c r="F5451" s="14">
        <v>5</v>
      </c>
      <c r="G5451" s="22">
        <f t="shared" si="594"/>
        <v>5.9885201148234172E+38</v>
      </c>
      <c r="H5451" s="25">
        <f t="shared" si="592"/>
        <v>198582741.38851905</v>
      </c>
      <c r="I5451" s="25">
        <f t="shared" si="593"/>
        <v>1.0600072326601352E+23</v>
      </c>
      <c r="J5451" s="14">
        <v>1</v>
      </c>
      <c r="K5451" s="14">
        <v>11</v>
      </c>
      <c r="L5451" s="14">
        <v>5</v>
      </c>
      <c r="M5451" s="14">
        <v>10000</v>
      </c>
      <c r="N5451" s="14">
        <v>10000</v>
      </c>
      <c r="O5451" s="14">
        <v>30</v>
      </c>
      <c r="P5451" s="14" t="b">
        <v>1</v>
      </c>
      <c r="Q5451" s="14">
        <v>0</v>
      </c>
      <c r="R5451" s="14" t="b">
        <v>0</v>
      </c>
      <c r="S5451" s="14">
        <v>101.000000000008</v>
      </c>
      <c r="T5451" s="14" t="s">
        <v>59</v>
      </c>
      <c r="U5451" s="25">
        <v>5546</v>
      </c>
      <c r="V5451" s="14">
        <v>26348</v>
      </c>
      <c r="W5451" s="25">
        <v>1.07</v>
      </c>
    </row>
    <row r="5452" spans="1:23" x14ac:dyDescent="0.3">
      <c r="A5452" s="23">
        <v>5450</v>
      </c>
      <c r="C5452" s="24" t="s">
        <v>182</v>
      </c>
      <c r="E5452" s="14">
        <v>96884997118.307007</v>
      </c>
      <c r="F5452" s="14">
        <v>5</v>
      </c>
      <c r="G5452" s="22">
        <f t="shared" si="594"/>
        <v>6.0292420516042161E+38</v>
      </c>
      <c r="H5452" s="25">
        <f t="shared" si="592"/>
        <v>198660625.40378869</v>
      </c>
      <c r="I5452" s="25">
        <f t="shared" si="593"/>
        <v>1.0611909307841619E+23</v>
      </c>
      <c r="J5452" s="14">
        <v>1</v>
      </c>
      <c r="K5452" s="14">
        <v>11</v>
      </c>
      <c r="L5452" s="14">
        <v>5</v>
      </c>
      <c r="M5452" s="14">
        <v>10000</v>
      </c>
      <c r="N5452" s="14">
        <v>10000</v>
      </c>
      <c r="O5452" s="14">
        <v>30</v>
      </c>
      <c r="P5452" s="14" t="b">
        <v>1</v>
      </c>
      <c r="Q5452" s="14">
        <v>0</v>
      </c>
      <c r="R5452" s="14" t="b">
        <v>0</v>
      </c>
      <c r="S5452" s="14">
        <v>101.000000000008</v>
      </c>
      <c r="T5452" s="14" t="s">
        <v>59</v>
      </c>
      <c r="U5452" s="25">
        <v>5547</v>
      </c>
      <c r="V5452" s="14">
        <v>26355</v>
      </c>
      <c r="W5452" s="25">
        <v>1.07</v>
      </c>
    </row>
    <row r="5453" spans="1:23" x14ac:dyDescent="0.3">
      <c r="A5453" s="23">
        <v>5451</v>
      </c>
      <c r="C5453" s="24" t="s">
        <v>182</v>
      </c>
      <c r="E5453" s="14">
        <v>96884997118.307007</v>
      </c>
      <c r="F5453" s="14">
        <v>5</v>
      </c>
      <c r="G5453" s="22">
        <f t="shared" si="594"/>
        <v>6.0702408975551242E+38</v>
      </c>
      <c r="H5453" s="25">
        <f t="shared" si="592"/>
        <v>198738525.69117817</v>
      </c>
      <c r="I5453" s="25">
        <f t="shared" si="593"/>
        <v>1.0623757331942967E+23</v>
      </c>
      <c r="J5453" s="14">
        <v>1</v>
      </c>
      <c r="K5453" s="14">
        <v>11</v>
      </c>
      <c r="L5453" s="14">
        <v>5</v>
      </c>
      <c r="M5453" s="14">
        <v>10000</v>
      </c>
      <c r="N5453" s="14">
        <v>10000</v>
      </c>
      <c r="O5453" s="14">
        <v>30</v>
      </c>
      <c r="P5453" s="14" t="b">
        <v>1</v>
      </c>
      <c r="Q5453" s="14">
        <v>0</v>
      </c>
      <c r="R5453" s="14" t="b">
        <v>0</v>
      </c>
      <c r="S5453" s="14">
        <v>101.000000000008</v>
      </c>
      <c r="T5453" s="14" t="s">
        <v>59</v>
      </c>
      <c r="U5453" s="25">
        <v>5548</v>
      </c>
      <c r="V5453" s="14">
        <v>26362</v>
      </c>
      <c r="W5453" s="25">
        <v>1.07</v>
      </c>
    </row>
    <row r="5454" spans="1:23" x14ac:dyDescent="0.3">
      <c r="A5454" s="23">
        <v>5452</v>
      </c>
      <c r="C5454" s="24" t="s">
        <v>182</v>
      </c>
      <c r="E5454" s="14">
        <v>96884997118.307007</v>
      </c>
      <c r="F5454" s="14">
        <v>5</v>
      </c>
      <c r="G5454" s="22">
        <f t="shared" si="594"/>
        <v>6.1115185356584984E+38</v>
      </c>
      <c r="H5454" s="25">
        <f t="shared" si="592"/>
        <v>198816442.25110409</v>
      </c>
      <c r="I5454" s="25">
        <f t="shared" si="593"/>
        <v>1.0635616407178851E+23</v>
      </c>
      <c r="J5454" s="14">
        <v>1</v>
      </c>
      <c r="K5454" s="14">
        <v>11</v>
      </c>
      <c r="L5454" s="14">
        <v>5</v>
      </c>
      <c r="M5454" s="14">
        <v>10000</v>
      </c>
      <c r="N5454" s="14">
        <v>10000</v>
      </c>
      <c r="O5454" s="14">
        <v>30</v>
      </c>
      <c r="P5454" s="14" t="b">
        <v>1</v>
      </c>
      <c r="Q5454" s="14">
        <v>0</v>
      </c>
      <c r="R5454" s="14" t="b">
        <v>0</v>
      </c>
      <c r="S5454" s="14">
        <v>101.000000000008</v>
      </c>
      <c r="T5454" s="14" t="s">
        <v>59</v>
      </c>
      <c r="U5454" s="25">
        <v>5549</v>
      </c>
      <c r="V5454" s="14">
        <v>26369</v>
      </c>
      <c r="W5454" s="25">
        <v>1.07</v>
      </c>
    </row>
    <row r="5455" spans="1:23" x14ac:dyDescent="0.3">
      <c r="A5455" s="23">
        <v>5453</v>
      </c>
      <c r="C5455" s="24" t="s">
        <v>182</v>
      </c>
      <c r="E5455" s="14">
        <v>96884997118.307007</v>
      </c>
      <c r="F5455" s="14">
        <v>5</v>
      </c>
      <c r="G5455" s="22">
        <f t="shared" si="594"/>
        <v>6.1530768617009759E+38</v>
      </c>
      <c r="H5455" s="25">
        <f t="shared" si="592"/>
        <v>198894375.08398652</v>
      </c>
      <c r="I5455" s="25">
        <f t="shared" si="593"/>
        <v>1.0647486541827238E+23</v>
      </c>
      <c r="J5455" s="14">
        <v>1</v>
      </c>
      <c r="K5455" s="14">
        <v>11</v>
      </c>
      <c r="L5455" s="14">
        <v>5</v>
      </c>
      <c r="M5455" s="14">
        <v>10000</v>
      </c>
      <c r="N5455" s="14">
        <v>10000</v>
      </c>
      <c r="O5455" s="14">
        <v>30</v>
      </c>
      <c r="P5455" s="14" t="b">
        <v>1</v>
      </c>
      <c r="Q5455" s="14">
        <v>0</v>
      </c>
      <c r="R5455" s="14" t="b">
        <v>0</v>
      </c>
      <c r="S5455" s="14">
        <v>101.000000000008</v>
      </c>
      <c r="T5455" s="14" t="s">
        <v>59</v>
      </c>
      <c r="U5455" s="25">
        <v>5550</v>
      </c>
      <c r="V5455" s="14">
        <v>26376</v>
      </c>
      <c r="W5455" s="25">
        <v>1.07</v>
      </c>
    </row>
    <row r="5456" spans="1:23" x14ac:dyDescent="0.3">
      <c r="A5456" s="23">
        <v>5454</v>
      </c>
      <c r="C5456" s="24" t="s">
        <v>182</v>
      </c>
      <c r="E5456" s="14">
        <v>96884997118.307007</v>
      </c>
      <c r="F5456" s="14">
        <v>5</v>
      </c>
      <c r="G5456" s="22">
        <f t="shared" si="594"/>
        <v>6.194917784360542E+38</v>
      </c>
      <c r="H5456" s="25">
        <f t="shared" si="592"/>
        <v>198972324.19024193</v>
      </c>
      <c r="I5456" s="25">
        <f t="shared" si="593"/>
        <v>1.0659367744170919E+23</v>
      </c>
      <c r="J5456" s="14">
        <v>1</v>
      </c>
      <c r="K5456" s="14">
        <v>11</v>
      </c>
      <c r="L5456" s="14">
        <v>5</v>
      </c>
      <c r="M5456" s="14">
        <v>10000</v>
      </c>
      <c r="N5456" s="14">
        <v>10000</v>
      </c>
      <c r="O5456" s="14">
        <v>30</v>
      </c>
      <c r="P5456" s="14" t="b">
        <v>1</v>
      </c>
      <c r="Q5456" s="14">
        <v>0</v>
      </c>
      <c r="R5456" s="14" t="b">
        <v>0</v>
      </c>
      <c r="S5456" s="14">
        <v>101.000000000008</v>
      </c>
      <c r="T5456" s="14" t="s">
        <v>59</v>
      </c>
      <c r="U5456" s="25">
        <v>5551</v>
      </c>
      <c r="V5456" s="14">
        <v>26383</v>
      </c>
      <c r="W5456" s="25">
        <v>1.07</v>
      </c>
    </row>
    <row r="5457" spans="1:23" x14ac:dyDescent="0.3">
      <c r="A5457" s="23">
        <v>5455</v>
      </c>
      <c r="C5457" s="24" t="s">
        <v>182</v>
      </c>
      <c r="E5457" s="14">
        <v>96884997118.307007</v>
      </c>
      <c r="F5457" s="14">
        <v>5</v>
      </c>
      <c r="G5457" s="22">
        <f t="shared" si="594"/>
        <v>6.2370432252941929E+38</v>
      </c>
      <c r="H5457" s="25">
        <f t="shared" si="592"/>
        <v>199050289.57028976</v>
      </c>
      <c r="I5457" s="25">
        <f t="shared" si="593"/>
        <v>1.0671260022497269E+23</v>
      </c>
      <c r="J5457" s="14">
        <v>1</v>
      </c>
      <c r="K5457" s="14">
        <v>11</v>
      </c>
      <c r="L5457" s="14">
        <v>5</v>
      </c>
      <c r="M5457" s="14">
        <v>10000</v>
      </c>
      <c r="N5457" s="14">
        <v>10000</v>
      </c>
      <c r="O5457" s="14">
        <v>30</v>
      </c>
      <c r="P5457" s="14" t="b">
        <v>1</v>
      </c>
      <c r="Q5457" s="14">
        <v>0</v>
      </c>
      <c r="R5457" s="14" t="b">
        <v>0</v>
      </c>
      <c r="S5457" s="14">
        <v>101.000000000008</v>
      </c>
      <c r="T5457" s="14" t="s">
        <v>59</v>
      </c>
      <c r="U5457" s="25">
        <v>5552</v>
      </c>
      <c r="V5457" s="14">
        <v>26390</v>
      </c>
      <c r="W5457" s="25">
        <v>1.07</v>
      </c>
    </row>
    <row r="5458" spans="1:23" x14ac:dyDescent="0.3">
      <c r="A5458" s="23">
        <v>5456</v>
      </c>
      <c r="C5458" s="24" t="s">
        <v>182</v>
      </c>
      <c r="E5458" s="14">
        <v>96884997118.307007</v>
      </c>
      <c r="F5458" s="14">
        <v>5</v>
      </c>
      <c r="G5458" s="22">
        <f t="shared" si="594"/>
        <v>6.2794551192261927E+38</v>
      </c>
      <c r="H5458" s="25">
        <f t="shared" si="592"/>
        <v>199128271.22454506</v>
      </c>
      <c r="I5458" s="25">
        <f t="shared" si="593"/>
        <v>1.0683163385098186E+23</v>
      </c>
      <c r="J5458" s="14">
        <v>1</v>
      </c>
      <c r="K5458" s="14">
        <v>11</v>
      </c>
      <c r="L5458" s="14">
        <v>5</v>
      </c>
      <c r="M5458" s="14">
        <v>10000</v>
      </c>
      <c r="N5458" s="14">
        <v>10000</v>
      </c>
      <c r="O5458" s="14">
        <v>30</v>
      </c>
      <c r="P5458" s="14" t="b">
        <v>1</v>
      </c>
      <c r="Q5458" s="14">
        <v>0</v>
      </c>
      <c r="R5458" s="14" t="b">
        <v>0</v>
      </c>
      <c r="S5458" s="14">
        <v>101.000000000008</v>
      </c>
      <c r="T5458" s="14" t="s">
        <v>59</v>
      </c>
      <c r="U5458" s="25">
        <v>5553</v>
      </c>
      <c r="V5458" s="14">
        <v>26397</v>
      </c>
      <c r="W5458" s="25">
        <v>1.07</v>
      </c>
    </row>
    <row r="5459" spans="1:23" x14ac:dyDescent="0.3">
      <c r="A5459" s="23">
        <v>5457</v>
      </c>
      <c r="C5459" s="24" t="s">
        <v>182</v>
      </c>
      <c r="E5459" s="14">
        <v>96884997118.307007</v>
      </c>
      <c r="F5459" s="14">
        <v>5</v>
      </c>
      <c r="G5459" s="22">
        <f t="shared" si="594"/>
        <v>6.3221554140369301E+38</v>
      </c>
      <c r="H5459" s="25">
        <f t="shared" si="592"/>
        <v>199206269.15342647</v>
      </c>
      <c r="I5459" s="25">
        <f t="shared" si="593"/>
        <v>1.0695077840270545E+23</v>
      </c>
      <c r="J5459" s="14">
        <v>1</v>
      </c>
      <c r="K5459" s="14">
        <v>11</v>
      </c>
      <c r="L5459" s="14">
        <v>5</v>
      </c>
      <c r="M5459" s="14">
        <v>10000</v>
      </c>
      <c r="N5459" s="14">
        <v>10000</v>
      </c>
      <c r="O5459" s="14">
        <v>30</v>
      </c>
      <c r="P5459" s="14" t="b">
        <v>1</v>
      </c>
      <c r="Q5459" s="14">
        <v>0</v>
      </c>
      <c r="R5459" s="14" t="b">
        <v>0</v>
      </c>
      <c r="S5459" s="14">
        <v>101.000000000008</v>
      </c>
      <c r="T5459" s="14" t="s">
        <v>59</v>
      </c>
      <c r="U5459" s="25">
        <v>5554</v>
      </c>
      <c r="V5459" s="14">
        <v>26404</v>
      </c>
      <c r="W5459" s="25">
        <v>1.07</v>
      </c>
    </row>
    <row r="5460" spans="1:23" x14ac:dyDescent="0.3">
      <c r="A5460" s="23">
        <v>5458</v>
      </c>
      <c r="C5460" s="24" t="s">
        <v>182</v>
      </c>
      <c r="E5460" s="14">
        <v>96884997118.307007</v>
      </c>
      <c r="F5460" s="14">
        <v>5</v>
      </c>
      <c r="G5460" s="22">
        <f t="shared" si="594"/>
        <v>6.3651460708523805E+38</v>
      </c>
      <c r="H5460" s="25">
        <f t="shared" si="592"/>
        <v>199284283.35735333</v>
      </c>
      <c r="I5460" s="25">
        <f t="shared" si="593"/>
        <v>1.0707003396315962E+23</v>
      </c>
      <c r="J5460" s="14">
        <v>1</v>
      </c>
      <c r="K5460" s="14">
        <v>11</v>
      </c>
      <c r="L5460" s="14">
        <v>5</v>
      </c>
      <c r="M5460" s="14">
        <v>10000</v>
      </c>
      <c r="N5460" s="14">
        <v>10000</v>
      </c>
      <c r="O5460" s="14">
        <v>30</v>
      </c>
      <c r="P5460" s="14" t="b">
        <v>1</v>
      </c>
      <c r="Q5460" s="14">
        <v>0</v>
      </c>
      <c r="R5460" s="14" t="b">
        <v>0</v>
      </c>
      <c r="S5460" s="14">
        <v>101.000000000008</v>
      </c>
      <c r="T5460" s="14" t="s">
        <v>59</v>
      </c>
      <c r="U5460" s="25">
        <v>5555</v>
      </c>
      <c r="V5460" s="14">
        <v>26411</v>
      </c>
      <c r="W5460" s="25">
        <v>1.07</v>
      </c>
    </row>
    <row r="5461" spans="1:23" x14ac:dyDescent="0.3">
      <c r="A5461" s="23">
        <v>5459</v>
      </c>
      <c r="C5461" s="24" t="s">
        <v>182</v>
      </c>
      <c r="E5461" s="14">
        <v>96884997118.307007</v>
      </c>
      <c r="F5461" s="14">
        <v>5</v>
      </c>
      <c r="G5461" s="22">
        <f t="shared" si="594"/>
        <v>6.4084290641341762E+38</v>
      </c>
      <c r="H5461" s="25">
        <f t="shared" si="592"/>
        <v>199362313.83674145</v>
      </c>
      <c r="I5461" s="25">
        <f t="shared" si="593"/>
        <v>1.0718940061540278E+23</v>
      </c>
      <c r="J5461" s="14">
        <v>1</v>
      </c>
      <c r="K5461" s="14">
        <v>11</v>
      </c>
      <c r="L5461" s="14">
        <v>5</v>
      </c>
      <c r="M5461" s="14">
        <v>10000</v>
      </c>
      <c r="N5461" s="14">
        <v>10000</v>
      </c>
      <c r="O5461" s="14">
        <v>30</v>
      </c>
      <c r="P5461" s="14" t="b">
        <v>1</v>
      </c>
      <c r="Q5461" s="14">
        <v>0</v>
      </c>
      <c r="R5461" s="14" t="b">
        <v>0</v>
      </c>
      <c r="S5461" s="14">
        <v>101.000000000008</v>
      </c>
      <c r="T5461" s="14" t="s">
        <v>59</v>
      </c>
      <c r="U5461" s="25">
        <v>5556</v>
      </c>
      <c r="V5461" s="14">
        <v>26418</v>
      </c>
      <c r="W5461" s="25">
        <v>1.07</v>
      </c>
    </row>
    <row r="5462" spans="1:23" x14ac:dyDescent="0.3">
      <c r="A5462" s="23">
        <v>5460</v>
      </c>
      <c r="C5462" s="24" t="s">
        <v>182</v>
      </c>
      <c r="E5462" s="14">
        <v>96884997118.307007</v>
      </c>
      <c r="F5462" s="14">
        <v>5</v>
      </c>
      <c r="G5462" s="22">
        <f t="shared" si="594"/>
        <v>6.4520063817702881E+38</v>
      </c>
      <c r="H5462" s="25">
        <f t="shared" si="592"/>
        <v>199440360.59200865</v>
      </c>
      <c r="I5462" s="25">
        <f t="shared" si="593"/>
        <v>1.0730887844254462E+23</v>
      </c>
      <c r="J5462" s="14">
        <v>1</v>
      </c>
      <c r="K5462" s="14">
        <v>11</v>
      </c>
      <c r="L5462" s="14">
        <v>5</v>
      </c>
      <c r="M5462" s="14">
        <v>10000</v>
      </c>
      <c r="N5462" s="14">
        <v>10000</v>
      </c>
      <c r="O5462" s="14">
        <v>30</v>
      </c>
      <c r="P5462" s="14" t="b">
        <v>1</v>
      </c>
      <c r="Q5462" s="14">
        <v>0</v>
      </c>
      <c r="R5462" s="14" t="b">
        <v>0</v>
      </c>
      <c r="S5462" s="14">
        <v>101.000000000008</v>
      </c>
      <c r="T5462" s="14" t="s">
        <v>59</v>
      </c>
      <c r="U5462" s="25">
        <v>5557</v>
      </c>
      <c r="V5462" s="14">
        <v>26425</v>
      </c>
      <c r="W5462" s="25">
        <v>1.07</v>
      </c>
    </row>
    <row r="5463" spans="1:23" x14ac:dyDescent="0.3">
      <c r="A5463" s="23">
        <v>5461</v>
      </c>
      <c r="C5463" s="24" t="s">
        <v>182</v>
      </c>
      <c r="E5463" s="14">
        <v>96884997118.307007</v>
      </c>
      <c r="F5463" s="14">
        <v>5</v>
      </c>
      <c r="G5463" s="22">
        <f t="shared" si="594"/>
        <v>6.4958800251663257E+38</v>
      </c>
      <c r="H5463" s="25">
        <f t="shared" si="592"/>
        <v>199518423.62357146</v>
      </c>
      <c r="I5463" s="25">
        <f t="shared" si="593"/>
        <v>1.0742846752773858E+23</v>
      </c>
      <c r="J5463" s="14">
        <v>1</v>
      </c>
      <c r="K5463" s="14">
        <v>11</v>
      </c>
      <c r="L5463" s="14">
        <v>5</v>
      </c>
      <c r="M5463" s="14">
        <v>10000</v>
      </c>
      <c r="N5463" s="14">
        <v>10000</v>
      </c>
      <c r="O5463" s="14">
        <v>30</v>
      </c>
      <c r="P5463" s="14" t="b">
        <v>1</v>
      </c>
      <c r="Q5463" s="14">
        <v>0</v>
      </c>
      <c r="R5463" s="14" t="b">
        <v>0</v>
      </c>
      <c r="S5463" s="14">
        <v>101.000000000008</v>
      </c>
      <c r="T5463" s="14" t="s">
        <v>59</v>
      </c>
      <c r="U5463" s="25">
        <v>5558</v>
      </c>
      <c r="V5463" s="14">
        <v>26432</v>
      </c>
      <c r="W5463" s="25">
        <v>1.07</v>
      </c>
    </row>
    <row r="5464" spans="1:23" x14ac:dyDescent="0.3">
      <c r="A5464" s="23">
        <v>5462</v>
      </c>
      <c r="C5464" s="24" t="s">
        <v>182</v>
      </c>
      <c r="E5464" s="14">
        <v>96884997118.307007</v>
      </c>
      <c r="F5464" s="14">
        <v>5</v>
      </c>
      <c r="G5464" s="22">
        <f t="shared" si="594"/>
        <v>6.5400520093374559E+38</v>
      </c>
      <c r="H5464" s="25">
        <f t="shared" si="592"/>
        <v>199596502.93184841</v>
      </c>
      <c r="I5464" s="25">
        <f t="shared" si="593"/>
        <v>1.0754816795419016E+23</v>
      </c>
      <c r="J5464" s="14">
        <v>1</v>
      </c>
      <c r="K5464" s="14">
        <v>11</v>
      </c>
      <c r="L5464" s="14">
        <v>5</v>
      </c>
      <c r="M5464" s="14">
        <v>10000</v>
      </c>
      <c r="N5464" s="14">
        <v>10000</v>
      </c>
      <c r="O5464" s="14">
        <v>30</v>
      </c>
      <c r="P5464" s="14" t="b">
        <v>1</v>
      </c>
      <c r="Q5464" s="14">
        <v>0</v>
      </c>
      <c r="R5464" s="14" t="b">
        <v>0</v>
      </c>
      <c r="S5464" s="14">
        <v>101.000000000008</v>
      </c>
      <c r="T5464" s="14" t="s">
        <v>59</v>
      </c>
      <c r="U5464" s="25">
        <v>5559</v>
      </c>
      <c r="V5464" s="14">
        <v>26439</v>
      </c>
      <c r="W5464" s="25">
        <v>1.07</v>
      </c>
    </row>
    <row r="5465" spans="1:23" x14ac:dyDescent="0.3">
      <c r="A5465" s="23">
        <v>5463</v>
      </c>
      <c r="C5465" s="24" t="s">
        <v>182</v>
      </c>
      <c r="E5465" s="14">
        <v>96884997118.307007</v>
      </c>
      <c r="F5465" s="14">
        <v>5</v>
      </c>
      <c r="G5465" s="22">
        <f t="shared" si="594"/>
        <v>6.5845243630009498E+38</v>
      </c>
      <c r="H5465" s="25">
        <f t="shared" si="592"/>
        <v>199674598.51725662</v>
      </c>
      <c r="I5465" s="25">
        <f t="shared" si="593"/>
        <v>1.0766797980514563E+23</v>
      </c>
      <c r="J5465" s="14">
        <v>1</v>
      </c>
      <c r="K5465" s="14">
        <v>11</v>
      </c>
      <c r="L5465" s="14">
        <v>5</v>
      </c>
      <c r="M5465" s="14">
        <v>10000</v>
      </c>
      <c r="N5465" s="14">
        <v>10000</v>
      </c>
      <c r="O5465" s="14">
        <v>30</v>
      </c>
      <c r="P5465" s="14" t="b">
        <v>1</v>
      </c>
      <c r="Q5465" s="14">
        <v>0</v>
      </c>
      <c r="R5465" s="14" t="b">
        <v>0</v>
      </c>
      <c r="S5465" s="14">
        <v>101.000000000008</v>
      </c>
      <c r="T5465" s="14" t="s">
        <v>59</v>
      </c>
      <c r="U5465" s="25">
        <v>5560</v>
      </c>
      <c r="V5465" s="14">
        <v>26446</v>
      </c>
      <c r="W5465" s="25">
        <v>1.07</v>
      </c>
    </row>
    <row r="5466" spans="1:23" x14ac:dyDescent="0.3">
      <c r="A5466" s="23">
        <v>5464</v>
      </c>
      <c r="C5466" s="24" t="s">
        <v>182</v>
      </c>
      <c r="E5466" s="14">
        <v>96884997118.307007</v>
      </c>
      <c r="F5466" s="14">
        <v>5</v>
      </c>
      <c r="G5466" s="22">
        <f t="shared" si="594"/>
        <v>6.6292991286693554E+38</v>
      </c>
      <c r="H5466" s="25">
        <f t="shared" si="592"/>
        <v>199752710.38021249</v>
      </c>
      <c r="I5466" s="25">
        <f t="shared" si="593"/>
        <v>1.0778790316390187E+23</v>
      </c>
      <c r="J5466" s="14">
        <v>1</v>
      </c>
      <c r="K5466" s="14">
        <v>11</v>
      </c>
      <c r="L5466" s="14">
        <v>5</v>
      </c>
      <c r="M5466" s="14">
        <v>10000</v>
      </c>
      <c r="N5466" s="14">
        <v>10000</v>
      </c>
      <c r="O5466" s="14">
        <v>30</v>
      </c>
      <c r="P5466" s="14" t="b">
        <v>1</v>
      </c>
      <c r="Q5466" s="14">
        <v>0</v>
      </c>
      <c r="R5466" s="14" t="b">
        <v>0</v>
      </c>
      <c r="S5466" s="14">
        <v>101.000000000008</v>
      </c>
      <c r="T5466" s="14" t="s">
        <v>59</v>
      </c>
      <c r="U5466" s="25">
        <v>5561</v>
      </c>
      <c r="V5466" s="14">
        <v>26453</v>
      </c>
      <c r="W5466" s="25">
        <v>1.07</v>
      </c>
    </row>
    <row r="5467" spans="1:23" x14ac:dyDescent="0.3">
      <c r="A5467" s="23">
        <v>5465</v>
      </c>
      <c r="C5467" s="24" t="s">
        <v>182</v>
      </c>
      <c r="E5467" s="14">
        <v>96884997118.307007</v>
      </c>
      <c r="F5467" s="14">
        <v>5</v>
      </c>
      <c r="G5467" s="22">
        <f t="shared" si="594"/>
        <v>6.6743783627443065E+38</v>
      </c>
      <c r="H5467" s="25">
        <f t="shared" si="592"/>
        <v>199830838.52113453</v>
      </c>
      <c r="I5467" s="25">
        <f t="shared" si="593"/>
        <v>1.079079381138033E+23</v>
      </c>
      <c r="J5467" s="14">
        <v>1</v>
      </c>
      <c r="K5467" s="14">
        <v>11</v>
      </c>
      <c r="L5467" s="14">
        <v>5</v>
      </c>
      <c r="M5467" s="14">
        <v>10000</v>
      </c>
      <c r="N5467" s="14">
        <v>10000</v>
      </c>
      <c r="O5467" s="14">
        <v>30</v>
      </c>
      <c r="P5467" s="14" t="b">
        <v>1</v>
      </c>
      <c r="Q5467" s="14">
        <v>0</v>
      </c>
      <c r="R5467" s="14" t="b">
        <v>0</v>
      </c>
      <c r="S5467" s="14">
        <v>101.000000000008</v>
      </c>
      <c r="T5467" s="14" t="s">
        <v>59</v>
      </c>
      <c r="U5467" s="25">
        <v>5562</v>
      </c>
      <c r="V5467" s="14">
        <v>26460</v>
      </c>
      <c r="W5467" s="25">
        <v>1.07</v>
      </c>
    </row>
    <row r="5468" spans="1:23" x14ac:dyDescent="0.3">
      <c r="A5468" s="23">
        <v>5466</v>
      </c>
      <c r="C5468" s="24" t="s">
        <v>182</v>
      </c>
      <c r="E5468" s="14">
        <v>96884997118.307007</v>
      </c>
      <c r="F5468" s="14">
        <v>5</v>
      </c>
      <c r="G5468" s="22">
        <f t="shared" si="594"/>
        <v>6.719764135610967E+38</v>
      </c>
      <c r="H5468" s="25">
        <f t="shared" si="592"/>
        <v>199908982.94043764</v>
      </c>
      <c r="I5468" s="25">
        <f t="shared" si="593"/>
        <v>1.0802808473823664E+23</v>
      </c>
      <c r="J5468" s="14">
        <v>1</v>
      </c>
      <c r="K5468" s="14">
        <v>11</v>
      </c>
      <c r="L5468" s="14">
        <v>5</v>
      </c>
      <c r="M5468" s="14">
        <v>10000</v>
      </c>
      <c r="N5468" s="14">
        <v>10000</v>
      </c>
      <c r="O5468" s="14">
        <v>30</v>
      </c>
      <c r="P5468" s="14" t="b">
        <v>1</v>
      </c>
      <c r="Q5468" s="14">
        <v>0</v>
      </c>
      <c r="R5468" s="14" t="b">
        <v>0</v>
      </c>
      <c r="S5468" s="14">
        <v>101.000000000008</v>
      </c>
      <c r="T5468" s="14" t="s">
        <v>59</v>
      </c>
      <c r="U5468" s="25">
        <v>5563</v>
      </c>
      <c r="V5468" s="14">
        <v>26467</v>
      </c>
      <c r="W5468" s="25">
        <v>1.07</v>
      </c>
    </row>
    <row r="5469" spans="1:23" x14ac:dyDescent="0.3">
      <c r="A5469" s="23">
        <v>5467</v>
      </c>
      <c r="C5469" s="24" t="s">
        <v>182</v>
      </c>
      <c r="E5469" s="14">
        <v>96884997118.307007</v>
      </c>
      <c r="F5469" s="14">
        <v>5</v>
      </c>
      <c r="G5469" s="22">
        <f t="shared" si="594"/>
        <v>6.7654585317331207E+38</v>
      </c>
      <c r="H5469" s="25">
        <f t="shared" si="592"/>
        <v>199987143.63854101</v>
      </c>
      <c r="I5469" s="25">
        <f t="shared" si="593"/>
        <v>1.0814834312064236E+23</v>
      </c>
      <c r="J5469" s="14">
        <v>1</v>
      </c>
      <c r="K5469" s="14">
        <v>11</v>
      </c>
      <c r="L5469" s="14">
        <v>5</v>
      </c>
      <c r="M5469" s="14">
        <v>10000</v>
      </c>
      <c r="N5469" s="14">
        <v>10000</v>
      </c>
      <c r="O5469" s="14">
        <v>30</v>
      </c>
      <c r="P5469" s="14" t="b">
        <v>1</v>
      </c>
      <c r="Q5469" s="14">
        <v>0</v>
      </c>
      <c r="R5469" s="14" t="b">
        <v>0</v>
      </c>
      <c r="S5469" s="14">
        <v>101.000000000008</v>
      </c>
      <c r="T5469" s="14" t="s">
        <v>59</v>
      </c>
      <c r="U5469" s="25">
        <v>5564</v>
      </c>
      <c r="V5469" s="14">
        <v>26474</v>
      </c>
      <c r="W5469" s="25">
        <v>1.07</v>
      </c>
    </row>
    <row r="5470" spans="1:23" x14ac:dyDescent="0.3">
      <c r="A5470" s="23">
        <v>5468</v>
      </c>
      <c r="C5470" s="24" t="s">
        <v>182</v>
      </c>
      <c r="E5470" s="14">
        <v>96884997118.307007</v>
      </c>
      <c r="F5470" s="14">
        <v>5</v>
      </c>
      <c r="G5470" s="22">
        <f t="shared" si="594"/>
        <v>6.8114636497489056E+38</v>
      </c>
      <c r="H5470" s="25">
        <f t="shared" si="592"/>
        <v>200065320.61586019</v>
      </c>
      <c r="I5470" s="25">
        <f t="shared" si="593"/>
        <v>1.0826871334450315E+23</v>
      </c>
      <c r="J5470" s="14">
        <v>1</v>
      </c>
      <c r="K5470" s="14">
        <v>11</v>
      </c>
      <c r="L5470" s="14">
        <v>5</v>
      </c>
      <c r="M5470" s="14">
        <v>10000</v>
      </c>
      <c r="N5470" s="14">
        <v>10000</v>
      </c>
      <c r="O5470" s="14">
        <v>30</v>
      </c>
      <c r="P5470" s="14" t="b">
        <v>1</v>
      </c>
      <c r="Q5470" s="14">
        <v>0</v>
      </c>
      <c r="R5470" s="14" t="b">
        <v>0</v>
      </c>
      <c r="S5470" s="14">
        <v>101.000000000008</v>
      </c>
      <c r="T5470" s="14" t="s">
        <v>59</v>
      </c>
      <c r="U5470" s="25">
        <v>5565</v>
      </c>
      <c r="V5470" s="14">
        <v>26481</v>
      </c>
      <c r="W5470" s="25">
        <v>1.07</v>
      </c>
    </row>
    <row r="5471" spans="1:23" x14ac:dyDescent="0.3">
      <c r="A5471" s="23">
        <v>5469</v>
      </c>
      <c r="C5471" s="24" t="s">
        <v>182</v>
      </c>
      <c r="E5471" s="14">
        <v>96884997118.307007</v>
      </c>
      <c r="F5471" s="14">
        <v>5</v>
      </c>
      <c r="G5471" s="22">
        <f t="shared" si="594"/>
        <v>6.8577816025671981E+38</v>
      </c>
      <c r="H5471" s="25">
        <f t="shared" si="592"/>
        <v>200143513.87281215</v>
      </c>
      <c r="I5471" s="25">
        <f t="shared" si="593"/>
        <v>1.0838919549335097E+23</v>
      </c>
      <c r="J5471" s="14">
        <v>1</v>
      </c>
      <c r="K5471" s="14">
        <v>11</v>
      </c>
      <c r="L5471" s="14">
        <v>5</v>
      </c>
      <c r="M5471" s="14">
        <v>10000</v>
      </c>
      <c r="N5471" s="14">
        <v>10000</v>
      </c>
      <c r="O5471" s="14">
        <v>30</v>
      </c>
      <c r="P5471" s="14" t="b">
        <v>1</v>
      </c>
      <c r="Q5471" s="14">
        <v>0</v>
      </c>
      <c r="R5471" s="14" t="b">
        <v>0</v>
      </c>
      <c r="S5471" s="14">
        <v>101.000000000008</v>
      </c>
      <c r="T5471" s="14" t="s">
        <v>59</v>
      </c>
      <c r="U5471" s="25">
        <v>5566</v>
      </c>
      <c r="V5471" s="14">
        <v>26488</v>
      </c>
      <c r="W5471" s="25">
        <v>1.07</v>
      </c>
    </row>
    <row r="5472" spans="1:23" x14ac:dyDescent="0.3">
      <c r="A5472" s="23">
        <v>5470</v>
      </c>
      <c r="C5472" s="24" t="s">
        <v>182</v>
      </c>
      <c r="E5472" s="14">
        <v>96884997118.307007</v>
      </c>
      <c r="F5472" s="14">
        <v>5</v>
      </c>
      <c r="G5472" s="22">
        <f t="shared" si="594"/>
        <v>6.9044145174646546E+38</v>
      </c>
      <c r="H5472" s="25">
        <f t="shared" si="592"/>
        <v>200221723.40981451</v>
      </c>
      <c r="I5472" s="25">
        <f t="shared" si="593"/>
        <v>1.0850978965076385E+23</v>
      </c>
      <c r="J5472" s="14">
        <v>1</v>
      </c>
      <c r="K5472" s="14">
        <v>11</v>
      </c>
      <c r="L5472" s="14">
        <v>5</v>
      </c>
      <c r="M5472" s="14">
        <v>10000</v>
      </c>
      <c r="N5472" s="14">
        <v>10000</v>
      </c>
      <c r="O5472" s="14">
        <v>30</v>
      </c>
      <c r="P5472" s="14" t="b">
        <v>1</v>
      </c>
      <c r="Q5472" s="14">
        <v>0</v>
      </c>
      <c r="R5472" s="14" t="b">
        <v>0</v>
      </c>
      <c r="S5472" s="14">
        <v>101.000000000008</v>
      </c>
      <c r="T5472" s="14" t="s">
        <v>59</v>
      </c>
      <c r="U5472" s="25">
        <v>5567</v>
      </c>
      <c r="V5472" s="14">
        <v>26495</v>
      </c>
      <c r="W5472" s="25">
        <v>1.07</v>
      </c>
    </row>
    <row r="5473" spans="1:23" x14ac:dyDescent="0.3">
      <c r="A5473" s="23">
        <v>5471</v>
      </c>
      <c r="C5473" s="24" t="s">
        <v>182</v>
      </c>
      <c r="E5473" s="14">
        <v>96884997118.307007</v>
      </c>
      <c r="F5473" s="14">
        <v>5</v>
      </c>
      <c r="G5473" s="22">
        <f t="shared" si="594"/>
        <v>6.9513645361834131E+38</v>
      </c>
      <c r="H5473" s="25">
        <f t="shared" si="592"/>
        <v>200299949.22728273</v>
      </c>
      <c r="I5473" s="25">
        <f t="shared" si="593"/>
        <v>1.0863049590036674E+23</v>
      </c>
      <c r="J5473" s="14">
        <v>1</v>
      </c>
      <c r="K5473" s="14">
        <v>11</v>
      </c>
      <c r="L5473" s="14">
        <v>5</v>
      </c>
      <c r="M5473" s="14">
        <v>10000</v>
      </c>
      <c r="N5473" s="14">
        <v>10000</v>
      </c>
      <c r="O5473" s="14">
        <v>30</v>
      </c>
      <c r="P5473" s="14" t="b">
        <v>1</v>
      </c>
      <c r="Q5473" s="14">
        <v>0</v>
      </c>
      <c r="R5473" s="14" t="b">
        <v>0</v>
      </c>
      <c r="S5473" s="14">
        <v>101.000000000008</v>
      </c>
      <c r="T5473" s="14" t="s">
        <v>59</v>
      </c>
      <c r="U5473" s="25">
        <v>5568</v>
      </c>
      <c r="V5473" s="14">
        <v>26502</v>
      </c>
      <c r="W5473" s="25">
        <v>1.07</v>
      </c>
    </row>
    <row r="5474" spans="1:23" x14ac:dyDescent="0.3">
      <c r="A5474" s="23">
        <v>5472</v>
      </c>
      <c r="C5474" s="24" t="s">
        <v>182</v>
      </c>
      <c r="E5474" s="14">
        <v>96884997118.307007</v>
      </c>
      <c r="F5474" s="14">
        <v>5</v>
      </c>
      <c r="G5474" s="22">
        <f t="shared" si="594"/>
        <v>6.9986338150294594E+38</v>
      </c>
      <c r="H5474" s="25">
        <f t="shared" si="592"/>
        <v>200378191.32563511</v>
      </c>
      <c r="I5474" s="25">
        <f t="shared" si="593"/>
        <v>1.0875131432583385E+23</v>
      </c>
      <c r="J5474" s="14">
        <v>1</v>
      </c>
      <c r="K5474" s="14">
        <v>11</v>
      </c>
      <c r="L5474" s="14">
        <v>5</v>
      </c>
      <c r="M5474" s="14">
        <v>10000</v>
      </c>
      <c r="N5474" s="14">
        <v>10000</v>
      </c>
      <c r="O5474" s="14">
        <v>30</v>
      </c>
      <c r="P5474" s="14" t="b">
        <v>1</v>
      </c>
      <c r="Q5474" s="14">
        <v>0</v>
      </c>
      <c r="R5474" s="14" t="b">
        <v>0</v>
      </c>
      <c r="S5474" s="14">
        <v>101.000000000008</v>
      </c>
      <c r="T5474" s="14" t="s">
        <v>59</v>
      </c>
      <c r="U5474" s="25">
        <v>5569</v>
      </c>
      <c r="V5474" s="14">
        <v>26509</v>
      </c>
      <c r="W5474" s="25">
        <v>1.07</v>
      </c>
    </row>
    <row r="5475" spans="1:23" x14ac:dyDescent="0.3">
      <c r="A5475" s="23">
        <v>5473</v>
      </c>
      <c r="C5475" s="24" t="s">
        <v>182</v>
      </c>
      <c r="E5475" s="14">
        <v>96884997118.307007</v>
      </c>
      <c r="F5475" s="14">
        <v>5</v>
      </c>
      <c r="G5475" s="22">
        <f t="shared" si="594"/>
        <v>7.0462245249716595E+38</v>
      </c>
      <c r="H5475" s="25">
        <f t="shared" si="592"/>
        <v>200456449.70528558</v>
      </c>
      <c r="I5475" s="25">
        <f t="shared" si="593"/>
        <v>1.0887224501088168E+23</v>
      </c>
      <c r="J5475" s="14">
        <v>1</v>
      </c>
      <c r="K5475" s="14">
        <v>11</v>
      </c>
      <c r="L5475" s="14">
        <v>5</v>
      </c>
      <c r="M5475" s="14">
        <v>10000</v>
      </c>
      <c r="N5475" s="14">
        <v>10000</v>
      </c>
      <c r="O5475" s="14">
        <v>30</v>
      </c>
      <c r="P5475" s="14" t="b">
        <v>1</v>
      </c>
      <c r="Q5475" s="14">
        <v>0</v>
      </c>
      <c r="R5475" s="14" t="b">
        <v>0</v>
      </c>
      <c r="S5475" s="14">
        <v>101.000000000008</v>
      </c>
      <c r="T5475" s="14" t="s">
        <v>59</v>
      </c>
      <c r="U5475" s="25">
        <v>5570</v>
      </c>
      <c r="V5475" s="14">
        <v>26516</v>
      </c>
      <c r="W5475" s="25">
        <v>1.07</v>
      </c>
    </row>
    <row r="5476" spans="1:23" x14ac:dyDescent="0.3">
      <c r="A5476" s="23">
        <v>5474</v>
      </c>
      <c r="C5476" s="24" t="s">
        <v>182</v>
      </c>
      <c r="E5476" s="14">
        <v>96884997118.307007</v>
      </c>
      <c r="F5476" s="14">
        <v>5</v>
      </c>
      <c r="G5476" s="22">
        <f t="shared" si="594"/>
        <v>7.0941388517414666E+38</v>
      </c>
      <c r="H5476" s="25">
        <f t="shared" si="592"/>
        <v>200534724.36665377</v>
      </c>
      <c r="I5476" s="25">
        <f t="shared" si="593"/>
        <v>1.0899328803928064E+23</v>
      </c>
      <c r="J5476" s="14">
        <v>1</v>
      </c>
      <c r="K5476" s="14">
        <v>11</v>
      </c>
      <c r="L5476" s="14">
        <v>5</v>
      </c>
      <c r="M5476" s="14">
        <v>10000</v>
      </c>
      <c r="N5476" s="14">
        <v>10000</v>
      </c>
      <c r="O5476" s="14">
        <v>30</v>
      </c>
      <c r="P5476" s="14" t="b">
        <v>1</v>
      </c>
      <c r="Q5476" s="14">
        <v>0</v>
      </c>
      <c r="R5476" s="14" t="b">
        <v>0</v>
      </c>
      <c r="S5476" s="14">
        <v>101.000000000008</v>
      </c>
      <c r="T5476" s="14" t="s">
        <v>59</v>
      </c>
      <c r="U5476" s="25">
        <v>5571</v>
      </c>
      <c r="V5476" s="14">
        <v>26523</v>
      </c>
      <c r="W5476" s="25">
        <v>1.07</v>
      </c>
    </row>
    <row r="5477" spans="1:23" x14ac:dyDescent="0.3">
      <c r="A5477" s="23">
        <v>5475</v>
      </c>
      <c r="C5477" s="24" t="s">
        <v>182</v>
      </c>
      <c r="E5477" s="14">
        <v>96884997118.307007</v>
      </c>
      <c r="F5477" s="14">
        <v>5</v>
      </c>
      <c r="G5477" s="22">
        <f t="shared" si="594"/>
        <v>7.142378995933308E+38</v>
      </c>
      <c r="H5477" s="25">
        <f t="shared" si="592"/>
        <v>200613015.31015426</v>
      </c>
      <c r="I5477" s="25">
        <f t="shared" si="593"/>
        <v>1.0911444349484429E+23</v>
      </c>
      <c r="J5477" s="14">
        <v>1</v>
      </c>
      <c r="K5477" s="14">
        <v>11</v>
      </c>
      <c r="L5477" s="14">
        <v>5</v>
      </c>
      <c r="M5477" s="14">
        <v>10000</v>
      </c>
      <c r="N5477" s="14">
        <v>10000</v>
      </c>
      <c r="O5477" s="14">
        <v>30</v>
      </c>
      <c r="P5477" s="14" t="b">
        <v>1</v>
      </c>
      <c r="Q5477" s="14">
        <v>0</v>
      </c>
      <c r="R5477" s="14" t="b">
        <v>0</v>
      </c>
      <c r="S5477" s="14">
        <v>101.000000000008</v>
      </c>
      <c r="T5477" s="14" t="s">
        <v>59</v>
      </c>
      <c r="U5477" s="25">
        <v>5572</v>
      </c>
      <c r="V5477" s="14">
        <v>26530</v>
      </c>
      <c r="W5477" s="25">
        <v>1.07</v>
      </c>
    </row>
    <row r="5478" spans="1:23" x14ac:dyDescent="0.3">
      <c r="A5478" s="23">
        <v>5476</v>
      </c>
      <c r="C5478" s="24" t="s">
        <v>182</v>
      </c>
      <c r="E5478" s="14">
        <v>96884997118.307007</v>
      </c>
      <c r="F5478" s="14">
        <v>5</v>
      </c>
      <c r="G5478" s="22">
        <f t="shared" si="594"/>
        <v>7.1909471731056539E+38</v>
      </c>
      <c r="H5478" s="25">
        <f t="shared" si="592"/>
        <v>200691322.53620443</v>
      </c>
      <c r="I5478" s="25">
        <f t="shared" si="593"/>
        <v>1.092357114614331E+23</v>
      </c>
      <c r="J5478" s="14">
        <v>1</v>
      </c>
      <c r="K5478" s="14">
        <v>11</v>
      </c>
      <c r="L5478" s="14">
        <v>5</v>
      </c>
      <c r="M5478" s="14">
        <v>10000</v>
      </c>
      <c r="N5478" s="14">
        <v>10000</v>
      </c>
      <c r="O5478" s="14">
        <v>30</v>
      </c>
      <c r="P5478" s="14" t="b">
        <v>1</v>
      </c>
      <c r="Q5478" s="14">
        <v>0</v>
      </c>
      <c r="R5478" s="14" t="b">
        <v>0</v>
      </c>
      <c r="S5478" s="14">
        <v>101.000000000008</v>
      </c>
      <c r="T5478" s="14" t="s">
        <v>59</v>
      </c>
      <c r="U5478" s="25">
        <v>5573</v>
      </c>
      <c r="V5478" s="14">
        <v>26537</v>
      </c>
      <c r="W5478" s="25">
        <v>1.07</v>
      </c>
    </row>
    <row r="5479" spans="1:23" x14ac:dyDescent="0.3">
      <c r="A5479" s="23">
        <v>5477</v>
      </c>
      <c r="C5479" s="24" t="s">
        <v>182</v>
      </c>
      <c r="E5479" s="14">
        <v>96884997118.307007</v>
      </c>
      <c r="F5479" s="14">
        <v>5</v>
      </c>
      <c r="G5479" s="22">
        <f t="shared" si="594"/>
        <v>7.2398456138827711E+38</v>
      </c>
      <c r="H5479" s="25">
        <f t="shared" si="592"/>
        <v>200769646.04521948</v>
      </c>
      <c r="I5479" s="25">
        <f t="shared" si="593"/>
        <v>1.0935709202295538E+23</v>
      </c>
      <c r="J5479" s="14">
        <v>1</v>
      </c>
      <c r="K5479" s="14">
        <v>11</v>
      </c>
      <c r="L5479" s="14">
        <v>5</v>
      </c>
      <c r="M5479" s="14">
        <v>10000</v>
      </c>
      <c r="N5479" s="14">
        <v>10000</v>
      </c>
      <c r="O5479" s="14">
        <v>30</v>
      </c>
      <c r="P5479" s="14" t="b">
        <v>1</v>
      </c>
      <c r="Q5479" s="14">
        <v>0</v>
      </c>
      <c r="R5479" s="14" t="b">
        <v>0</v>
      </c>
      <c r="S5479" s="14">
        <v>101.000000000008</v>
      </c>
      <c r="T5479" s="14" t="s">
        <v>59</v>
      </c>
      <c r="U5479" s="25">
        <v>5574</v>
      </c>
      <c r="V5479" s="14">
        <v>26544</v>
      </c>
      <c r="W5479" s="25">
        <v>1.07</v>
      </c>
    </row>
    <row r="5480" spans="1:23" x14ac:dyDescent="0.3">
      <c r="A5480" s="23">
        <v>5478</v>
      </c>
      <c r="C5480" s="24" t="s">
        <v>182</v>
      </c>
      <c r="E5480" s="14">
        <v>96884997118.307007</v>
      </c>
      <c r="F5480" s="14">
        <v>5</v>
      </c>
      <c r="G5480" s="22">
        <f t="shared" si="594"/>
        <v>7.2890765640571738E+38</v>
      </c>
      <c r="H5480" s="25">
        <f t="shared" si="592"/>
        <v>200847985.83761597</v>
      </c>
      <c r="I5480" s="25">
        <f t="shared" si="593"/>
        <v>1.0947858526336643E+23</v>
      </c>
      <c r="J5480" s="14">
        <v>1</v>
      </c>
      <c r="K5480" s="14">
        <v>11</v>
      </c>
      <c r="L5480" s="14">
        <v>5</v>
      </c>
      <c r="M5480" s="14">
        <v>10000</v>
      </c>
      <c r="N5480" s="14">
        <v>10000</v>
      </c>
      <c r="O5480" s="14">
        <v>30</v>
      </c>
      <c r="P5480" s="14" t="b">
        <v>1</v>
      </c>
      <c r="Q5480" s="14">
        <v>0</v>
      </c>
      <c r="R5480" s="14" t="b">
        <v>0</v>
      </c>
      <c r="S5480" s="14">
        <v>101.000000000008</v>
      </c>
      <c r="T5480" s="14" t="s">
        <v>59</v>
      </c>
      <c r="U5480" s="25">
        <v>5575</v>
      </c>
      <c r="V5480" s="14">
        <v>26551</v>
      </c>
      <c r="W5480" s="25">
        <v>1.07</v>
      </c>
    </row>
    <row r="5481" spans="1:23" x14ac:dyDescent="0.3">
      <c r="A5481" s="23">
        <v>5479</v>
      </c>
      <c r="C5481" s="24" t="s">
        <v>182</v>
      </c>
      <c r="E5481" s="14">
        <v>96884997118.307007</v>
      </c>
      <c r="F5481" s="14">
        <v>5</v>
      </c>
      <c r="G5481" s="22">
        <f t="shared" si="594"/>
        <v>7.3386422846927612E+38</v>
      </c>
      <c r="H5481" s="25">
        <f t="shared" si="592"/>
        <v>200926341.9138104</v>
      </c>
      <c r="I5481" s="25">
        <f t="shared" si="593"/>
        <v>1.0960019126667094E+23</v>
      </c>
      <c r="J5481" s="14">
        <v>1</v>
      </c>
      <c r="K5481" s="14">
        <v>11</v>
      </c>
      <c r="L5481" s="14">
        <v>5</v>
      </c>
      <c r="M5481" s="14">
        <v>10000</v>
      </c>
      <c r="N5481" s="14">
        <v>10000</v>
      </c>
      <c r="O5481" s="14">
        <v>30</v>
      </c>
      <c r="P5481" s="14" t="b">
        <v>1</v>
      </c>
      <c r="Q5481" s="14">
        <v>0</v>
      </c>
      <c r="R5481" s="14" t="b">
        <v>0</v>
      </c>
      <c r="S5481" s="14">
        <v>101.000000000008</v>
      </c>
      <c r="T5481" s="14" t="s">
        <v>59</v>
      </c>
      <c r="U5481" s="25">
        <v>5576</v>
      </c>
      <c r="V5481" s="14">
        <v>26558</v>
      </c>
      <c r="W5481" s="25">
        <v>1.07</v>
      </c>
    </row>
    <row r="5482" spans="1:23" x14ac:dyDescent="0.3">
      <c r="A5482" s="23">
        <v>5480</v>
      </c>
      <c r="C5482" s="24" t="s">
        <v>182</v>
      </c>
      <c r="E5482" s="14">
        <v>96884997118.307007</v>
      </c>
      <c r="F5482" s="14">
        <v>5</v>
      </c>
      <c r="G5482" s="22">
        <f t="shared" si="594"/>
        <v>7.3885450522286708E+38</v>
      </c>
      <c r="H5482" s="25">
        <f t="shared" si="592"/>
        <v>201004714.27422002</v>
      </c>
      <c r="I5482" s="25">
        <f t="shared" si="593"/>
        <v>1.0972191011691899E+23</v>
      </c>
      <c r="J5482" s="14">
        <v>1</v>
      </c>
      <c r="K5482" s="14">
        <v>11</v>
      </c>
      <c r="L5482" s="14">
        <v>5</v>
      </c>
      <c r="M5482" s="14">
        <v>10000</v>
      </c>
      <c r="N5482" s="14">
        <v>10000</v>
      </c>
      <c r="O5482" s="14">
        <v>30</v>
      </c>
      <c r="P5482" s="14" t="b">
        <v>1</v>
      </c>
      <c r="Q5482" s="14">
        <v>0</v>
      </c>
      <c r="R5482" s="14" t="b">
        <v>0</v>
      </c>
      <c r="S5482" s="14">
        <v>101.000000000008</v>
      </c>
      <c r="T5482" s="14" t="s">
        <v>59</v>
      </c>
      <c r="U5482" s="25">
        <v>5577</v>
      </c>
      <c r="V5482" s="14">
        <v>26565</v>
      </c>
      <c r="W5482" s="25">
        <v>1.07</v>
      </c>
    </row>
    <row r="5483" spans="1:23" x14ac:dyDescent="0.3">
      <c r="A5483" s="23">
        <v>5481</v>
      </c>
      <c r="C5483" s="24" t="s">
        <v>182</v>
      </c>
      <c r="E5483" s="14">
        <v>96884997118.307007</v>
      </c>
      <c r="F5483" s="14">
        <v>5</v>
      </c>
      <c r="G5483" s="22">
        <f t="shared" si="594"/>
        <v>7.4387871585838255E+38</v>
      </c>
      <c r="H5483" s="25">
        <f t="shared" si="592"/>
        <v>201083102.91925901</v>
      </c>
      <c r="I5483" s="25">
        <f t="shared" si="593"/>
        <v>1.0984374189820703E+23</v>
      </c>
      <c r="J5483" s="14">
        <v>1</v>
      </c>
      <c r="K5483" s="14">
        <v>11</v>
      </c>
      <c r="L5483" s="14">
        <v>5</v>
      </c>
      <c r="M5483" s="14">
        <v>10000</v>
      </c>
      <c r="N5483" s="14">
        <v>10000</v>
      </c>
      <c r="O5483" s="14">
        <v>30</v>
      </c>
      <c r="P5483" s="14" t="b">
        <v>1</v>
      </c>
      <c r="Q5483" s="14">
        <v>0</v>
      </c>
      <c r="R5483" s="14" t="b">
        <v>0</v>
      </c>
      <c r="S5483" s="14">
        <v>101.000000000008</v>
      </c>
      <c r="T5483" s="14" t="s">
        <v>59</v>
      </c>
      <c r="U5483" s="25">
        <v>5578</v>
      </c>
      <c r="V5483" s="14">
        <v>26572</v>
      </c>
      <c r="W5483" s="25">
        <v>1.07</v>
      </c>
    </row>
    <row r="5484" spans="1:23" x14ac:dyDescent="0.3">
      <c r="A5484" s="23">
        <v>5482</v>
      </c>
      <c r="C5484" s="24" t="s">
        <v>182</v>
      </c>
      <c r="E5484" s="14">
        <v>96884997118.307007</v>
      </c>
      <c r="F5484" s="14">
        <v>5</v>
      </c>
      <c r="G5484" s="22">
        <f t="shared" si="594"/>
        <v>7.4893709112621956E+38</v>
      </c>
      <c r="H5484" s="25">
        <f t="shared" si="592"/>
        <v>201161507.84934303</v>
      </c>
      <c r="I5484" s="25">
        <f t="shared" si="593"/>
        <v>1.0996568669467939E+23</v>
      </c>
      <c r="J5484" s="14">
        <v>1</v>
      </c>
      <c r="K5484" s="14">
        <v>11</v>
      </c>
      <c r="L5484" s="14">
        <v>5</v>
      </c>
      <c r="M5484" s="14">
        <v>10000</v>
      </c>
      <c r="N5484" s="14">
        <v>10000</v>
      </c>
      <c r="O5484" s="14">
        <v>30</v>
      </c>
      <c r="P5484" s="14" t="b">
        <v>1</v>
      </c>
      <c r="Q5484" s="14">
        <v>0</v>
      </c>
      <c r="R5484" s="14" t="b">
        <v>0</v>
      </c>
      <c r="S5484" s="14">
        <v>101.000000000008</v>
      </c>
      <c r="T5484" s="14" t="s">
        <v>59</v>
      </c>
      <c r="U5484" s="25">
        <v>5579</v>
      </c>
      <c r="V5484" s="14">
        <v>26579</v>
      </c>
      <c r="W5484" s="25">
        <v>1.07</v>
      </c>
    </row>
    <row r="5485" spans="1:23" x14ac:dyDescent="0.3">
      <c r="A5485" s="23">
        <v>5483</v>
      </c>
      <c r="C5485" s="24" t="s">
        <v>182</v>
      </c>
      <c r="E5485" s="14">
        <v>96884997118.307007</v>
      </c>
      <c r="F5485" s="14">
        <v>5</v>
      </c>
      <c r="G5485" s="22">
        <f t="shared" si="594"/>
        <v>7.5402986334587786E+38</v>
      </c>
      <c r="H5485" s="25">
        <f t="shared" si="592"/>
        <v>201239929.0648905</v>
      </c>
      <c r="I5485" s="25">
        <f t="shared" si="593"/>
        <v>1.1008774459053053E+23</v>
      </c>
      <c r="J5485" s="14">
        <v>1</v>
      </c>
      <c r="K5485" s="14">
        <v>11</v>
      </c>
      <c r="L5485" s="14">
        <v>5</v>
      </c>
      <c r="M5485" s="14">
        <v>10000</v>
      </c>
      <c r="N5485" s="14">
        <v>10000</v>
      </c>
      <c r="O5485" s="14">
        <v>30</v>
      </c>
      <c r="P5485" s="14" t="b">
        <v>1</v>
      </c>
      <c r="Q5485" s="14">
        <v>0</v>
      </c>
      <c r="R5485" s="14" t="b">
        <v>0</v>
      </c>
      <c r="S5485" s="14">
        <v>101.000000000008</v>
      </c>
      <c r="T5485" s="14" t="s">
        <v>59</v>
      </c>
      <c r="U5485" s="25">
        <v>5580</v>
      </c>
      <c r="V5485" s="14">
        <v>26586</v>
      </c>
      <c r="W5485" s="25">
        <v>1.07</v>
      </c>
    </row>
    <row r="5486" spans="1:23" x14ac:dyDescent="0.3">
      <c r="A5486" s="23">
        <v>5484</v>
      </c>
      <c r="C5486" s="24" t="s">
        <v>182</v>
      </c>
      <c r="E5486" s="14">
        <v>96884997118.307007</v>
      </c>
      <c r="F5486" s="14">
        <v>5</v>
      </c>
      <c r="G5486" s="22">
        <f t="shared" si="594"/>
        <v>7.5915726641662981E+38</v>
      </c>
      <c r="H5486" s="25">
        <f t="shared" si="592"/>
        <v>201318366.5663155</v>
      </c>
      <c r="I5486" s="25">
        <f t="shared" si="593"/>
        <v>1.1020991566999889E+23</v>
      </c>
      <c r="J5486" s="14">
        <v>1</v>
      </c>
      <c r="K5486" s="14">
        <v>11</v>
      </c>
      <c r="L5486" s="14">
        <v>5</v>
      </c>
      <c r="M5486" s="14">
        <v>10000</v>
      </c>
      <c r="N5486" s="14">
        <v>10000</v>
      </c>
      <c r="O5486" s="14">
        <v>30</v>
      </c>
      <c r="P5486" s="14" t="b">
        <v>1</v>
      </c>
      <c r="Q5486" s="14">
        <v>0</v>
      </c>
      <c r="R5486" s="14" t="b">
        <v>0</v>
      </c>
      <c r="S5486" s="14">
        <v>101.000000000008</v>
      </c>
      <c r="T5486" s="14" t="s">
        <v>59</v>
      </c>
      <c r="U5486" s="25">
        <v>5581</v>
      </c>
      <c r="V5486" s="14">
        <v>26593</v>
      </c>
      <c r="W5486" s="25">
        <v>1.07</v>
      </c>
    </row>
    <row r="5487" spans="1:23" x14ac:dyDescent="0.3">
      <c r="A5487" s="23">
        <v>5485</v>
      </c>
      <c r="C5487" s="24" t="s">
        <v>182</v>
      </c>
      <c r="E5487" s="14">
        <v>96884997118.307007</v>
      </c>
      <c r="F5487" s="14">
        <v>5</v>
      </c>
      <c r="G5487" s="22">
        <f t="shared" si="594"/>
        <v>7.6431953582826285E+38</v>
      </c>
      <c r="H5487" s="25">
        <f t="shared" si="592"/>
        <v>201396820.35403419</v>
      </c>
      <c r="I5487" s="25">
        <f t="shared" si="593"/>
        <v>1.1033220001737243E+23</v>
      </c>
      <c r="J5487" s="14">
        <v>1</v>
      </c>
      <c r="K5487" s="14">
        <v>11</v>
      </c>
      <c r="L5487" s="14">
        <v>5</v>
      </c>
      <c r="M5487" s="14">
        <v>10000</v>
      </c>
      <c r="N5487" s="14">
        <v>10000</v>
      </c>
      <c r="O5487" s="14">
        <v>30</v>
      </c>
      <c r="P5487" s="14" t="b">
        <v>1</v>
      </c>
      <c r="Q5487" s="14">
        <v>0</v>
      </c>
      <c r="R5487" s="14" t="b">
        <v>0</v>
      </c>
      <c r="S5487" s="14">
        <v>101.000000000008</v>
      </c>
      <c r="T5487" s="14" t="s">
        <v>59</v>
      </c>
      <c r="U5487" s="25">
        <v>5582</v>
      </c>
      <c r="V5487" s="14">
        <v>26600</v>
      </c>
      <c r="W5487" s="25">
        <v>1.07</v>
      </c>
    </row>
    <row r="5488" spans="1:23" x14ac:dyDescent="0.3">
      <c r="A5488" s="23">
        <v>5486</v>
      </c>
      <c r="C5488" s="24" t="s">
        <v>182</v>
      </c>
      <c r="E5488" s="14">
        <v>96884997118.307007</v>
      </c>
      <c r="F5488" s="14">
        <v>5</v>
      </c>
      <c r="G5488" s="22">
        <f t="shared" si="594"/>
        <v>7.6951690867189502E+38</v>
      </c>
      <c r="H5488" s="25">
        <f t="shared" si="592"/>
        <v>201475290.42846262</v>
      </c>
      <c r="I5488" s="25">
        <f t="shared" si="593"/>
        <v>1.1045459771698387E+23</v>
      </c>
      <c r="J5488" s="14">
        <v>1</v>
      </c>
      <c r="K5488" s="14">
        <v>11</v>
      </c>
      <c r="L5488" s="14">
        <v>5</v>
      </c>
      <c r="M5488" s="14">
        <v>10000</v>
      </c>
      <c r="N5488" s="14">
        <v>10000</v>
      </c>
      <c r="O5488" s="14">
        <v>30</v>
      </c>
      <c r="P5488" s="14" t="b">
        <v>1</v>
      </c>
      <c r="Q5488" s="14">
        <v>0</v>
      </c>
      <c r="R5488" s="14" t="b">
        <v>0</v>
      </c>
      <c r="S5488" s="14">
        <v>101.000000000008</v>
      </c>
      <c r="T5488" s="14" t="s">
        <v>59</v>
      </c>
      <c r="U5488" s="25">
        <v>5583</v>
      </c>
      <c r="V5488" s="14">
        <v>26607</v>
      </c>
      <c r="W5488" s="25">
        <v>1.07</v>
      </c>
    </row>
    <row r="5489" spans="1:23" x14ac:dyDescent="0.3">
      <c r="A5489" s="23">
        <v>5487</v>
      </c>
      <c r="C5489" s="24" t="s">
        <v>182</v>
      </c>
      <c r="E5489" s="14">
        <v>96884997118.307007</v>
      </c>
      <c r="F5489" s="14">
        <v>5</v>
      </c>
      <c r="G5489" s="22">
        <f t="shared" si="594"/>
        <v>7.7474962365086389E+38</v>
      </c>
      <c r="H5489" s="25">
        <f t="shared" si="592"/>
        <v>201553776.79001543</v>
      </c>
      <c r="I5489" s="25">
        <f t="shared" si="593"/>
        <v>1.105771088532146E+23</v>
      </c>
      <c r="J5489" s="14">
        <v>1</v>
      </c>
      <c r="K5489" s="14">
        <v>11</v>
      </c>
      <c r="L5489" s="14">
        <v>5</v>
      </c>
      <c r="M5489" s="14">
        <v>10000</v>
      </c>
      <c r="N5489" s="14">
        <v>10000</v>
      </c>
      <c r="O5489" s="14">
        <v>30</v>
      </c>
      <c r="P5489" s="14" t="b">
        <v>1</v>
      </c>
      <c r="Q5489" s="14">
        <v>0</v>
      </c>
      <c r="R5489" s="14" t="b">
        <v>0</v>
      </c>
      <c r="S5489" s="14">
        <v>101.000000000008</v>
      </c>
      <c r="T5489" s="14" t="s">
        <v>59</v>
      </c>
      <c r="U5489" s="25">
        <v>5584</v>
      </c>
      <c r="V5489" s="14">
        <v>26614</v>
      </c>
      <c r="W5489" s="25">
        <v>1.07</v>
      </c>
    </row>
    <row r="5490" spans="1:23" x14ac:dyDescent="0.3">
      <c r="A5490" s="23">
        <v>5488</v>
      </c>
      <c r="C5490" s="24" t="s">
        <v>182</v>
      </c>
      <c r="E5490" s="14">
        <v>96884997118.307007</v>
      </c>
      <c r="F5490" s="14">
        <v>5</v>
      </c>
      <c r="G5490" s="22">
        <f t="shared" si="594"/>
        <v>7.8001792109168974E+38</v>
      </c>
      <c r="H5490" s="25">
        <f t="shared" si="592"/>
        <v>201632279.43910992</v>
      </c>
      <c r="I5490" s="25">
        <f t="shared" si="593"/>
        <v>1.1069973351049714E+23</v>
      </c>
      <c r="J5490" s="14">
        <v>1</v>
      </c>
      <c r="K5490" s="14">
        <v>11</v>
      </c>
      <c r="L5490" s="14">
        <v>5</v>
      </c>
      <c r="M5490" s="14">
        <v>10000</v>
      </c>
      <c r="N5490" s="14">
        <v>10000</v>
      </c>
      <c r="O5490" s="14">
        <v>30</v>
      </c>
      <c r="P5490" s="14" t="b">
        <v>1</v>
      </c>
      <c r="Q5490" s="14">
        <v>0</v>
      </c>
      <c r="R5490" s="14" t="b">
        <v>0</v>
      </c>
      <c r="S5490" s="14">
        <v>101.000000000008</v>
      </c>
      <c r="T5490" s="14" t="s">
        <v>59</v>
      </c>
      <c r="U5490" s="25">
        <v>5585</v>
      </c>
      <c r="V5490" s="14">
        <v>26621</v>
      </c>
      <c r="W5490" s="25">
        <v>1.07</v>
      </c>
    </row>
    <row r="5491" spans="1:23" x14ac:dyDescent="0.3">
      <c r="A5491" s="23">
        <v>5489</v>
      </c>
      <c r="C5491" s="24" t="s">
        <v>182</v>
      </c>
      <c r="E5491" s="14">
        <v>96884997118.307007</v>
      </c>
      <c r="F5491" s="14">
        <v>5</v>
      </c>
      <c r="G5491" s="22">
        <f t="shared" si="594"/>
        <v>7.8532204295511317E+38</v>
      </c>
      <c r="H5491" s="25">
        <f t="shared" si="592"/>
        <v>201710798.37615988</v>
      </c>
      <c r="I5491" s="25">
        <f t="shared" si="593"/>
        <v>1.1082247177330332E+23</v>
      </c>
      <c r="J5491" s="14">
        <v>1</v>
      </c>
      <c r="K5491" s="14">
        <v>11</v>
      </c>
      <c r="L5491" s="14">
        <v>5</v>
      </c>
      <c r="M5491" s="14">
        <v>10000</v>
      </c>
      <c r="N5491" s="14">
        <v>10000</v>
      </c>
      <c r="O5491" s="14">
        <v>30</v>
      </c>
      <c r="P5491" s="14" t="b">
        <v>1</v>
      </c>
      <c r="Q5491" s="14">
        <v>0</v>
      </c>
      <c r="R5491" s="14" t="b">
        <v>0</v>
      </c>
      <c r="S5491" s="14">
        <v>101.000000000008</v>
      </c>
      <c r="T5491" s="14" t="s">
        <v>59</v>
      </c>
      <c r="U5491" s="25">
        <v>5586</v>
      </c>
      <c r="V5491" s="14">
        <v>26628</v>
      </c>
      <c r="W5491" s="25">
        <v>1.07</v>
      </c>
    </row>
    <row r="5492" spans="1:23" x14ac:dyDescent="0.3">
      <c r="A5492" s="23">
        <v>5490</v>
      </c>
      <c r="C5492" s="24" t="s">
        <v>182</v>
      </c>
      <c r="E5492" s="14">
        <v>96884997118.307007</v>
      </c>
      <c r="F5492" s="14">
        <v>5</v>
      </c>
      <c r="G5492" s="22">
        <f t="shared" si="594"/>
        <v>7.9066223284720786E+38</v>
      </c>
      <c r="H5492" s="25">
        <f t="shared" si="592"/>
        <v>201789333.60158178</v>
      </c>
      <c r="I5492" s="25">
        <f t="shared" si="593"/>
        <v>1.1094532372616082E+23</v>
      </c>
      <c r="J5492" s="14">
        <v>1</v>
      </c>
      <c r="K5492" s="14">
        <v>11</v>
      </c>
      <c r="L5492" s="14">
        <v>5</v>
      </c>
      <c r="M5492" s="14">
        <v>10000</v>
      </c>
      <c r="N5492" s="14">
        <v>10000</v>
      </c>
      <c r="O5492" s="14">
        <v>30</v>
      </c>
      <c r="P5492" s="14" t="b">
        <v>1</v>
      </c>
      <c r="Q5492" s="14">
        <v>0</v>
      </c>
      <c r="R5492" s="14" t="b">
        <v>0</v>
      </c>
      <c r="S5492" s="14">
        <v>101.000000000008</v>
      </c>
      <c r="T5492" s="14" t="s">
        <v>59</v>
      </c>
      <c r="U5492" s="25">
        <v>5587</v>
      </c>
      <c r="V5492" s="14">
        <v>26635</v>
      </c>
      <c r="W5492" s="25">
        <v>1.07</v>
      </c>
    </row>
    <row r="5493" spans="1:23" x14ac:dyDescent="0.3">
      <c r="A5493" s="23">
        <v>5491</v>
      </c>
      <c r="C5493" s="24" t="s">
        <v>182</v>
      </c>
      <c r="E5493" s="14">
        <v>96884997118.307007</v>
      </c>
      <c r="F5493" s="14">
        <v>5</v>
      </c>
      <c r="G5493" s="22">
        <f t="shared" si="594"/>
        <v>7.9603873603056874E+38</v>
      </c>
      <c r="H5493" s="25">
        <f t="shared" si="592"/>
        <v>201867885.11579064</v>
      </c>
      <c r="I5493" s="25">
        <f t="shared" si="593"/>
        <v>1.1106828945364052E+23</v>
      </c>
      <c r="J5493" s="14">
        <v>1</v>
      </c>
      <c r="K5493" s="14">
        <v>11</v>
      </c>
      <c r="L5493" s="14">
        <v>5</v>
      </c>
      <c r="M5493" s="14">
        <v>10000</v>
      </c>
      <c r="N5493" s="14">
        <v>10000</v>
      </c>
      <c r="O5493" s="14">
        <v>30</v>
      </c>
      <c r="P5493" s="14" t="b">
        <v>1</v>
      </c>
      <c r="Q5493" s="14">
        <v>0</v>
      </c>
      <c r="R5493" s="14" t="b">
        <v>0</v>
      </c>
      <c r="S5493" s="14">
        <v>101.000000000008</v>
      </c>
      <c r="T5493" s="14" t="s">
        <v>59</v>
      </c>
      <c r="U5493" s="25">
        <v>5588</v>
      </c>
      <c r="V5493" s="14">
        <v>26642</v>
      </c>
      <c r="W5493" s="25">
        <v>1.07</v>
      </c>
    </row>
    <row r="5494" spans="1:23" x14ac:dyDescent="0.3">
      <c r="A5494" s="23">
        <v>5492</v>
      </c>
      <c r="C5494" s="24" t="s">
        <v>182</v>
      </c>
      <c r="E5494" s="14">
        <v>96884997118.307007</v>
      </c>
      <c r="F5494" s="14">
        <v>5</v>
      </c>
      <c r="G5494" s="22">
        <f t="shared" si="594"/>
        <v>8.0145179943557656E+38</v>
      </c>
      <c r="H5494" s="25">
        <f t="shared" si="592"/>
        <v>201946452.91920206</v>
      </c>
      <c r="I5494" s="25">
        <f t="shared" si="593"/>
        <v>1.1119136904035982E+23</v>
      </c>
      <c r="J5494" s="14">
        <v>1</v>
      </c>
      <c r="K5494" s="14">
        <v>11</v>
      </c>
      <c r="L5494" s="14">
        <v>5</v>
      </c>
      <c r="M5494" s="14">
        <v>10000</v>
      </c>
      <c r="N5494" s="14">
        <v>10000</v>
      </c>
      <c r="O5494" s="14">
        <v>30</v>
      </c>
      <c r="P5494" s="14" t="b">
        <v>1</v>
      </c>
      <c r="Q5494" s="14">
        <v>0</v>
      </c>
      <c r="R5494" s="14" t="b">
        <v>0</v>
      </c>
      <c r="S5494" s="14">
        <v>101.000000000008</v>
      </c>
      <c r="T5494" s="14" t="s">
        <v>59</v>
      </c>
      <c r="U5494" s="25">
        <v>5589</v>
      </c>
      <c r="V5494" s="14">
        <v>26649</v>
      </c>
      <c r="W5494" s="25">
        <v>1.07</v>
      </c>
    </row>
    <row r="5495" spans="1:23" x14ac:dyDescent="0.3">
      <c r="A5495" s="23">
        <v>5493</v>
      </c>
      <c r="C5495" s="24" t="s">
        <v>182</v>
      </c>
      <c r="E5495" s="14">
        <v>96884997118.307007</v>
      </c>
      <c r="F5495" s="14">
        <v>5</v>
      </c>
      <c r="G5495" s="22">
        <f t="shared" si="594"/>
        <v>8.0690167167173844E+38</v>
      </c>
      <c r="H5495" s="25">
        <f t="shared" ref="H5495:H5558" si="595">(A5495^2.14+50+50*A5495)*2</f>
        <v>202025037.01223159</v>
      </c>
      <c r="I5495" s="25">
        <f t="shared" ref="I5495:I5558" si="596">(A5495^6.082+A5495^4+1000*A5495+100)*2</f>
        <v>1.1131456257098725E+23</v>
      </c>
      <c r="J5495" s="14">
        <v>1</v>
      </c>
      <c r="K5495" s="14">
        <v>11</v>
      </c>
      <c r="L5495" s="14">
        <v>5</v>
      </c>
      <c r="M5495" s="14">
        <v>10000</v>
      </c>
      <c r="N5495" s="14">
        <v>10000</v>
      </c>
      <c r="O5495" s="14">
        <v>30</v>
      </c>
      <c r="P5495" s="14" t="b">
        <v>1</v>
      </c>
      <c r="Q5495" s="14">
        <v>0</v>
      </c>
      <c r="R5495" s="14" t="b">
        <v>0</v>
      </c>
      <c r="S5495" s="14">
        <v>101.000000000008</v>
      </c>
      <c r="T5495" s="14" t="s">
        <v>59</v>
      </c>
      <c r="U5495" s="25">
        <v>5590</v>
      </c>
      <c r="V5495" s="14">
        <v>26656</v>
      </c>
      <c r="W5495" s="25">
        <v>1.07</v>
      </c>
    </row>
    <row r="5496" spans="1:23" x14ac:dyDescent="0.3">
      <c r="A5496" s="23">
        <v>5494</v>
      </c>
      <c r="C5496" s="24" t="s">
        <v>182</v>
      </c>
      <c r="E5496" s="14">
        <v>96884997118.307007</v>
      </c>
      <c r="F5496" s="14">
        <v>5</v>
      </c>
      <c r="G5496" s="22">
        <f t="shared" ref="G5496:G5559" si="597">G5495*1.0068</f>
        <v>8.1238860303910613E+38</v>
      </c>
      <c r="H5496" s="25">
        <f t="shared" si="595"/>
        <v>202103637.39529473</v>
      </c>
      <c r="I5496" s="25">
        <f t="shared" si="596"/>
        <v>1.1143787013023622E+23</v>
      </c>
      <c r="J5496" s="14">
        <v>1</v>
      </c>
      <c r="K5496" s="14">
        <v>11</v>
      </c>
      <c r="L5496" s="14">
        <v>5</v>
      </c>
      <c r="M5496" s="14">
        <v>10000</v>
      </c>
      <c r="N5496" s="14">
        <v>10000</v>
      </c>
      <c r="O5496" s="14">
        <v>30</v>
      </c>
      <c r="P5496" s="14" t="b">
        <v>1</v>
      </c>
      <c r="Q5496" s="14">
        <v>0</v>
      </c>
      <c r="R5496" s="14" t="b">
        <v>0</v>
      </c>
      <c r="S5496" s="14">
        <v>101.000000000008</v>
      </c>
      <c r="T5496" s="14" t="s">
        <v>59</v>
      </c>
      <c r="U5496" s="25">
        <v>5591</v>
      </c>
      <c r="V5496" s="14">
        <v>26663</v>
      </c>
      <c r="W5496" s="25">
        <v>1.07</v>
      </c>
    </row>
    <row r="5497" spans="1:23" x14ac:dyDescent="0.3">
      <c r="A5497" s="23">
        <v>5495</v>
      </c>
      <c r="C5497" s="24" t="s">
        <v>182</v>
      </c>
      <c r="E5497" s="14">
        <v>96884997118.307007</v>
      </c>
      <c r="F5497" s="14">
        <v>5</v>
      </c>
      <c r="G5497" s="22">
        <f t="shared" si="597"/>
        <v>8.1791284553977198E+38</v>
      </c>
      <c r="H5497" s="25">
        <f t="shared" si="595"/>
        <v>202182254.0688054</v>
      </c>
      <c r="I5497" s="25">
        <f t="shared" si="596"/>
        <v>1.115612918028682E+23</v>
      </c>
      <c r="J5497" s="14">
        <v>1</v>
      </c>
      <c r="K5497" s="14">
        <v>11</v>
      </c>
      <c r="L5497" s="14">
        <v>5</v>
      </c>
      <c r="M5497" s="14">
        <v>10000</v>
      </c>
      <c r="N5497" s="14">
        <v>10000</v>
      </c>
      <c r="O5497" s="14">
        <v>30</v>
      </c>
      <c r="P5497" s="14" t="b">
        <v>1</v>
      </c>
      <c r="Q5497" s="14">
        <v>0</v>
      </c>
      <c r="R5497" s="14" t="b">
        <v>0</v>
      </c>
      <c r="S5497" s="14">
        <v>101.000000000008</v>
      </c>
      <c r="T5497" s="14" t="s">
        <v>59</v>
      </c>
      <c r="U5497" s="25">
        <v>5592</v>
      </c>
      <c r="V5497" s="14">
        <v>26670</v>
      </c>
      <c r="W5497" s="25">
        <v>1.07</v>
      </c>
    </row>
    <row r="5498" spans="1:23" x14ac:dyDescent="0.3">
      <c r="A5498" s="23">
        <v>5496</v>
      </c>
      <c r="C5498" s="24" t="s">
        <v>182</v>
      </c>
      <c r="E5498" s="14">
        <v>96884997118.307007</v>
      </c>
      <c r="F5498" s="14">
        <v>5</v>
      </c>
      <c r="G5498" s="22">
        <f t="shared" si="597"/>
        <v>8.2347465288944233E+38</v>
      </c>
      <c r="H5498" s="25">
        <f t="shared" si="595"/>
        <v>202260887.03317893</v>
      </c>
      <c r="I5498" s="25">
        <f t="shared" si="596"/>
        <v>1.1168482767369112E+23</v>
      </c>
      <c r="J5498" s="14">
        <v>1</v>
      </c>
      <c r="K5498" s="14">
        <v>11</v>
      </c>
      <c r="L5498" s="14">
        <v>5</v>
      </c>
      <c r="M5498" s="14">
        <v>10000</v>
      </c>
      <c r="N5498" s="14">
        <v>10000</v>
      </c>
      <c r="O5498" s="14">
        <v>30</v>
      </c>
      <c r="P5498" s="14" t="b">
        <v>1</v>
      </c>
      <c r="Q5498" s="14">
        <v>0</v>
      </c>
      <c r="R5498" s="14" t="b">
        <v>0</v>
      </c>
      <c r="S5498" s="14">
        <v>101.000000000008</v>
      </c>
      <c r="T5498" s="14" t="s">
        <v>59</v>
      </c>
      <c r="U5498" s="25">
        <v>5593</v>
      </c>
      <c r="V5498" s="14">
        <v>26677</v>
      </c>
      <c r="W5498" s="25">
        <v>1.07</v>
      </c>
    </row>
    <row r="5499" spans="1:23" x14ac:dyDescent="0.3">
      <c r="A5499" s="23">
        <v>5497</v>
      </c>
      <c r="C5499" s="24" t="s">
        <v>182</v>
      </c>
      <c r="E5499" s="14">
        <v>96884997118.307007</v>
      </c>
      <c r="F5499" s="14">
        <v>5</v>
      </c>
      <c r="G5499" s="22">
        <f t="shared" si="597"/>
        <v>8.2907428052909046E+38</v>
      </c>
      <c r="H5499" s="25">
        <f t="shared" si="595"/>
        <v>202339536.28883114</v>
      </c>
      <c r="I5499" s="25">
        <f t="shared" si="596"/>
        <v>1.1180847782756262E+23</v>
      </c>
      <c r="J5499" s="14">
        <v>1</v>
      </c>
      <c r="K5499" s="14">
        <v>11</v>
      </c>
      <c r="L5499" s="14">
        <v>5</v>
      </c>
      <c r="M5499" s="14">
        <v>10000</v>
      </c>
      <c r="N5499" s="14">
        <v>10000</v>
      </c>
      <c r="O5499" s="14">
        <v>30</v>
      </c>
      <c r="P5499" s="14" t="b">
        <v>1</v>
      </c>
      <c r="Q5499" s="14">
        <v>0</v>
      </c>
      <c r="R5499" s="14" t="b">
        <v>0</v>
      </c>
      <c r="S5499" s="14">
        <v>101.000000000008</v>
      </c>
      <c r="T5499" s="14" t="s">
        <v>59</v>
      </c>
      <c r="U5499" s="25">
        <v>5594</v>
      </c>
      <c r="V5499" s="14">
        <v>26684</v>
      </c>
      <c r="W5499" s="25">
        <v>1.07</v>
      </c>
    </row>
    <row r="5500" spans="1:23" x14ac:dyDescent="0.3">
      <c r="A5500" s="23">
        <v>5498</v>
      </c>
      <c r="C5500" s="24" t="s">
        <v>182</v>
      </c>
      <c r="E5500" s="14">
        <v>96884997118.307007</v>
      </c>
      <c r="F5500" s="14">
        <v>5</v>
      </c>
      <c r="G5500" s="22">
        <f t="shared" si="597"/>
        <v>8.3471198563668816E+38</v>
      </c>
      <c r="H5500" s="25">
        <f t="shared" si="595"/>
        <v>202418201.83617654</v>
      </c>
      <c r="I5500" s="25">
        <f t="shared" si="596"/>
        <v>1.1193224234938837E+23</v>
      </c>
      <c r="J5500" s="14">
        <v>1</v>
      </c>
      <c r="K5500" s="14">
        <v>11</v>
      </c>
      <c r="L5500" s="14">
        <v>5</v>
      </c>
      <c r="M5500" s="14">
        <v>10000</v>
      </c>
      <c r="N5500" s="14">
        <v>10000</v>
      </c>
      <c r="O5500" s="14">
        <v>30</v>
      </c>
      <c r="P5500" s="14" t="b">
        <v>1</v>
      </c>
      <c r="Q5500" s="14">
        <v>0</v>
      </c>
      <c r="R5500" s="14" t="b">
        <v>0</v>
      </c>
      <c r="S5500" s="14">
        <v>101.000000000008</v>
      </c>
      <c r="T5500" s="14" t="s">
        <v>59</v>
      </c>
      <c r="U5500" s="25">
        <v>5595</v>
      </c>
      <c r="V5500" s="14">
        <v>26691</v>
      </c>
      <c r="W5500" s="25">
        <v>1.07</v>
      </c>
    </row>
    <row r="5501" spans="1:23" x14ac:dyDescent="0.3">
      <c r="A5501" s="23">
        <v>5499</v>
      </c>
      <c r="C5501" s="24" t="s">
        <v>182</v>
      </c>
      <c r="E5501" s="14">
        <v>96884997118.307007</v>
      </c>
      <c r="F5501" s="14">
        <v>5</v>
      </c>
      <c r="G5501" s="22">
        <f t="shared" si="597"/>
        <v>8.4038802713901757E+38</v>
      </c>
      <c r="H5501" s="25">
        <f t="shared" si="595"/>
        <v>202496883.67562935</v>
      </c>
      <c r="I5501" s="25">
        <f t="shared" si="596"/>
        <v>1.120561213241175E+23</v>
      </c>
      <c r="J5501" s="14">
        <v>1</v>
      </c>
      <c r="K5501" s="14">
        <v>11</v>
      </c>
      <c r="L5501" s="14">
        <v>5</v>
      </c>
      <c r="M5501" s="14">
        <v>10000</v>
      </c>
      <c r="N5501" s="14">
        <v>10000</v>
      </c>
      <c r="O5501" s="14">
        <v>30</v>
      </c>
      <c r="P5501" s="14" t="b">
        <v>1</v>
      </c>
      <c r="Q5501" s="14">
        <v>0</v>
      </c>
      <c r="R5501" s="14" t="b">
        <v>0</v>
      </c>
      <c r="S5501" s="14">
        <v>101.000000000008</v>
      </c>
      <c r="T5501" s="14" t="s">
        <v>59</v>
      </c>
      <c r="U5501" s="25">
        <v>5596</v>
      </c>
      <c r="V5501" s="14">
        <v>26698</v>
      </c>
      <c r="W5501" s="25">
        <v>1.07</v>
      </c>
    </row>
    <row r="5502" spans="1:23" x14ac:dyDescent="0.3">
      <c r="A5502" s="23">
        <v>5500</v>
      </c>
      <c r="C5502" s="24" t="s">
        <v>182</v>
      </c>
      <c r="E5502" s="14">
        <v>96884997118.307007</v>
      </c>
      <c r="F5502" s="14">
        <v>5</v>
      </c>
      <c r="G5502" s="22">
        <f t="shared" si="597"/>
        <v>8.4610266572356275E+38</v>
      </c>
      <c r="H5502" s="25">
        <f t="shared" si="595"/>
        <v>202575581.80760592</v>
      </c>
      <c r="I5502" s="25">
        <f t="shared" si="596"/>
        <v>1.1218011483675271E+23</v>
      </c>
      <c r="J5502" s="14">
        <v>1</v>
      </c>
      <c r="K5502" s="14">
        <v>11</v>
      </c>
      <c r="L5502" s="14">
        <v>5</v>
      </c>
      <c r="M5502" s="14">
        <v>10000</v>
      </c>
      <c r="N5502" s="14">
        <v>10000</v>
      </c>
      <c r="O5502" s="14">
        <v>30</v>
      </c>
      <c r="P5502" s="14" t="b">
        <v>1</v>
      </c>
      <c r="Q5502" s="14">
        <v>0</v>
      </c>
      <c r="R5502" s="14" t="b">
        <v>0</v>
      </c>
      <c r="S5502" s="14">
        <v>101.000000000008</v>
      </c>
      <c r="T5502" s="14" t="s">
        <v>59</v>
      </c>
      <c r="U5502" s="25">
        <v>5597</v>
      </c>
      <c r="V5502" s="14">
        <v>26705</v>
      </c>
      <c r="W5502" s="25">
        <v>1.07</v>
      </c>
    </row>
    <row r="5503" spans="1:23" x14ac:dyDescent="0.3">
      <c r="A5503" s="23">
        <v>5501</v>
      </c>
      <c r="C5503" s="24" t="s">
        <v>185</v>
      </c>
      <c r="E5503" s="14">
        <v>96884997118.307007</v>
      </c>
      <c r="F5503" s="14">
        <v>5</v>
      </c>
      <c r="G5503" s="22">
        <f t="shared" si="597"/>
        <v>8.5185616385048289E+38</v>
      </c>
      <c r="H5503" s="25">
        <f t="shared" si="595"/>
        <v>202654296.23252037</v>
      </c>
      <c r="I5503" s="25">
        <f t="shared" si="596"/>
        <v>1.1230422297233933E+23</v>
      </c>
      <c r="J5503" s="14">
        <v>1</v>
      </c>
      <c r="K5503" s="14">
        <v>11</v>
      </c>
      <c r="L5503" s="14">
        <v>5</v>
      </c>
      <c r="M5503" s="14">
        <v>10000</v>
      </c>
      <c r="N5503" s="14">
        <v>10000</v>
      </c>
      <c r="O5503" s="14">
        <v>30</v>
      </c>
      <c r="P5503" s="14" t="b">
        <v>1</v>
      </c>
      <c r="Q5503" s="14">
        <v>0</v>
      </c>
      <c r="R5503" s="14" t="b">
        <v>0</v>
      </c>
      <c r="S5503" s="14">
        <v>101.000000000008</v>
      </c>
      <c r="T5503" s="14" t="s">
        <v>59</v>
      </c>
      <c r="U5503" s="25">
        <v>5598</v>
      </c>
      <c r="V5503" s="14">
        <v>26712</v>
      </c>
      <c r="W5503" s="25">
        <v>1.07</v>
      </c>
    </row>
    <row r="5504" spans="1:23" x14ac:dyDescent="0.3">
      <c r="A5504" s="23">
        <v>5502</v>
      </c>
      <c r="C5504" s="24" t="s">
        <v>185</v>
      </c>
      <c r="E5504" s="14">
        <v>96884997118.307007</v>
      </c>
      <c r="F5504" s="14">
        <v>5</v>
      </c>
      <c r="G5504" s="22">
        <f t="shared" si="597"/>
        <v>8.5764878576466606E+38</v>
      </c>
      <c r="H5504" s="25">
        <f t="shared" si="595"/>
        <v>202733026.95078599</v>
      </c>
      <c r="I5504" s="25">
        <f t="shared" si="596"/>
        <v>1.1242844581597246E+23</v>
      </c>
      <c r="J5504" s="14">
        <v>1</v>
      </c>
      <c r="K5504" s="14">
        <v>11</v>
      </c>
      <c r="L5504" s="14">
        <v>5</v>
      </c>
      <c r="M5504" s="14">
        <v>10000</v>
      </c>
      <c r="N5504" s="14">
        <v>10000</v>
      </c>
      <c r="O5504" s="14">
        <v>30</v>
      </c>
      <c r="P5504" s="14" t="b">
        <v>1</v>
      </c>
      <c r="Q5504" s="14">
        <v>0</v>
      </c>
      <c r="R5504" s="14" t="b">
        <v>0</v>
      </c>
      <c r="S5504" s="14">
        <v>101.000000000008</v>
      </c>
      <c r="T5504" s="14" t="s">
        <v>59</v>
      </c>
      <c r="U5504" s="25">
        <v>5599</v>
      </c>
      <c r="V5504" s="14">
        <v>26719</v>
      </c>
      <c r="W5504" s="25">
        <v>1.07</v>
      </c>
    </row>
    <row r="5505" spans="1:23" x14ac:dyDescent="0.3">
      <c r="A5505" s="23">
        <v>5503</v>
      </c>
      <c r="C5505" s="24" t="s">
        <v>184</v>
      </c>
      <c r="E5505" s="14">
        <v>96884997118.307007</v>
      </c>
      <c r="F5505" s="14">
        <v>5</v>
      </c>
      <c r="G5505" s="22">
        <f t="shared" si="597"/>
        <v>8.6348079750786576E+38</v>
      </c>
      <c r="H5505" s="25">
        <f t="shared" si="595"/>
        <v>202811773.96281952</v>
      </c>
      <c r="I5505" s="25">
        <f t="shared" si="596"/>
        <v>1.1255278345279534E+23</v>
      </c>
      <c r="J5505" s="14">
        <v>1</v>
      </c>
      <c r="K5505" s="14">
        <v>11</v>
      </c>
      <c r="L5505" s="14">
        <v>5</v>
      </c>
      <c r="M5505" s="14">
        <v>10000</v>
      </c>
      <c r="N5505" s="14">
        <v>10000</v>
      </c>
      <c r="O5505" s="14">
        <v>30</v>
      </c>
      <c r="P5505" s="14" t="b">
        <v>1</v>
      </c>
      <c r="Q5505" s="14">
        <v>0</v>
      </c>
      <c r="R5505" s="14" t="b">
        <v>0</v>
      </c>
      <c r="S5505" s="14">
        <v>101.000000000008</v>
      </c>
      <c r="T5505" s="14" t="s">
        <v>59</v>
      </c>
      <c r="U5505" s="25">
        <v>5600</v>
      </c>
      <c r="V5505" s="14">
        <v>26726</v>
      </c>
      <c r="W5505" s="25">
        <v>1.07</v>
      </c>
    </row>
    <row r="5506" spans="1:23" x14ac:dyDescent="0.3">
      <c r="A5506" s="23">
        <v>5504</v>
      </c>
      <c r="C5506" s="24" t="s">
        <v>184</v>
      </c>
      <c r="E5506" s="14">
        <v>96884997118.307007</v>
      </c>
      <c r="F5506" s="14">
        <v>5</v>
      </c>
      <c r="G5506" s="22">
        <f t="shared" si="597"/>
        <v>8.6935246693091923E+38</v>
      </c>
      <c r="H5506" s="25">
        <f t="shared" si="595"/>
        <v>202890537.26903474</v>
      </c>
      <c r="I5506" s="25">
        <f t="shared" si="596"/>
        <v>1.1267723596799779E+23</v>
      </c>
      <c r="J5506" s="14">
        <v>1</v>
      </c>
      <c r="K5506" s="14">
        <v>11</v>
      </c>
      <c r="L5506" s="14">
        <v>5</v>
      </c>
      <c r="M5506" s="14">
        <v>10000</v>
      </c>
      <c r="N5506" s="14">
        <v>10000</v>
      </c>
      <c r="O5506" s="14">
        <v>30</v>
      </c>
      <c r="P5506" s="14" t="b">
        <v>1</v>
      </c>
      <c r="Q5506" s="14">
        <v>0</v>
      </c>
      <c r="R5506" s="14" t="b">
        <v>0</v>
      </c>
      <c r="S5506" s="14">
        <v>101.000000000008</v>
      </c>
      <c r="T5506" s="14" t="s">
        <v>59</v>
      </c>
      <c r="U5506" s="25">
        <v>5601</v>
      </c>
      <c r="V5506" s="14">
        <v>26733</v>
      </c>
      <c r="W5506" s="25">
        <v>1.07</v>
      </c>
    </row>
    <row r="5507" spans="1:23" x14ac:dyDescent="0.3">
      <c r="A5507" s="23">
        <v>5505</v>
      </c>
      <c r="C5507" s="24" t="s">
        <v>184</v>
      </c>
      <c r="E5507" s="14">
        <v>96884997118.307007</v>
      </c>
      <c r="F5507" s="14">
        <v>5</v>
      </c>
      <c r="G5507" s="22">
        <f t="shared" si="597"/>
        <v>8.7526406370604933E+38</v>
      </c>
      <c r="H5507" s="25">
        <f t="shared" si="595"/>
        <v>202969316.86984611</v>
      </c>
      <c r="I5507" s="25">
        <f t="shared" si="596"/>
        <v>1.128018034468179E+23</v>
      </c>
      <c r="J5507" s="14">
        <v>1</v>
      </c>
      <c r="K5507" s="14">
        <v>11</v>
      </c>
      <c r="L5507" s="14">
        <v>5</v>
      </c>
      <c r="M5507" s="14">
        <v>10000</v>
      </c>
      <c r="N5507" s="14">
        <v>10000</v>
      </c>
      <c r="O5507" s="14">
        <v>30</v>
      </c>
      <c r="P5507" s="14" t="b">
        <v>1</v>
      </c>
      <c r="Q5507" s="14">
        <v>0</v>
      </c>
      <c r="R5507" s="14" t="b">
        <v>0</v>
      </c>
      <c r="S5507" s="14">
        <v>101.000000000008</v>
      </c>
      <c r="T5507" s="14" t="s">
        <v>59</v>
      </c>
      <c r="U5507" s="25">
        <v>5602</v>
      </c>
      <c r="V5507" s="14">
        <v>26740</v>
      </c>
      <c r="W5507" s="25">
        <v>1.07</v>
      </c>
    </row>
    <row r="5508" spans="1:23" x14ac:dyDescent="0.3">
      <c r="A5508" s="23">
        <v>5506</v>
      </c>
      <c r="C5508" s="24" t="s">
        <v>184</v>
      </c>
      <c r="E5508" s="14">
        <v>96884997118.307007</v>
      </c>
      <c r="F5508" s="14">
        <v>5</v>
      </c>
      <c r="G5508" s="22">
        <f t="shared" si="597"/>
        <v>8.8121585933925047E+38</v>
      </c>
      <c r="H5508" s="25">
        <f t="shared" si="595"/>
        <v>203048112.76566714</v>
      </c>
      <c r="I5508" s="25">
        <f t="shared" si="596"/>
        <v>1.1292648597454114E+23</v>
      </c>
      <c r="J5508" s="14">
        <v>1</v>
      </c>
      <c r="K5508" s="14">
        <v>11</v>
      </c>
      <c r="L5508" s="14">
        <v>5</v>
      </c>
      <c r="M5508" s="14">
        <v>10000</v>
      </c>
      <c r="N5508" s="14">
        <v>10000</v>
      </c>
      <c r="O5508" s="14">
        <v>30</v>
      </c>
      <c r="P5508" s="14" t="b">
        <v>1</v>
      </c>
      <c r="Q5508" s="14">
        <v>0</v>
      </c>
      <c r="R5508" s="14" t="b">
        <v>0</v>
      </c>
      <c r="S5508" s="14">
        <v>101.000000000008</v>
      </c>
      <c r="T5508" s="14" t="s">
        <v>59</v>
      </c>
      <c r="U5508" s="25">
        <v>5603</v>
      </c>
      <c r="V5508" s="14">
        <v>26747</v>
      </c>
      <c r="W5508" s="25">
        <v>1.07</v>
      </c>
    </row>
    <row r="5509" spans="1:23" x14ac:dyDescent="0.3">
      <c r="A5509" s="23">
        <v>5507</v>
      </c>
      <c r="C5509" s="24" t="s">
        <v>184</v>
      </c>
      <c r="E5509" s="14">
        <v>96884997118.307007</v>
      </c>
      <c r="F5509" s="14">
        <v>5</v>
      </c>
      <c r="G5509" s="22">
        <f t="shared" si="597"/>
        <v>8.8720812718275725E+38</v>
      </c>
      <c r="H5509" s="25">
        <f t="shared" si="595"/>
        <v>203126924.95691419</v>
      </c>
      <c r="I5509" s="25">
        <f t="shared" si="596"/>
        <v>1.1305128363650117E+23</v>
      </c>
      <c r="J5509" s="14">
        <v>1</v>
      </c>
      <c r="K5509" s="14">
        <v>11</v>
      </c>
      <c r="L5509" s="14">
        <v>5</v>
      </c>
      <c r="M5509" s="14">
        <v>10000</v>
      </c>
      <c r="N5509" s="14">
        <v>10000</v>
      </c>
      <c r="O5509" s="14">
        <v>30</v>
      </c>
      <c r="P5509" s="14" t="b">
        <v>1</v>
      </c>
      <c r="Q5509" s="14">
        <v>0</v>
      </c>
      <c r="R5509" s="14" t="b">
        <v>0</v>
      </c>
      <c r="S5509" s="14">
        <v>101.000000000008</v>
      </c>
      <c r="T5509" s="14" t="s">
        <v>59</v>
      </c>
      <c r="U5509" s="25">
        <v>5604</v>
      </c>
      <c r="V5509" s="14">
        <v>26754</v>
      </c>
      <c r="W5509" s="25">
        <v>1.07</v>
      </c>
    </row>
    <row r="5510" spans="1:23" x14ac:dyDescent="0.3">
      <c r="A5510" s="23">
        <v>5508</v>
      </c>
      <c r="C5510" s="24" t="s">
        <v>184</v>
      </c>
      <c r="E5510" s="14">
        <v>96884997118.307007</v>
      </c>
      <c r="F5510" s="14">
        <v>5</v>
      </c>
      <c r="G5510" s="22">
        <f t="shared" si="597"/>
        <v>8.9324114244759998E+38</v>
      </c>
      <c r="H5510" s="25">
        <f t="shared" si="595"/>
        <v>203205753.44399986</v>
      </c>
      <c r="I5510" s="25">
        <f t="shared" si="596"/>
        <v>1.1317619651808078E+23</v>
      </c>
      <c r="J5510" s="14">
        <v>1</v>
      </c>
      <c r="K5510" s="14">
        <v>11</v>
      </c>
      <c r="L5510" s="14">
        <v>5</v>
      </c>
      <c r="M5510" s="14">
        <v>10000</v>
      </c>
      <c r="N5510" s="14">
        <v>10000</v>
      </c>
      <c r="O5510" s="14">
        <v>30</v>
      </c>
      <c r="P5510" s="14" t="b">
        <v>1</v>
      </c>
      <c r="Q5510" s="14">
        <v>0</v>
      </c>
      <c r="R5510" s="14" t="b">
        <v>0</v>
      </c>
      <c r="S5510" s="14">
        <v>101.000000000008</v>
      </c>
      <c r="T5510" s="14" t="s">
        <v>59</v>
      </c>
      <c r="U5510" s="25">
        <v>5605</v>
      </c>
      <c r="V5510" s="14">
        <v>26761</v>
      </c>
      <c r="W5510" s="25">
        <v>1.07</v>
      </c>
    </row>
    <row r="5511" spans="1:23" x14ac:dyDescent="0.3">
      <c r="A5511" s="23">
        <v>5509</v>
      </c>
      <c r="C5511" s="24" t="s">
        <v>184</v>
      </c>
      <c r="E5511" s="14">
        <v>96884997118.307007</v>
      </c>
      <c r="F5511" s="14">
        <v>5</v>
      </c>
      <c r="G5511" s="22">
        <f t="shared" si="597"/>
        <v>8.9931518221624365E+38</v>
      </c>
      <c r="H5511" s="25">
        <f t="shared" si="595"/>
        <v>203284598.22733885</v>
      </c>
      <c r="I5511" s="25">
        <f t="shared" si="596"/>
        <v>1.1330122470470617E+23</v>
      </c>
      <c r="J5511" s="14">
        <v>1</v>
      </c>
      <c r="K5511" s="14">
        <v>11</v>
      </c>
      <c r="L5511" s="14">
        <v>5</v>
      </c>
      <c r="M5511" s="14">
        <v>10000</v>
      </c>
      <c r="N5511" s="14">
        <v>10000</v>
      </c>
      <c r="O5511" s="14">
        <v>30</v>
      </c>
      <c r="P5511" s="14" t="b">
        <v>1</v>
      </c>
      <c r="Q5511" s="14">
        <v>0</v>
      </c>
      <c r="R5511" s="14" t="b">
        <v>0</v>
      </c>
      <c r="S5511" s="14">
        <v>101.000000000008</v>
      </c>
      <c r="T5511" s="14" t="s">
        <v>59</v>
      </c>
      <c r="U5511" s="25">
        <v>5606</v>
      </c>
      <c r="V5511" s="14">
        <v>26768</v>
      </c>
      <c r="W5511" s="25">
        <v>1.07</v>
      </c>
    </row>
    <row r="5512" spans="1:23" x14ac:dyDescent="0.3">
      <c r="A5512" s="23">
        <v>5510</v>
      </c>
      <c r="C5512" s="24" t="s">
        <v>184</v>
      </c>
      <c r="E5512" s="14">
        <v>96884997118.307007</v>
      </c>
      <c r="F5512" s="14">
        <v>5</v>
      </c>
      <c r="G5512" s="22">
        <f t="shared" si="597"/>
        <v>9.0543052545531403E+38</v>
      </c>
      <c r="H5512" s="25">
        <f t="shared" si="595"/>
        <v>203363459.30734572</v>
      </c>
      <c r="I5512" s="25">
        <f t="shared" si="596"/>
        <v>1.1342636828185667E+23</v>
      </c>
      <c r="J5512" s="14">
        <v>1</v>
      </c>
      <c r="K5512" s="14">
        <v>11</v>
      </c>
      <c r="L5512" s="14">
        <v>5</v>
      </c>
      <c r="M5512" s="14">
        <v>10000</v>
      </c>
      <c r="N5512" s="14">
        <v>10000</v>
      </c>
      <c r="O5512" s="14">
        <v>30</v>
      </c>
      <c r="P5512" s="14" t="b">
        <v>1</v>
      </c>
      <c r="Q5512" s="14">
        <v>0</v>
      </c>
      <c r="R5512" s="14" t="b">
        <v>0</v>
      </c>
      <c r="S5512" s="14">
        <v>101.000000000008</v>
      </c>
      <c r="T5512" s="14" t="s">
        <v>59</v>
      </c>
      <c r="U5512" s="25">
        <v>5607</v>
      </c>
      <c r="V5512" s="14">
        <v>26775</v>
      </c>
      <c r="W5512" s="25">
        <v>1.07</v>
      </c>
    </row>
    <row r="5513" spans="1:23" x14ac:dyDescent="0.3">
      <c r="A5513" s="23">
        <v>5511</v>
      </c>
      <c r="C5513" s="24" t="s">
        <v>184</v>
      </c>
      <c r="E5513" s="14">
        <v>96884997118.307007</v>
      </c>
      <c r="F5513" s="14">
        <v>5</v>
      </c>
      <c r="G5513" s="22">
        <f t="shared" si="597"/>
        <v>9.1158745302841012E+38</v>
      </c>
      <c r="H5513" s="25">
        <f t="shared" si="595"/>
        <v>203442336.68443486</v>
      </c>
      <c r="I5513" s="25">
        <f t="shared" si="596"/>
        <v>1.1355162733505662E+23</v>
      </c>
      <c r="J5513" s="14">
        <v>1</v>
      </c>
      <c r="K5513" s="14">
        <v>11</v>
      </c>
      <c r="L5513" s="14">
        <v>5</v>
      </c>
      <c r="M5513" s="14">
        <v>10000</v>
      </c>
      <c r="N5513" s="14">
        <v>10000</v>
      </c>
      <c r="O5513" s="14">
        <v>30</v>
      </c>
      <c r="P5513" s="14" t="b">
        <v>1</v>
      </c>
      <c r="Q5513" s="14">
        <v>0</v>
      </c>
      <c r="R5513" s="14" t="b">
        <v>0</v>
      </c>
      <c r="S5513" s="14">
        <v>101.000000000008</v>
      </c>
      <c r="T5513" s="14" t="s">
        <v>59</v>
      </c>
      <c r="U5513" s="25">
        <v>5608</v>
      </c>
      <c r="V5513" s="14">
        <v>26782</v>
      </c>
      <c r="W5513" s="25">
        <v>1.07</v>
      </c>
    </row>
    <row r="5514" spans="1:23" x14ac:dyDescent="0.3">
      <c r="A5514" s="23">
        <v>5512</v>
      </c>
      <c r="C5514" s="24" t="s">
        <v>184</v>
      </c>
      <c r="E5514" s="14">
        <v>96884997118.307007</v>
      </c>
      <c r="F5514" s="14">
        <v>5</v>
      </c>
      <c r="G5514" s="22">
        <f t="shared" si="597"/>
        <v>9.1778624770900328E+38</v>
      </c>
      <c r="H5514" s="25">
        <f t="shared" si="595"/>
        <v>203521230.35901919</v>
      </c>
      <c r="I5514" s="25">
        <f t="shared" si="596"/>
        <v>1.1367700194987796E+23</v>
      </c>
      <c r="J5514" s="14">
        <v>1</v>
      </c>
      <c r="K5514" s="14">
        <v>11</v>
      </c>
      <c r="L5514" s="14">
        <v>5</v>
      </c>
      <c r="M5514" s="14">
        <v>10000</v>
      </c>
      <c r="N5514" s="14">
        <v>10000</v>
      </c>
      <c r="O5514" s="14">
        <v>30</v>
      </c>
      <c r="P5514" s="14" t="b">
        <v>1</v>
      </c>
      <c r="Q5514" s="14">
        <v>0</v>
      </c>
      <c r="R5514" s="14" t="b">
        <v>0</v>
      </c>
      <c r="S5514" s="14">
        <v>101.000000000008</v>
      </c>
      <c r="T5514" s="14" t="s">
        <v>59</v>
      </c>
      <c r="U5514" s="25">
        <v>5609</v>
      </c>
      <c r="V5514" s="14">
        <v>26789</v>
      </c>
      <c r="W5514" s="25">
        <v>1.07</v>
      </c>
    </row>
    <row r="5515" spans="1:23" x14ac:dyDescent="0.3">
      <c r="A5515" s="23">
        <v>5513</v>
      </c>
      <c r="C5515" s="24" t="s">
        <v>184</v>
      </c>
      <c r="E5515" s="14">
        <v>96884997118.307007</v>
      </c>
      <c r="F5515" s="14">
        <v>5</v>
      </c>
      <c r="G5515" s="22">
        <f t="shared" si="597"/>
        <v>9.240271941934244E+38</v>
      </c>
      <c r="H5515" s="25">
        <f t="shared" si="595"/>
        <v>203600140.33151361</v>
      </c>
      <c r="I5515" s="25">
        <f t="shared" si="596"/>
        <v>1.138024922119417E+23</v>
      </c>
      <c r="J5515" s="14">
        <v>1</v>
      </c>
      <c r="K5515" s="14">
        <v>11</v>
      </c>
      <c r="L5515" s="14">
        <v>5</v>
      </c>
      <c r="M5515" s="14">
        <v>10000</v>
      </c>
      <c r="N5515" s="14">
        <v>10000</v>
      </c>
      <c r="O5515" s="14">
        <v>30</v>
      </c>
      <c r="P5515" s="14" t="b">
        <v>1</v>
      </c>
      <c r="Q5515" s="14">
        <v>0</v>
      </c>
      <c r="R5515" s="14" t="b">
        <v>0</v>
      </c>
      <c r="S5515" s="14">
        <v>101.000000000008</v>
      </c>
      <c r="T5515" s="14" t="s">
        <v>59</v>
      </c>
      <c r="U5515" s="25">
        <v>5610</v>
      </c>
      <c r="V5515" s="14">
        <v>26796</v>
      </c>
      <c r="W5515" s="25">
        <v>1.07</v>
      </c>
    </row>
    <row r="5516" spans="1:23" x14ac:dyDescent="0.3">
      <c r="A5516" s="23">
        <v>5514</v>
      </c>
      <c r="C5516" s="24" t="s">
        <v>184</v>
      </c>
      <c r="E5516" s="14">
        <v>96884997118.307007</v>
      </c>
      <c r="F5516" s="14">
        <v>5</v>
      </c>
      <c r="G5516" s="22">
        <f t="shared" si="597"/>
        <v>9.3031057911393963E+38</v>
      </c>
      <c r="H5516" s="25">
        <f t="shared" si="595"/>
        <v>203679066.60233143</v>
      </c>
      <c r="I5516" s="25">
        <f t="shared" si="596"/>
        <v>1.139280982069156E+23</v>
      </c>
      <c r="J5516" s="14">
        <v>1</v>
      </c>
      <c r="K5516" s="14">
        <v>11</v>
      </c>
      <c r="L5516" s="14">
        <v>5</v>
      </c>
      <c r="M5516" s="14">
        <v>10000</v>
      </c>
      <c r="N5516" s="14">
        <v>10000</v>
      </c>
      <c r="O5516" s="14">
        <v>30</v>
      </c>
      <c r="P5516" s="14" t="b">
        <v>1</v>
      </c>
      <c r="Q5516" s="14">
        <v>0</v>
      </c>
      <c r="R5516" s="14" t="b">
        <v>0</v>
      </c>
      <c r="S5516" s="14">
        <v>101.000000000008</v>
      </c>
      <c r="T5516" s="14" t="s">
        <v>59</v>
      </c>
      <c r="U5516" s="25">
        <v>5611</v>
      </c>
      <c r="V5516" s="14">
        <v>26803</v>
      </c>
      <c r="W5516" s="25">
        <v>1.07</v>
      </c>
    </row>
    <row r="5517" spans="1:23" x14ac:dyDescent="0.3">
      <c r="A5517" s="23">
        <v>5515</v>
      </c>
      <c r="C5517" s="24" t="s">
        <v>184</v>
      </c>
      <c r="E5517" s="14">
        <v>96884997118.307007</v>
      </c>
      <c r="F5517" s="14">
        <v>5</v>
      </c>
      <c r="G5517" s="22">
        <f t="shared" si="597"/>
        <v>9.3663669105191441E+38</v>
      </c>
      <c r="H5517" s="25">
        <f t="shared" si="595"/>
        <v>203758009.17188659</v>
      </c>
      <c r="I5517" s="25">
        <f t="shared" si="596"/>
        <v>1.1405382002051577E+23</v>
      </c>
      <c r="J5517" s="14">
        <v>1</v>
      </c>
      <c r="K5517" s="14">
        <v>11</v>
      </c>
      <c r="L5517" s="14">
        <v>5</v>
      </c>
      <c r="M5517" s="14">
        <v>10000</v>
      </c>
      <c r="N5517" s="14">
        <v>10000</v>
      </c>
      <c r="O5517" s="14">
        <v>30</v>
      </c>
      <c r="P5517" s="14" t="b">
        <v>1</v>
      </c>
      <c r="Q5517" s="14">
        <v>0</v>
      </c>
      <c r="R5517" s="14" t="b">
        <v>0</v>
      </c>
      <c r="S5517" s="14">
        <v>101.000000000008</v>
      </c>
      <c r="T5517" s="14" t="s">
        <v>59</v>
      </c>
      <c r="U5517" s="25">
        <v>5612</v>
      </c>
      <c r="V5517" s="14">
        <v>26810</v>
      </c>
      <c r="W5517" s="25">
        <v>1.07</v>
      </c>
    </row>
    <row r="5518" spans="1:23" x14ac:dyDescent="0.3">
      <c r="A5518" s="23">
        <v>5516</v>
      </c>
      <c r="C5518" s="24" t="s">
        <v>184</v>
      </c>
      <c r="E5518" s="14">
        <v>96884997118.307007</v>
      </c>
      <c r="F5518" s="14">
        <v>5</v>
      </c>
      <c r="G5518" s="22">
        <f t="shared" si="597"/>
        <v>9.4300582055106734E+38</v>
      </c>
      <c r="H5518" s="25">
        <f t="shared" si="595"/>
        <v>203836968.04059294</v>
      </c>
      <c r="I5518" s="25">
        <f t="shared" si="596"/>
        <v>1.141796577385075E+23</v>
      </c>
      <c r="J5518" s="14">
        <v>1</v>
      </c>
      <c r="K5518" s="14">
        <v>11</v>
      </c>
      <c r="L5518" s="14">
        <v>5</v>
      </c>
      <c r="M5518" s="14">
        <v>10000</v>
      </c>
      <c r="N5518" s="14">
        <v>10000</v>
      </c>
      <c r="O5518" s="14">
        <v>30</v>
      </c>
      <c r="P5518" s="14" t="b">
        <v>1</v>
      </c>
      <c r="Q5518" s="14">
        <v>0</v>
      </c>
      <c r="R5518" s="14" t="b">
        <v>0</v>
      </c>
      <c r="S5518" s="14">
        <v>101.000000000008</v>
      </c>
      <c r="T5518" s="14" t="s">
        <v>59</v>
      </c>
      <c r="U5518" s="25">
        <v>5613</v>
      </c>
      <c r="V5518" s="14">
        <v>26817</v>
      </c>
      <c r="W5518" s="25">
        <v>1.07</v>
      </c>
    </row>
    <row r="5519" spans="1:23" x14ac:dyDescent="0.3">
      <c r="A5519" s="23">
        <v>5517</v>
      </c>
      <c r="C5519" s="24" t="s">
        <v>184</v>
      </c>
      <c r="E5519" s="14">
        <v>96884997118.307007</v>
      </c>
      <c r="F5519" s="14">
        <v>5</v>
      </c>
      <c r="G5519" s="22">
        <f t="shared" si="597"/>
        <v>9.4941826013081446E+38</v>
      </c>
      <c r="H5519" s="25">
        <f t="shared" si="595"/>
        <v>203915943.20886481</v>
      </c>
      <c r="I5519" s="25">
        <f t="shared" si="596"/>
        <v>1.1430561144670206E+23</v>
      </c>
      <c r="J5519" s="14">
        <v>1</v>
      </c>
      <c r="K5519" s="14">
        <v>11</v>
      </c>
      <c r="L5519" s="14">
        <v>5</v>
      </c>
      <c r="M5519" s="14">
        <v>10000</v>
      </c>
      <c r="N5519" s="14">
        <v>10000</v>
      </c>
      <c r="O5519" s="14">
        <v>30</v>
      </c>
      <c r="P5519" s="14" t="b">
        <v>1</v>
      </c>
      <c r="Q5519" s="14">
        <v>0</v>
      </c>
      <c r="R5519" s="14" t="b">
        <v>0</v>
      </c>
      <c r="S5519" s="14">
        <v>101.000000000008</v>
      </c>
      <c r="T5519" s="14" t="s">
        <v>59</v>
      </c>
      <c r="U5519" s="25">
        <v>5614</v>
      </c>
      <c r="V5519" s="14">
        <v>26824</v>
      </c>
      <c r="W5519" s="25">
        <v>1.07</v>
      </c>
    </row>
    <row r="5520" spans="1:23" x14ac:dyDescent="0.3">
      <c r="A5520" s="23">
        <v>5518</v>
      </c>
      <c r="C5520" s="24" t="s">
        <v>184</v>
      </c>
      <c r="E5520" s="14">
        <v>96884997118.307007</v>
      </c>
      <c r="F5520" s="14">
        <v>5</v>
      </c>
      <c r="G5520" s="22">
        <f t="shared" si="597"/>
        <v>9.558743042997039E+38</v>
      </c>
      <c r="H5520" s="25">
        <f t="shared" si="595"/>
        <v>203994934.6771158</v>
      </c>
      <c r="I5520" s="25">
        <f t="shared" si="596"/>
        <v>1.1443168123096073E+23</v>
      </c>
      <c r="J5520" s="14">
        <v>1</v>
      </c>
      <c r="K5520" s="14">
        <v>11</v>
      </c>
      <c r="L5520" s="14">
        <v>5</v>
      </c>
      <c r="M5520" s="14">
        <v>10000</v>
      </c>
      <c r="N5520" s="14">
        <v>10000</v>
      </c>
      <c r="O5520" s="14">
        <v>30</v>
      </c>
      <c r="P5520" s="14" t="b">
        <v>1</v>
      </c>
      <c r="Q5520" s="14">
        <v>0</v>
      </c>
      <c r="R5520" s="14" t="b">
        <v>0</v>
      </c>
      <c r="S5520" s="14">
        <v>101.000000000008</v>
      </c>
      <c r="T5520" s="14" t="s">
        <v>59</v>
      </c>
      <c r="U5520" s="25">
        <v>5615</v>
      </c>
      <c r="V5520" s="14">
        <v>26831</v>
      </c>
      <c r="W5520" s="25">
        <v>1.07</v>
      </c>
    </row>
    <row r="5521" spans="1:23" x14ac:dyDescent="0.3">
      <c r="A5521" s="23">
        <v>5519</v>
      </c>
      <c r="C5521" s="24" t="s">
        <v>184</v>
      </c>
      <c r="E5521" s="14">
        <v>96884997118.307007</v>
      </c>
      <c r="F5521" s="14">
        <v>5</v>
      </c>
      <c r="G5521" s="22">
        <f t="shared" si="597"/>
        <v>9.6237424956894182E+38</v>
      </c>
      <c r="H5521" s="25">
        <f t="shared" si="595"/>
        <v>204073942.44575855</v>
      </c>
      <c r="I5521" s="25">
        <f t="shared" si="596"/>
        <v>1.1455786717718996E+23</v>
      </c>
      <c r="J5521" s="14">
        <v>1</v>
      </c>
      <c r="K5521" s="14">
        <v>11</v>
      </c>
      <c r="L5521" s="14">
        <v>5</v>
      </c>
      <c r="M5521" s="14">
        <v>10000</v>
      </c>
      <c r="N5521" s="14">
        <v>10000</v>
      </c>
      <c r="O5521" s="14">
        <v>30</v>
      </c>
      <c r="P5521" s="14" t="b">
        <v>1</v>
      </c>
      <c r="Q5521" s="14">
        <v>0</v>
      </c>
      <c r="R5521" s="14" t="b">
        <v>0</v>
      </c>
      <c r="S5521" s="14">
        <v>101.000000000008</v>
      </c>
      <c r="T5521" s="14" t="s">
        <v>59</v>
      </c>
      <c r="U5521" s="25">
        <v>5616</v>
      </c>
      <c r="V5521" s="14">
        <v>26838</v>
      </c>
      <c r="W5521" s="25">
        <v>1.07</v>
      </c>
    </row>
    <row r="5522" spans="1:23" x14ac:dyDescent="0.3">
      <c r="A5522" s="23">
        <v>5520</v>
      </c>
      <c r="C5522" s="24" t="s">
        <v>184</v>
      </c>
      <c r="E5522" s="14">
        <v>96884997118.307007</v>
      </c>
      <c r="F5522" s="14">
        <v>5</v>
      </c>
      <c r="G5522" s="22">
        <f t="shared" si="597"/>
        <v>9.689183944660106E+38</v>
      </c>
      <c r="H5522" s="25">
        <f t="shared" si="595"/>
        <v>204152966.5152078</v>
      </c>
      <c r="I5522" s="25">
        <f t="shared" si="596"/>
        <v>1.1468416937134708E+23</v>
      </c>
      <c r="J5522" s="14">
        <v>1</v>
      </c>
      <c r="K5522" s="14">
        <v>11</v>
      </c>
      <c r="L5522" s="14">
        <v>5</v>
      </c>
      <c r="M5522" s="14">
        <v>10000</v>
      </c>
      <c r="N5522" s="14">
        <v>10000</v>
      </c>
      <c r="O5522" s="14">
        <v>30</v>
      </c>
      <c r="P5522" s="14" t="b">
        <v>1</v>
      </c>
      <c r="Q5522" s="14">
        <v>0</v>
      </c>
      <c r="R5522" s="14" t="b">
        <v>0</v>
      </c>
      <c r="S5522" s="14">
        <v>101.000000000008</v>
      </c>
      <c r="T5522" s="14" t="s">
        <v>59</v>
      </c>
      <c r="U5522" s="25">
        <v>5617</v>
      </c>
      <c r="V5522" s="14">
        <v>26845</v>
      </c>
      <c r="W5522" s="25">
        <v>1.07</v>
      </c>
    </row>
    <row r="5523" spans="1:23" x14ac:dyDescent="0.3">
      <c r="A5523" s="23">
        <v>5521</v>
      </c>
      <c r="C5523" s="24" t="s">
        <v>184</v>
      </c>
      <c r="E5523" s="14">
        <v>96884997118.307007</v>
      </c>
      <c r="F5523" s="14">
        <v>5</v>
      </c>
      <c r="G5523" s="22">
        <f t="shared" si="597"/>
        <v>9.7550703954837932E+38</v>
      </c>
      <c r="H5523" s="25">
        <f t="shared" si="595"/>
        <v>204232006.8858752</v>
      </c>
      <c r="I5523" s="25">
        <f t="shared" si="596"/>
        <v>1.1481058789943459E+23</v>
      </c>
      <c r="J5523" s="14">
        <v>1</v>
      </c>
      <c r="K5523" s="14">
        <v>11</v>
      </c>
      <c r="L5523" s="14">
        <v>5</v>
      </c>
      <c r="M5523" s="14">
        <v>10000</v>
      </c>
      <c r="N5523" s="14">
        <v>10000</v>
      </c>
      <c r="O5523" s="14">
        <v>30</v>
      </c>
      <c r="P5523" s="14" t="b">
        <v>1</v>
      </c>
      <c r="Q5523" s="14">
        <v>0</v>
      </c>
      <c r="R5523" s="14" t="b">
        <v>0</v>
      </c>
      <c r="S5523" s="14">
        <v>101.000000000008</v>
      </c>
      <c r="T5523" s="14" t="s">
        <v>59</v>
      </c>
      <c r="U5523" s="25">
        <v>5618</v>
      </c>
      <c r="V5523" s="14">
        <v>26852</v>
      </c>
      <c r="W5523" s="25">
        <v>1.07</v>
      </c>
    </row>
    <row r="5524" spans="1:23" x14ac:dyDescent="0.3">
      <c r="A5524" s="23">
        <v>5522</v>
      </c>
      <c r="C5524" s="24" t="s">
        <v>184</v>
      </c>
      <c r="E5524" s="14">
        <v>96884997118.307007</v>
      </c>
      <c r="F5524" s="14">
        <v>5</v>
      </c>
      <c r="G5524" s="22">
        <f t="shared" si="597"/>
        <v>9.8214048741730815E+38</v>
      </c>
      <c r="H5524" s="25">
        <f t="shared" si="595"/>
        <v>204311063.55817664</v>
      </c>
      <c r="I5524" s="25">
        <f t="shared" si="596"/>
        <v>1.1493712284750677E+23</v>
      </c>
      <c r="J5524" s="14">
        <v>1</v>
      </c>
      <c r="K5524" s="14">
        <v>11</v>
      </c>
      <c r="L5524" s="14">
        <v>5</v>
      </c>
      <c r="M5524" s="14">
        <v>10000</v>
      </c>
      <c r="N5524" s="14">
        <v>10000</v>
      </c>
      <c r="O5524" s="14">
        <v>30</v>
      </c>
      <c r="P5524" s="14" t="b">
        <v>1</v>
      </c>
      <c r="Q5524" s="14">
        <v>0</v>
      </c>
      <c r="R5524" s="14" t="b">
        <v>0</v>
      </c>
      <c r="S5524" s="14">
        <v>101.000000000008</v>
      </c>
      <c r="T5524" s="14" t="s">
        <v>59</v>
      </c>
      <c r="U5524" s="25">
        <v>5619</v>
      </c>
      <c r="V5524" s="14">
        <v>26859</v>
      </c>
      <c r="W5524" s="25">
        <v>1.07</v>
      </c>
    </row>
    <row r="5525" spans="1:23" x14ac:dyDescent="0.3">
      <c r="A5525" s="23">
        <v>5523</v>
      </c>
      <c r="C5525" s="24" t="s">
        <v>184</v>
      </c>
      <c r="E5525" s="14">
        <v>96884997118.307007</v>
      </c>
      <c r="F5525" s="14">
        <v>5</v>
      </c>
      <c r="G5525" s="22">
        <f t="shared" si="597"/>
        <v>9.8881904273174572E+38</v>
      </c>
      <c r="H5525" s="25">
        <f t="shared" si="595"/>
        <v>204390136.53252426</v>
      </c>
      <c r="I5525" s="25">
        <f t="shared" si="596"/>
        <v>1.1506377430166306E+23</v>
      </c>
      <c r="J5525" s="14">
        <v>1</v>
      </c>
      <c r="K5525" s="14">
        <v>11</v>
      </c>
      <c r="L5525" s="14">
        <v>5</v>
      </c>
      <c r="M5525" s="14">
        <v>10000</v>
      </c>
      <c r="N5525" s="14">
        <v>10000</v>
      </c>
      <c r="O5525" s="14">
        <v>30</v>
      </c>
      <c r="P5525" s="14" t="b">
        <v>1</v>
      </c>
      <c r="Q5525" s="14">
        <v>0</v>
      </c>
      <c r="R5525" s="14" t="b">
        <v>0</v>
      </c>
      <c r="S5525" s="14">
        <v>101.000000000008</v>
      </c>
      <c r="T5525" s="14" t="s">
        <v>59</v>
      </c>
      <c r="U5525" s="25">
        <v>5620</v>
      </c>
      <c r="V5525" s="14">
        <v>26866</v>
      </c>
      <c r="W5525" s="25">
        <v>1.07</v>
      </c>
    </row>
    <row r="5526" spans="1:23" x14ac:dyDescent="0.3">
      <c r="A5526" s="23">
        <v>5524</v>
      </c>
      <c r="C5526" s="24" t="s">
        <v>184</v>
      </c>
      <c r="E5526" s="14">
        <v>96884997118.307007</v>
      </c>
      <c r="F5526" s="14">
        <v>5</v>
      </c>
      <c r="G5526" s="22">
        <f t="shared" si="597"/>
        <v>9.9554301222232154E+38</v>
      </c>
      <c r="H5526" s="25">
        <f t="shared" si="595"/>
        <v>204469225.80932999</v>
      </c>
      <c r="I5526" s="25">
        <f t="shared" si="596"/>
        <v>1.151905423480506E+23</v>
      </c>
      <c r="J5526" s="14">
        <v>1</v>
      </c>
      <c r="K5526" s="14">
        <v>11</v>
      </c>
      <c r="L5526" s="14">
        <v>5</v>
      </c>
      <c r="M5526" s="14">
        <v>10000</v>
      </c>
      <c r="N5526" s="14">
        <v>10000</v>
      </c>
      <c r="O5526" s="14">
        <v>30</v>
      </c>
      <c r="P5526" s="14" t="b">
        <v>1</v>
      </c>
      <c r="Q5526" s="14">
        <v>0</v>
      </c>
      <c r="R5526" s="14" t="b">
        <v>0</v>
      </c>
      <c r="S5526" s="14">
        <v>101.000000000008</v>
      </c>
      <c r="T5526" s="14" t="s">
        <v>59</v>
      </c>
      <c r="U5526" s="25">
        <v>5621</v>
      </c>
      <c r="V5526" s="14">
        <v>26873</v>
      </c>
      <c r="W5526" s="25">
        <v>1.07</v>
      </c>
    </row>
    <row r="5527" spans="1:23" x14ac:dyDescent="0.3">
      <c r="A5527" s="23">
        <v>5525</v>
      </c>
      <c r="C5527" s="24" t="s">
        <v>184</v>
      </c>
      <c r="E5527" s="14">
        <v>96884997118.307007</v>
      </c>
      <c r="F5527" s="14">
        <v>5</v>
      </c>
      <c r="G5527" s="22">
        <f t="shared" si="597"/>
        <v>1.0023127047054333E+39</v>
      </c>
      <c r="H5527" s="25">
        <f t="shared" si="595"/>
        <v>204548331.3890093</v>
      </c>
      <c r="I5527" s="25">
        <f t="shared" si="596"/>
        <v>1.1531742707286672E+23</v>
      </c>
      <c r="J5527" s="14">
        <v>1</v>
      </c>
      <c r="K5527" s="14">
        <v>11</v>
      </c>
      <c r="L5527" s="14">
        <v>5</v>
      </c>
      <c r="M5527" s="14">
        <v>10000</v>
      </c>
      <c r="N5527" s="14">
        <v>10000</v>
      </c>
      <c r="O5527" s="14">
        <v>30</v>
      </c>
      <c r="P5527" s="14" t="b">
        <v>1</v>
      </c>
      <c r="Q5527" s="14">
        <v>0</v>
      </c>
      <c r="R5527" s="14" t="b">
        <v>0</v>
      </c>
      <c r="S5527" s="14">
        <v>101.000000000008</v>
      </c>
      <c r="T5527" s="14" t="s">
        <v>59</v>
      </c>
      <c r="U5527" s="25">
        <v>5622</v>
      </c>
      <c r="V5527" s="14">
        <v>26880</v>
      </c>
      <c r="W5527" s="25">
        <v>1.07</v>
      </c>
    </row>
    <row r="5528" spans="1:23" x14ac:dyDescent="0.3">
      <c r="A5528" s="23">
        <v>5526</v>
      </c>
      <c r="C5528" s="24" t="s">
        <v>184</v>
      </c>
      <c r="E5528" s="14">
        <v>96884997118.307007</v>
      </c>
      <c r="F5528" s="14">
        <v>5</v>
      </c>
      <c r="G5528" s="22">
        <f t="shared" si="597"/>
        <v>1.0091284310974301E+39</v>
      </c>
      <c r="H5528" s="25">
        <f t="shared" si="595"/>
        <v>204627453.27197382</v>
      </c>
      <c r="I5528" s="25">
        <f t="shared" si="596"/>
        <v>1.1544442856235473E+23</v>
      </c>
      <c r="J5528" s="14">
        <v>1</v>
      </c>
      <c r="K5528" s="14">
        <v>11</v>
      </c>
      <c r="L5528" s="14">
        <v>5</v>
      </c>
      <c r="M5528" s="14">
        <v>10000</v>
      </c>
      <c r="N5528" s="14">
        <v>10000</v>
      </c>
      <c r="O5528" s="14">
        <v>30</v>
      </c>
      <c r="P5528" s="14" t="b">
        <v>1</v>
      </c>
      <c r="Q5528" s="14">
        <v>0</v>
      </c>
      <c r="R5528" s="14" t="b">
        <v>0</v>
      </c>
      <c r="S5528" s="14">
        <v>101.000000000008</v>
      </c>
      <c r="T5528" s="14" t="s">
        <v>59</v>
      </c>
      <c r="U5528" s="25">
        <v>5623</v>
      </c>
      <c r="V5528" s="14">
        <v>26887</v>
      </c>
      <c r="W5528" s="25">
        <v>1.07</v>
      </c>
    </row>
    <row r="5529" spans="1:23" x14ac:dyDescent="0.3">
      <c r="A5529" s="23">
        <v>5527</v>
      </c>
      <c r="C5529" s="24" t="s">
        <v>184</v>
      </c>
      <c r="E5529" s="14">
        <v>96884997118.307007</v>
      </c>
      <c r="F5529" s="14">
        <v>5</v>
      </c>
      <c r="G5529" s="22">
        <f t="shared" si="597"/>
        <v>1.0159905044288925E+39</v>
      </c>
      <c r="H5529" s="25">
        <f t="shared" si="595"/>
        <v>204706591.45863655</v>
      </c>
      <c r="I5529" s="25">
        <f t="shared" si="596"/>
        <v>1.1557154690280821E+23</v>
      </c>
      <c r="J5529" s="14">
        <v>1</v>
      </c>
      <c r="K5529" s="14">
        <v>11</v>
      </c>
      <c r="L5529" s="14">
        <v>5</v>
      </c>
      <c r="M5529" s="14">
        <v>10000</v>
      </c>
      <c r="N5529" s="14">
        <v>10000</v>
      </c>
      <c r="O5529" s="14">
        <v>30</v>
      </c>
      <c r="P5529" s="14" t="b">
        <v>1</v>
      </c>
      <c r="Q5529" s="14">
        <v>0</v>
      </c>
      <c r="R5529" s="14" t="b">
        <v>0</v>
      </c>
      <c r="S5529" s="14">
        <v>101.000000000008</v>
      </c>
      <c r="T5529" s="14" t="s">
        <v>59</v>
      </c>
      <c r="U5529" s="25">
        <v>5624</v>
      </c>
      <c r="V5529" s="14">
        <v>26894</v>
      </c>
      <c r="W5529" s="25">
        <v>1.07</v>
      </c>
    </row>
    <row r="5530" spans="1:23" x14ac:dyDescent="0.3">
      <c r="A5530" s="23">
        <v>5528</v>
      </c>
      <c r="C5530" s="24" t="s">
        <v>184</v>
      </c>
      <c r="E5530" s="14">
        <v>96884997118.307007</v>
      </c>
      <c r="F5530" s="14">
        <v>5</v>
      </c>
      <c r="G5530" s="22">
        <f t="shared" si="597"/>
        <v>1.0228992398590089E+39</v>
      </c>
      <c r="H5530" s="25">
        <f t="shared" si="595"/>
        <v>204785745.94941249</v>
      </c>
      <c r="I5530" s="25">
        <f t="shared" si="596"/>
        <v>1.1569878218056841E+23</v>
      </c>
      <c r="J5530" s="14">
        <v>1</v>
      </c>
      <c r="K5530" s="14">
        <v>11</v>
      </c>
      <c r="L5530" s="14">
        <v>5</v>
      </c>
      <c r="M5530" s="14">
        <v>10000</v>
      </c>
      <c r="N5530" s="14">
        <v>10000</v>
      </c>
      <c r="O5530" s="14">
        <v>30</v>
      </c>
      <c r="P5530" s="14" t="b">
        <v>1</v>
      </c>
      <c r="Q5530" s="14">
        <v>0</v>
      </c>
      <c r="R5530" s="14" t="b">
        <v>0</v>
      </c>
      <c r="S5530" s="14">
        <v>101.000000000008</v>
      </c>
      <c r="T5530" s="14" t="s">
        <v>59</v>
      </c>
      <c r="U5530" s="25">
        <v>5625</v>
      </c>
      <c r="V5530" s="14">
        <v>26901</v>
      </c>
      <c r="W5530" s="25">
        <v>1.07</v>
      </c>
    </row>
    <row r="5531" spans="1:23" x14ac:dyDescent="0.3">
      <c r="A5531" s="23">
        <v>5529</v>
      </c>
      <c r="C5531" s="24" t="s">
        <v>184</v>
      </c>
      <c r="E5531" s="14">
        <v>96884997118.307007</v>
      </c>
      <c r="F5531" s="14">
        <v>5</v>
      </c>
      <c r="G5531" s="22">
        <f t="shared" si="597"/>
        <v>1.0298549546900502E+39</v>
      </c>
      <c r="H5531" s="25">
        <f t="shared" si="595"/>
        <v>204864916.74471208</v>
      </c>
      <c r="I5531" s="25">
        <f t="shared" si="596"/>
        <v>1.1582613448202194E+23</v>
      </c>
      <c r="J5531" s="14">
        <v>1</v>
      </c>
      <c r="K5531" s="14">
        <v>11</v>
      </c>
      <c r="L5531" s="14">
        <v>5</v>
      </c>
      <c r="M5531" s="14">
        <v>10000</v>
      </c>
      <c r="N5531" s="14">
        <v>10000</v>
      </c>
      <c r="O5531" s="14">
        <v>30</v>
      </c>
      <c r="P5531" s="14" t="b">
        <v>1</v>
      </c>
      <c r="Q5531" s="14">
        <v>0</v>
      </c>
      <c r="R5531" s="14" t="b">
        <v>0</v>
      </c>
      <c r="S5531" s="14">
        <v>101.000000000008</v>
      </c>
      <c r="T5531" s="14" t="s">
        <v>59</v>
      </c>
      <c r="U5531" s="25">
        <v>5626</v>
      </c>
      <c r="V5531" s="14">
        <v>26908</v>
      </c>
      <c r="W5531" s="25">
        <v>1.07</v>
      </c>
    </row>
    <row r="5532" spans="1:23" x14ac:dyDescent="0.3">
      <c r="A5532" s="23">
        <v>5530</v>
      </c>
      <c r="C5532" s="24" t="s">
        <v>184</v>
      </c>
      <c r="E5532" s="14">
        <v>96884997118.307007</v>
      </c>
      <c r="F5532" s="14">
        <v>5</v>
      </c>
      <c r="G5532" s="22">
        <f t="shared" si="597"/>
        <v>1.0368579683819424E+39</v>
      </c>
      <c r="H5532" s="25">
        <f t="shared" si="595"/>
        <v>204944103.84495002</v>
      </c>
      <c r="I5532" s="25">
        <f t="shared" si="596"/>
        <v>1.1595360389360966E+23</v>
      </c>
      <c r="J5532" s="14">
        <v>1</v>
      </c>
      <c r="K5532" s="14">
        <v>11</v>
      </c>
      <c r="L5532" s="14">
        <v>5</v>
      </c>
      <c r="M5532" s="14">
        <v>10000</v>
      </c>
      <c r="N5532" s="14">
        <v>10000</v>
      </c>
      <c r="O5532" s="14">
        <v>30</v>
      </c>
      <c r="P5532" s="14" t="b">
        <v>1</v>
      </c>
      <c r="Q5532" s="14">
        <v>0</v>
      </c>
      <c r="R5532" s="14" t="b">
        <v>0</v>
      </c>
      <c r="S5532" s="14">
        <v>101.000000000008</v>
      </c>
      <c r="T5532" s="14" t="s">
        <v>59</v>
      </c>
      <c r="U5532" s="25">
        <v>5627</v>
      </c>
      <c r="V5532" s="14">
        <v>26915</v>
      </c>
      <c r="W5532" s="25">
        <v>1.07</v>
      </c>
    </row>
    <row r="5533" spans="1:23" x14ac:dyDescent="0.3">
      <c r="A5533" s="23">
        <v>5531</v>
      </c>
      <c r="C5533" s="24" t="s">
        <v>184</v>
      </c>
      <c r="E5533" s="14">
        <v>96884997118.307007</v>
      </c>
      <c r="F5533" s="14">
        <v>5</v>
      </c>
      <c r="G5533" s="22">
        <f t="shared" si="597"/>
        <v>1.0439086025669395E+39</v>
      </c>
      <c r="H5533" s="25">
        <f t="shared" si="595"/>
        <v>205023307.2505379</v>
      </c>
      <c r="I5533" s="25">
        <f t="shared" si="596"/>
        <v>1.1608119050181288E+23</v>
      </c>
      <c r="J5533" s="14">
        <v>1</v>
      </c>
      <c r="K5533" s="14">
        <v>11</v>
      </c>
      <c r="L5533" s="14">
        <v>5</v>
      </c>
      <c r="M5533" s="14">
        <v>10000</v>
      </c>
      <c r="N5533" s="14">
        <v>10000</v>
      </c>
      <c r="O5533" s="14">
        <v>30</v>
      </c>
      <c r="P5533" s="14" t="b">
        <v>1</v>
      </c>
      <c r="Q5533" s="14">
        <v>0</v>
      </c>
      <c r="R5533" s="14" t="b">
        <v>0</v>
      </c>
      <c r="S5533" s="14">
        <v>101.000000000008</v>
      </c>
      <c r="T5533" s="14" t="s">
        <v>59</v>
      </c>
      <c r="U5533" s="25">
        <v>5628</v>
      </c>
      <c r="V5533" s="14">
        <v>26922</v>
      </c>
      <c r="W5533" s="25">
        <v>1.07</v>
      </c>
    </row>
    <row r="5534" spans="1:23" x14ac:dyDescent="0.3">
      <c r="A5534" s="23">
        <v>5532</v>
      </c>
      <c r="C5534" s="24" t="s">
        <v>184</v>
      </c>
      <c r="E5534" s="14">
        <v>96884997118.307007</v>
      </c>
      <c r="F5534" s="14">
        <v>5</v>
      </c>
      <c r="G5534" s="22">
        <f t="shared" si="597"/>
        <v>1.0510071810643945E+39</v>
      </c>
      <c r="H5534" s="25">
        <f t="shared" si="595"/>
        <v>205102526.9618901</v>
      </c>
      <c r="I5534" s="25">
        <f t="shared" si="596"/>
        <v>1.1620889439316726E+23</v>
      </c>
      <c r="J5534" s="14">
        <v>1</v>
      </c>
      <c r="K5534" s="14">
        <v>11</v>
      </c>
      <c r="L5534" s="14">
        <v>5</v>
      </c>
      <c r="M5534" s="14">
        <v>10000</v>
      </c>
      <c r="N5534" s="14">
        <v>10000</v>
      </c>
      <c r="O5534" s="14">
        <v>30</v>
      </c>
      <c r="P5534" s="14" t="b">
        <v>1</v>
      </c>
      <c r="Q5534" s="14">
        <v>0</v>
      </c>
      <c r="R5534" s="14" t="b">
        <v>0</v>
      </c>
      <c r="S5534" s="14">
        <v>101.000000000008</v>
      </c>
      <c r="T5534" s="14" t="s">
        <v>59</v>
      </c>
      <c r="U5534" s="25">
        <v>5629</v>
      </c>
      <c r="V5534" s="14">
        <v>26929</v>
      </c>
      <c r="W5534" s="25">
        <v>1.07</v>
      </c>
    </row>
    <row r="5535" spans="1:23" x14ac:dyDescent="0.3">
      <c r="A5535" s="23">
        <v>5533</v>
      </c>
      <c r="C5535" s="24" t="s">
        <v>184</v>
      </c>
      <c r="E5535" s="14">
        <v>96884997118.307007</v>
      </c>
      <c r="F5535" s="14">
        <v>5</v>
      </c>
      <c r="G5535" s="22">
        <f t="shared" si="597"/>
        <v>1.0581540298956323E+39</v>
      </c>
      <c r="H5535" s="25">
        <f t="shared" si="595"/>
        <v>205181762.97941715</v>
      </c>
      <c r="I5535" s="25">
        <f t="shared" si="596"/>
        <v>1.16336715654253E+23</v>
      </c>
      <c r="J5535" s="14">
        <v>1</v>
      </c>
      <c r="K5535" s="14">
        <v>11</v>
      </c>
      <c r="L5535" s="14">
        <v>5</v>
      </c>
      <c r="M5535" s="14">
        <v>10000</v>
      </c>
      <c r="N5535" s="14">
        <v>10000</v>
      </c>
      <c r="O5535" s="14">
        <v>30</v>
      </c>
      <c r="P5535" s="14" t="b">
        <v>1</v>
      </c>
      <c r="Q5535" s="14">
        <v>0</v>
      </c>
      <c r="R5535" s="14" t="b">
        <v>0</v>
      </c>
      <c r="S5535" s="14">
        <v>101.000000000008</v>
      </c>
      <c r="T5535" s="14" t="s">
        <v>59</v>
      </c>
      <c r="U5535" s="25">
        <v>5630</v>
      </c>
      <c r="V5535" s="14">
        <v>26936</v>
      </c>
      <c r="W5535" s="25">
        <v>1.07</v>
      </c>
    </row>
    <row r="5536" spans="1:23" x14ac:dyDescent="0.3">
      <c r="A5536" s="23">
        <v>5534</v>
      </c>
      <c r="C5536" s="24" t="s">
        <v>184</v>
      </c>
      <c r="E5536" s="14">
        <v>96884997118.307007</v>
      </c>
      <c r="F5536" s="14">
        <v>5</v>
      </c>
      <c r="G5536" s="22">
        <f t="shared" si="597"/>
        <v>1.0653494772989226E+39</v>
      </c>
      <c r="H5536" s="25">
        <f t="shared" si="595"/>
        <v>205261015.30353308</v>
      </c>
      <c r="I5536" s="25">
        <f t="shared" si="596"/>
        <v>1.1646465437170139E+23</v>
      </c>
      <c r="J5536" s="14">
        <v>1</v>
      </c>
      <c r="K5536" s="14">
        <v>11</v>
      </c>
      <c r="L5536" s="14">
        <v>5</v>
      </c>
      <c r="M5536" s="14">
        <v>10000</v>
      </c>
      <c r="N5536" s="14">
        <v>10000</v>
      </c>
      <c r="O5536" s="14">
        <v>30</v>
      </c>
      <c r="P5536" s="14" t="b">
        <v>1</v>
      </c>
      <c r="Q5536" s="14">
        <v>0</v>
      </c>
      <c r="R5536" s="14" t="b">
        <v>0</v>
      </c>
      <c r="S5536" s="14">
        <v>101.000000000008</v>
      </c>
      <c r="T5536" s="14" t="s">
        <v>59</v>
      </c>
      <c r="U5536" s="25">
        <v>5631</v>
      </c>
      <c r="V5536" s="14">
        <v>26943</v>
      </c>
      <c r="W5536" s="25">
        <v>1.07</v>
      </c>
    </row>
    <row r="5537" spans="1:23" x14ac:dyDescent="0.3">
      <c r="A5537" s="23">
        <v>5535</v>
      </c>
      <c r="C5537" s="24" t="s">
        <v>184</v>
      </c>
      <c r="E5537" s="14">
        <v>96884997118.307007</v>
      </c>
      <c r="F5537" s="14">
        <v>5</v>
      </c>
      <c r="G5537" s="22">
        <f t="shared" si="597"/>
        <v>1.0725938537445552E+39</v>
      </c>
      <c r="H5537" s="25">
        <f t="shared" si="595"/>
        <v>205340283.9346503</v>
      </c>
      <c r="I5537" s="25">
        <f t="shared" si="596"/>
        <v>1.1659271063219076E+23</v>
      </c>
      <c r="J5537" s="14">
        <v>1</v>
      </c>
      <c r="K5537" s="14">
        <v>11</v>
      </c>
      <c r="L5537" s="14">
        <v>5</v>
      </c>
      <c r="M5537" s="14">
        <v>10000</v>
      </c>
      <c r="N5537" s="14">
        <v>10000</v>
      </c>
      <c r="O5537" s="14">
        <v>30</v>
      </c>
      <c r="P5537" s="14" t="b">
        <v>1</v>
      </c>
      <c r="Q5537" s="14">
        <v>0</v>
      </c>
      <c r="R5537" s="14" t="b">
        <v>0</v>
      </c>
      <c r="S5537" s="14">
        <v>101.000000000008</v>
      </c>
      <c r="T5537" s="14" t="s">
        <v>59</v>
      </c>
      <c r="U5537" s="25">
        <v>5632</v>
      </c>
      <c r="V5537" s="14">
        <v>26950</v>
      </c>
      <c r="W5537" s="25">
        <v>1.07</v>
      </c>
    </row>
    <row r="5538" spans="1:23" x14ac:dyDescent="0.3">
      <c r="A5538" s="23">
        <v>5536</v>
      </c>
      <c r="C5538" s="24" t="s">
        <v>184</v>
      </c>
      <c r="E5538" s="14">
        <v>96884997118.307007</v>
      </c>
      <c r="F5538" s="14">
        <v>5</v>
      </c>
      <c r="G5538" s="22">
        <f t="shared" si="597"/>
        <v>1.0798874919500181E+39</v>
      </c>
      <c r="H5538" s="25">
        <f t="shared" si="595"/>
        <v>205419568.87318102</v>
      </c>
      <c r="I5538" s="25">
        <f t="shared" si="596"/>
        <v>1.1672088452244562E+23</v>
      </c>
      <c r="J5538" s="14">
        <v>1</v>
      </c>
      <c r="K5538" s="14">
        <v>11</v>
      </c>
      <c r="L5538" s="14">
        <v>5</v>
      </c>
      <c r="M5538" s="14">
        <v>10000</v>
      </c>
      <c r="N5538" s="14">
        <v>10000</v>
      </c>
      <c r="O5538" s="14">
        <v>30</v>
      </c>
      <c r="P5538" s="14" t="b">
        <v>1</v>
      </c>
      <c r="Q5538" s="14">
        <v>0</v>
      </c>
      <c r="R5538" s="14" t="b">
        <v>0</v>
      </c>
      <c r="S5538" s="14">
        <v>101.000000000008</v>
      </c>
      <c r="T5538" s="14" t="s">
        <v>59</v>
      </c>
      <c r="U5538" s="25">
        <v>5633</v>
      </c>
      <c r="V5538" s="14">
        <v>26957</v>
      </c>
      <c r="W5538" s="25">
        <v>1.07</v>
      </c>
    </row>
    <row r="5539" spans="1:23" x14ac:dyDescent="0.3">
      <c r="A5539" s="23">
        <v>5537</v>
      </c>
      <c r="C5539" s="24" t="s">
        <v>184</v>
      </c>
      <c r="E5539" s="14">
        <v>96884997118.307007</v>
      </c>
      <c r="F5539" s="14">
        <v>5</v>
      </c>
      <c r="G5539" s="22">
        <f t="shared" si="597"/>
        <v>1.0872307268952782E+39</v>
      </c>
      <c r="H5539" s="25">
        <f t="shared" si="595"/>
        <v>205498870.11953804</v>
      </c>
      <c r="I5539" s="25">
        <f t="shared" si="596"/>
        <v>1.1684917612924334E+23</v>
      </c>
      <c r="J5539" s="14">
        <v>1</v>
      </c>
      <c r="K5539" s="14">
        <v>11</v>
      </c>
      <c r="L5539" s="14">
        <v>5</v>
      </c>
      <c r="M5539" s="14">
        <v>10000</v>
      </c>
      <c r="N5539" s="14">
        <v>10000</v>
      </c>
      <c r="O5539" s="14">
        <v>30</v>
      </c>
      <c r="P5539" s="14" t="b">
        <v>1</v>
      </c>
      <c r="Q5539" s="14">
        <v>0</v>
      </c>
      <c r="R5539" s="14" t="b">
        <v>0</v>
      </c>
      <c r="S5539" s="14">
        <v>101.000000000008</v>
      </c>
      <c r="T5539" s="14" t="s">
        <v>59</v>
      </c>
      <c r="U5539" s="25">
        <v>5634</v>
      </c>
      <c r="V5539" s="14">
        <v>26964</v>
      </c>
      <c r="W5539" s="25">
        <v>1.07</v>
      </c>
    </row>
    <row r="5540" spans="1:23" x14ac:dyDescent="0.3">
      <c r="A5540" s="23">
        <v>5538</v>
      </c>
      <c r="C5540" s="24" t="s">
        <v>184</v>
      </c>
      <c r="E5540" s="14">
        <v>96884997118.307007</v>
      </c>
      <c r="F5540" s="14">
        <v>5</v>
      </c>
      <c r="G5540" s="22">
        <f t="shared" si="597"/>
        <v>1.094623895838166E+39</v>
      </c>
      <c r="H5540" s="25">
        <f t="shared" si="595"/>
        <v>205578187.67413324</v>
      </c>
      <c r="I5540" s="25">
        <f t="shared" si="596"/>
        <v>1.1697758553940414E+23</v>
      </c>
      <c r="J5540" s="14">
        <v>1</v>
      </c>
      <c r="K5540" s="14">
        <v>11</v>
      </c>
      <c r="L5540" s="14">
        <v>5</v>
      </c>
      <c r="M5540" s="14">
        <v>10000</v>
      </c>
      <c r="N5540" s="14">
        <v>10000</v>
      </c>
      <c r="O5540" s="14">
        <v>30</v>
      </c>
      <c r="P5540" s="14" t="b">
        <v>1</v>
      </c>
      <c r="Q5540" s="14">
        <v>0</v>
      </c>
      <c r="R5540" s="14" t="b">
        <v>0</v>
      </c>
      <c r="S5540" s="14">
        <v>101.000000000008</v>
      </c>
      <c r="T5540" s="14" t="s">
        <v>59</v>
      </c>
      <c r="U5540" s="25">
        <v>5635</v>
      </c>
      <c r="V5540" s="14">
        <v>26971</v>
      </c>
      <c r="W5540" s="25">
        <v>1.07</v>
      </c>
    </row>
    <row r="5541" spans="1:23" x14ac:dyDescent="0.3">
      <c r="A5541" s="23">
        <v>5539</v>
      </c>
      <c r="C5541" s="24" t="s">
        <v>184</v>
      </c>
      <c r="E5541" s="14">
        <v>96884997118.307007</v>
      </c>
      <c r="F5541" s="14">
        <v>5</v>
      </c>
      <c r="G5541" s="22">
        <f t="shared" si="597"/>
        <v>1.1020673383298654E+39</v>
      </c>
      <c r="H5541" s="25">
        <f t="shared" si="595"/>
        <v>205657521.53737974</v>
      </c>
      <c r="I5541" s="25">
        <f t="shared" si="596"/>
        <v>1.1710611283980203E+23</v>
      </c>
      <c r="J5541" s="14">
        <v>1</v>
      </c>
      <c r="K5541" s="14">
        <v>11</v>
      </c>
      <c r="L5541" s="14">
        <v>5</v>
      </c>
      <c r="M5541" s="14">
        <v>10000</v>
      </c>
      <c r="N5541" s="14">
        <v>10000</v>
      </c>
      <c r="O5541" s="14">
        <v>30</v>
      </c>
      <c r="P5541" s="14" t="b">
        <v>1</v>
      </c>
      <c r="Q5541" s="14">
        <v>0</v>
      </c>
      <c r="R5541" s="14" t="b">
        <v>0</v>
      </c>
      <c r="S5541" s="14">
        <v>101.000000000008</v>
      </c>
      <c r="T5541" s="14" t="s">
        <v>59</v>
      </c>
      <c r="U5541" s="25">
        <v>5636</v>
      </c>
      <c r="V5541" s="14">
        <v>26978</v>
      </c>
      <c r="W5541" s="25">
        <v>1.07</v>
      </c>
    </row>
    <row r="5542" spans="1:23" x14ac:dyDescent="0.3">
      <c r="A5542" s="23">
        <v>5540</v>
      </c>
      <c r="C5542" s="24" t="s">
        <v>184</v>
      </c>
      <c r="E5542" s="14">
        <v>96884997118.307007</v>
      </c>
      <c r="F5542" s="14">
        <v>5</v>
      </c>
      <c r="G5542" s="22">
        <f t="shared" si="597"/>
        <v>1.1095613962305084E+39</v>
      </c>
      <c r="H5542" s="25">
        <f t="shared" si="595"/>
        <v>205736871.70968914</v>
      </c>
      <c r="I5542" s="25">
        <f t="shared" si="596"/>
        <v>1.1723475811735551E+23</v>
      </c>
      <c r="J5542" s="14">
        <v>1</v>
      </c>
      <c r="K5542" s="14">
        <v>11</v>
      </c>
      <c r="L5542" s="14">
        <v>5</v>
      </c>
      <c r="M5542" s="14">
        <v>10000</v>
      </c>
      <c r="N5542" s="14">
        <v>10000</v>
      </c>
      <c r="O5542" s="14">
        <v>30</v>
      </c>
      <c r="P5542" s="14" t="b">
        <v>1</v>
      </c>
      <c r="Q5542" s="14">
        <v>0</v>
      </c>
      <c r="R5542" s="14" t="b">
        <v>0</v>
      </c>
      <c r="S5542" s="14">
        <v>101.000000000008</v>
      </c>
      <c r="T5542" s="14" t="s">
        <v>59</v>
      </c>
      <c r="U5542" s="25">
        <v>5637</v>
      </c>
      <c r="V5542" s="14">
        <v>26985</v>
      </c>
      <c r="W5542" s="25">
        <v>1.07</v>
      </c>
    </row>
    <row r="5543" spans="1:23" x14ac:dyDescent="0.3">
      <c r="A5543" s="23">
        <v>5541</v>
      </c>
      <c r="C5543" s="24" t="s">
        <v>184</v>
      </c>
      <c r="E5543" s="14">
        <v>96884997118.307007</v>
      </c>
      <c r="F5543" s="14">
        <v>5</v>
      </c>
      <c r="G5543" s="22">
        <f t="shared" si="597"/>
        <v>1.1171064137248758E+39</v>
      </c>
      <c r="H5543" s="25">
        <f t="shared" si="595"/>
        <v>205816238.19147345</v>
      </c>
      <c r="I5543" s="25">
        <f t="shared" si="596"/>
        <v>1.173635214590328E+23</v>
      </c>
      <c r="J5543" s="14">
        <v>1</v>
      </c>
      <c r="K5543" s="14">
        <v>11</v>
      </c>
      <c r="L5543" s="14">
        <v>5</v>
      </c>
      <c r="M5543" s="14">
        <v>10000</v>
      </c>
      <c r="N5543" s="14">
        <v>10000</v>
      </c>
      <c r="O5543" s="14">
        <v>30</v>
      </c>
      <c r="P5543" s="14" t="b">
        <v>1</v>
      </c>
      <c r="Q5543" s="14">
        <v>0</v>
      </c>
      <c r="R5543" s="14" t="b">
        <v>0</v>
      </c>
      <c r="S5543" s="14">
        <v>101.000000000008</v>
      </c>
      <c r="T5543" s="14" t="s">
        <v>59</v>
      </c>
      <c r="U5543" s="25">
        <v>5638</v>
      </c>
      <c r="V5543" s="14">
        <v>26992</v>
      </c>
      <c r="W5543" s="25">
        <v>1.07</v>
      </c>
    </row>
    <row r="5544" spans="1:23" x14ac:dyDescent="0.3">
      <c r="A5544" s="23">
        <v>5542</v>
      </c>
      <c r="C5544" s="24" t="s">
        <v>184</v>
      </c>
      <c r="E5544" s="14">
        <v>96884997118.307007</v>
      </c>
      <c r="F5544" s="14">
        <v>5</v>
      </c>
      <c r="G5544" s="22">
        <f t="shared" si="597"/>
        <v>1.124702737338205E+39</v>
      </c>
      <c r="H5544" s="25">
        <f t="shared" si="595"/>
        <v>205895620.98314461</v>
      </c>
      <c r="I5544" s="25">
        <f t="shared" si="596"/>
        <v>1.1749240295185157E+23</v>
      </c>
      <c r="J5544" s="14">
        <v>1</v>
      </c>
      <c r="K5544" s="14">
        <v>11</v>
      </c>
      <c r="L5544" s="14">
        <v>5</v>
      </c>
      <c r="M5544" s="14">
        <v>10000</v>
      </c>
      <c r="N5544" s="14">
        <v>10000</v>
      </c>
      <c r="O5544" s="14">
        <v>30</v>
      </c>
      <c r="P5544" s="14" t="b">
        <v>1</v>
      </c>
      <c r="Q5544" s="14">
        <v>0</v>
      </c>
      <c r="R5544" s="14" t="b">
        <v>0</v>
      </c>
      <c r="S5544" s="14">
        <v>101.000000000008</v>
      </c>
      <c r="T5544" s="14" t="s">
        <v>59</v>
      </c>
      <c r="U5544" s="25">
        <v>5639</v>
      </c>
      <c r="V5544" s="14">
        <v>26999</v>
      </c>
      <c r="W5544" s="25">
        <v>1.07</v>
      </c>
    </row>
    <row r="5545" spans="1:23" x14ac:dyDescent="0.3">
      <c r="A5545" s="23">
        <v>5543</v>
      </c>
      <c r="C5545" s="24" t="s">
        <v>184</v>
      </c>
      <c r="E5545" s="14">
        <v>96884997118.307007</v>
      </c>
      <c r="F5545" s="14">
        <v>5</v>
      </c>
      <c r="G5545" s="22">
        <f t="shared" si="597"/>
        <v>1.1323507159521047E+39</v>
      </c>
      <c r="H5545" s="25">
        <f t="shared" si="595"/>
        <v>205975020.08511573</v>
      </c>
      <c r="I5545" s="25">
        <f t="shared" si="596"/>
        <v>1.1762140268287505E+23</v>
      </c>
      <c r="J5545" s="14">
        <v>1</v>
      </c>
      <c r="K5545" s="14">
        <v>11</v>
      </c>
      <c r="L5545" s="14">
        <v>5</v>
      </c>
      <c r="M5545" s="14">
        <v>10000</v>
      </c>
      <c r="N5545" s="14">
        <v>10000</v>
      </c>
      <c r="O5545" s="14">
        <v>30</v>
      </c>
      <c r="P5545" s="14" t="b">
        <v>1</v>
      </c>
      <c r="Q5545" s="14">
        <v>0</v>
      </c>
      <c r="R5545" s="14" t="b">
        <v>0</v>
      </c>
      <c r="S5545" s="14">
        <v>101.000000000008</v>
      </c>
      <c r="T5545" s="14" t="s">
        <v>59</v>
      </c>
      <c r="U5545" s="25">
        <v>5640</v>
      </c>
      <c r="V5545" s="14">
        <v>27006</v>
      </c>
      <c r="W5545" s="25">
        <v>1.07</v>
      </c>
    </row>
    <row r="5546" spans="1:23" x14ac:dyDescent="0.3">
      <c r="A5546" s="23">
        <v>5544</v>
      </c>
      <c r="C5546" s="24" t="s">
        <v>184</v>
      </c>
      <c r="E5546" s="14">
        <v>96884997118.307007</v>
      </c>
      <c r="F5546" s="14">
        <v>5</v>
      </c>
      <c r="G5546" s="22">
        <f t="shared" si="597"/>
        <v>1.1400507008205788E+39</v>
      </c>
      <c r="H5546" s="25">
        <f t="shared" si="595"/>
        <v>206054435.49779835</v>
      </c>
      <c r="I5546" s="25">
        <f t="shared" si="596"/>
        <v>1.1775052073921774E+23</v>
      </c>
      <c r="J5546" s="14">
        <v>1</v>
      </c>
      <c r="K5546" s="14">
        <v>11</v>
      </c>
      <c r="L5546" s="14">
        <v>5</v>
      </c>
      <c r="M5546" s="14">
        <v>10000</v>
      </c>
      <c r="N5546" s="14">
        <v>10000</v>
      </c>
      <c r="O5546" s="14">
        <v>30</v>
      </c>
      <c r="P5546" s="14" t="b">
        <v>1</v>
      </c>
      <c r="Q5546" s="14">
        <v>0</v>
      </c>
      <c r="R5546" s="14" t="b">
        <v>0</v>
      </c>
      <c r="S5546" s="14">
        <v>101.000000000008</v>
      </c>
      <c r="T5546" s="14" t="s">
        <v>59</v>
      </c>
      <c r="U5546" s="25">
        <v>5641</v>
      </c>
      <c r="V5546" s="14">
        <v>27013</v>
      </c>
      <c r="W5546" s="25">
        <v>1.07</v>
      </c>
    </row>
    <row r="5547" spans="1:23" x14ac:dyDescent="0.3">
      <c r="A5547" s="23">
        <v>5545</v>
      </c>
      <c r="C5547" s="24" t="s">
        <v>184</v>
      </c>
      <c r="E5547" s="14">
        <v>96884997118.307007</v>
      </c>
      <c r="F5547" s="14">
        <v>5</v>
      </c>
      <c r="G5547" s="22">
        <f t="shared" si="597"/>
        <v>1.1478030455861587E+39</v>
      </c>
      <c r="H5547" s="25">
        <f t="shared" si="595"/>
        <v>206133867.22160453</v>
      </c>
      <c r="I5547" s="25">
        <f t="shared" si="596"/>
        <v>1.1787975720804213E+23</v>
      </c>
      <c r="J5547" s="14">
        <v>1</v>
      </c>
      <c r="K5547" s="14">
        <v>11</v>
      </c>
      <c r="L5547" s="14">
        <v>5</v>
      </c>
      <c r="M5547" s="14">
        <v>10000</v>
      </c>
      <c r="N5547" s="14">
        <v>10000</v>
      </c>
      <c r="O5547" s="14">
        <v>30</v>
      </c>
      <c r="P5547" s="14" t="b">
        <v>1</v>
      </c>
      <c r="Q5547" s="14">
        <v>0</v>
      </c>
      <c r="R5547" s="14" t="b">
        <v>0</v>
      </c>
      <c r="S5547" s="14">
        <v>101.000000000008</v>
      </c>
      <c r="T5547" s="14" t="s">
        <v>59</v>
      </c>
      <c r="U5547" s="25">
        <v>5642</v>
      </c>
      <c r="V5547" s="14">
        <v>27020</v>
      </c>
      <c r="W5547" s="25">
        <v>1.07</v>
      </c>
    </row>
    <row r="5548" spans="1:23" x14ac:dyDescent="0.3">
      <c r="A5548" s="23">
        <v>5546</v>
      </c>
      <c r="C5548" s="24" t="s">
        <v>184</v>
      </c>
      <c r="E5548" s="14">
        <v>96884997118.307007</v>
      </c>
      <c r="F5548" s="14">
        <v>5</v>
      </c>
      <c r="G5548" s="22">
        <f t="shared" si="597"/>
        <v>1.1556081062961445E+39</v>
      </c>
      <c r="H5548" s="25">
        <f t="shared" si="595"/>
        <v>206213315.25694543</v>
      </c>
      <c r="I5548" s="25">
        <f t="shared" si="596"/>
        <v>1.1800911217655704E+23</v>
      </c>
      <c r="J5548" s="14">
        <v>1</v>
      </c>
      <c r="K5548" s="14">
        <v>11</v>
      </c>
      <c r="L5548" s="14">
        <v>5</v>
      </c>
      <c r="M5548" s="14">
        <v>10000</v>
      </c>
      <c r="N5548" s="14">
        <v>10000</v>
      </c>
      <c r="O5548" s="14">
        <v>30</v>
      </c>
      <c r="P5548" s="14" t="b">
        <v>1</v>
      </c>
      <c r="Q5548" s="14">
        <v>0</v>
      </c>
      <c r="R5548" s="14" t="b">
        <v>0</v>
      </c>
      <c r="S5548" s="14">
        <v>101.000000000008</v>
      </c>
      <c r="T5548" s="14" t="s">
        <v>59</v>
      </c>
      <c r="U5548" s="25">
        <v>5643</v>
      </c>
      <c r="V5548" s="14">
        <v>27027</v>
      </c>
      <c r="W5548" s="25">
        <v>1.07</v>
      </c>
    </row>
    <row r="5549" spans="1:23" x14ac:dyDescent="0.3">
      <c r="A5549" s="23">
        <v>5547</v>
      </c>
      <c r="C5549" s="24" t="s">
        <v>184</v>
      </c>
      <c r="E5549" s="14">
        <v>96884997118.307007</v>
      </c>
      <c r="F5549" s="14">
        <v>5</v>
      </c>
      <c r="G5549" s="22">
        <f t="shared" si="597"/>
        <v>1.1634662414189582E+39</v>
      </c>
      <c r="H5549" s="25">
        <f t="shared" si="595"/>
        <v>206292779.60423341</v>
      </c>
      <c r="I5549" s="25">
        <f t="shared" si="596"/>
        <v>1.1813858573202179E+23</v>
      </c>
      <c r="J5549" s="14">
        <v>1</v>
      </c>
      <c r="K5549" s="14">
        <v>11</v>
      </c>
      <c r="L5549" s="14">
        <v>5</v>
      </c>
      <c r="M5549" s="14">
        <v>10000</v>
      </c>
      <c r="N5549" s="14">
        <v>10000</v>
      </c>
      <c r="O5549" s="14">
        <v>30</v>
      </c>
      <c r="P5549" s="14" t="b">
        <v>1</v>
      </c>
      <c r="Q5549" s="14">
        <v>0</v>
      </c>
      <c r="R5549" s="14" t="b">
        <v>0</v>
      </c>
      <c r="S5549" s="14">
        <v>101.000000000008</v>
      </c>
      <c r="T5549" s="14" t="s">
        <v>59</v>
      </c>
      <c r="U5549" s="25">
        <v>5644</v>
      </c>
      <c r="V5549" s="14">
        <v>27034</v>
      </c>
      <c r="W5549" s="25">
        <v>1.07</v>
      </c>
    </row>
    <row r="5550" spans="1:23" x14ac:dyDescent="0.3">
      <c r="A5550" s="23">
        <v>5548</v>
      </c>
      <c r="C5550" s="24" t="s">
        <v>184</v>
      </c>
      <c r="E5550" s="14">
        <v>96884997118.307007</v>
      </c>
      <c r="F5550" s="14">
        <v>5</v>
      </c>
      <c r="G5550" s="22">
        <f t="shared" si="597"/>
        <v>1.171377811860607E+39</v>
      </c>
      <c r="H5550" s="25">
        <f t="shared" si="595"/>
        <v>206372260.26387995</v>
      </c>
      <c r="I5550" s="25">
        <f t="shared" si="596"/>
        <v>1.1826817796174458E+23</v>
      </c>
      <c r="J5550" s="14">
        <v>1</v>
      </c>
      <c r="K5550" s="14">
        <v>11</v>
      </c>
      <c r="L5550" s="14">
        <v>5</v>
      </c>
      <c r="M5550" s="14">
        <v>10000</v>
      </c>
      <c r="N5550" s="14">
        <v>10000</v>
      </c>
      <c r="O5550" s="14">
        <v>30</v>
      </c>
      <c r="P5550" s="14" t="b">
        <v>1</v>
      </c>
      <c r="Q5550" s="14">
        <v>0</v>
      </c>
      <c r="R5550" s="14" t="b">
        <v>0</v>
      </c>
      <c r="S5550" s="14">
        <v>101.000000000008</v>
      </c>
      <c r="T5550" s="14" t="s">
        <v>59</v>
      </c>
      <c r="U5550" s="25">
        <v>5645</v>
      </c>
      <c r="V5550" s="14">
        <v>27041</v>
      </c>
      <c r="W5550" s="25">
        <v>1.07</v>
      </c>
    </row>
    <row r="5551" spans="1:23" x14ac:dyDescent="0.3">
      <c r="A5551" s="23">
        <v>5549</v>
      </c>
      <c r="C5551" s="24" t="s">
        <v>184</v>
      </c>
      <c r="E5551" s="14">
        <v>96884997118.307007</v>
      </c>
      <c r="F5551" s="14">
        <v>5</v>
      </c>
      <c r="G5551" s="22">
        <f t="shared" si="597"/>
        <v>1.179343180981259E+39</v>
      </c>
      <c r="H5551" s="25">
        <f t="shared" si="595"/>
        <v>206451757.23629785</v>
      </c>
      <c r="I5551" s="25">
        <f t="shared" si="596"/>
        <v>1.183978889530808E+23</v>
      </c>
      <c r="J5551" s="14">
        <v>1</v>
      </c>
      <c r="K5551" s="14">
        <v>11</v>
      </c>
      <c r="L5551" s="14">
        <v>5</v>
      </c>
      <c r="M5551" s="14">
        <v>10000</v>
      </c>
      <c r="N5551" s="14">
        <v>10000</v>
      </c>
      <c r="O5551" s="14">
        <v>30</v>
      </c>
      <c r="P5551" s="14" t="b">
        <v>1</v>
      </c>
      <c r="Q5551" s="14">
        <v>0</v>
      </c>
      <c r="R5551" s="14" t="b">
        <v>0</v>
      </c>
      <c r="S5551" s="14">
        <v>101.000000000008</v>
      </c>
      <c r="T5551" s="14" t="s">
        <v>59</v>
      </c>
      <c r="U5551" s="25">
        <v>5646</v>
      </c>
      <c r="V5551" s="14">
        <v>27048</v>
      </c>
      <c r="W5551" s="25">
        <v>1.07</v>
      </c>
    </row>
    <row r="5552" spans="1:23" x14ac:dyDescent="0.3">
      <c r="A5552" s="23">
        <v>5550</v>
      </c>
      <c r="C5552" s="24" t="s">
        <v>184</v>
      </c>
      <c r="E5552" s="14">
        <v>96884997118.307007</v>
      </c>
      <c r="F5552" s="14">
        <v>5</v>
      </c>
      <c r="G5552" s="22">
        <f t="shared" si="597"/>
        <v>1.1873627146119315E+39</v>
      </c>
      <c r="H5552" s="25">
        <f t="shared" si="595"/>
        <v>206531270.52189592</v>
      </c>
      <c r="I5552" s="25">
        <f t="shared" si="596"/>
        <v>1.1852771879343309E+23</v>
      </c>
      <c r="J5552" s="14">
        <v>1</v>
      </c>
      <c r="K5552" s="14">
        <v>11</v>
      </c>
      <c r="L5552" s="14">
        <v>5</v>
      </c>
      <c r="M5552" s="14">
        <v>10000</v>
      </c>
      <c r="N5552" s="14">
        <v>10000</v>
      </c>
      <c r="O5552" s="14">
        <v>30</v>
      </c>
      <c r="P5552" s="14" t="b">
        <v>1</v>
      </c>
      <c r="Q5552" s="14">
        <v>0</v>
      </c>
      <c r="R5552" s="14" t="b">
        <v>0</v>
      </c>
      <c r="S5552" s="14">
        <v>101.000000000008</v>
      </c>
      <c r="T5552" s="14" t="s">
        <v>59</v>
      </c>
      <c r="U5552" s="25">
        <v>5647</v>
      </c>
      <c r="V5552" s="14">
        <v>27055</v>
      </c>
      <c r="W5552" s="25">
        <v>1.07</v>
      </c>
    </row>
    <row r="5553" spans="1:23" x14ac:dyDescent="0.3">
      <c r="A5553" s="23">
        <v>5551</v>
      </c>
      <c r="C5553" s="24" t="s">
        <v>184</v>
      </c>
      <c r="E5553" s="14">
        <v>96884997118.307007</v>
      </c>
      <c r="F5553" s="14">
        <v>5</v>
      </c>
      <c r="G5553" s="22">
        <f t="shared" si="597"/>
        <v>1.1954367810712925E+39</v>
      </c>
      <c r="H5553" s="25">
        <f t="shared" si="595"/>
        <v>206610800.12108949</v>
      </c>
      <c r="I5553" s="25">
        <f t="shared" si="596"/>
        <v>1.1865766757025802E+23</v>
      </c>
      <c r="J5553" s="14">
        <v>1</v>
      </c>
      <c r="K5553" s="14">
        <v>11</v>
      </c>
      <c r="L5553" s="14">
        <v>5</v>
      </c>
      <c r="M5553" s="14">
        <v>10000</v>
      </c>
      <c r="N5553" s="14">
        <v>10000</v>
      </c>
      <c r="O5553" s="14">
        <v>30</v>
      </c>
      <c r="P5553" s="14" t="b">
        <v>1</v>
      </c>
      <c r="Q5553" s="14">
        <v>0</v>
      </c>
      <c r="R5553" s="14" t="b">
        <v>0</v>
      </c>
      <c r="S5553" s="14">
        <v>101.000000000008</v>
      </c>
      <c r="T5553" s="14" t="s">
        <v>59</v>
      </c>
      <c r="U5553" s="25">
        <v>5648</v>
      </c>
      <c r="V5553" s="14">
        <v>27062</v>
      </c>
      <c r="W5553" s="25">
        <v>1.07</v>
      </c>
    </row>
    <row r="5554" spans="1:23" x14ac:dyDescent="0.3">
      <c r="A5554" s="23">
        <v>5552</v>
      </c>
      <c r="C5554" s="24" t="s">
        <v>184</v>
      </c>
      <c r="E5554" s="14">
        <v>96884997118.307007</v>
      </c>
      <c r="F5554" s="14">
        <v>5</v>
      </c>
      <c r="G5554" s="22">
        <f t="shared" si="597"/>
        <v>1.2035657511825772E+39</v>
      </c>
      <c r="H5554" s="25">
        <f t="shared" si="595"/>
        <v>206690346.03428701</v>
      </c>
      <c r="I5554" s="25">
        <f t="shared" si="596"/>
        <v>1.1878773537105346E+23</v>
      </c>
      <c r="J5554" s="14">
        <v>1</v>
      </c>
      <c r="K5554" s="14">
        <v>11</v>
      </c>
      <c r="L5554" s="14">
        <v>5</v>
      </c>
      <c r="M5554" s="14">
        <v>10000</v>
      </c>
      <c r="N5554" s="14">
        <v>10000</v>
      </c>
      <c r="O5554" s="14">
        <v>30</v>
      </c>
      <c r="P5554" s="14" t="b">
        <v>1</v>
      </c>
      <c r="Q5554" s="14">
        <v>0</v>
      </c>
      <c r="R5554" s="14" t="b">
        <v>0</v>
      </c>
      <c r="S5554" s="14">
        <v>101.000000000008</v>
      </c>
      <c r="T5554" s="14" t="s">
        <v>59</v>
      </c>
      <c r="U5554" s="25">
        <v>5649</v>
      </c>
      <c r="V5554" s="14">
        <v>27069</v>
      </c>
      <c r="W5554" s="25">
        <v>1.07</v>
      </c>
    </row>
    <row r="5555" spans="1:23" x14ac:dyDescent="0.3">
      <c r="A5555" s="23">
        <v>5553</v>
      </c>
      <c r="C5555" s="24" t="s">
        <v>184</v>
      </c>
      <c r="E5555" s="14">
        <v>96884997118.307007</v>
      </c>
      <c r="F5555" s="14">
        <v>5</v>
      </c>
      <c r="G5555" s="22">
        <f t="shared" si="597"/>
        <v>1.2117499982906186E+39</v>
      </c>
      <c r="H5555" s="25">
        <f t="shared" si="595"/>
        <v>206769908.26190114</v>
      </c>
      <c r="I5555" s="25">
        <f t="shared" si="596"/>
        <v>1.1891792228337221E+23</v>
      </c>
      <c r="J5555" s="14">
        <v>1</v>
      </c>
      <c r="K5555" s="14">
        <v>11</v>
      </c>
      <c r="L5555" s="14">
        <v>5</v>
      </c>
      <c r="M5555" s="14">
        <v>10000</v>
      </c>
      <c r="N5555" s="14">
        <v>10000</v>
      </c>
      <c r="O5555" s="14">
        <v>30</v>
      </c>
      <c r="P5555" s="14" t="b">
        <v>1</v>
      </c>
      <c r="Q5555" s="14">
        <v>0</v>
      </c>
      <c r="R5555" s="14" t="b">
        <v>0</v>
      </c>
      <c r="S5555" s="14">
        <v>101.000000000008</v>
      </c>
      <c r="T5555" s="14" t="s">
        <v>59</v>
      </c>
      <c r="U5555" s="25">
        <v>5650</v>
      </c>
      <c r="V5555" s="14">
        <v>27076</v>
      </c>
      <c r="W5555" s="25">
        <v>1.07</v>
      </c>
    </row>
    <row r="5556" spans="1:23" x14ac:dyDescent="0.3">
      <c r="A5556" s="23">
        <v>5554</v>
      </c>
      <c r="C5556" s="24" t="s">
        <v>184</v>
      </c>
      <c r="E5556" s="14">
        <v>96884997118.307007</v>
      </c>
      <c r="F5556" s="14">
        <v>5</v>
      </c>
      <c r="G5556" s="22">
        <f t="shared" si="597"/>
        <v>1.2199898982789947E+39</v>
      </c>
      <c r="H5556" s="25">
        <f t="shared" si="595"/>
        <v>206849486.80434364</v>
      </c>
      <c r="I5556" s="25">
        <f t="shared" si="596"/>
        <v>1.1904822839481177E+23</v>
      </c>
      <c r="J5556" s="14">
        <v>1</v>
      </c>
      <c r="K5556" s="14">
        <v>11</v>
      </c>
      <c r="L5556" s="14">
        <v>5</v>
      </c>
      <c r="M5556" s="14">
        <v>10000</v>
      </c>
      <c r="N5556" s="14">
        <v>10000</v>
      </c>
      <c r="O5556" s="14">
        <v>30</v>
      </c>
      <c r="P5556" s="14" t="b">
        <v>1</v>
      </c>
      <c r="Q5556" s="14">
        <v>0</v>
      </c>
      <c r="R5556" s="14" t="b">
        <v>0</v>
      </c>
      <c r="S5556" s="14">
        <v>101.000000000008</v>
      </c>
      <c r="T5556" s="14" t="s">
        <v>59</v>
      </c>
      <c r="U5556" s="25">
        <v>5651</v>
      </c>
      <c r="V5556" s="14">
        <v>27083</v>
      </c>
      <c r="W5556" s="25">
        <v>1.07</v>
      </c>
    </row>
    <row r="5557" spans="1:23" x14ac:dyDescent="0.3">
      <c r="A5557" s="23">
        <v>5555</v>
      </c>
      <c r="C5557" s="24" t="s">
        <v>184</v>
      </c>
      <c r="E5557" s="14">
        <v>96884997118.307007</v>
      </c>
      <c r="F5557" s="14">
        <v>5</v>
      </c>
      <c r="G5557" s="22">
        <f t="shared" si="597"/>
        <v>1.2282858295872917E+39</v>
      </c>
      <c r="H5557" s="25">
        <f t="shared" si="595"/>
        <v>206929081.66202456</v>
      </c>
      <c r="I5557" s="25">
        <f t="shared" si="596"/>
        <v>1.191786537930194E+23</v>
      </c>
      <c r="J5557" s="14">
        <v>1</v>
      </c>
      <c r="K5557" s="14">
        <v>11</v>
      </c>
      <c r="L5557" s="14">
        <v>5</v>
      </c>
      <c r="M5557" s="14">
        <v>10000</v>
      </c>
      <c r="N5557" s="14">
        <v>10000</v>
      </c>
      <c r="O5557" s="14">
        <v>30</v>
      </c>
      <c r="P5557" s="14" t="b">
        <v>1</v>
      </c>
      <c r="Q5557" s="14">
        <v>0</v>
      </c>
      <c r="R5557" s="14" t="b">
        <v>0</v>
      </c>
      <c r="S5557" s="14">
        <v>101.000000000008</v>
      </c>
      <c r="T5557" s="14" t="s">
        <v>59</v>
      </c>
      <c r="U5557" s="25">
        <v>5652</v>
      </c>
      <c r="V5557" s="14">
        <v>27090</v>
      </c>
      <c r="W5557" s="25">
        <v>1.07</v>
      </c>
    </row>
    <row r="5558" spans="1:23" x14ac:dyDescent="0.3">
      <c r="A5558" s="23">
        <v>5556</v>
      </c>
      <c r="C5558" s="24" t="s">
        <v>184</v>
      </c>
      <c r="E5558" s="14">
        <v>96884997118.307007</v>
      </c>
      <c r="F5558" s="14">
        <v>5</v>
      </c>
      <c r="G5558" s="22">
        <f t="shared" si="597"/>
        <v>1.2366381732284852E+39</v>
      </c>
      <c r="H5558" s="25">
        <f t="shared" si="595"/>
        <v>207008692.83535588</v>
      </c>
      <c r="I5558" s="25">
        <f t="shared" si="596"/>
        <v>1.1930919856569144E+23</v>
      </c>
      <c r="J5558" s="14">
        <v>1</v>
      </c>
      <c r="K5558" s="14">
        <v>11</v>
      </c>
      <c r="L5558" s="14">
        <v>5</v>
      </c>
      <c r="M5558" s="14">
        <v>10000</v>
      </c>
      <c r="N5558" s="14">
        <v>10000</v>
      </c>
      <c r="O5558" s="14">
        <v>30</v>
      </c>
      <c r="P5558" s="14" t="b">
        <v>1</v>
      </c>
      <c r="Q5558" s="14">
        <v>0</v>
      </c>
      <c r="R5558" s="14" t="b">
        <v>0</v>
      </c>
      <c r="S5558" s="14">
        <v>101.000000000008</v>
      </c>
      <c r="T5558" s="14" t="s">
        <v>59</v>
      </c>
      <c r="U5558" s="25">
        <v>5653</v>
      </c>
      <c r="V5558" s="14">
        <v>27097</v>
      </c>
      <c r="W5558" s="25">
        <v>1.07</v>
      </c>
    </row>
    <row r="5559" spans="1:23" x14ac:dyDescent="0.3">
      <c r="A5559" s="23">
        <v>5557</v>
      </c>
      <c r="C5559" s="24" t="s">
        <v>184</v>
      </c>
      <c r="E5559" s="14">
        <v>96884997118.307007</v>
      </c>
      <c r="F5559" s="14">
        <v>5</v>
      </c>
      <c r="G5559" s="22">
        <f t="shared" si="597"/>
        <v>1.2450473128064388E+39</v>
      </c>
      <c r="H5559" s="25">
        <f t="shared" ref="H5559:H5622" si="598">(A5559^2.14+50+50*A5559)*2</f>
        <v>207088320.32474875</v>
      </c>
      <c r="I5559" s="25">
        <f t="shared" ref="I5559:I5622" si="599">(A5559^6.082+A5559^4+1000*A5559+100)*2</f>
        <v>1.1943986280057234E+23</v>
      </c>
      <c r="J5559" s="14">
        <v>1</v>
      </c>
      <c r="K5559" s="14">
        <v>11</v>
      </c>
      <c r="L5559" s="14">
        <v>5</v>
      </c>
      <c r="M5559" s="14">
        <v>10000</v>
      </c>
      <c r="N5559" s="14">
        <v>10000</v>
      </c>
      <c r="O5559" s="14">
        <v>30</v>
      </c>
      <c r="P5559" s="14" t="b">
        <v>1</v>
      </c>
      <c r="Q5559" s="14">
        <v>0</v>
      </c>
      <c r="R5559" s="14" t="b">
        <v>0</v>
      </c>
      <c r="S5559" s="14">
        <v>101.000000000008</v>
      </c>
      <c r="T5559" s="14" t="s">
        <v>59</v>
      </c>
      <c r="U5559" s="25">
        <v>5654</v>
      </c>
      <c r="V5559" s="14">
        <v>27104</v>
      </c>
      <c r="W5559" s="25">
        <v>1.07</v>
      </c>
    </row>
    <row r="5560" spans="1:23" x14ac:dyDescent="0.3">
      <c r="A5560" s="23">
        <v>5558</v>
      </c>
      <c r="C5560" s="24" t="s">
        <v>184</v>
      </c>
      <c r="E5560" s="14">
        <v>96884997118.307007</v>
      </c>
      <c r="F5560" s="14">
        <v>5</v>
      </c>
      <c r="G5560" s="22">
        <f t="shared" ref="G5560:G5623" si="600">G5559*1.0068</f>
        <v>1.2535136345335226E+39</v>
      </c>
      <c r="H5560" s="25">
        <f t="shared" si="598"/>
        <v>207167964.13061479</v>
      </c>
      <c r="I5560" s="25">
        <f t="shared" si="599"/>
        <v>1.1957064658545641E+23</v>
      </c>
      <c r="J5560" s="14">
        <v>1</v>
      </c>
      <c r="K5560" s="14">
        <v>11</v>
      </c>
      <c r="L5560" s="14">
        <v>5</v>
      </c>
      <c r="M5560" s="14">
        <v>10000</v>
      </c>
      <c r="N5560" s="14">
        <v>10000</v>
      </c>
      <c r="O5560" s="14">
        <v>30</v>
      </c>
      <c r="P5560" s="14" t="b">
        <v>1</v>
      </c>
      <c r="Q5560" s="14">
        <v>0</v>
      </c>
      <c r="R5560" s="14" t="b">
        <v>0</v>
      </c>
      <c r="S5560" s="14">
        <v>101.000000000008</v>
      </c>
      <c r="T5560" s="14" t="s">
        <v>59</v>
      </c>
      <c r="U5560" s="25">
        <v>5655</v>
      </c>
      <c r="V5560" s="14">
        <v>27111</v>
      </c>
      <c r="W5560" s="25">
        <v>1.07</v>
      </c>
    </row>
    <row r="5561" spans="1:23" x14ac:dyDescent="0.3">
      <c r="A5561" s="23">
        <v>5559</v>
      </c>
      <c r="C5561" s="24" t="s">
        <v>184</v>
      </c>
      <c r="E5561" s="14">
        <v>96884997118.307007</v>
      </c>
      <c r="F5561" s="14">
        <v>5</v>
      </c>
      <c r="G5561" s="22">
        <f t="shared" si="600"/>
        <v>1.2620375272483504E+39</v>
      </c>
      <c r="H5561" s="25">
        <f t="shared" si="598"/>
        <v>207247624.25336388</v>
      </c>
      <c r="I5561" s="25">
        <f t="shared" si="599"/>
        <v>1.1970155000818442E+23</v>
      </c>
      <c r="J5561" s="14">
        <v>1</v>
      </c>
      <c r="K5561" s="14">
        <v>11</v>
      </c>
      <c r="L5561" s="14">
        <v>5</v>
      </c>
      <c r="M5561" s="14">
        <v>10000</v>
      </c>
      <c r="N5561" s="14">
        <v>10000</v>
      </c>
      <c r="O5561" s="14">
        <v>30</v>
      </c>
      <c r="P5561" s="14" t="b">
        <v>1</v>
      </c>
      <c r="Q5561" s="14">
        <v>0</v>
      </c>
      <c r="R5561" s="14" t="b">
        <v>0</v>
      </c>
      <c r="S5561" s="14">
        <v>101.000000000008</v>
      </c>
      <c r="T5561" s="14" t="s">
        <v>59</v>
      </c>
      <c r="U5561" s="25">
        <v>5656</v>
      </c>
      <c r="V5561" s="14">
        <v>27118</v>
      </c>
      <c r="W5561" s="25">
        <v>1.07</v>
      </c>
    </row>
    <row r="5562" spans="1:23" x14ac:dyDescent="0.3">
      <c r="A5562" s="23">
        <v>5560</v>
      </c>
      <c r="C5562" s="24" t="s">
        <v>184</v>
      </c>
      <c r="E5562" s="14">
        <v>96884997118.307007</v>
      </c>
      <c r="F5562" s="14">
        <v>5</v>
      </c>
      <c r="G5562" s="22">
        <f t="shared" si="600"/>
        <v>1.2706193824336392E+39</v>
      </c>
      <c r="H5562" s="25">
        <f t="shared" si="598"/>
        <v>207327300.69340721</v>
      </c>
      <c r="I5562" s="25">
        <f t="shared" si="599"/>
        <v>1.1983257315664713E+23</v>
      </c>
      <c r="J5562" s="14">
        <v>1</v>
      </c>
      <c r="K5562" s="14">
        <v>11</v>
      </c>
      <c r="L5562" s="14">
        <v>5</v>
      </c>
      <c r="M5562" s="14">
        <v>10000</v>
      </c>
      <c r="N5562" s="14">
        <v>10000</v>
      </c>
      <c r="O5562" s="14">
        <v>30</v>
      </c>
      <c r="P5562" s="14" t="b">
        <v>1</v>
      </c>
      <c r="Q5562" s="14">
        <v>0</v>
      </c>
      <c r="R5562" s="14" t="b">
        <v>0</v>
      </c>
      <c r="S5562" s="14">
        <v>101.000000000008</v>
      </c>
      <c r="T5562" s="14" t="s">
        <v>59</v>
      </c>
      <c r="U5562" s="25">
        <v>5657</v>
      </c>
      <c r="V5562" s="14">
        <v>27125</v>
      </c>
      <c r="W5562" s="25">
        <v>1.07</v>
      </c>
    </row>
    <row r="5563" spans="1:23" x14ac:dyDescent="0.3">
      <c r="A5563" s="23">
        <v>5561</v>
      </c>
      <c r="C5563" s="24" t="s">
        <v>184</v>
      </c>
      <c r="E5563" s="14">
        <v>96884997118.307007</v>
      </c>
      <c r="F5563" s="14">
        <v>5</v>
      </c>
      <c r="G5563" s="22">
        <f t="shared" si="600"/>
        <v>1.2792595942341878E+39</v>
      </c>
      <c r="H5563" s="25">
        <f t="shared" si="598"/>
        <v>207406993.4511565</v>
      </c>
      <c r="I5563" s="25">
        <f t="shared" si="599"/>
        <v>1.1996371611878513E+23</v>
      </c>
      <c r="J5563" s="14">
        <v>1</v>
      </c>
      <c r="K5563" s="14">
        <v>11</v>
      </c>
      <c r="L5563" s="14">
        <v>5</v>
      </c>
      <c r="M5563" s="14">
        <v>10000</v>
      </c>
      <c r="N5563" s="14">
        <v>10000</v>
      </c>
      <c r="O5563" s="14">
        <v>30</v>
      </c>
      <c r="P5563" s="14" t="b">
        <v>1</v>
      </c>
      <c r="Q5563" s="14">
        <v>0</v>
      </c>
      <c r="R5563" s="14" t="b">
        <v>0</v>
      </c>
      <c r="S5563" s="14">
        <v>101.000000000008</v>
      </c>
      <c r="T5563" s="14" t="s">
        <v>59</v>
      </c>
      <c r="U5563" s="25">
        <v>5658</v>
      </c>
      <c r="V5563" s="14">
        <v>27132</v>
      </c>
      <c r="W5563" s="25">
        <v>1.07</v>
      </c>
    </row>
    <row r="5564" spans="1:23" x14ac:dyDescent="0.3">
      <c r="A5564" s="23">
        <v>5562</v>
      </c>
      <c r="C5564" s="24" t="s">
        <v>184</v>
      </c>
      <c r="E5564" s="14">
        <v>96884997118.307007</v>
      </c>
      <c r="F5564" s="14">
        <v>5</v>
      </c>
      <c r="G5564" s="22">
        <f t="shared" si="600"/>
        <v>1.2879585594749802E+39</v>
      </c>
      <c r="H5564" s="25">
        <f t="shared" si="598"/>
        <v>207486702.52702242</v>
      </c>
      <c r="I5564" s="25">
        <f t="shared" si="599"/>
        <v>1.2009497898258722E+23</v>
      </c>
      <c r="J5564" s="14">
        <v>1</v>
      </c>
      <c r="K5564" s="14">
        <v>11</v>
      </c>
      <c r="L5564" s="14">
        <v>5</v>
      </c>
      <c r="M5564" s="14">
        <v>10000</v>
      </c>
      <c r="N5564" s="14">
        <v>10000</v>
      </c>
      <c r="O5564" s="14">
        <v>30</v>
      </c>
      <c r="P5564" s="14" t="b">
        <v>1</v>
      </c>
      <c r="Q5564" s="14">
        <v>0</v>
      </c>
      <c r="R5564" s="14" t="b">
        <v>0</v>
      </c>
      <c r="S5564" s="14">
        <v>101.000000000008</v>
      </c>
      <c r="T5564" s="14" t="s">
        <v>59</v>
      </c>
      <c r="U5564" s="25">
        <v>5659</v>
      </c>
      <c r="V5564" s="14">
        <v>27139</v>
      </c>
      <c r="W5564" s="25">
        <v>1.07</v>
      </c>
    </row>
    <row r="5565" spans="1:23" x14ac:dyDescent="0.3">
      <c r="A5565" s="23">
        <v>5563</v>
      </c>
      <c r="C5565" s="24" t="s">
        <v>184</v>
      </c>
      <c r="E5565" s="14">
        <v>96884997118.307007</v>
      </c>
      <c r="F5565" s="14">
        <v>5</v>
      </c>
      <c r="G5565" s="22">
        <f t="shared" si="600"/>
        <v>1.2967166776794099E+39</v>
      </c>
      <c r="H5565" s="25">
        <f t="shared" si="598"/>
        <v>207566427.92141476</v>
      </c>
      <c r="I5565" s="25">
        <f t="shared" si="599"/>
        <v>1.2022636183608883E+23</v>
      </c>
      <c r="J5565" s="14">
        <v>1</v>
      </c>
      <c r="K5565" s="14">
        <v>11</v>
      </c>
      <c r="L5565" s="14">
        <v>5</v>
      </c>
      <c r="M5565" s="14">
        <v>10000</v>
      </c>
      <c r="N5565" s="14">
        <v>10000</v>
      </c>
      <c r="O5565" s="14">
        <v>30</v>
      </c>
      <c r="P5565" s="14" t="b">
        <v>1</v>
      </c>
      <c r="Q5565" s="14">
        <v>0</v>
      </c>
      <c r="R5565" s="14" t="b">
        <v>0</v>
      </c>
      <c r="S5565" s="14">
        <v>101.000000000008</v>
      </c>
      <c r="T5565" s="14" t="s">
        <v>59</v>
      </c>
      <c r="U5565" s="25">
        <v>5660</v>
      </c>
      <c r="V5565" s="14">
        <v>27146</v>
      </c>
      <c r="W5565" s="25">
        <v>1.07</v>
      </c>
    </row>
    <row r="5566" spans="1:23" x14ac:dyDescent="0.3">
      <c r="A5566" s="23">
        <v>5564</v>
      </c>
      <c r="C5566" s="24" t="s">
        <v>184</v>
      </c>
      <c r="E5566" s="14">
        <v>96884997118.307007</v>
      </c>
      <c r="F5566" s="14">
        <v>5</v>
      </c>
      <c r="G5566" s="22">
        <f t="shared" si="600"/>
        <v>1.3055343510876298E+39</v>
      </c>
      <c r="H5566" s="25">
        <f t="shared" si="598"/>
        <v>207646169.63474604</v>
      </c>
      <c r="I5566" s="25">
        <f t="shared" si="599"/>
        <v>1.2035786476737699E+23</v>
      </c>
      <c r="J5566" s="14">
        <v>1</v>
      </c>
      <c r="K5566" s="14">
        <v>11</v>
      </c>
      <c r="L5566" s="14">
        <v>5</v>
      </c>
      <c r="M5566" s="14">
        <v>10000</v>
      </c>
      <c r="N5566" s="14">
        <v>10000</v>
      </c>
      <c r="O5566" s="14">
        <v>30</v>
      </c>
      <c r="P5566" s="14" t="b">
        <v>1</v>
      </c>
      <c r="Q5566" s="14">
        <v>0</v>
      </c>
      <c r="R5566" s="14" t="b">
        <v>0</v>
      </c>
      <c r="S5566" s="14">
        <v>101.000000000008</v>
      </c>
      <c r="T5566" s="14" t="s">
        <v>59</v>
      </c>
      <c r="U5566" s="25">
        <v>5661</v>
      </c>
      <c r="V5566" s="14">
        <v>27153</v>
      </c>
      <c r="W5566" s="25">
        <v>1.07</v>
      </c>
    </row>
    <row r="5567" spans="1:23" x14ac:dyDescent="0.3">
      <c r="A5567" s="23">
        <v>5565</v>
      </c>
      <c r="C5567" s="24" t="s">
        <v>184</v>
      </c>
      <c r="E5567" s="14">
        <v>96884997118.307007</v>
      </c>
      <c r="F5567" s="14">
        <v>5</v>
      </c>
      <c r="G5567" s="22">
        <f t="shared" si="600"/>
        <v>1.3144119846750256E+39</v>
      </c>
      <c r="H5567" s="25">
        <f t="shared" si="598"/>
        <v>207725927.66742477</v>
      </c>
      <c r="I5567" s="25">
        <f t="shared" si="599"/>
        <v>1.2048948786458531E+23</v>
      </c>
      <c r="J5567" s="14">
        <v>1</v>
      </c>
      <c r="K5567" s="14">
        <v>11</v>
      </c>
      <c r="L5567" s="14">
        <v>5</v>
      </c>
      <c r="M5567" s="14">
        <v>10000</v>
      </c>
      <c r="N5567" s="14">
        <v>10000</v>
      </c>
      <c r="O5567" s="14">
        <v>30</v>
      </c>
      <c r="P5567" s="14" t="b">
        <v>1</v>
      </c>
      <c r="Q5567" s="14">
        <v>0</v>
      </c>
      <c r="R5567" s="14" t="b">
        <v>0</v>
      </c>
      <c r="S5567" s="14">
        <v>101.000000000008</v>
      </c>
      <c r="T5567" s="14" t="s">
        <v>59</v>
      </c>
      <c r="U5567" s="25">
        <v>5662</v>
      </c>
      <c r="V5567" s="14">
        <v>27160</v>
      </c>
      <c r="W5567" s="25">
        <v>1.07</v>
      </c>
    </row>
    <row r="5568" spans="1:23" x14ac:dyDescent="0.3">
      <c r="A5568" s="23">
        <v>5566</v>
      </c>
      <c r="C5568" s="24" t="s">
        <v>184</v>
      </c>
      <c r="E5568" s="14">
        <v>96884997118.307007</v>
      </c>
      <c r="F5568" s="14">
        <v>5</v>
      </c>
      <c r="G5568" s="22">
        <f t="shared" si="600"/>
        <v>1.3233499861708157E+39</v>
      </c>
      <c r="H5568" s="25">
        <f t="shared" si="598"/>
        <v>207805702.01986301</v>
      </c>
      <c r="I5568" s="25">
        <f t="shared" si="599"/>
        <v>1.2062123121589909E+23</v>
      </c>
      <c r="J5568" s="14">
        <v>1</v>
      </c>
      <c r="K5568" s="14">
        <v>11</v>
      </c>
      <c r="L5568" s="14">
        <v>5</v>
      </c>
      <c r="M5568" s="14">
        <v>10000</v>
      </c>
      <c r="N5568" s="14">
        <v>10000</v>
      </c>
      <c r="O5568" s="14">
        <v>30</v>
      </c>
      <c r="P5568" s="14" t="b">
        <v>1</v>
      </c>
      <c r="Q5568" s="14">
        <v>0</v>
      </c>
      <c r="R5568" s="14" t="b">
        <v>0</v>
      </c>
      <c r="S5568" s="14">
        <v>101.000000000008</v>
      </c>
      <c r="T5568" s="14" t="s">
        <v>59</v>
      </c>
      <c r="U5568" s="25">
        <v>5663</v>
      </c>
      <c r="V5568" s="14">
        <v>27167</v>
      </c>
      <c r="W5568" s="25">
        <v>1.07</v>
      </c>
    </row>
    <row r="5569" spans="1:23" x14ac:dyDescent="0.3">
      <c r="A5569" s="23">
        <v>5567</v>
      </c>
      <c r="C5569" s="24" t="s">
        <v>184</v>
      </c>
      <c r="E5569" s="14">
        <v>96884997118.307007</v>
      </c>
      <c r="F5569" s="14">
        <v>5</v>
      </c>
      <c r="G5569" s="22">
        <f t="shared" si="600"/>
        <v>1.332348766076777E+39</v>
      </c>
      <c r="H5569" s="25">
        <f t="shared" si="598"/>
        <v>207885492.69247031</v>
      </c>
      <c r="I5569" s="25">
        <f t="shared" si="599"/>
        <v>1.2075309490954767E+23</v>
      </c>
      <c r="J5569" s="14">
        <v>1</v>
      </c>
      <c r="K5569" s="14">
        <v>11</v>
      </c>
      <c r="L5569" s="14">
        <v>5</v>
      </c>
      <c r="M5569" s="14">
        <v>10000</v>
      </c>
      <c r="N5569" s="14">
        <v>10000</v>
      </c>
      <c r="O5569" s="14">
        <v>30</v>
      </c>
      <c r="P5569" s="14" t="b">
        <v>1</v>
      </c>
      <c r="Q5569" s="14">
        <v>0</v>
      </c>
      <c r="R5569" s="14" t="b">
        <v>0</v>
      </c>
      <c r="S5569" s="14">
        <v>101.000000000008</v>
      </c>
      <c r="T5569" s="14" t="s">
        <v>59</v>
      </c>
      <c r="U5569" s="25">
        <v>5664</v>
      </c>
      <c r="V5569" s="14">
        <v>27174</v>
      </c>
      <c r="W5569" s="25">
        <v>1.07</v>
      </c>
    </row>
    <row r="5570" spans="1:23" x14ac:dyDescent="0.3">
      <c r="A5570" s="23">
        <v>5568</v>
      </c>
      <c r="C5570" s="24" t="s">
        <v>184</v>
      </c>
      <c r="E5570" s="14">
        <v>96884997118.307007</v>
      </c>
      <c r="F5570" s="14">
        <v>5</v>
      </c>
      <c r="G5570" s="22">
        <f t="shared" si="600"/>
        <v>1.341408737686099E+39</v>
      </c>
      <c r="H5570" s="25">
        <f t="shared" si="598"/>
        <v>207965299.68565899</v>
      </c>
      <c r="I5570" s="25">
        <f t="shared" si="599"/>
        <v>1.2088507903381643E+23</v>
      </c>
      <c r="J5570" s="14">
        <v>1</v>
      </c>
      <c r="K5570" s="14">
        <v>11</v>
      </c>
      <c r="L5570" s="14">
        <v>5</v>
      </c>
      <c r="M5570" s="14">
        <v>10000</v>
      </c>
      <c r="N5570" s="14">
        <v>10000</v>
      </c>
      <c r="O5570" s="14">
        <v>30</v>
      </c>
      <c r="P5570" s="14" t="b">
        <v>1</v>
      </c>
      <c r="Q5570" s="14">
        <v>0</v>
      </c>
      <c r="R5570" s="14" t="b">
        <v>0</v>
      </c>
      <c r="S5570" s="14">
        <v>101.000000000008</v>
      </c>
      <c r="T5570" s="14" t="s">
        <v>59</v>
      </c>
      <c r="U5570" s="25">
        <v>5665</v>
      </c>
      <c r="V5570" s="14">
        <v>27181</v>
      </c>
      <c r="W5570" s="25">
        <v>1.07</v>
      </c>
    </row>
    <row r="5571" spans="1:23" x14ac:dyDescent="0.3">
      <c r="A5571" s="23">
        <v>5569</v>
      </c>
      <c r="C5571" s="24" t="s">
        <v>184</v>
      </c>
      <c r="E5571" s="14">
        <v>96884997118.307007</v>
      </c>
      <c r="F5571" s="14">
        <v>5</v>
      </c>
      <c r="G5571" s="22">
        <f t="shared" si="600"/>
        <v>1.3505303171023644E+39</v>
      </c>
      <c r="H5571" s="25">
        <f t="shared" si="598"/>
        <v>208045122.9998374</v>
      </c>
      <c r="I5571" s="25">
        <f t="shared" si="599"/>
        <v>1.2101718367703215E+23</v>
      </c>
      <c r="J5571" s="14">
        <v>1</v>
      </c>
      <c r="K5571" s="14">
        <v>11</v>
      </c>
      <c r="L5571" s="14">
        <v>5</v>
      </c>
      <c r="M5571" s="14">
        <v>10000</v>
      </c>
      <c r="N5571" s="14">
        <v>10000</v>
      </c>
      <c r="O5571" s="14">
        <v>30</v>
      </c>
      <c r="P5571" s="14" t="b">
        <v>1</v>
      </c>
      <c r="Q5571" s="14">
        <v>0</v>
      </c>
      <c r="R5571" s="14" t="b">
        <v>0</v>
      </c>
      <c r="S5571" s="14">
        <v>101.000000000008</v>
      </c>
      <c r="T5571" s="14" t="s">
        <v>59</v>
      </c>
      <c r="U5571" s="25">
        <v>5666</v>
      </c>
      <c r="V5571" s="14">
        <v>27188</v>
      </c>
      <c r="W5571" s="25">
        <v>1.07</v>
      </c>
    </row>
    <row r="5572" spans="1:23" x14ac:dyDescent="0.3">
      <c r="A5572" s="23">
        <v>5570</v>
      </c>
      <c r="C5572" s="24" t="s">
        <v>184</v>
      </c>
      <c r="E5572" s="14">
        <v>96884997118.307007</v>
      </c>
      <c r="F5572" s="14">
        <v>5</v>
      </c>
      <c r="G5572" s="22">
        <f t="shared" si="600"/>
        <v>1.3597139232586603E+39</v>
      </c>
      <c r="H5572" s="25">
        <f t="shared" si="598"/>
        <v>208124962.63541663</v>
      </c>
      <c r="I5572" s="25">
        <f t="shared" si="599"/>
        <v>1.2114940892757432E+23</v>
      </c>
      <c r="J5572" s="14">
        <v>1</v>
      </c>
      <c r="K5572" s="14">
        <v>11</v>
      </c>
      <c r="L5572" s="14">
        <v>5</v>
      </c>
      <c r="M5572" s="14">
        <v>10000</v>
      </c>
      <c r="N5572" s="14">
        <v>10000</v>
      </c>
      <c r="O5572" s="14">
        <v>30</v>
      </c>
      <c r="P5572" s="14" t="b">
        <v>1</v>
      </c>
      <c r="Q5572" s="14">
        <v>0</v>
      </c>
      <c r="R5572" s="14" t="b">
        <v>0</v>
      </c>
      <c r="S5572" s="14">
        <v>101.000000000008</v>
      </c>
      <c r="T5572" s="14" t="s">
        <v>59</v>
      </c>
      <c r="U5572" s="25">
        <v>5667</v>
      </c>
      <c r="V5572" s="14">
        <v>27195</v>
      </c>
      <c r="W5572" s="25">
        <v>1.07</v>
      </c>
    </row>
    <row r="5573" spans="1:23" x14ac:dyDescent="0.3">
      <c r="A5573" s="23">
        <v>5571</v>
      </c>
      <c r="C5573" s="24" t="s">
        <v>184</v>
      </c>
      <c r="E5573" s="14">
        <v>96884997118.307007</v>
      </c>
      <c r="F5573" s="14">
        <v>5</v>
      </c>
      <c r="G5573" s="22">
        <f t="shared" si="600"/>
        <v>1.3689599779368191E+39</v>
      </c>
      <c r="H5573" s="25">
        <f t="shared" si="598"/>
        <v>208204818.59280673</v>
      </c>
      <c r="I5573" s="25">
        <f t="shared" si="599"/>
        <v>1.2128175487387332E+23</v>
      </c>
      <c r="J5573" s="14">
        <v>1</v>
      </c>
      <c r="K5573" s="14">
        <v>11</v>
      </c>
      <c r="L5573" s="14">
        <v>5</v>
      </c>
      <c r="M5573" s="14">
        <v>10000</v>
      </c>
      <c r="N5573" s="14">
        <v>10000</v>
      </c>
      <c r="O5573" s="14">
        <v>30</v>
      </c>
      <c r="P5573" s="14" t="b">
        <v>1</v>
      </c>
      <c r="Q5573" s="14">
        <v>0</v>
      </c>
      <c r="R5573" s="14" t="b">
        <v>0</v>
      </c>
      <c r="S5573" s="14">
        <v>101.000000000008</v>
      </c>
      <c r="T5573" s="14" t="s">
        <v>59</v>
      </c>
      <c r="U5573" s="25">
        <v>5668</v>
      </c>
      <c r="V5573" s="14">
        <v>27202</v>
      </c>
      <c r="W5573" s="25">
        <v>1.07</v>
      </c>
    </row>
    <row r="5574" spans="1:23" x14ac:dyDescent="0.3">
      <c r="A5574" s="23">
        <v>5572</v>
      </c>
      <c r="C5574" s="24" t="s">
        <v>184</v>
      </c>
      <c r="E5574" s="14">
        <v>96884997118.307007</v>
      </c>
      <c r="F5574" s="14">
        <v>5</v>
      </c>
      <c r="G5574" s="22">
        <f t="shared" si="600"/>
        <v>1.3782689057867892E+39</v>
      </c>
      <c r="H5574" s="25">
        <f t="shared" si="598"/>
        <v>208284690.87241903</v>
      </c>
      <c r="I5574" s="25">
        <f t="shared" si="599"/>
        <v>1.2141422160440361E+23</v>
      </c>
      <c r="J5574" s="14">
        <v>1</v>
      </c>
      <c r="K5574" s="14">
        <v>11</v>
      </c>
      <c r="L5574" s="14">
        <v>5</v>
      </c>
      <c r="M5574" s="14">
        <v>10000</v>
      </c>
      <c r="N5574" s="14">
        <v>10000</v>
      </c>
      <c r="O5574" s="14">
        <v>30</v>
      </c>
      <c r="P5574" s="14" t="b">
        <v>1</v>
      </c>
      <c r="Q5574" s="14">
        <v>0</v>
      </c>
      <c r="R5574" s="14" t="b">
        <v>0</v>
      </c>
      <c r="S5574" s="14">
        <v>101.000000000008</v>
      </c>
      <c r="T5574" s="14" t="s">
        <v>59</v>
      </c>
      <c r="U5574" s="25">
        <v>5669</v>
      </c>
      <c r="V5574" s="14">
        <v>27209</v>
      </c>
      <c r="W5574" s="25">
        <v>1.07</v>
      </c>
    </row>
    <row r="5575" spans="1:23" x14ac:dyDescent="0.3">
      <c r="A5575" s="23">
        <v>5573</v>
      </c>
      <c r="C5575" s="24" t="s">
        <v>184</v>
      </c>
      <c r="E5575" s="14">
        <v>96884997118.307007</v>
      </c>
      <c r="F5575" s="14">
        <v>5</v>
      </c>
      <c r="G5575" s="22">
        <f t="shared" si="600"/>
        <v>1.3876411343461394E+39</v>
      </c>
      <c r="H5575" s="25">
        <f t="shared" si="598"/>
        <v>208364579.47466245</v>
      </c>
      <c r="I5575" s="25">
        <f t="shared" si="599"/>
        <v>1.2154680920769151E+23</v>
      </c>
      <c r="J5575" s="14">
        <v>1</v>
      </c>
      <c r="K5575" s="14">
        <v>11</v>
      </c>
      <c r="L5575" s="14">
        <v>5</v>
      </c>
      <c r="M5575" s="14">
        <v>10000</v>
      </c>
      <c r="N5575" s="14">
        <v>10000</v>
      </c>
      <c r="O5575" s="14">
        <v>30</v>
      </c>
      <c r="P5575" s="14" t="b">
        <v>1</v>
      </c>
      <c r="Q5575" s="14">
        <v>0</v>
      </c>
      <c r="R5575" s="14" t="b">
        <v>0</v>
      </c>
      <c r="S5575" s="14">
        <v>101.000000000008</v>
      </c>
      <c r="T5575" s="14" t="s">
        <v>59</v>
      </c>
      <c r="U5575" s="25">
        <v>5670</v>
      </c>
      <c r="V5575" s="14">
        <v>27216</v>
      </c>
      <c r="W5575" s="25">
        <v>1.07</v>
      </c>
    </row>
    <row r="5576" spans="1:23" x14ac:dyDescent="0.3">
      <c r="A5576" s="23">
        <v>5574</v>
      </c>
      <c r="C5576" s="24" t="s">
        <v>184</v>
      </c>
      <c r="E5576" s="14">
        <v>96884997118.307007</v>
      </c>
      <c r="F5576" s="14">
        <v>5</v>
      </c>
      <c r="G5576" s="22">
        <f t="shared" si="600"/>
        <v>1.397077094059693E+39</v>
      </c>
      <c r="H5576" s="25">
        <f t="shared" si="598"/>
        <v>208444484.39994702</v>
      </c>
      <c r="I5576" s="25">
        <f t="shared" si="599"/>
        <v>1.2167951777231253E+23</v>
      </c>
      <c r="J5576" s="14">
        <v>1</v>
      </c>
      <c r="K5576" s="14">
        <v>11</v>
      </c>
      <c r="L5576" s="14">
        <v>5</v>
      </c>
      <c r="M5576" s="14">
        <v>10000</v>
      </c>
      <c r="N5576" s="14">
        <v>10000</v>
      </c>
      <c r="O5576" s="14">
        <v>30</v>
      </c>
      <c r="P5576" s="14" t="b">
        <v>1</v>
      </c>
      <c r="Q5576" s="14">
        <v>0</v>
      </c>
      <c r="R5576" s="14" t="b">
        <v>0</v>
      </c>
      <c r="S5576" s="14">
        <v>101.000000000008</v>
      </c>
      <c r="T5576" s="14" t="s">
        <v>59</v>
      </c>
      <c r="U5576" s="25">
        <v>5671</v>
      </c>
      <c r="V5576" s="14">
        <v>27223</v>
      </c>
      <c r="W5576" s="25">
        <v>1.07</v>
      </c>
    </row>
    <row r="5577" spans="1:23" x14ac:dyDescent="0.3">
      <c r="A5577" s="23">
        <v>5575</v>
      </c>
      <c r="C5577" s="24" t="s">
        <v>184</v>
      </c>
      <c r="E5577" s="14">
        <v>96884997118.307007</v>
      </c>
      <c r="F5577" s="14">
        <v>5</v>
      </c>
      <c r="G5577" s="22">
        <f t="shared" si="600"/>
        <v>1.4065772182992988E+39</v>
      </c>
      <c r="H5577" s="25">
        <f t="shared" si="598"/>
        <v>208524405.64868337</v>
      </c>
      <c r="I5577" s="25">
        <f t="shared" si="599"/>
        <v>1.2181234738688983E+23</v>
      </c>
      <c r="J5577" s="14">
        <v>1</v>
      </c>
      <c r="K5577" s="14">
        <v>11</v>
      </c>
      <c r="L5577" s="14">
        <v>5</v>
      </c>
      <c r="M5577" s="14">
        <v>10000</v>
      </c>
      <c r="N5577" s="14">
        <v>10000</v>
      </c>
      <c r="O5577" s="14">
        <v>30</v>
      </c>
      <c r="P5577" s="14" t="b">
        <v>1</v>
      </c>
      <c r="Q5577" s="14">
        <v>0</v>
      </c>
      <c r="R5577" s="14" t="b">
        <v>0</v>
      </c>
      <c r="S5577" s="14">
        <v>101.000000000008</v>
      </c>
      <c r="T5577" s="14" t="s">
        <v>59</v>
      </c>
      <c r="U5577" s="25">
        <v>5672</v>
      </c>
      <c r="V5577" s="14">
        <v>27230</v>
      </c>
      <c r="W5577" s="25">
        <v>1.07</v>
      </c>
    </row>
    <row r="5578" spans="1:23" x14ac:dyDescent="0.3">
      <c r="A5578" s="23">
        <v>5576</v>
      </c>
      <c r="C5578" s="24" t="s">
        <v>184</v>
      </c>
      <c r="E5578" s="14">
        <v>96884997118.307007</v>
      </c>
      <c r="F5578" s="14">
        <v>5</v>
      </c>
      <c r="G5578" s="22">
        <f t="shared" si="600"/>
        <v>1.4161419433837338E+39</v>
      </c>
      <c r="H5578" s="25">
        <f t="shared" si="598"/>
        <v>208604343.22128105</v>
      </c>
      <c r="I5578" s="25">
        <f t="shared" si="599"/>
        <v>1.2194529814009749E+23</v>
      </c>
      <c r="J5578" s="14">
        <v>1</v>
      </c>
      <c r="K5578" s="14">
        <v>11</v>
      </c>
      <c r="L5578" s="14">
        <v>5</v>
      </c>
      <c r="M5578" s="14">
        <v>10000</v>
      </c>
      <c r="N5578" s="14">
        <v>10000</v>
      </c>
      <c r="O5578" s="14">
        <v>30</v>
      </c>
      <c r="P5578" s="14" t="b">
        <v>1</v>
      </c>
      <c r="Q5578" s="14">
        <v>0</v>
      </c>
      <c r="R5578" s="14" t="b">
        <v>0</v>
      </c>
      <c r="S5578" s="14">
        <v>101.000000000008</v>
      </c>
      <c r="T5578" s="14" t="s">
        <v>59</v>
      </c>
      <c r="U5578" s="25">
        <v>5673</v>
      </c>
      <c r="V5578" s="14">
        <v>27237</v>
      </c>
      <c r="W5578" s="25">
        <v>1.07</v>
      </c>
    </row>
    <row r="5579" spans="1:23" x14ac:dyDescent="0.3">
      <c r="A5579" s="23">
        <v>5577</v>
      </c>
      <c r="C5579" s="24" t="s">
        <v>184</v>
      </c>
      <c r="E5579" s="14">
        <v>96884997118.307007</v>
      </c>
      <c r="F5579" s="14">
        <v>5</v>
      </c>
      <c r="G5579" s="22">
        <f t="shared" si="600"/>
        <v>1.4257717085987432E+39</v>
      </c>
      <c r="H5579" s="25">
        <f t="shared" si="598"/>
        <v>208684297.11815014</v>
      </c>
      <c r="I5579" s="25">
        <f t="shared" si="599"/>
        <v>1.220783701206555E+23</v>
      </c>
      <c r="J5579" s="14">
        <v>1</v>
      </c>
      <c r="K5579" s="14">
        <v>11</v>
      </c>
      <c r="L5579" s="14">
        <v>5</v>
      </c>
      <c r="M5579" s="14">
        <v>10000</v>
      </c>
      <c r="N5579" s="14">
        <v>10000</v>
      </c>
      <c r="O5579" s="14">
        <v>30</v>
      </c>
      <c r="P5579" s="14" t="b">
        <v>1</v>
      </c>
      <c r="Q5579" s="14">
        <v>0</v>
      </c>
      <c r="R5579" s="14" t="b">
        <v>0</v>
      </c>
      <c r="S5579" s="14">
        <v>101.000000000008</v>
      </c>
      <c r="T5579" s="14" t="s">
        <v>59</v>
      </c>
      <c r="U5579" s="25">
        <v>5674</v>
      </c>
      <c r="V5579" s="14">
        <v>27244</v>
      </c>
      <c r="W5579" s="25">
        <v>1.07</v>
      </c>
    </row>
    <row r="5580" spans="1:23" x14ac:dyDescent="0.3">
      <c r="A5580" s="23">
        <v>5578</v>
      </c>
      <c r="C5580" s="24" t="s">
        <v>184</v>
      </c>
      <c r="E5580" s="14">
        <v>96884997118.307007</v>
      </c>
      <c r="F5580" s="14">
        <v>5</v>
      </c>
      <c r="G5580" s="22">
        <f t="shared" si="600"/>
        <v>1.4354669562172146E+39</v>
      </c>
      <c r="H5580" s="25">
        <f t="shared" si="598"/>
        <v>208764267.33970049</v>
      </c>
      <c r="I5580" s="25">
        <f t="shared" si="599"/>
        <v>1.2221156341733489E+23</v>
      </c>
      <c r="J5580" s="14">
        <v>1</v>
      </c>
      <c r="K5580" s="14">
        <v>11</v>
      </c>
      <c r="L5580" s="14">
        <v>5</v>
      </c>
      <c r="M5580" s="14">
        <v>10000</v>
      </c>
      <c r="N5580" s="14">
        <v>10000</v>
      </c>
      <c r="O5580" s="14">
        <v>30</v>
      </c>
      <c r="P5580" s="14" t="b">
        <v>1</v>
      </c>
      <c r="Q5580" s="14">
        <v>0</v>
      </c>
      <c r="R5580" s="14" t="b">
        <v>0</v>
      </c>
      <c r="S5580" s="14">
        <v>101.000000000008</v>
      </c>
      <c r="T5580" s="14" t="s">
        <v>59</v>
      </c>
      <c r="U5580" s="25">
        <v>5675</v>
      </c>
      <c r="V5580" s="14">
        <v>27251</v>
      </c>
      <c r="W5580" s="25">
        <v>1.07</v>
      </c>
    </row>
    <row r="5581" spans="1:23" x14ac:dyDescent="0.3">
      <c r="A5581" s="23">
        <v>5579</v>
      </c>
      <c r="C5581" s="24" t="s">
        <v>184</v>
      </c>
      <c r="E5581" s="14">
        <v>96884997118.307007</v>
      </c>
      <c r="F5581" s="14">
        <v>5</v>
      </c>
      <c r="G5581" s="22">
        <f t="shared" si="600"/>
        <v>1.4452281315194917E+39</v>
      </c>
      <c r="H5581" s="25">
        <f t="shared" si="598"/>
        <v>208844253.88634241</v>
      </c>
      <c r="I5581" s="25">
        <f t="shared" si="599"/>
        <v>1.223448781189595E+23</v>
      </c>
      <c r="J5581" s="14">
        <v>1</v>
      </c>
      <c r="K5581" s="14">
        <v>11</v>
      </c>
      <c r="L5581" s="14">
        <v>5</v>
      </c>
      <c r="M5581" s="14">
        <v>10000</v>
      </c>
      <c r="N5581" s="14">
        <v>10000</v>
      </c>
      <c r="O5581" s="14">
        <v>30</v>
      </c>
      <c r="P5581" s="14" t="b">
        <v>1</v>
      </c>
      <c r="Q5581" s="14">
        <v>0</v>
      </c>
      <c r="R5581" s="14" t="b">
        <v>0</v>
      </c>
      <c r="S5581" s="14">
        <v>101.000000000008</v>
      </c>
      <c r="T5581" s="14" t="s">
        <v>59</v>
      </c>
      <c r="U5581" s="25">
        <v>5676</v>
      </c>
      <c r="V5581" s="14">
        <v>27258</v>
      </c>
      <c r="W5581" s="25">
        <v>1.07</v>
      </c>
    </row>
    <row r="5582" spans="1:23" x14ac:dyDescent="0.3">
      <c r="A5582" s="23">
        <v>5580</v>
      </c>
      <c r="C5582" s="24" t="s">
        <v>184</v>
      </c>
      <c r="E5582" s="14">
        <v>96884997118.307007</v>
      </c>
      <c r="F5582" s="14">
        <v>5</v>
      </c>
      <c r="G5582" s="22">
        <f t="shared" si="600"/>
        <v>1.4550556828138241E+39</v>
      </c>
      <c r="H5582" s="25">
        <f t="shared" si="598"/>
        <v>208924256.75848436</v>
      </c>
      <c r="I5582" s="25">
        <f t="shared" si="599"/>
        <v>1.2247831431439297E+23</v>
      </c>
      <c r="J5582" s="14">
        <v>1</v>
      </c>
      <c r="K5582" s="14">
        <v>11</v>
      </c>
      <c r="L5582" s="14">
        <v>5</v>
      </c>
      <c r="M5582" s="14">
        <v>10000</v>
      </c>
      <c r="N5582" s="14">
        <v>10000</v>
      </c>
      <c r="O5582" s="14">
        <v>30</v>
      </c>
      <c r="P5582" s="14" t="b">
        <v>1</v>
      </c>
      <c r="Q5582" s="14">
        <v>0</v>
      </c>
      <c r="R5582" s="14" t="b">
        <v>0</v>
      </c>
      <c r="S5582" s="14">
        <v>101.000000000008</v>
      </c>
      <c r="T5582" s="14" t="s">
        <v>59</v>
      </c>
      <c r="U5582" s="25">
        <v>5677</v>
      </c>
      <c r="V5582" s="14">
        <v>27265</v>
      </c>
      <c r="W5582" s="25">
        <v>1.07</v>
      </c>
    </row>
    <row r="5583" spans="1:23" x14ac:dyDescent="0.3">
      <c r="A5583" s="23">
        <v>5581</v>
      </c>
      <c r="C5583" s="24" t="s">
        <v>184</v>
      </c>
      <c r="E5583" s="14">
        <v>96884997118.307007</v>
      </c>
      <c r="F5583" s="14">
        <v>5</v>
      </c>
      <c r="G5583" s="22">
        <f t="shared" si="600"/>
        <v>1.4649500614569579E+39</v>
      </c>
      <c r="H5583" s="25">
        <f t="shared" si="598"/>
        <v>209004275.95653698</v>
      </c>
      <c r="I5583" s="25">
        <f t="shared" si="599"/>
        <v>1.2261187209255703E+23</v>
      </c>
      <c r="J5583" s="14">
        <v>1</v>
      </c>
      <c r="K5583" s="14">
        <v>11</v>
      </c>
      <c r="L5583" s="14">
        <v>5</v>
      </c>
      <c r="M5583" s="14">
        <v>10000</v>
      </c>
      <c r="N5583" s="14">
        <v>10000</v>
      </c>
      <c r="O5583" s="14">
        <v>30</v>
      </c>
      <c r="P5583" s="14" t="b">
        <v>1</v>
      </c>
      <c r="Q5583" s="14">
        <v>0</v>
      </c>
      <c r="R5583" s="14" t="b">
        <v>0</v>
      </c>
      <c r="S5583" s="14">
        <v>101.000000000008</v>
      </c>
      <c r="T5583" s="14" t="s">
        <v>59</v>
      </c>
      <c r="U5583" s="25">
        <v>5678</v>
      </c>
      <c r="V5583" s="14">
        <v>27272</v>
      </c>
      <c r="W5583" s="25">
        <v>1.07</v>
      </c>
    </row>
    <row r="5584" spans="1:23" x14ac:dyDescent="0.3">
      <c r="A5584" s="23">
        <v>5582</v>
      </c>
      <c r="C5584" s="24" t="s">
        <v>184</v>
      </c>
      <c r="E5584" s="14">
        <v>96884997118.307007</v>
      </c>
      <c r="F5584" s="14">
        <v>5</v>
      </c>
      <c r="G5584" s="22">
        <f t="shared" si="600"/>
        <v>1.4749117218748652E+39</v>
      </c>
      <c r="H5584" s="25">
        <f t="shared" si="598"/>
        <v>209084311.48090971</v>
      </c>
      <c r="I5584" s="25">
        <f t="shared" si="599"/>
        <v>1.2274555154241836E+23</v>
      </c>
      <c r="J5584" s="14">
        <v>1</v>
      </c>
      <c r="K5584" s="14">
        <v>11</v>
      </c>
      <c r="L5584" s="14">
        <v>5</v>
      </c>
      <c r="M5584" s="14">
        <v>10000</v>
      </c>
      <c r="N5584" s="14">
        <v>10000</v>
      </c>
      <c r="O5584" s="14">
        <v>30</v>
      </c>
      <c r="P5584" s="14" t="b">
        <v>1</v>
      </c>
      <c r="Q5584" s="14">
        <v>0</v>
      </c>
      <c r="R5584" s="14" t="b">
        <v>0</v>
      </c>
      <c r="S5584" s="14">
        <v>101.000000000008</v>
      </c>
      <c r="T5584" s="14" t="s">
        <v>59</v>
      </c>
      <c r="U5584" s="25">
        <v>5679</v>
      </c>
      <c r="V5584" s="14">
        <v>27279</v>
      </c>
      <c r="W5584" s="25">
        <v>1.07</v>
      </c>
    </row>
    <row r="5585" spans="1:23" x14ac:dyDescent="0.3">
      <c r="A5585" s="23">
        <v>5583</v>
      </c>
      <c r="C5585" s="24" t="s">
        <v>184</v>
      </c>
      <c r="E5585" s="14">
        <v>96884997118.307007</v>
      </c>
      <c r="F5585" s="14">
        <v>5</v>
      </c>
      <c r="G5585" s="22">
        <f t="shared" si="600"/>
        <v>1.484941121583614E+39</v>
      </c>
      <c r="H5585" s="25">
        <f t="shared" si="598"/>
        <v>209164363.33201179</v>
      </c>
      <c r="I5585" s="25">
        <f t="shared" si="599"/>
        <v>1.2287935275299312E+23</v>
      </c>
      <c r="J5585" s="14">
        <v>1</v>
      </c>
      <c r="K5585" s="14">
        <v>11</v>
      </c>
      <c r="L5585" s="14">
        <v>5</v>
      </c>
      <c r="M5585" s="14">
        <v>10000</v>
      </c>
      <c r="N5585" s="14">
        <v>10000</v>
      </c>
      <c r="O5585" s="14">
        <v>30</v>
      </c>
      <c r="P5585" s="14" t="b">
        <v>1</v>
      </c>
      <c r="Q5585" s="14">
        <v>0</v>
      </c>
      <c r="R5585" s="14" t="b">
        <v>0</v>
      </c>
      <c r="S5585" s="14">
        <v>101.000000000008</v>
      </c>
      <c r="T5585" s="14" t="s">
        <v>59</v>
      </c>
      <c r="U5585" s="25">
        <v>5680</v>
      </c>
      <c r="V5585" s="14">
        <v>27286</v>
      </c>
      <c r="W5585" s="25">
        <v>1.07</v>
      </c>
    </row>
    <row r="5586" spans="1:23" x14ac:dyDescent="0.3">
      <c r="A5586" s="23">
        <v>5584</v>
      </c>
      <c r="C5586" s="24" t="s">
        <v>184</v>
      </c>
      <c r="E5586" s="14">
        <v>96884997118.307007</v>
      </c>
      <c r="F5586" s="14">
        <v>5</v>
      </c>
      <c r="G5586" s="22">
        <f t="shared" si="600"/>
        <v>1.4950387212103824E+39</v>
      </c>
      <c r="H5586" s="25">
        <f t="shared" si="598"/>
        <v>209244431.51025298</v>
      </c>
      <c r="I5586" s="25">
        <f t="shared" si="599"/>
        <v>1.2301327581334691E+23</v>
      </c>
      <c r="J5586" s="14">
        <v>1</v>
      </c>
      <c r="K5586" s="14">
        <v>11</v>
      </c>
      <c r="L5586" s="14">
        <v>5</v>
      </c>
      <c r="M5586" s="14">
        <v>10000</v>
      </c>
      <c r="N5586" s="14">
        <v>10000</v>
      </c>
      <c r="O5586" s="14">
        <v>30</v>
      </c>
      <c r="P5586" s="14" t="b">
        <v>1</v>
      </c>
      <c r="Q5586" s="14">
        <v>0</v>
      </c>
      <c r="R5586" s="14" t="b">
        <v>0</v>
      </c>
      <c r="S5586" s="14">
        <v>101.000000000008</v>
      </c>
      <c r="T5586" s="14" t="s">
        <v>59</v>
      </c>
      <c r="U5586" s="25">
        <v>5681</v>
      </c>
      <c r="V5586" s="14">
        <v>27293</v>
      </c>
      <c r="W5586" s="25">
        <v>1.07</v>
      </c>
    </row>
    <row r="5587" spans="1:23" x14ac:dyDescent="0.3">
      <c r="A5587" s="23">
        <v>5585</v>
      </c>
      <c r="C5587" s="24" t="s">
        <v>184</v>
      </c>
      <c r="E5587" s="14">
        <v>96884997118.307007</v>
      </c>
      <c r="F5587" s="14">
        <v>5</v>
      </c>
      <c r="G5587" s="22">
        <f t="shared" si="600"/>
        <v>1.5052049845146129E+39</v>
      </c>
      <c r="H5587" s="25">
        <f t="shared" si="598"/>
        <v>209324516.01604196</v>
      </c>
      <c r="I5587" s="25">
        <f t="shared" si="599"/>
        <v>1.2314732081259462E+23</v>
      </c>
      <c r="J5587" s="14">
        <v>1</v>
      </c>
      <c r="K5587" s="14">
        <v>11</v>
      </c>
      <c r="L5587" s="14">
        <v>5</v>
      </c>
      <c r="M5587" s="14">
        <v>10000</v>
      </c>
      <c r="N5587" s="14">
        <v>10000</v>
      </c>
      <c r="O5587" s="14">
        <v>30</v>
      </c>
      <c r="P5587" s="14" t="b">
        <v>1</v>
      </c>
      <c r="Q5587" s="14">
        <v>0</v>
      </c>
      <c r="R5587" s="14" t="b">
        <v>0</v>
      </c>
      <c r="S5587" s="14">
        <v>101.000000000008</v>
      </c>
      <c r="T5587" s="14" t="s">
        <v>59</v>
      </c>
      <c r="U5587" s="25">
        <v>5682</v>
      </c>
      <c r="V5587" s="14">
        <v>27300</v>
      </c>
      <c r="W5587" s="25">
        <v>1.07</v>
      </c>
    </row>
    <row r="5588" spans="1:23" x14ac:dyDescent="0.3">
      <c r="A5588" s="23">
        <v>5586</v>
      </c>
      <c r="C5588" s="24" t="s">
        <v>184</v>
      </c>
      <c r="E5588" s="14">
        <v>96884997118.307007</v>
      </c>
      <c r="F5588" s="14">
        <v>5</v>
      </c>
      <c r="G5588" s="22">
        <f t="shared" si="600"/>
        <v>1.515440378409312E+39</v>
      </c>
      <c r="H5588" s="25">
        <f t="shared" si="598"/>
        <v>209404616.84978941</v>
      </c>
      <c r="I5588" s="25">
        <f t="shared" si="599"/>
        <v>1.2328148783989989E+23</v>
      </c>
      <c r="J5588" s="14">
        <v>1</v>
      </c>
      <c r="K5588" s="14">
        <v>11</v>
      </c>
      <c r="L5588" s="14">
        <v>5</v>
      </c>
      <c r="M5588" s="14">
        <v>10000</v>
      </c>
      <c r="N5588" s="14">
        <v>10000</v>
      </c>
      <c r="O5588" s="14">
        <v>30</v>
      </c>
      <c r="P5588" s="14" t="b">
        <v>1</v>
      </c>
      <c r="Q5588" s="14">
        <v>0</v>
      </c>
      <c r="R5588" s="14" t="b">
        <v>0</v>
      </c>
      <c r="S5588" s="14">
        <v>101.000000000008</v>
      </c>
      <c r="T5588" s="14" t="s">
        <v>59</v>
      </c>
      <c r="U5588" s="25">
        <v>5683</v>
      </c>
      <c r="V5588" s="14">
        <v>27307</v>
      </c>
      <c r="W5588" s="25">
        <v>1.07</v>
      </c>
    </row>
    <row r="5589" spans="1:23" x14ac:dyDescent="0.3">
      <c r="A5589" s="23">
        <v>5587</v>
      </c>
      <c r="C5589" s="24" t="s">
        <v>184</v>
      </c>
      <c r="E5589" s="14">
        <v>96884997118.307007</v>
      </c>
      <c r="F5589" s="14">
        <v>5</v>
      </c>
      <c r="G5589" s="22">
        <f t="shared" si="600"/>
        <v>1.5257453729824951E+39</v>
      </c>
      <c r="H5589" s="25">
        <f t="shared" si="598"/>
        <v>209484734.01190346</v>
      </c>
      <c r="I5589" s="25">
        <f t="shared" si="599"/>
        <v>1.2341577698447743E+23</v>
      </c>
      <c r="J5589" s="14">
        <v>1</v>
      </c>
      <c r="K5589" s="14">
        <v>11</v>
      </c>
      <c r="L5589" s="14">
        <v>5</v>
      </c>
      <c r="M5589" s="14">
        <v>10000</v>
      </c>
      <c r="N5589" s="14">
        <v>10000</v>
      </c>
      <c r="O5589" s="14">
        <v>30</v>
      </c>
      <c r="P5589" s="14" t="b">
        <v>1</v>
      </c>
      <c r="Q5589" s="14">
        <v>0</v>
      </c>
      <c r="R5589" s="14" t="b">
        <v>0</v>
      </c>
      <c r="S5589" s="14">
        <v>101.000000000008</v>
      </c>
      <c r="T5589" s="14" t="s">
        <v>59</v>
      </c>
      <c r="U5589" s="25">
        <v>5684</v>
      </c>
      <c r="V5589" s="14">
        <v>27314</v>
      </c>
      <c r="W5589" s="25">
        <v>1.07</v>
      </c>
    </row>
    <row r="5590" spans="1:23" x14ac:dyDescent="0.3">
      <c r="A5590" s="23">
        <v>5588</v>
      </c>
      <c r="C5590" s="24" t="s">
        <v>184</v>
      </c>
      <c r="E5590" s="14">
        <v>96884997118.307007</v>
      </c>
      <c r="F5590" s="14">
        <v>5</v>
      </c>
      <c r="G5590" s="22">
        <f t="shared" si="600"/>
        <v>1.5361204415187761E+39</v>
      </c>
      <c r="H5590" s="25">
        <f t="shared" si="598"/>
        <v>209564867.50279346</v>
      </c>
      <c r="I5590" s="25">
        <f t="shared" si="599"/>
        <v>1.23550188335588E+23</v>
      </c>
      <c r="J5590" s="14">
        <v>1</v>
      </c>
      <c r="K5590" s="14">
        <v>11</v>
      </c>
      <c r="L5590" s="14">
        <v>5</v>
      </c>
      <c r="M5590" s="14">
        <v>10000</v>
      </c>
      <c r="N5590" s="14">
        <v>10000</v>
      </c>
      <c r="O5590" s="14">
        <v>30</v>
      </c>
      <c r="P5590" s="14" t="b">
        <v>1</v>
      </c>
      <c r="Q5590" s="14">
        <v>0</v>
      </c>
      <c r="R5590" s="14" t="b">
        <v>0</v>
      </c>
      <c r="S5590" s="14">
        <v>101.000000000008</v>
      </c>
      <c r="T5590" s="14" t="s">
        <v>59</v>
      </c>
      <c r="U5590" s="25">
        <v>5685</v>
      </c>
      <c r="V5590" s="14">
        <v>27321</v>
      </c>
      <c r="W5590" s="25">
        <v>1.07</v>
      </c>
    </row>
    <row r="5591" spans="1:23" x14ac:dyDescent="0.3">
      <c r="A5591" s="23">
        <v>5589</v>
      </c>
      <c r="C5591" s="24" t="s">
        <v>184</v>
      </c>
      <c r="E5591" s="14">
        <v>96884997118.307007</v>
      </c>
      <c r="F5591" s="14">
        <v>5</v>
      </c>
      <c r="G5591" s="22">
        <f t="shared" si="600"/>
        <v>1.5465660605211035E+39</v>
      </c>
      <c r="H5591" s="25">
        <f t="shared" si="598"/>
        <v>209645017.3228693</v>
      </c>
      <c r="I5591" s="25">
        <f t="shared" si="599"/>
        <v>1.2368472198254445E+23</v>
      </c>
      <c r="J5591" s="14">
        <v>1</v>
      </c>
      <c r="K5591" s="14">
        <v>11</v>
      </c>
      <c r="L5591" s="14">
        <v>5</v>
      </c>
      <c r="M5591" s="14">
        <v>10000</v>
      </c>
      <c r="N5591" s="14">
        <v>10000</v>
      </c>
      <c r="O5591" s="14">
        <v>30</v>
      </c>
      <c r="P5591" s="14" t="b">
        <v>1</v>
      </c>
      <c r="Q5591" s="14">
        <v>0</v>
      </c>
      <c r="R5591" s="14" t="b">
        <v>0</v>
      </c>
      <c r="S5591" s="14">
        <v>101.000000000008</v>
      </c>
      <c r="T5591" s="14" t="s">
        <v>59</v>
      </c>
      <c r="U5591" s="25">
        <v>5686</v>
      </c>
      <c r="V5591" s="14">
        <v>27328</v>
      </c>
      <c r="W5591" s="25">
        <v>1.07</v>
      </c>
    </row>
    <row r="5592" spans="1:23" x14ac:dyDescent="0.3">
      <c r="A5592" s="23">
        <v>5590</v>
      </c>
      <c r="C5592" s="24" t="s">
        <v>184</v>
      </c>
      <c r="E5592" s="14">
        <v>96884997118.307007</v>
      </c>
      <c r="F5592" s="14">
        <v>5</v>
      </c>
      <c r="G5592" s="22">
        <f t="shared" si="600"/>
        <v>1.5570827097326468E+39</v>
      </c>
      <c r="H5592" s="25">
        <f t="shared" si="598"/>
        <v>209725183.47253823</v>
      </c>
      <c r="I5592" s="25">
        <f t="shared" si="599"/>
        <v>1.238193780147074E+23</v>
      </c>
      <c r="J5592" s="14">
        <v>1</v>
      </c>
      <c r="K5592" s="14">
        <v>11</v>
      </c>
      <c r="L5592" s="14">
        <v>5</v>
      </c>
      <c r="M5592" s="14">
        <v>10000</v>
      </c>
      <c r="N5592" s="14">
        <v>10000</v>
      </c>
      <c r="O5592" s="14">
        <v>30</v>
      </c>
      <c r="P5592" s="14" t="b">
        <v>1</v>
      </c>
      <c r="Q5592" s="14">
        <v>0</v>
      </c>
      <c r="R5592" s="14" t="b">
        <v>0</v>
      </c>
      <c r="S5592" s="14">
        <v>101.000000000008</v>
      </c>
      <c r="T5592" s="14" t="s">
        <v>59</v>
      </c>
      <c r="U5592" s="25">
        <v>5687</v>
      </c>
      <c r="V5592" s="14">
        <v>27335</v>
      </c>
      <c r="W5592" s="25">
        <v>1.07</v>
      </c>
    </row>
    <row r="5593" spans="1:23" x14ac:dyDescent="0.3">
      <c r="A5593" s="23">
        <v>5591</v>
      </c>
      <c r="C5593" s="24" t="s">
        <v>184</v>
      </c>
      <c r="E5593" s="14">
        <v>96884997118.307007</v>
      </c>
      <c r="F5593" s="14">
        <v>5</v>
      </c>
      <c r="G5593" s="22">
        <f t="shared" si="600"/>
        <v>1.5676708721588286E+39</v>
      </c>
      <c r="H5593" s="25">
        <f t="shared" si="598"/>
        <v>209805365.95221105</v>
      </c>
      <c r="I5593" s="25">
        <f t="shared" si="599"/>
        <v>1.2395415652148611E+23</v>
      </c>
      <c r="J5593" s="14">
        <v>1</v>
      </c>
      <c r="K5593" s="14">
        <v>11</v>
      </c>
      <c r="L5593" s="14">
        <v>5</v>
      </c>
      <c r="M5593" s="14">
        <v>10000</v>
      </c>
      <c r="N5593" s="14">
        <v>10000</v>
      </c>
      <c r="O5593" s="14">
        <v>30</v>
      </c>
      <c r="P5593" s="14" t="b">
        <v>1</v>
      </c>
      <c r="Q5593" s="14">
        <v>0</v>
      </c>
      <c r="R5593" s="14" t="b">
        <v>0</v>
      </c>
      <c r="S5593" s="14">
        <v>101.000000000008</v>
      </c>
      <c r="T5593" s="14" t="s">
        <v>59</v>
      </c>
      <c r="U5593" s="25">
        <v>5688</v>
      </c>
      <c r="V5593" s="14">
        <v>27342</v>
      </c>
      <c r="W5593" s="25">
        <v>1.07</v>
      </c>
    </row>
    <row r="5594" spans="1:23" x14ac:dyDescent="0.3">
      <c r="A5594" s="23">
        <v>5592</v>
      </c>
      <c r="C5594" s="24" t="s">
        <v>184</v>
      </c>
      <c r="E5594" s="14">
        <v>96884997118.307007</v>
      </c>
      <c r="F5594" s="14">
        <v>5</v>
      </c>
      <c r="G5594" s="22">
        <f t="shared" si="600"/>
        <v>1.5783310340895085E+39</v>
      </c>
      <c r="H5594" s="25">
        <f t="shared" si="598"/>
        <v>209885564.76229671</v>
      </c>
      <c r="I5594" s="25">
        <f t="shared" si="599"/>
        <v>1.2408905759234198E+23</v>
      </c>
      <c r="J5594" s="14">
        <v>1</v>
      </c>
      <c r="K5594" s="14">
        <v>11</v>
      </c>
      <c r="L5594" s="14">
        <v>5</v>
      </c>
      <c r="M5594" s="14">
        <v>10000</v>
      </c>
      <c r="N5594" s="14">
        <v>10000</v>
      </c>
      <c r="O5594" s="14">
        <v>30</v>
      </c>
      <c r="P5594" s="14" t="b">
        <v>1</v>
      </c>
      <c r="Q5594" s="14">
        <v>0</v>
      </c>
      <c r="R5594" s="14" t="b">
        <v>0</v>
      </c>
      <c r="S5594" s="14">
        <v>101.000000000008</v>
      </c>
      <c r="T5594" s="14" t="s">
        <v>59</v>
      </c>
      <c r="U5594" s="25">
        <v>5689</v>
      </c>
      <c r="V5594" s="14">
        <v>27349</v>
      </c>
      <c r="W5594" s="25">
        <v>1.07</v>
      </c>
    </row>
    <row r="5595" spans="1:23" x14ac:dyDescent="0.3">
      <c r="A5595" s="23">
        <v>5593</v>
      </c>
      <c r="C5595" s="24" t="s">
        <v>184</v>
      </c>
      <c r="E5595" s="14">
        <v>96884997118.307007</v>
      </c>
      <c r="F5595" s="14">
        <v>5</v>
      </c>
      <c r="G5595" s="22">
        <f t="shared" si="600"/>
        <v>1.589063685121317E+39</v>
      </c>
      <c r="H5595" s="25">
        <f t="shared" si="598"/>
        <v>209965779.90320244</v>
      </c>
      <c r="I5595" s="25">
        <f t="shared" si="599"/>
        <v>1.2422408131678342E+23</v>
      </c>
      <c r="J5595" s="14">
        <v>1</v>
      </c>
      <c r="K5595" s="14">
        <v>11</v>
      </c>
      <c r="L5595" s="14">
        <v>5</v>
      </c>
      <c r="M5595" s="14">
        <v>10000</v>
      </c>
      <c r="N5595" s="14">
        <v>10000</v>
      </c>
      <c r="O5595" s="14">
        <v>30</v>
      </c>
      <c r="P5595" s="14" t="b">
        <v>1</v>
      </c>
      <c r="Q5595" s="14">
        <v>0</v>
      </c>
      <c r="R5595" s="14" t="b">
        <v>0</v>
      </c>
      <c r="S5595" s="14">
        <v>101.000000000008</v>
      </c>
      <c r="T5595" s="14" t="s">
        <v>59</v>
      </c>
      <c r="U5595" s="25">
        <v>5690</v>
      </c>
      <c r="V5595" s="14">
        <v>27356</v>
      </c>
      <c r="W5595" s="25">
        <v>1.07</v>
      </c>
    </row>
    <row r="5596" spans="1:23" x14ac:dyDescent="0.3">
      <c r="A5596" s="23">
        <v>5594</v>
      </c>
      <c r="C5596" s="24" t="s">
        <v>184</v>
      </c>
      <c r="E5596" s="14">
        <v>96884997118.307007</v>
      </c>
      <c r="F5596" s="14">
        <v>5</v>
      </c>
      <c r="G5596" s="22">
        <f t="shared" si="600"/>
        <v>1.5998693181801419E+39</v>
      </c>
      <c r="H5596" s="25">
        <f t="shared" si="598"/>
        <v>210046011.37533885</v>
      </c>
      <c r="I5596" s="25">
        <f t="shared" si="599"/>
        <v>1.243592277843674E+23</v>
      </c>
      <c r="J5596" s="14">
        <v>1</v>
      </c>
      <c r="K5596" s="14">
        <v>11</v>
      </c>
      <c r="L5596" s="14">
        <v>5</v>
      </c>
      <c r="M5596" s="14">
        <v>10000</v>
      </c>
      <c r="N5596" s="14">
        <v>10000</v>
      </c>
      <c r="O5596" s="14">
        <v>30</v>
      </c>
      <c r="P5596" s="14" t="b">
        <v>1</v>
      </c>
      <c r="Q5596" s="14">
        <v>0</v>
      </c>
      <c r="R5596" s="14" t="b">
        <v>0</v>
      </c>
      <c r="S5596" s="14">
        <v>101.000000000008</v>
      </c>
      <c r="T5596" s="14" t="s">
        <v>59</v>
      </c>
      <c r="U5596" s="25">
        <v>5691</v>
      </c>
      <c r="V5596" s="14">
        <v>27363</v>
      </c>
      <c r="W5596" s="25">
        <v>1.07</v>
      </c>
    </row>
    <row r="5597" spans="1:23" x14ac:dyDescent="0.3">
      <c r="A5597" s="23">
        <v>5595</v>
      </c>
      <c r="C5597" s="24" t="s">
        <v>184</v>
      </c>
      <c r="E5597" s="14">
        <v>96884997118.307007</v>
      </c>
      <c r="F5597" s="14">
        <v>5</v>
      </c>
      <c r="G5597" s="22">
        <f t="shared" si="600"/>
        <v>1.6107484295437667E+39</v>
      </c>
      <c r="H5597" s="25">
        <f t="shared" si="598"/>
        <v>210126259.1791141</v>
      </c>
      <c r="I5597" s="25">
        <f t="shared" si="599"/>
        <v>1.2449449708470406E+23</v>
      </c>
      <c r="J5597" s="14">
        <v>1</v>
      </c>
      <c r="K5597" s="14">
        <v>11</v>
      </c>
      <c r="L5597" s="14">
        <v>5</v>
      </c>
      <c r="M5597" s="14">
        <v>10000</v>
      </c>
      <c r="N5597" s="14">
        <v>10000</v>
      </c>
      <c r="O5597" s="14">
        <v>30</v>
      </c>
      <c r="P5597" s="14" t="b">
        <v>1</v>
      </c>
      <c r="Q5597" s="14">
        <v>0</v>
      </c>
      <c r="R5597" s="14" t="b">
        <v>0</v>
      </c>
      <c r="S5597" s="14">
        <v>101.000000000008</v>
      </c>
      <c r="T5597" s="14" t="s">
        <v>59</v>
      </c>
      <c r="U5597" s="25">
        <v>5692</v>
      </c>
      <c r="V5597" s="14">
        <v>27370</v>
      </c>
      <c r="W5597" s="25">
        <v>1.07</v>
      </c>
    </row>
    <row r="5598" spans="1:23" x14ac:dyDescent="0.3">
      <c r="A5598" s="23">
        <v>5596</v>
      </c>
      <c r="C5598" s="24" t="s">
        <v>184</v>
      </c>
      <c r="E5598" s="14">
        <v>96884997118.307007</v>
      </c>
      <c r="F5598" s="14">
        <v>5</v>
      </c>
      <c r="G5598" s="22">
        <f t="shared" si="600"/>
        <v>1.6217015188646641E+39</v>
      </c>
      <c r="H5598" s="25">
        <f t="shared" si="598"/>
        <v>210206523.3149367</v>
      </c>
      <c r="I5598" s="25">
        <f t="shared" si="599"/>
        <v>1.2462988930744877E+23</v>
      </c>
      <c r="J5598" s="14">
        <v>1</v>
      </c>
      <c r="K5598" s="14">
        <v>11</v>
      </c>
      <c r="L5598" s="14">
        <v>5</v>
      </c>
      <c r="M5598" s="14">
        <v>10000</v>
      </c>
      <c r="N5598" s="14">
        <v>10000</v>
      </c>
      <c r="O5598" s="14">
        <v>30</v>
      </c>
      <c r="P5598" s="14" t="b">
        <v>1</v>
      </c>
      <c r="Q5598" s="14">
        <v>0</v>
      </c>
      <c r="R5598" s="14" t="b">
        <v>0</v>
      </c>
      <c r="S5598" s="14">
        <v>101.000000000008</v>
      </c>
      <c r="T5598" s="14" t="s">
        <v>59</v>
      </c>
      <c r="U5598" s="25">
        <v>5693</v>
      </c>
      <c r="V5598" s="14">
        <v>27377</v>
      </c>
      <c r="W5598" s="25">
        <v>1.07</v>
      </c>
    </row>
    <row r="5599" spans="1:23" x14ac:dyDescent="0.3">
      <c r="A5599" s="23">
        <v>5597</v>
      </c>
      <c r="C5599" s="24" t="s">
        <v>184</v>
      </c>
      <c r="E5599" s="14">
        <v>96884997118.307007</v>
      </c>
      <c r="F5599" s="14">
        <v>5</v>
      </c>
      <c r="G5599" s="22">
        <f t="shared" si="600"/>
        <v>1.6327290891929438E+39</v>
      </c>
      <c r="H5599" s="25">
        <f t="shared" si="598"/>
        <v>210286803.7832157</v>
      </c>
      <c r="I5599" s="25">
        <f t="shared" si="599"/>
        <v>1.2476540454230731E+23</v>
      </c>
      <c r="J5599" s="14">
        <v>1</v>
      </c>
      <c r="K5599" s="14">
        <v>11</v>
      </c>
      <c r="L5599" s="14">
        <v>5</v>
      </c>
      <c r="M5599" s="14">
        <v>10000</v>
      </c>
      <c r="N5599" s="14">
        <v>10000</v>
      </c>
      <c r="O5599" s="14">
        <v>30</v>
      </c>
      <c r="P5599" s="14" t="b">
        <v>1</v>
      </c>
      <c r="Q5599" s="14">
        <v>0</v>
      </c>
      <c r="R5599" s="14" t="b">
        <v>0</v>
      </c>
      <c r="S5599" s="14">
        <v>101.000000000008</v>
      </c>
      <c r="T5599" s="14" t="s">
        <v>59</v>
      </c>
      <c r="U5599" s="25">
        <v>5694</v>
      </c>
      <c r="V5599" s="14">
        <v>27384</v>
      </c>
      <c r="W5599" s="25">
        <v>1.07</v>
      </c>
    </row>
    <row r="5600" spans="1:23" x14ac:dyDescent="0.3">
      <c r="A5600" s="23">
        <v>5598</v>
      </c>
      <c r="C5600" s="24" t="s">
        <v>184</v>
      </c>
      <c r="E5600" s="14">
        <v>96884997118.307007</v>
      </c>
      <c r="F5600" s="14">
        <v>5</v>
      </c>
      <c r="G5600" s="22">
        <f t="shared" si="600"/>
        <v>1.6438316469994559E+39</v>
      </c>
      <c r="H5600" s="25">
        <f t="shared" si="598"/>
        <v>210367100.58435827</v>
      </c>
      <c r="I5600" s="25">
        <f t="shared" si="599"/>
        <v>1.2490104287903604E+23</v>
      </c>
      <c r="J5600" s="14">
        <v>1</v>
      </c>
      <c r="K5600" s="14">
        <v>11</v>
      </c>
      <c r="L5600" s="14">
        <v>5</v>
      </c>
      <c r="M5600" s="14">
        <v>10000</v>
      </c>
      <c r="N5600" s="14">
        <v>10000</v>
      </c>
      <c r="O5600" s="14">
        <v>30</v>
      </c>
      <c r="P5600" s="14" t="b">
        <v>1</v>
      </c>
      <c r="Q5600" s="14">
        <v>0</v>
      </c>
      <c r="R5600" s="14" t="b">
        <v>0</v>
      </c>
      <c r="S5600" s="14">
        <v>101.000000000008</v>
      </c>
      <c r="T5600" s="14" t="s">
        <v>59</v>
      </c>
      <c r="U5600" s="25">
        <v>5695</v>
      </c>
      <c r="V5600" s="14">
        <v>27391</v>
      </c>
      <c r="W5600" s="25">
        <v>1.07</v>
      </c>
    </row>
    <row r="5601" spans="1:23" x14ac:dyDescent="0.3">
      <c r="A5601" s="23">
        <v>5599</v>
      </c>
      <c r="C5601" s="24" t="s">
        <v>184</v>
      </c>
      <c r="E5601" s="14">
        <v>96884997118.307007</v>
      </c>
      <c r="F5601" s="14">
        <v>5</v>
      </c>
      <c r="G5601" s="22">
        <f t="shared" si="600"/>
        <v>1.655009702199052E+39</v>
      </c>
      <c r="H5601" s="25">
        <f t="shared" si="598"/>
        <v>210447413.71877515</v>
      </c>
      <c r="I5601" s="25">
        <f t="shared" si="599"/>
        <v>1.2503680440744183E+23</v>
      </c>
      <c r="J5601" s="14">
        <v>1</v>
      </c>
      <c r="K5601" s="14">
        <v>11</v>
      </c>
      <c r="L5601" s="14">
        <v>5</v>
      </c>
      <c r="M5601" s="14">
        <v>10000</v>
      </c>
      <c r="N5601" s="14">
        <v>10000</v>
      </c>
      <c r="O5601" s="14">
        <v>30</v>
      </c>
      <c r="P5601" s="14" t="b">
        <v>1</v>
      </c>
      <c r="Q5601" s="14">
        <v>0</v>
      </c>
      <c r="R5601" s="14" t="b">
        <v>0</v>
      </c>
      <c r="S5601" s="14">
        <v>101.000000000008</v>
      </c>
      <c r="T5601" s="14" t="s">
        <v>59</v>
      </c>
      <c r="U5601" s="25">
        <v>5696</v>
      </c>
      <c r="V5601" s="14">
        <v>27398</v>
      </c>
      <c r="W5601" s="25">
        <v>1.07</v>
      </c>
    </row>
    <row r="5602" spans="1:23" x14ac:dyDescent="0.3">
      <c r="A5602" s="23">
        <v>5600</v>
      </c>
      <c r="C5602" s="24" t="s">
        <v>184</v>
      </c>
      <c r="E5602" s="14">
        <v>96884997118.307007</v>
      </c>
      <c r="F5602" s="14">
        <v>5</v>
      </c>
      <c r="G5602" s="22">
        <f t="shared" si="600"/>
        <v>1.6662637681740055E+39</v>
      </c>
      <c r="H5602" s="25">
        <f t="shared" si="598"/>
        <v>210527743.18687364</v>
      </c>
      <c r="I5602" s="25">
        <f t="shared" si="599"/>
        <v>1.2517268921737854E+23</v>
      </c>
      <c r="J5602" s="14">
        <v>1</v>
      </c>
      <c r="K5602" s="14">
        <v>11</v>
      </c>
      <c r="L5602" s="14">
        <v>5</v>
      </c>
      <c r="M5602" s="14">
        <v>10000</v>
      </c>
      <c r="N5602" s="14">
        <v>10000</v>
      </c>
      <c r="O5602" s="14">
        <v>30</v>
      </c>
      <c r="P5602" s="14" t="b">
        <v>1</v>
      </c>
      <c r="Q5602" s="14">
        <v>0</v>
      </c>
      <c r="R5602" s="14" t="b">
        <v>0</v>
      </c>
      <c r="S5602" s="14">
        <v>101.000000000008</v>
      </c>
      <c r="T5602" s="14" t="s">
        <v>59</v>
      </c>
      <c r="U5602" s="25">
        <v>5697</v>
      </c>
      <c r="V5602" s="14">
        <v>27405</v>
      </c>
      <c r="W5602" s="25">
        <v>1.07</v>
      </c>
    </row>
    <row r="5603" spans="1:23" x14ac:dyDescent="0.3">
      <c r="A5603" s="23">
        <v>5601</v>
      </c>
      <c r="C5603" s="24" t="s">
        <v>187</v>
      </c>
      <c r="E5603" s="14">
        <v>96884997118.307007</v>
      </c>
      <c r="F5603" s="14">
        <v>5</v>
      </c>
      <c r="G5603" s="22">
        <f t="shared" si="600"/>
        <v>1.6775943617975888E+39</v>
      </c>
      <c r="H5603" s="25">
        <f t="shared" si="598"/>
        <v>210608088.98906088</v>
      </c>
      <c r="I5603" s="25">
        <f t="shared" si="599"/>
        <v>1.2530869739874795E+23</v>
      </c>
      <c r="J5603" s="14">
        <v>1</v>
      </c>
      <c r="K5603" s="14">
        <v>11</v>
      </c>
      <c r="L5603" s="14">
        <v>5</v>
      </c>
      <c r="M5603" s="14">
        <v>10000</v>
      </c>
      <c r="N5603" s="14">
        <v>10000</v>
      </c>
      <c r="O5603" s="14">
        <v>30</v>
      </c>
      <c r="P5603" s="14" t="b">
        <v>1</v>
      </c>
      <c r="Q5603" s="14">
        <v>0</v>
      </c>
      <c r="R5603" s="14" t="b">
        <v>0</v>
      </c>
      <c r="S5603" s="14">
        <v>101.000000000008</v>
      </c>
      <c r="T5603" s="14" t="s">
        <v>59</v>
      </c>
      <c r="U5603" s="25">
        <v>5698</v>
      </c>
      <c r="V5603" s="14">
        <v>27412</v>
      </c>
      <c r="W5603" s="25">
        <v>1.07</v>
      </c>
    </row>
    <row r="5604" spans="1:23" x14ac:dyDescent="0.3">
      <c r="A5604" s="23">
        <v>5602</v>
      </c>
      <c r="C5604" s="24" t="s">
        <v>187</v>
      </c>
      <c r="E5604" s="14">
        <v>96884997118.307007</v>
      </c>
      <c r="F5604" s="14">
        <v>5</v>
      </c>
      <c r="G5604" s="22">
        <f t="shared" si="600"/>
        <v>1.6890020034578121E+39</v>
      </c>
      <c r="H5604" s="25">
        <f t="shared" si="598"/>
        <v>210688451.12574726</v>
      </c>
      <c r="I5604" s="25">
        <f t="shared" si="599"/>
        <v>1.2544482904150772E+23</v>
      </c>
      <c r="J5604" s="14">
        <v>1</v>
      </c>
      <c r="K5604" s="14">
        <v>11</v>
      </c>
      <c r="L5604" s="14">
        <v>5</v>
      </c>
      <c r="M5604" s="14">
        <v>10000</v>
      </c>
      <c r="N5604" s="14">
        <v>10000</v>
      </c>
      <c r="O5604" s="14">
        <v>30</v>
      </c>
      <c r="P5604" s="14" t="b">
        <v>1</v>
      </c>
      <c r="Q5604" s="14">
        <v>0</v>
      </c>
      <c r="R5604" s="14" t="b">
        <v>0</v>
      </c>
      <c r="S5604" s="14">
        <v>101.000000000008</v>
      </c>
      <c r="T5604" s="14" t="s">
        <v>59</v>
      </c>
      <c r="U5604" s="25">
        <v>5699</v>
      </c>
      <c r="V5604" s="14">
        <v>27419</v>
      </c>
      <c r="W5604" s="25">
        <v>1.07</v>
      </c>
    </row>
    <row r="5605" spans="1:23" x14ac:dyDescent="0.3">
      <c r="A5605" s="23">
        <v>5603</v>
      </c>
      <c r="C5605" s="24" t="s">
        <v>186</v>
      </c>
      <c r="E5605" s="14">
        <v>96884997118.307007</v>
      </c>
      <c r="F5605" s="14">
        <v>5</v>
      </c>
      <c r="G5605" s="22">
        <f t="shared" si="600"/>
        <v>1.700487217081325E+39</v>
      </c>
      <c r="H5605" s="25">
        <f t="shared" si="598"/>
        <v>210768829.59734008</v>
      </c>
      <c r="I5605" s="25">
        <f t="shared" si="599"/>
        <v>1.2558108423565901E+23</v>
      </c>
      <c r="J5605" s="14">
        <v>1</v>
      </c>
      <c r="K5605" s="14">
        <v>11</v>
      </c>
      <c r="L5605" s="14">
        <v>5</v>
      </c>
      <c r="M5605" s="14">
        <v>10000</v>
      </c>
      <c r="N5605" s="14">
        <v>10000</v>
      </c>
      <c r="O5605" s="14">
        <v>30</v>
      </c>
      <c r="P5605" s="14" t="b">
        <v>1</v>
      </c>
      <c r="Q5605" s="14">
        <v>0</v>
      </c>
      <c r="R5605" s="14" t="b">
        <v>0</v>
      </c>
      <c r="S5605" s="14">
        <v>101.000000000008</v>
      </c>
      <c r="T5605" s="14" t="s">
        <v>59</v>
      </c>
      <c r="U5605" s="25">
        <v>5700</v>
      </c>
      <c r="V5605" s="14">
        <v>27426</v>
      </c>
      <c r="W5605" s="25">
        <v>1.07</v>
      </c>
    </row>
    <row r="5606" spans="1:23" x14ac:dyDescent="0.3">
      <c r="A5606" s="23">
        <v>5604</v>
      </c>
      <c r="C5606" s="24" t="s">
        <v>186</v>
      </c>
      <c r="E5606" s="14">
        <v>96884997118.307007</v>
      </c>
      <c r="F5606" s="14">
        <v>5</v>
      </c>
      <c r="G5606" s="22">
        <f t="shared" si="600"/>
        <v>1.7120505301574778E+39</v>
      </c>
      <c r="H5606" s="25">
        <f t="shared" si="598"/>
        <v>210849224.40424764</v>
      </c>
      <c r="I5606" s="25">
        <f t="shared" si="599"/>
        <v>1.2571746307125449E+23</v>
      </c>
      <c r="J5606" s="14">
        <v>1</v>
      </c>
      <c r="K5606" s="14">
        <v>11</v>
      </c>
      <c r="L5606" s="14">
        <v>5</v>
      </c>
      <c r="M5606" s="14">
        <v>10000</v>
      </c>
      <c r="N5606" s="14">
        <v>10000</v>
      </c>
      <c r="O5606" s="14">
        <v>30</v>
      </c>
      <c r="P5606" s="14" t="b">
        <v>1</v>
      </c>
      <c r="Q5606" s="14">
        <v>0</v>
      </c>
      <c r="R5606" s="14" t="b">
        <v>0</v>
      </c>
      <c r="S5606" s="14">
        <v>101.000000000008</v>
      </c>
      <c r="T5606" s="14" t="s">
        <v>59</v>
      </c>
      <c r="U5606" s="25">
        <v>5701</v>
      </c>
      <c r="V5606" s="14">
        <v>27433</v>
      </c>
      <c r="W5606" s="25">
        <v>1.07</v>
      </c>
    </row>
    <row r="5607" spans="1:23" x14ac:dyDescent="0.3">
      <c r="A5607" s="23">
        <v>5605</v>
      </c>
      <c r="C5607" s="24" t="s">
        <v>186</v>
      </c>
      <c r="E5607" s="14">
        <v>96884997118.307007</v>
      </c>
      <c r="F5607" s="14">
        <v>5</v>
      </c>
      <c r="G5607" s="22">
        <f t="shared" si="600"/>
        <v>1.7236924737625486E+39</v>
      </c>
      <c r="H5607" s="25">
        <f t="shared" si="598"/>
        <v>210929635.54687881</v>
      </c>
      <c r="I5607" s="25">
        <f t="shared" si="599"/>
        <v>1.2585396563839656E+23</v>
      </c>
      <c r="J5607" s="14">
        <v>1</v>
      </c>
      <c r="K5607" s="14">
        <v>11</v>
      </c>
      <c r="L5607" s="14">
        <v>5</v>
      </c>
      <c r="M5607" s="14">
        <v>10000</v>
      </c>
      <c r="N5607" s="14">
        <v>10000</v>
      </c>
      <c r="O5607" s="14">
        <v>30</v>
      </c>
      <c r="P5607" s="14" t="b">
        <v>1</v>
      </c>
      <c r="Q5607" s="14">
        <v>0</v>
      </c>
      <c r="R5607" s="14" t="b">
        <v>0</v>
      </c>
      <c r="S5607" s="14">
        <v>101.000000000008</v>
      </c>
      <c r="T5607" s="14" t="s">
        <v>59</v>
      </c>
      <c r="U5607" s="25">
        <v>5702</v>
      </c>
      <c r="V5607" s="14">
        <v>27440</v>
      </c>
      <c r="W5607" s="25">
        <v>1.07</v>
      </c>
    </row>
    <row r="5608" spans="1:23" x14ac:dyDescent="0.3">
      <c r="A5608" s="23">
        <v>5606</v>
      </c>
      <c r="C5608" s="24" t="s">
        <v>186</v>
      </c>
      <c r="E5608" s="14">
        <v>96884997118.307007</v>
      </c>
      <c r="F5608" s="14">
        <v>5</v>
      </c>
      <c r="G5608" s="22">
        <f t="shared" si="600"/>
        <v>1.7354135825841337E+39</v>
      </c>
      <c r="H5608" s="25">
        <f t="shared" si="598"/>
        <v>211010063.02563986</v>
      </c>
      <c r="I5608" s="25">
        <f t="shared" si="599"/>
        <v>1.2599059202723738E+23</v>
      </c>
      <c r="J5608" s="14">
        <v>1</v>
      </c>
      <c r="K5608" s="14">
        <v>11</v>
      </c>
      <c r="L5608" s="14">
        <v>5</v>
      </c>
      <c r="M5608" s="14">
        <v>10000</v>
      </c>
      <c r="N5608" s="14">
        <v>10000</v>
      </c>
      <c r="O5608" s="14">
        <v>30</v>
      </c>
      <c r="P5608" s="14" t="b">
        <v>1</v>
      </c>
      <c r="Q5608" s="14">
        <v>0</v>
      </c>
      <c r="R5608" s="14" t="b">
        <v>0</v>
      </c>
      <c r="S5608" s="14">
        <v>101.000000000008</v>
      </c>
      <c r="T5608" s="14" t="s">
        <v>59</v>
      </c>
      <c r="U5608" s="25">
        <v>5703</v>
      </c>
      <c r="V5608" s="14">
        <v>27447</v>
      </c>
      <c r="W5608" s="25">
        <v>1.07</v>
      </c>
    </row>
    <row r="5609" spans="1:23" x14ac:dyDescent="0.3">
      <c r="A5609" s="23">
        <v>5607</v>
      </c>
      <c r="C5609" s="24" t="s">
        <v>186</v>
      </c>
      <c r="E5609" s="14">
        <v>96884997118.307007</v>
      </c>
      <c r="F5609" s="14">
        <v>5</v>
      </c>
      <c r="G5609" s="22">
        <f t="shared" si="600"/>
        <v>1.7472143949457057E+39</v>
      </c>
      <c r="H5609" s="25">
        <f t="shared" si="598"/>
        <v>211090506.84094122</v>
      </c>
      <c r="I5609" s="25">
        <f t="shared" si="599"/>
        <v>1.2612734232797883E+23</v>
      </c>
      <c r="J5609" s="14">
        <v>1</v>
      </c>
      <c r="K5609" s="14">
        <v>11</v>
      </c>
      <c r="L5609" s="14">
        <v>5</v>
      </c>
      <c r="M5609" s="14">
        <v>10000</v>
      </c>
      <c r="N5609" s="14">
        <v>10000</v>
      </c>
      <c r="O5609" s="14">
        <v>30</v>
      </c>
      <c r="P5609" s="14" t="b">
        <v>1</v>
      </c>
      <c r="Q5609" s="14">
        <v>0</v>
      </c>
      <c r="R5609" s="14" t="b">
        <v>0</v>
      </c>
      <c r="S5609" s="14">
        <v>101.000000000008</v>
      </c>
      <c r="T5609" s="14" t="s">
        <v>59</v>
      </c>
      <c r="U5609" s="25">
        <v>5704</v>
      </c>
      <c r="V5609" s="14">
        <v>27454</v>
      </c>
      <c r="W5609" s="25">
        <v>1.07</v>
      </c>
    </row>
    <row r="5610" spans="1:23" x14ac:dyDescent="0.3">
      <c r="A5610" s="23">
        <v>5608</v>
      </c>
      <c r="C5610" s="24" t="s">
        <v>186</v>
      </c>
      <c r="E5610" s="14">
        <v>96884997118.307007</v>
      </c>
      <c r="F5610" s="14">
        <v>5</v>
      </c>
      <c r="G5610" s="22">
        <f t="shared" si="600"/>
        <v>1.7590954528313365E+39</v>
      </c>
      <c r="H5610" s="25">
        <f t="shared" si="598"/>
        <v>211170966.99318847</v>
      </c>
      <c r="I5610" s="25">
        <f t="shared" si="599"/>
        <v>1.2626421663087083E+23</v>
      </c>
      <c r="J5610" s="14">
        <v>1</v>
      </c>
      <c r="K5610" s="14">
        <v>11</v>
      </c>
      <c r="L5610" s="14">
        <v>5</v>
      </c>
      <c r="M5610" s="14">
        <v>10000</v>
      </c>
      <c r="N5610" s="14">
        <v>10000</v>
      </c>
      <c r="O5610" s="14">
        <v>30</v>
      </c>
      <c r="P5610" s="14" t="b">
        <v>1</v>
      </c>
      <c r="Q5610" s="14">
        <v>0</v>
      </c>
      <c r="R5610" s="14" t="b">
        <v>0</v>
      </c>
      <c r="S5610" s="14">
        <v>101.000000000008</v>
      </c>
      <c r="T5610" s="14" t="s">
        <v>59</v>
      </c>
      <c r="U5610" s="25">
        <v>5705</v>
      </c>
      <c r="V5610" s="14">
        <v>27461</v>
      </c>
      <c r="W5610" s="25">
        <v>1.07</v>
      </c>
    </row>
    <row r="5611" spans="1:23" x14ac:dyDescent="0.3">
      <c r="A5611" s="23">
        <v>5609</v>
      </c>
      <c r="C5611" s="24" t="s">
        <v>186</v>
      </c>
      <c r="E5611" s="14">
        <v>96884997118.307007</v>
      </c>
      <c r="F5611" s="14">
        <v>5</v>
      </c>
      <c r="G5611" s="22">
        <f t="shared" si="600"/>
        <v>1.7710573019105893E+39</v>
      </c>
      <c r="H5611" s="25">
        <f t="shared" si="598"/>
        <v>211251443.48279074</v>
      </c>
      <c r="I5611" s="25">
        <f t="shared" si="599"/>
        <v>1.2640121502621487E+23</v>
      </c>
      <c r="J5611" s="14">
        <v>1</v>
      </c>
      <c r="K5611" s="14">
        <v>11</v>
      </c>
      <c r="L5611" s="14">
        <v>5</v>
      </c>
      <c r="M5611" s="14">
        <v>10000</v>
      </c>
      <c r="N5611" s="14">
        <v>10000</v>
      </c>
      <c r="O5611" s="14">
        <v>30</v>
      </c>
      <c r="P5611" s="14" t="b">
        <v>1</v>
      </c>
      <c r="Q5611" s="14">
        <v>0</v>
      </c>
      <c r="R5611" s="14" t="b">
        <v>0</v>
      </c>
      <c r="S5611" s="14">
        <v>101.000000000008</v>
      </c>
      <c r="T5611" s="14" t="s">
        <v>59</v>
      </c>
      <c r="U5611" s="25">
        <v>5706</v>
      </c>
      <c r="V5611" s="14">
        <v>27468</v>
      </c>
      <c r="W5611" s="25">
        <v>1.07</v>
      </c>
    </row>
    <row r="5612" spans="1:23" x14ac:dyDescent="0.3">
      <c r="A5612" s="23">
        <v>5610</v>
      </c>
      <c r="C5612" s="24" t="s">
        <v>186</v>
      </c>
      <c r="E5612" s="14">
        <v>96884997118.307007</v>
      </c>
      <c r="F5612" s="14">
        <v>5</v>
      </c>
      <c r="G5612" s="22">
        <f t="shared" si="600"/>
        <v>1.7831004915635811E+39</v>
      </c>
      <c r="H5612" s="25">
        <f t="shared" si="598"/>
        <v>211331936.31015518</v>
      </c>
      <c r="I5612" s="25">
        <f t="shared" si="599"/>
        <v>1.2653833760436139E+23</v>
      </c>
      <c r="J5612" s="14">
        <v>1</v>
      </c>
      <c r="K5612" s="14">
        <v>11</v>
      </c>
      <c r="L5612" s="14">
        <v>5</v>
      </c>
      <c r="M5612" s="14">
        <v>10000</v>
      </c>
      <c r="N5612" s="14">
        <v>10000</v>
      </c>
      <c r="O5612" s="14">
        <v>30</v>
      </c>
      <c r="P5612" s="14" t="b">
        <v>1</v>
      </c>
      <c r="Q5612" s="14">
        <v>0</v>
      </c>
      <c r="R5612" s="14" t="b">
        <v>0</v>
      </c>
      <c r="S5612" s="14">
        <v>101.000000000008</v>
      </c>
      <c r="T5612" s="14" t="s">
        <v>59</v>
      </c>
      <c r="U5612" s="25">
        <v>5707</v>
      </c>
      <c r="V5612" s="14">
        <v>27475</v>
      </c>
      <c r="W5612" s="25">
        <v>1.07</v>
      </c>
    </row>
    <row r="5613" spans="1:23" x14ac:dyDescent="0.3">
      <c r="A5613" s="23">
        <v>5611</v>
      </c>
      <c r="C5613" s="24" t="s">
        <v>186</v>
      </c>
      <c r="E5613" s="14">
        <v>96884997118.307007</v>
      </c>
      <c r="F5613" s="14">
        <v>5</v>
      </c>
      <c r="G5613" s="22">
        <f t="shared" si="600"/>
        <v>1.7952255749062133E+39</v>
      </c>
      <c r="H5613" s="25">
        <f t="shared" si="598"/>
        <v>211412445.47569102</v>
      </c>
      <c r="I5613" s="25">
        <f t="shared" si="599"/>
        <v>1.266755844557097E+23</v>
      </c>
      <c r="J5613" s="14">
        <v>1</v>
      </c>
      <c r="K5613" s="14">
        <v>11</v>
      </c>
      <c r="L5613" s="14">
        <v>5</v>
      </c>
      <c r="M5613" s="14">
        <v>10000</v>
      </c>
      <c r="N5613" s="14">
        <v>10000</v>
      </c>
      <c r="O5613" s="14">
        <v>30</v>
      </c>
      <c r="P5613" s="14" t="b">
        <v>1</v>
      </c>
      <c r="Q5613" s="14">
        <v>0</v>
      </c>
      <c r="R5613" s="14" t="b">
        <v>0</v>
      </c>
      <c r="S5613" s="14">
        <v>101.000000000008</v>
      </c>
      <c r="T5613" s="14" t="s">
        <v>59</v>
      </c>
      <c r="U5613" s="25">
        <v>5708</v>
      </c>
      <c r="V5613" s="14">
        <v>27482</v>
      </c>
      <c r="W5613" s="25">
        <v>1.07</v>
      </c>
    </row>
    <row r="5614" spans="1:23" x14ac:dyDescent="0.3">
      <c r="A5614" s="23">
        <v>5612</v>
      </c>
      <c r="C5614" s="24" t="s">
        <v>186</v>
      </c>
      <c r="E5614" s="14">
        <v>96884997118.307007</v>
      </c>
      <c r="F5614" s="14">
        <v>5</v>
      </c>
      <c r="G5614" s="22">
        <f t="shared" si="600"/>
        <v>1.8074331088155754E+39</v>
      </c>
      <c r="H5614" s="25">
        <f t="shared" si="598"/>
        <v>211492970.97980404</v>
      </c>
      <c r="I5614" s="25">
        <f t="shared" si="599"/>
        <v>1.2681295567070903E+23</v>
      </c>
      <c r="J5614" s="14">
        <v>1</v>
      </c>
      <c r="K5614" s="14">
        <v>11</v>
      </c>
      <c r="L5614" s="14">
        <v>5</v>
      </c>
      <c r="M5614" s="14">
        <v>10000</v>
      </c>
      <c r="N5614" s="14">
        <v>10000</v>
      </c>
      <c r="O5614" s="14">
        <v>30</v>
      </c>
      <c r="P5614" s="14" t="b">
        <v>1</v>
      </c>
      <c r="Q5614" s="14">
        <v>0</v>
      </c>
      <c r="R5614" s="14" t="b">
        <v>0</v>
      </c>
      <c r="S5614" s="14">
        <v>101.000000000008</v>
      </c>
      <c r="T5614" s="14" t="s">
        <v>59</v>
      </c>
      <c r="U5614" s="25">
        <v>5709</v>
      </c>
      <c r="V5614" s="14">
        <v>27489</v>
      </c>
      <c r="W5614" s="25">
        <v>1.07</v>
      </c>
    </row>
    <row r="5615" spans="1:23" x14ac:dyDescent="0.3">
      <c r="A5615" s="23">
        <v>5613</v>
      </c>
      <c r="C5615" s="24" t="s">
        <v>186</v>
      </c>
      <c r="E5615" s="14">
        <v>96884997118.307007</v>
      </c>
      <c r="F5615" s="14">
        <v>5</v>
      </c>
      <c r="G5615" s="22">
        <f t="shared" si="600"/>
        <v>1.8197236539555212E+39</v>
      </c>
      <c r="H5615" s="25">
        <f t="shared" si="598"/>
        <v>211573512.82290354</v>
      </c>
      <c r="I5615" s="25">
        <f t="shared" si="599"/>
        <v>1.2695045133986199E+23</v>
      </c>
      <c r="J5615" s="14">
        <v>1</v>
      </c>
      <c r="K5615" s="14">
        <v>11</v>
      </c>
      <c r="L5615" s="14">
        <v>5</v>
      </c>
      <c r="M5615" s="14">
        <v>10000</v>
      </c>
      <c r="N5615" s="14">
        <v>10000</v>
      </c>
      <c r="O5615" s="14">
        <v>30</v>
      </c>
      <c r="P5615" s="14" t="b">
        <v>1</v>
      </c>
      <c r="Q5615" s="14">
        <v>0</v>
      </c>
      <c r="R5615" s="14" t="b">
        <v>0</v>
      </c>
      <c r="S5615" s="14">
        <v>101.000000000008</v>
      </c>
      <c r="T5615" s="14" t="s">
        <v>59</v>
      </c>
      <c r="U5615" s="25">
        <v>5710</v>
      </c>
      <c r="V5615" s="14">
        <v>27496</v>
      </c>
      <c r="W5615" s="25">
        <v>1.07</v>
      </c>
    </row>
    <row r="5616" spans="1:23" x14ac:dyDescent="0.3">
      <c r="A5616" s="23">
        <v>5614</v>
      </c>
      <c r="C5616" s="24" t="s">
        <v>186</v>
      </c>
      <c r="E5616" s="14">
        <v>96884997118.307007</v>
      </c>
      <c r="F5616" s="14">
        <v>5</v>
      </c>
      <c r="G5616" s="22">
        <f t="shared" si="600"/>
        <v>1.8320977748024185E+39</v>
      </c>
      <c r="H5616" s="25">
        <f t="shared" si="598"/>
        <v>211654071.00539538</v>
      </c>
      <c r="I5616" s="25">
        <f t="shared" si="599"/>
        <v>1.2708807155371301E+23</v>
      </c>
      <c r="J5616" s="14">
        <v>1</v>
      </c>
      <c r="K5616" s="14">
        <v>11</v>
      </c>
      <c r="L5616" s="14">
        <v>5</v>
      </c>
      <c r="M5616" s="14">
        <v>10000</v>
      </c>
      <c r="N5616" s="14">
        <v>10000</v>
      </c>
      <c r="O5616" s="14">
        <v>30</v>
      </c>
      <c r="P5616" s="14" t="b">
        <v>1</v>
      </c>
      <c r="Q5616" s="14">
        <v>0</v>
      </c>
      <c r="R5616" s="14" t="b">
        <v>0</v>
      </c>
      <c r="S5616" s="14">
        <v>101.000000000008</v>
      </c>
      <c r="T5616" s="14" t="s">
        <v>59</v>
      </c>
      <c r="U5616" s="25">
        <v>5711</v>
      </c>
      <c r="V5616" s="14">
        <v>27503</v>
      </c>
      <c r="W5616" s="25">
        <v>1.07</v>
      </c>
    </row>
    <row r="5617" spans="1:23" x14ac:dyDescent="0.3">
      <c r="A5617" s="23">
        <v>5615</v>
      </c>
      <c r="C5617" s="24" t="s">
        <v>186</v>
      </c>
      <c r="E5617" s="14">
        <v>96884997118.307007</v>
      </c>
      <c r="F5617" s="14">
        <v>5</v>
      </c>
      <c r="G5617" s="22">
        <f t="shared" si="600"/>
        <v>1.8445560396710748E+39</v>
      </c>
      <c r="H5617" s="25">
        <f t="shared" si="598"/>
        <v>211734645.52768824</v>
      </c>
      <c r="I5617" s="25">
        <f t="shared" si="599"/>
        <v>1.272258164028636E+23</v>
      </c>
      <c r="J5617" s="14">
        <v>1</v>
      </c>
      <c r="K5617" s="14">
        <v>11</v>
      </c>
      <c r="L5617" s="14">
        <v>5</v>
      </c>
      <c r="M5617" s="14">
        <v>10000</v>
      </c>
      <c r="N5617" s="14">
        <v>10000</v>
      </c>
      <c r="O5617" s="14">
        <v>30</v>
      </c>
      <c r="P5617" s="14" t="b">
        <v>1</v>
      </c>
      <c r="Q5617" s="14">
        <v>0</v>
      </c>
      <c r="R5617" s="14" t="b">
        <v>0</v>
      </c>
      <c r="S5617" s="14">
        <v>101.000000000008</v>
      </c>
      <c r="T5617" s="14" t="s">
        <v>59</v>
      </c>
      <c r="U5617" s="25">
        <v>5712</v>
      </c>
      <c r="V5617" s="14">
        <v>27510</v>
      </c>
      <c r="W5617" s="25">
        <v>1.07</v>
      </c>
    </row>
    <row r="5618" spans="1:23" x14ac:dyDescent="0.3">
      <c r="A5618" s="23">
        <v>5616</v>
      </c>
      <c r="C5618" s="24" t="s">
        <v>186</v>
      </c>
      <c r="E5618" s="14">
        <v>96884997118.307007</v>
      </c>
      <c r="F5618" s="14">
        <v>5</v>
      </c>
      <c r="G5618" s="22">
        <f t="shared" si="600"/>
        <v>1.857099020740838E+39</v>
      </c>
      <c r="H5618" s="25">
        <f t="shared" si="598"/>
        <v>211815236.39018953</v>
      </c>
      <c r="I5618" s="25">
        <f t="shared" si="599"/>
        <v>1.2736368597796156E+23</v>
      </c>
      <c r="J5618" s="14">
        <v>1</v>
      </c>
      <c r="K5618" s="14">
        <v>11</v>
      </c>
      <c r="L5618" s="14">
        <v>5</v>
      </c>
      <c r="M5618" s="14">
        <v>10000</v>
      </c>
      <c r="N5618" s="14">
        <v>10000</v>
      </c>
      <c r="O5618" s="14">
        <v>30</v>
      </c>
      <c r="P5618" s="14" t="b">
        <v>1</v>
      </c>
      <c r="Q5618" s="14">
        <v>0</v>
      </c>
      <c r="R5618" s="14" t="b">
        <v>0</v>
      </c>
      <c r="S5618" s="14">
        <v>101.000000000008</v>
      </c>
      <c r="T5618" s="14" t="s">
        <v>59</v>
      </c>
      <c r="U5618" s="25">
        <v>5713</v>
      </c>
      <c r="V5618" s="14">
        <v>27517</v>
      </c>
      <c r="W5618" s="25">
        <v>1.07</v>
      </c>
    </row>
    <row r="5619" spans="1:23" x14ac:dyDescent="0.3">
      <c r="A5619" s="23">
        <v>5617</v>
      </c>
      <c r="C5619" s="24" t="s">
        <v>186</v>
      </c>
      <c r="E5619" s="14">
        <v>96884997118.307007</v>
      </c>
      <c r="F5619" s="14">
        <v>5</v>
      </c>
      <c r="G5619" s="22">
        <f t="shared" si="600"/>
        <v>1.8697272940818756E+39</v>
      </c>
      <c r="H5619" s="25">
        <f t="shared" si="598"/>
        <v>211895843.59330726</v>
      </c>
      <c r="I5619" s="25">
        <f t="shared" si="599"/>
        <v>1.2750168036970554E+23</v>
      </c>
      <c r="J5619" s="14">
        <v>1</v>
      </c>
      <c r="K5619" s="14">
        <v>11</v>
      </c>
      <c r="L5619" s="14">
        <v>5</v>
      </c>
      <c r="M5619" s="14">
        <v>10000</v>
      </c>
      <c r="N5619" s="14">
        <v>10000</v>
      </c>
      <c r="O5619" s="14">
        <v>30</v>
      </c>
      <c r="P5619" s="14" t="b">
        <v>1</v>
      </c>
      <c r="Q5619" s="14">
        <v>0</v>
      </c>
      <c r="R5619" s="14" t="b">
        <v>0</v>
      </c>
      <c r="S5619" s="14">
        <v>101.000000000008</v>
      </c>
      <c r="T5619" s="14" t="s">
        <v>59</v>
      </c>
      <c r="U5619" s="25">
        <v>5714</v>
      </c>
      <c r="V5619" s="14">
        <v>27524</v>
      </c>
      <c r="W5619" s="25">
        <v>1.07</v>
      </c>
    </row>
    <row r="5620" spans="1:23" x14ac:dyDescent="0.3">
      <c r="A5620" s="23">
        <v>5618</v>
      </c>
      <c r="C5620" s="24" t="s">
        <v>186</v>
      </c>
      <c r="E5620" s="14">
        <v>96884997118.307007</v>
      </c>
      <c r="F5620" s="14">
        <v>5</v>
      </c>
      <c r="G5620" s="22">
        <f t="shared" si="600"/>
        <v>1.8824414396816321E+39</v>
      </c>
      <c r="H5620" s="25">
        <f t="shared" si="598"/>
        <v>211976467.1374467</v>
      </c>
      <c r="I5620" s="25">
        <f t="shared" si="599"/>
        <v>1.2763979966884319E+23</v>
      </c>
      <c r="J5620" s="14">
        <v>1</v>
      </c>
      <c r="K5620" s="14">
        <v>11</v>
      </c>
      <c r="L5620" s="14">
        <v>5</v>
      </c>
      <c r="M5620" s="14">
        <v>10000</v>
      </c>
      <c r="N5620" s="14">
        <v>10000</v>
      </c>
      <c r="O5620" s="14">
        <v>30</v>
      </c>
      <c r="P5620" s="14" t="b">
        <v>1</v>
      </c>
      <c r="Q5620" s="14">
        <v>0</v>
      </c>
      <c r="R5620" s="14" t="b">
        <v>0</v>
      </c>
      <c r="S5620" s="14">
        <v>101.000000000008</v>
      </c>
      <c r="T5620" s="14" t="s">
        <v>59</v>
      </c>
      <c r="U5620" s="25">
        <v>5715</v>
      </c>
      <c r="V5620" s="14">
        <v>27531</v>
      </c>
      <c r="W5620" s="25">
        <v>1.07</v>
      </c>
    </row>
    <row r="5621" spans="1:23" x14ac:dyDescent="0.3">
      <c r="A5621" s="23">
        <v>5619</v>
      </c>
      <c r="C5621" s="24" t="s">
        <v>186</v>
      </c>
      <c r="E5621" s="14">
        <v>96884997118.307007</v>
      </c>
      <c r="F5621" s="14">
        <v>5</v>
      </c>
      <c r="G5621" s="22">
        <f t="shared" si="600"/>
        <v>1.895242041471467E+39</v>
      </c>
      <c r="H5621" s="25">
        <f t="shared" si="598"/>
        <v>212057107.02301666</v>
      </c>
      <c r="I5621" s="25">
        <f t="shared" si="599"/>
        <v>1.2777804396617395E+23</v>
      </c>
      <c r="J5621" s="14">
        <v>1</v>
      </c>
      <c r="K5621" s="14">
        <v>11</v>
      </c>
      <c r="L5621" s="14">
        <v>5</v>
      </c>
      <c r="M5621" s="14">
        <v>10000</v>
      </c>
      <c r="N5621" s="14">
        <v>10000</v>
      </c>
      <c r="O5621" s="14">
        <v>30</v>
      </c>
      <c r="P5621" s="14" t="b">
        <v>1</v>
      </c>
      <c r="Q5621" s="14">
        <v>0</v>
      </c>
      <c r="R5621" s="14" t="b">
        <v>0</v>
      </c>
      <c r="S5621" s="14">
        <v>101.000000000008</v>
      </c>
      <c r="T5621" s="14" t="s">
        <v>59</v>
      </c>
      <c r="U5621" s="25">
        <v>5716</v>
      </c>
      <c r="V5621" s="14">
        <v>27538</v>
      </c>
      <c r="W5621" s="25">
        <v>1.07</v>
      </c>
    </row>
    <row r="5622" spans="1:23" x14ac:dyDescent="0.3">
      <c r="A5622" s="23">
        <v>5620</v>
      </c>
      <c r="C5622" s="24" t="s">
        <v>186</v>
      </c>
      <c r="E5622" s="14">
        <v>96884997118.307007</v>
      </c>
      <c r="F5622" s="14">
        <v>5</v>
      </c>
      <c r="G5622" s="22">
        <f t="shared" si="600"/>
        <v>1.9081296873534727E+39</v>
      </c>
      <c r="H5622" s="25">
        <f t="shared" si="598"/>
        <v>212137763.25042474</v>
      </c>
      <c r="I5622" s="25">
        <f t="shared" si="599"/>
        <v>1.2791641335254358E+23</v>
      </c>
      <c r="J5622" s="14">
        <v>1</v>
      </c>
      <c r="K5622" s="14">
        <v>11</v>
      </c>
      <c r="L5622" s="14">
        <v>5</v>
      </c>
      <c r="M5622" s="14">
        <v>10000</v>
      </c>
      <c r="N5622" s="14">
        <v>10000</v>
      </c>
      <c r="O5622" s="14">
        <v>30</v>
      </c>
      <c r="P5622" s="14" t="b">
        <v>1</v>
      </c>
      <c r="Q5622" s="14">
        <v>0</v>
      </c>
      <c r="R5622" s="14" t="b">
        <v>0</v>
      </c>
      <c r="S5622" s="14">
        <v>101.000000000008</v>
      </c>
      <c r="T5622" s="14" t="s">
        <v>59</v>
      </c>
      <c r="U5622" s="25">
        <v>5717</v>
      </c>
      <c r="V5622" s="14">
        <v>27545</v>
      </c>
      <c r="W5622" s="25">
        <v>1.07</v>
      </c>
    </row>
    <row r="5623" spans="1:23" x14ac:dyDescent="0.3">
      <c r="A5623" s="23">
        <v>5621</v>
      </c>
      <c r="C5623" s="24" t="s">
        <v>186</v>
      </c>
      <c r="E5623" s="14">
        <v>96884997118.307007</v>
      </c>
      <c r="F5623" s="14">
        <v>5</v>
      </c>
      <c r="G5623" s="22">
        <f t="shared" si="600"/>
        <v>1.9211049692274763E+39</v>
      </c>
      <c r="H5623" s="25">
        <f t="shared" ref="H5623:H5686" si="601">(A5623^2.14+50+50*A5623)*2</f>
        <v>212218435.82007676</v>
      </c>
      <c r="I5623" s="25">
        <f t="shared" ref="I5623:I5686" si="602">(A5623^6.082+A5623^4+1000*A5623+100)*2</f>
        <v>1.2805490791884966E+23</v>
      </c>
      <c r="J5623" s="14">
        <v>1</v>
      </c>
      <c r="K5623" s="14">
        <v>11</v>
      </c>
      <c r="L5623" s="14">
        <v>5</v>
      </c>
      <c r="M5623" s="14">
        <v>10000</v>
      </c>
      <c r="N5623" s="14">
        <v>10000</v>
      </c>
      <c r="O5623" s="14">
        <v>30</v>
      </c>
      <c r="P5623" s="14" t="b">
        <v>1</v>
      </c>
      <c r="Q5623" s="14">
        <v>0</v>
      </c>
      <c r="R5623" s="14" t="b">
        <v>0</v>
      </c>
      <c r="S5623" s="14">
        <v>101.000000000008</v>
      </c>
      <c r="T5623" s="14" t="s">
        <v>59</v>
      </c>
      <c r="U5623" s="25">
        <v>5718</v>
      </c>
      <c r="V5623" s="14">
        <v>27552</v>
      </c>
      <c r="W5623" s="25">
        <v>1.07</v>
      </c>
    </row>
    <row r="5624" spans="1:23" x14ac:dyDescent="0.3">
      <c r="A5624" s="23">
        <v>5622</v>
      </c>
      <c r="C5624" s="24" t="s">
        <v>186</v>
      </c>
      <c r="E5624" s="14">
        <v>96884997118.307007</v>
      </c>
      <c r="F5624" s="14">
        <v>5</v>
      </c>
      <c r="G5624" s="22">
        <f t="shared" ref="G5624:G5687" si="603">G5623*1.0068</f>
        <v>1.934168483018223E+39</v>
      </c>
      <c r="H5624" s="25">
        <f t="shared" si="601"/>
        <v>212299124.73237973</v>
      </c>
      <c r="I5624" s="25">
        <f t="shared" si="602"/>
        <v>1.2819352775604061E+23</v>
      </c>
      <c r="J5624" s="14">
        <v>1</v>
      </c>
      <c r="K5624" s="14">
        <v>11</v>
      </c>
      <c r="L5624" s="14">
        <v>5</v>
      </c>
      <c r="M5624" s="14">
        <v>10000</v>
      </c>
      <c r="N5624" s="14">
        <v>10000</v>
      </c>
      <c r="O5624" s="14">
        <v>30</v>
      </c>
      <c r="P5624" s="14" t="b">
        <v>1</v>
      </c>
      <c r="Q5624" s="14">
        <v>0</v>
      </c>
      <c r="R5624" s="14" t="b">
        <v>0</v>
      </c>
      <c r="S5624" s="14">
        <v>101.000000000008</v>
      </c>
      <c r="T5624" s="14" t="s">
        <v>59</v>
      </c>
      <c r="U5624" s="25">
        <v>5719</v>
      </c>
      <c r="V5624" s="14">
        <v>27559</v>
      </c>
      <c r="W5624" s="25">
        <v>1.07</v>
      </c>
    </row>
    <row r="5625" spans="1:23" x14ac:dyDescent="0.3">
      <c r="A5625" s="23">
        <v>5623</v>
      </c>
      <c r="C5625" s="24" t="s">
        <v>186</v>
      </c>
      <c r="E5625" s="14">
        <v>96884997118.307007</v>
      </c>
      <c r="F5625" s="14">
        <v>5</v>
      </c>
      <c r="G5625" s="22">
        <f t="shared" si="603"/>
        <v>1.9473208287027467E+39</v>
      </c>
      <c r="H5625" s="25">
        <f t="shared" si="601"/>
        <v>212379829.98774248</v>
      </c>
      <c r="I5625" s="25">
        <f t="shared" si="602"/>
        <v>1.2833227295511495E+23</v>
      </c>
      <c r="J5625" s="14">
        <v>1</v>
      </c>
      <c r="K5625" s="14">
        <v>11</v>
      </c>
      <c r="L5625" s="14">
        <v>5</v>
      </c>
      <c r="M5625" s="14">
        <v>10000</v>
      </c>
      <c r="N5625" s="14">
        <v>10000</v>
      </c>
      <c r="O5625" s="14">
        <v>30</v>
      </c>
      <c r="P5625" s="14" t="b">
        <v>1</v>
      </c>
      <c r="Q5625" s="14">
        <v>0</v>
      </c>
      <c r="R5625" s="14" t="b">
        <v>0</v>
      </c>
      <c r="S5625" s="14">
        <v>101.000000000008</v>
      </c>
      <c r="T5625" s="14" t="s">
        <v>59</v>
      </c>
      <c r="U5625" s="25">
        <v>5720</v>
      </c>
      <c r="V5625" s="14">
        <v>27566</v>
      </c>
      <c r="W5625" s="25">
        <v>1.07</v>
      </c>
    </row>
    <row r="5626" spans="1:23" x14ac:dyDescent="0.3">
      <c r="A5626" s="23">
        <v>5624</v>
      </c>
      <c r="C5626" s="24" t="s">
        <v>186</v>
      </c>
      <c r="E5626" s="14">
        <v>96884997118.307007</v>
      </c>
      <c r="F5626" s="14">
        <v>5</v>
      </c>
      <c r="G5626" s="22">
        <f t="shared" si="603"/>
        <v>1.9605626103379254E+39</v>
      </c>
      <c r="H5626" s="25">
        <f t="shared" si="601"/>
        <v>212460551.58656979</v>
      </c>
      <c r="I5626" s="25">
        <f t="shared" si="602"/>
        <v>1.2847114360711663E+23</v>
      </c>
      <c r="J5626" s="14">
        <v>1</v>
      </c>
      <c r="K5626" s="14">
        <v>11</v>
      </c>
      <c r="L5626" s="14">
        <v>5</v>
      </c>
      <c r="M5626" s="14">
        <v>10000</v>
      </c>
      <c r="N5626" s="14">
        <v>10000</v>
      </c>
      <c r="O5626" s="14">
        <v>30</v>
      </c>
      <c r="P5626" s="14" t="b">
        <v>1</v>
      </c>
      <c r="Q5626" s="14">
        <v>0</v>
      </c>
      <c r="R5626" s="14" t="b">
        <v>0</v>
      </c>
      <c r="S5626" s="14">
        <v>101.000000000008</v>
      </c>
      <c r="T5626" s="14" t="s">
        <v>59</v>
      </c>
      <c r="U5626" s="25">
        <v>5721</v>
      </c>
      <c r="V5626" s="14">
        <v>27573</v>
      </c>
      <c r="W5626" s="25">
        <v>1.07</v>
      </c>
    </row>
    <row r="5627" spans="1:23" x14ac:dyDescent="0.3">
      <c r="A5627" s="23">
        <v>5625</v>
      </c>
      <c r="C5627" s="24" t="s">
        <v>186</v>
      </c>
      <c r="E5627" s="14">
        <v>96884997118.307007</v>
      </c>
      <c r="F5627" s="14">
        <v>5</v>
      </c>
      <c r="G5627" s="22">
        <f t="shared" si="603"/>
        <v>1.9738944360882231E+39</v>
      </c>
      <c r="H5627" s="25">
        <f t="shared" si="601"/>
        <v>212541289.52926981</v>
      </c>
      <c r="I5627" s="25">
        <f t="shared" si="602"/>
        <v>1.2861013980314602E+23</v>
      </c>
      <c r="J5627" s="14">
        <v>1</v>
      </c>
      <c r="K5627" s="14">
        <v>11</v>
      </c>
      <c r="L5627" s="14">
        <v>5</v>
      </c>
      <c r="M5627" s="14">
        <v>10000</v>
      </c>
      <c r="N5627" s="14">
        <v>10000</v>
      </c>
      <c r="O5627" s="14">
        <v>30</v>
      </c>
      <c r="P5627" s="14" t="b">
        <v>1</v>
      </c>
      <c r="Q5627" s="14">
        <v>0</v>
      </c>
      <c r="R5627" s="14" t="b">
        <v>0</v>
      </c>
      <c r="S5627" s="14">
        <v>101.000000000008</v>
      </c>
      <c r="T5627" s="14" t="s">
        <v>59</v>
      </c>
      <c r="U5627" s="25">
        <v>5722</v>
      </c>
      <c r="V5627" s="14">
        <v>27580</v>
      </c>
      <c r="W5627" s="25">
        <v>1.07</v>
      </c>
    </row>
    <row r="5628" spans="1:23" x14ac:dyDescent="0.3">
      <c r="A5628" s="23">
        <v>5626</v>
      </c>
      <c r="C5628" s="24" t="s">
        <v>186</v>
      </c>
      <c r="E5628" s="14">
        <v>96884997118.307007</v>
      </c>
      <c r="F5628" s="14">
        <v>5</v>
      </c>
      <c r="G5628" s="22">
        <f t="shared" si="603"/>
        <v>1.9873169182536229E+39</v>
      </c>
      <c r="H5628" s="25">
        <f t="shared" si="601"/>
        <v>212622043.81624967</v>
      </c>
      <c r="I5628" s="25">
        <f t="shared" si="602"/>
        <v>1.2874926163434897E+23</v>
      </c>
      <c r="J5628" s="14">
        <v>1</v>
      </c>
      <c r="K5628" s="14">
        <v>11</v>
      </c>
      <c r="L5628" s="14">
        <v>5</v>
      </c>
      <c r="M5628" s="14">
        <v>10000</v>
      </c>
      <c r="N5628" s="14">
        <v>10000</v>
      </c>
      <c r="O5628" s="14">
        <v>30</v>
      </c>
      <c r="P5628" s="14" t="b">
        <v>1</v>
      </c>
      <c r="Q5628" s="14">
        <v>0</v>
      </c>
      <c r="R5628" s="14" t="b">
        <v>0</v>
      </c>
      <c r="S5628" s="14">
        <v>101.000000000008</v>
      </c>
      <c r="T5628" s="14" t="s">
        <v>59</v>
      </c>
      <c r="U5628" s="25">
        <v>5723</v>
      </c>
      <c r="V5628" s="14">
        <v>27587</v>
      </c>
      <c r="W5628" s="25">
        <v>1.07</v>
      </c>
    </row>
    <row r="5629" spans="1:23" x14ac:dyDescent="0.3">
      <c r="A5629" s="23">
        <v>5627</v>
      </c>
      <c r="C5629" s="24" t="s">
        <v>186</v>
      </c>
      <c r="E5629" s="14">
        <v>96884997118.307007</v>
      </c>
      <c r="F5629" s="14">
        <v>5</v>
      </c>
      <c r="G5629" s="22">
        <f t="shared" si="603"/>
        <v>2.0008306732977474E+39</v>
      </c>
      <c r="H5629" s="25">
        <f t="shared" si="601"/>
        <v>212702814.44791451</v>
      </c>
      <c r="I5629" s="25">
        <f t="shared" si="602"/>
        <v>1.2888850919192055E+23</v>
      </c>
      <c r="J5629" s="14">
        <v>1</v>
      </c>
      <c r="K5629" s="14">
        <v>11</v>
      </c>
      <c r="L5629" s="14">
        <v>5</v>
      </c>
      <c r="M5629" s="14">
        <v>10000</v>
      </c>
      <c r="N5629" s="14">
        <v>10000</v>
      </c>
      <c r="O5629" s="14">
        <v>30</v>
      </c>
      <c r="P5629" s="14" t="b">
        <v>1</v>
      </c>
      <c r="Q5629" s="14">
        <v>0</v>
      </c>
      <c r="R5629" s="14" t="b">
        <v>0</v>
      </c>
      <c r="S5629" s="14">
        <v>101.000000000008</v>
      </c>
      <c r="T5629" s="14" t="s">
        <v>59</v>
      </c>
      <c r="U5629" s="25">
        <v>5724</v>
      </c>
      <c r="V5629" s="14">
        <v>27594</v>
      </c>
      <c r="W5629" s="25">
        <v>1.07</v>
      </c>
    </row>
    <row r="5630" spans="1:23" x14ac:dyDescent="0.3">
      <c r="A5630" s="23">
        <v>5628</v>
      </c>
      <c r="C5630" s="24" t="s">
        <v>186</v>
      </c>
      <c r="E5630" s="14">
        <v>96884997118.307007</v>
      </c>
      <c r="F5630" s="14">
        <v>5</v>
      </c>
      <c r="G5630" s="22">
        <f t="shared" si="603"/>
        <v>2.014436321876172E+39</v>
      </c>
      <c r="H5630" s="25">
        <f t="shared" si="601"/>
        <v>212783601.42467374</v>
      </c>
      <c r="I5630" s="25">
        <f t="shared" si="602"/>
        <v>1.2902788256711134E+23</v>
      </c>
      <c r="J5630" s="14">
        <v>1</v>
      </c>
      <c r="K5630" s="14">
        <v>11</v>
      </c>
      <c r="L5630" s="14">
        <v>5</v>
      </c>
      <c r="M5630" s="14">
        <v>10000</v>
      </c>
      <c r="N5630" s="14">
        <v>10000</v>
      </c>
      <c r="O5630" s="14">
        <v>30</v>
      </c>
      <c r="P5630" s="14" t="b">
        <v>1</v>
      </c>
      <c r="Q5630" s="14">
        <v>0</v>
      </c>
      <c r="R5630" s="14" t="b">
        <v>0</v>
      </c>
      <c r="S5630" s="14">
        <v>101.000000000008</v>
      </c>
      <c r="T5630" s="14" t="s">
        <v>59</v>
      </c>
      <c r="U5630" s="25">
        <v>5725</v>
      </c>
      <c r="V5630" s="14">
        <v>27601</v>
      </c>
      <c r="W5630" s="25">
        <v>1.07</v>
      </c>
    </row>
    <row r="5631" spans="1:23" x14ac:dyDescent="0.3">
      <c r="A5631" s="23">
        <v>5629</v>
      </c>
      <c r="C5631" s="24" t="s">
        <v>186</v>
      </c>
      <c r="E5631" s="14">
        <v>96884997118.307007</v>
      </c>
      <c r="F5631" s="14">
        <v>5</v>
      </c>
      <c r="G5631" s="22">
        <f t="shared" si="603"/>
        <v>2.0281344888649297E+39</v>
      </c>
      <c r="H5631" s="25">
        <f t="shared" si="601"/>
        <v>212864404.74693033</v>
      </c>
      <c r="I5631" s="25">
        <f t="shared" si="602"/>
        <v>1.2916738185121564E+23</v>
      </c>
      <c r="J5631" s="14">
        <v>1</v>
      </c>
      <c r="K5631" s="14">
        <v>11</v>
      </c>
      <c r="L5631" s="14">
        <v>5</v>
      </c>
      <c r="M5631" s="14">
        <v>10000</v>
      </c>
      <c r="N5631" s="14">
        <v>10000</v>
      </c>
      <c r="O5631" s="14">
        <v>30</v>
      </c>
      <c r="P5631" s="14" t="b">
        <v>1</v>
      </c>
      <c r="Q5631" s="14">
        <v>0</v>
      </c>
      <c r="R5631" s="14" t="b">
        <v>0</v>
      </c>
      <c r="S5631" s="14">
        <v>101.000000000008</v>
      </c>
      <c r="T5631" s="14" t="s">
        <v>59</v>
      </c>
      <c r="U5631" s="25">
        <v>5726</v>
      </c>
      <c r="V5631" s="14">
        <v>27608</v>
      </c>
      <c r="W5631" s="25">
        <v>1.07</v>
      </c>
    </row>
    <row r="5632" spans="1:23" x14ac:dyDescent="0.3">
      <c r="A5632" s="23">
        <v>5630</v>
      </c>
      <c r="C5632" s="24" t="s">
        <v>186</v>
      </c>
      <c r="E5632" s="14">
        <v>96884997118.307007</v>
      </c>
      <c r="F5632" s="14">
        <v>5</v>
      </c>
      <c r="G5632" s="22">
        <f t="shared" si="603"/>
        <v>2.0419258033892111E+39</v>
      </c>
      <c r="H5632" s="25">
        <f t="shared" si="601"/>
        <v>212945224.41509366</v>
      </c>
      <c r="I5632" s="25">
        <f t="shared" si="602"/>
        <v>1.2930700713558157E+23</v>
      </c>
      <c r="J5632" s="14">
        <v>1</v>
      </c>
      <c r="K5632" s="14">
        <v>11</v>
      </c>
      <c r="L5632" s="14">
        <v>5</v>
      </c>
      <c r="M5632" s="14">
        <v>10000</v>
      </c>
      <c r="N5632" s="14">
        <v>10000</v>
      </c>
      <c r="O5632" s="14">
        <v>30</v>
      </c>
      <c r="P5632" s="14" t="b">
        <v>1</v>
      </c>
      <c r="Q5632" s="14">
        <v>0</v>
      </c>
      <c r="R5632" s="14" t="b">
        <v>0</v>
      </c>
      <c r="S5632" s="14">
        <v>101.000000000008</v>
      </c>
      <c r="T5632" s="14" t="s">
        <v>59</v>
      </c>
      <c r="U5632" s="25">
        <v>5727</v>
      </c>
      <c r="V5632" s="14">
        <v>27615</v>
      </c>
      <c r="W5632" s="25">
        <v>1.07</v>
      </c>
    </row>
    <row r="5633" spans="1:23" x14ac:dyDescent="0.3">
      <c r="A5633" s="23">
        <v>5631</v>
      </c>
      <c r="C5633" s="24" t="s">
        <v>186</v>
      </c>
      <c r="E5633" s="14">
        <v>96884997118.307007</v>
      </c>
      <c r="F5633" s="14">
        <v>5</v>
      </c>
      <c r="G5633" s="22">
        <f t="shared" si="603"/>
        <v>2.0558108988522575E+39</v>
      </c>
      <c r="H5633" s="25">
        <f t="shared" si="601"/>
        <v>213026060.42956981</v>
      </c>
      <c r="I5633" s="25">
        <f t="shared" si="602"/>
        <v>1.2944675851160545E+23</v>
      </c>
      <c r="J5633" s="14">
        <v>1</v>
      </c>
      <c r="K5633" s="14">
        <v>11</v>
      </c>
      <c r="L5633" s="14">
        <v>5</v>
      </c>
      <c r="M5633" s="14">
        <v>10000</v>
      </c>
      <c r="N5633" s="14">
        <v>10000</v>
      </c>
      <c r="O5633" s="14">
        <v>30</v>
      </c>
      <c r="P5633" s="14" t="b">
        <v>1</v>
      </c>
      <c r="Q5633" s="14">
        <v>0</v>
      </c>
      <c r="R5633" s="14" t="b">
        <v>0</v>
      </c>
      <c r="S5633" s="14">
        <v>101.000000000008</v>
      </c>
      <c r="T5633" s="14" t="s">
        <v>59</v>
      </c>
      <c r="U5633" s="25">
        <v>5728</v>
      </c>
      <c r="V5633" s="14">
        <v>27622</v>
      </c>
      <c r="W5633" s="25">
        <v>1.07</v>
      </c>
    </row>
    <row r="5634" spans="1:23" x14ac:dyDescent="0.3">
      <c r="A5634" s="23">
        <v>5632</v>
      </c>
      <c r="C5634" s="24" t="s">
        <v>186</v>
      </c>
      <c r="E5634" s="14">
        <v>96884997118.307007</v>
      </c>
      <c r="F5634" s="14">
        <v>5</v>
      </c>
      <c r="G5634" s="22">
        <f t="shared" si="603"/>
        <v>2.0697904129644526E+39</v>
      </c>
      <c r="H5634" s="25">
        <f t="shared" si="601"/>
        <v>213106912.79076436</v>
      </c>
      <c r="I5634" s="25">
        <f t="shared" si="602"/>
        <v>1.2958663607073572E+23</v>
      </c>
      <c r="J5634" s="14">
        <v>1</v>
      </c>
      <c r="K5634" s="14">
        <v>11</v>
      </c>
      <c r="L5634" s="14">
        <v>5</v>
      </c>
      <c r="M5634" s="14">
        <v>10000</v>
      </c>
      <c r="N5634" s="14">
        <v>10000</v>
      </c>
      <c r="O5634" s="14">
        <v>30</v>
      </c>
      <c r="P5634" s="14" t="b">
        <v>1</v>
      </c>
      <c r="Q5634" s="14">
        <v>0</v>
      </c>
      <c r="R5634" s="14" t="b">
        <v>0</v>
      </c>
      <c r="S5634" s="14">
        <v>101.000000000008</v>
      </c>
      <c r="T5634" s="14" t="s">
        <v>59</v>
      </c>
      <c r="U5634" s="25">
        <v>5729</v>
      </c>
      <c r="V5634" s="14">
        <v>27629</v>
      </c>
      <c r="W5634" s="25">
        <v>1.07</v>
      </c>
    </row>
    <row r="5635" spans="1:23" x14ac:dyDescent="0.3">
      <c r="A5635" s="23">
        <v>5633</v>
      </c>
      <c r="C5635" s="24" t="s">
        <v>186</v>
      </c>
      <c r="E5635" s="14">
        <v>96884997118.307007</v>
      </c>
      <c r="F5635" s="14">
        <v>5</v>
      </c>
      <c r="G5635" s="22">
        <f t="shared" si="603"/>
        <v>2.0838649877726108E+39</v>
      </c>
      <c r="H5635" s="25">
        <f t="shared" si="601"/>
        <v>213187781.49908414</v>
      </c>
      <c r="I5635" s="25">
        <f t="shared" si="602"/>
        <v>1.2972663990446905E+23</v>
      </c>
      <c r="J5635" s="14">
        <v>1</v>
      </c>
      <c r="K5635" s="14">
        <v>11</v>
      </c>
      <c r="L5635" s="14">
        <v>5</v>
      </c>
      <c r="M5635" s="14">
        <v>10000</v>
      </c>
      <c r="N5635" s="14">
        <v>10000</v>
      </c>
      <c r="O5635" s="14">
        <v>30</v>
      </c>
      <c r="P5635" s="14" t="b">
        <v>1</v>
      </c>
      <c r="Q5635" s="14">
        <v>0</v>
      </c>
      <c r="R5635" s="14" t="b">
        <v>0</v>
      </c>
      <c r="S5635" s="14">
        <v>101.000000000008</v>
      </c>
      <c r="T5635" s="14" t="s">
        <v>59</v>
      </c>
      <c r="U5635" s="25">
        <v>5730</v>
      </c>
      <c r="V5635" s="14">
        <v>27636</v>
      </c>
      <c r="W5635" s="25">
        <v>1.07</v>
      </c>
    </row>
    <row r="5636" spans="1:23" x14ac:dyDescent="0.3">
      <c r="A5636" s="23">
        <v>5634</v>
      </c>
      <c r="C5636" s="24" t="s">
        <v>186</v>
      </c>
      <c r="E5636" s="14">
        <v>96884997118.307007</v>
      </c>
      <c r="F5636" s="14">
        <v>5</v>
      </c>
      <c r="G5636" s="22">
        <f t="shared" si="603"/>
        <v>2.0980352696894644E+39</v>
      </c>
      <c r="H5636" s="25">
        <f t="shared" si="601"/>
        <v>213268666.55493638</v>
      </c>
      <c r="I5636" s="25">
        <f t="shared" si="602"/>
        <v>1.2986677010435138E+23</v>
      </c>
      <c r="J5636" s="14">
        <v>1</v>
      </c>
      <c r="K5636" s="14">
        <v>11</v>
      </c>
      <c r="L5636" s="14">
        <v>5</v>
      </c>
      <c r="M5636" s="14">
        <v>10000</v>
      </c>
      <c r="N5636" s="14">
        <v>10000</v>
      </c>
      <c r="O5636" s="14">
        <v>30</v>
      </c>
      <c r="P5636" s="14" t="b">
        <v>1</v>
      </c>
      <c r="Q5636" s="14">
        <v>0</v>
      </c>
      <c r="R5636" s="14" t="b">
        <v>0</v>
      </c>
      <c r="S5636" s="14">
        <v>101.000000000008</v>
      </c>
      <c r="T5636" s="14" t="s">
        <v>59</v>
      </c>
      <c r="U5636" s="25">
        <v>5731</v>
      </c>
      <c r="V5636" s="14">
        <v>27643</v>
      </c>
      <c r="W5636" s="25">
        <v>1.07</v>
      </c>
    </row>
    <row r="5637" spans="1:23" x14ac:dyDescent="0.3">
      <c r="A5637" s="23">
        <v>5635</v>
      </c>
      <c r="C5637" s="24" t="s">
        <v>186</v>
      </c>
      <c r="E5637" s="14">
        <v>96884997118.307007</v>
      </c>
      <c r="F5637" s="14">
        <v>5</v>
      </c>
      <c r="G5637" s="22">
        <f t="shared" si="603"/>
        <v>2.1123019095233525E+39</v>
      </c>
      <c r="H5637" s="25">
        <f t="shared" si="601"/>
        <v>213349567.95872554</v>
      </c>
      <c r="I5637" s="25">
        <f t="shared" si="602"/>
        <v>1.3000702676198164E+23</v>
      </c>
      <c r="J5637" s="14">
        <v>1</v>
      </c>
      <c r="K5637" s="14">
        <v>11</v>
      </c>
      <c r="L5637" s="14">
        <v>5</v>
      </c>
      <c r="M5637" s="14">
        <v>10000</v>
      </c>
      <c r="N5637" s="14">
        <v>10000</v>
      </c>
      <c r="O5637" s="14">
        <v>30</v>
      </c>
      <c r="P5637" s="14" t="b">
        <v>1</v>
      </c>
      <c r="Q5637" s="14">
        <v>0</v>
      </c>
      <c r="R5637" s="14" t="b">
        <v>0</v>
      </c>
      <c r="S5637" s="14">
        <v>101.000000000008</v>
      </c>
      <c r="T5637" s="14" t="s">
        <v>59</v>
      </c>
      <c r="U5637" s="25">
        <v>5732</v>
      </c>
      <c r="V5637" s="14">
        <v>27650</v>
      </c>
      <c r="W5637" s="25">
        <v>1.07</v>
      </c>
    </row>
    <row r="5638" spans="1:23" x14ac:dyDescent="0.3">
      <c r="A5638" s="23">
        <v>5636</v>
      </c>
      <c r="C5638" s="24" t="s">
        <v>186</v>
      </c>
      <c r="E5638" s="14">
        <v>96884997118.307007</v>
      </c>
      <c r="F5638" s="14">
        <v>5</v>
      </c>
      <c r="G5638" s="22">
        <f t="shared" si="603"/>
        <v>2.1266655625081111E+39</v>
      </c>
      <c r="H5638" s="25">
        <f t="shared" si="601"/>
        <v>213430485.71085966</v>
      </c>
      <c r="I5638" s="25">
        <f t="shared" si="602"/>
        <v>1.3014740996900712E+23</v>
      </c>
      <c r="J5638" s="14">
        <v>1</v>
      </c>
      <c r="K5638" s="14">
        <v>11</v>
      </c>
      <c r="L5638" s="14">
        <v>5</v>
      </c>
      <c r="M5638" s="14">
        <v>10000</v>
      </c>
      <c r="N5638" s="14">
        <v>10000</v>
      </c>
      <c r="O5638" s="14">
        <v>30</v>
      </c>
      <c r="P5638" s="14" t="b">
        <v>1</v>
      </c>
      <c r="Q5638" s="14">
        <v>0</v>
      </c>
      <c r="R5638" s="14" t="b">
        <v>0</v>
      </c>
      <c r="S5638" s="14">
        <v>101.000000000008</v>
      </c>
      <c r="T5638" s="14" t="s">
        <v>59</v>
      </c>
      <c r="U5638" s="25">
        <v>5733</v>
      </c>
      <c r="V5638" s="14">
        <v>27657</v>
      </c>
      <c r="W5638" s="25">
        <v>1.07</v>
      </c>
    </row>
    <row r="5639" spans="1:23" x14ac:dyDescent="0.3">
      <c r="A5639" s="23">
        <v>5637</v>
      </c>
      <c r="C5639" s="24" t="s">
        <v>186</v>
      </c>
      <c r="E5639" s="14">
        <v>96884997118.307007</v>
      </c>
      <c r="F5639" s="14">
        <v>5</v>
      </c>
      <c r="G5639" s="22">
        <f t="shared" si="603"/>
        <v>2.1411268883331662E+39</v>
      </c>
      <c r="H5639" s="25">
        <f t="shared" si="601"/>
        <v>213511419.8117432</v>
      </c>
      <c r="I5639" s="25">
        <f t="shared" si="602"/>
        <v>1.3028791981712256E+23</v>
      </c>
      <c r="J5639" s="14">
        <v>1</v>
      </c>
      <c r="K5639" s="14">
        <v>11</v>
      </c>
      <c r="L5639" s="14">
        <v>5</v>
      </c>
      <c r="M5639" s="14">
        <v>10000</v>
      </c>
      <c r="N5639" s="14">
        <v>10000</v>
      </c>
      <c r="O5639" s="14">
        <v>30</v>
      </c>
      <c r="P5639" s="14" t="b">
        <v>1</v>
      </c>
      <c r="Q5639" s="14">
        <v>0</v>
      </c>
      <c r="R5639" s="14" t="b">
        <v>0</v>
      </c>
      <c r="S5639" s="14">
        <v>101.000000000008</v>
      </c>
      <c r="T5639" s="14" t="s">
        <v>59</v>
      </c>
      <c r="U5639" s="25">
        <v>5734</v>
      </c>
      <c r="V5639" s="14">
        <v>27664</v>
      </c>
      <c r="W5639" s="25">
        <v>1.07</v>
      </c>
    </row>
    <row r="5640" spans="1:23" x14ac:dyDescent="0.3">
      <c r="A5640" s="23">
        <v>5638</v>
      </c>
      <c r="C5640" s="24" t="s">
        <v>186</v>
      </c>
      <c r="E5640" s="14">
        <v>96884997118.307007</v>
      </c>
      <c r="F5640" s="14">
        <v>5</v>
      </c>
      <c r="G5640" s="22">
        <f t="shared" si="603"/>
        <v>2.1556865511738314E+39</v>
      </c>
      <c r="H5640" s="25">
        <f t="shared" si="601"/>
        <v>213592370.26178342</v>
      </c>
      <c r="I5640" s="25">
        <f t="shared" si="602"/>
        <v>1.3042855639808031E+23</v>
      </c>
      <c r="J5640" s="14">
        <v>1</v>
      </c>
      <c r="K5640" s="14">
        <v>11</v>
      </c>
      <c r="L5640" s="14">
        <v>5</v>
      </c>
      <c r="M5640" s="14">
        <v>10000</v>
      </c>
      <c r="N5640" s="14">
        <v>10000</v>
      </c>
      <c r="O5640" s="14">
        <v>30</v>
      </c>
      <c r="P5640" s="14" t="b">
        <v>1</v>
      </c>
      <c r="Q5640" s="14">
        <v>0</v>
      </c>
      <c r="R5640" s="14" t="b">
        <v>0</v>
      </c>
      <c r="S5640" s="14">
        <v>101.000000000008</v>
      </c>
      <c r="T5640" s="14" t="s">
        <v>59</v>
      </c>
      <c r="U5640" s="25">
        <v>5735</v>
      </c>
      <c r="V5640" s="14">
        <v>27671</v>
      </c>
      <c r="W5640" s="25">
        <v>1.07</v>
      </c>
    </row>
    <row r="5641" spans="1:23" x14ac:dyDescent="0.3">
      <c r="A5641" s="23">
        <v>5639</v>
      </c>
      <c r="C5641" s="24" t="s">
        <v>186</v>
      </c>
      <c r="E5641" s="14">
        <v>96884997118.307007</v>
      </c>
      <c r="F5641" s="14">
        <v>5</v>
      </c>
      <c r="G5641" s="22">
        <f t="shared" si="603"/>
        <v>2.1703452197218133E+39</v>
      </c>
      <c r="H5641" s="25">
        <f t="shared" si="601"/>
        <v>213673337.06138557</v>
      </c>
      <c r="I5641" s="25">
        <f t="shared" si="602"/>
        <v>1.3056931980367378E+23</v>
      </c>
      <c r="J5641" s="14">
        <v>1</v>
      </c>
      <c r="K5641" s="14">
        <v>11</v>
      </c>
      <c r="L5641" s="14">
        <v>5</v>
      </c>
      <c r="M5641" s="14">
        <v>10000</v>
      </c>
      <c r="N5641" s="14">
        <v>10000</v>
      </c>
      <c r="O5641" s="14">
        <v>30</v>
      </c>
      <c r="P5641" s="14" t="b">
        <v>1</v>
      </c>
      <c r="Q5641" s="14">
        <v>0</v>
      </c>
      <c r="R5641" s="14" t="b">
        <v>0</v>
      </c>
      <c r="S5641" s="14">
        <v>101.000000000008</v>
      </c>
      <c r="T5641" s="14" t="s">
        <v>59</v>
      </c>
      <c r="U5641" s="25">
        <v>5736</v>
      </c>
      <c r="V5641" s="14">
        <v>27678</v>
      </c>
      <c r="W5641" s="25">
        <v>1.07</v>
      </c>
    </row>
    <row r="5642" spans="1:23" x14ac:dyDescent="0.3">
      <c r="A5642" s="23">
        <v>5640</v>
      </c>
      <c r="C5642" s="24" t="s">
        <v>186</v>
      </c>
      <c r="E5642" s="14">
        <v>96884997118.307007</v>
      </c>
      <c r="F5642" s="14">
        <v>5</v>
      </c>
      <c r="G5642" s="22">
        <f t="shared" si="603"/>
        <v>2.1851035672159214E+39</v>
      </c>
      <c r="H5642" s="25">
        <f t="shared" si="601"/>
        <v>213754320.21095616</v>
      </c>
      <c r="I5642" s="25">
        <f t="shared" si="602"/>
        <v>1.3071021012575489E+23</v>
      </c>
      <c r="J5642" s="14">
        <v>1</v>
      </c>
      <c r="K5642" s="14">
        <v>11</v>
      </c>
      <c r="L5642" s="14">
        <v>5</v>
      </c>
      <c r="M5642" s="14">
        <v>10000</v>
      </c>
      <c r="N5642" s="14">
        <v>10000</v>
      </c>
      <c r="O5642" s="14">
        <v>30</v>
      </c>
      <c r="P5642" s="14" t="b">
        <v>1</v>
      </c>
      <c r="Q5642" s="14">
        <v>0</v>
      </c>
      <c r="R5642" s="14" t="b">
        <v>0</v>
      </c>
      <c r="S5642" s="14">
        <v>101.000000000008</v>
      </c>
      <c r="T5642" s="14" t="s">
        <v>59</v>
      </c>
      <c r="U5642" s="25">
        <v>5737</v>
      </c>
      <c r="V5642" s="14">
        <v>27685</v>
      </c>
      <c r="W5642" s="25">
        <v>1.07</v>
      </c>
    </row>
    <row r="5643" spans="1:23" x14ac:dyDescent="0.3">
      <c r="A5643" s="23">
        <v>5641</v>
      </c>
      <c r="C5643" s="24" t="s">
        <v>186</v>
      </c>
      <c r="E5643" s="14">
        <v>96884997118.307007</v>
      </c>
      <c r="F5643" s="14">
        <v>5</v>
      </c>
      <c r="G5643" s="22">
        <f t="shared" si="603"/>
        <v>2.1999622714729894E+39</v>
      </c>
      <c r="H5643" s="25">
        <f t="shared" si="601"/>
        <v>213835319.71090117</v>
      </c>
      <c r="I5643" s="25">
        <f t="shared" si="602"/>
        <v>1.3085122745622136E+23</v>
      </c>
      <c r="J5643" s="14">
        <v>1</v>
      </c>
      <c r="K5643" s="14">
        <v>11</v>
      </c>
      <c r="L5643" s="14">
        <v>5</v>
      </c>
      <c r="M5643" s="14">
        <v>10000</v>
      </c>
      <c r="N5643" s="14">
        <v>10000</v>
      </c>
      <c r="O5643" s="14">
        <v>30</v>
      </c>
      <c r="P5643" s="14" t="b">
        <v>1</v>
      </c>
      <c r="Q5643" s="14">
        <v>0</v>
      </c>
      <c r="R5643" s="14" t="b">
        <v>0</v>
      </c>
      <c r="S5643" s="14">
        <v>101.000000000008</v>
      </c>
      <c r="T5643" s="14" t="s">
        <v>59</v>
      </c>
      <c r="U5643" s="25">
        <v>5738</v>
      </c>
      <c r="V5643" s="14">
        <v>27692</v>
      </c>
      <c r="W5643" s="25">
        <v>1.07</v>
      </c>
    </row>
    <row r="5644" spans="1:23" x14ac:dyDescent="0.3">
      <c r="A5644" s="23">
        <v>5642</v>
      </c>
      <c r="C5644" s="24" t="s">
        <v>186</v>
      </c>
      <c r="E5644" s="14">
        <v>96884997118.307007</v>
      </c>
      <c r="F5644" s="14">
        <v>5</v>
      </c>
      <c r="G5644" s="22">
        <f t="shared" si="603"/>
        <v>2.2149220149190055E+39</v>
      </c>
      <c r="H5644" s="25">
        <f t="shared" si="601"/>
        <v>213916335.56162551</v>
      </c>
      <c r="I5644" s="25">
        <f t="shared" si="602"/>
        <v>1.309923718870192E+23</v>
      </c>
      <c r="J5644" s="14">
        <v>1</v>
      </c>
      <c r="K5644" s="14">
        <v>11</v>
      </c>
      <c r="L5644" s="14">
        <v>5</v>
      </c>
      <c r="M5644" s="14">
        <v>10000</v>
      </c>
      <c r="N5644" s="14">
        <v>10000</v>
      </c>
      <c r="O5644" s="14">
        <v>30</v>
      </c>
      <c r="P5644" s="14" t="b">
        <v>1</v>
      </c>
      <c r="Q5644" s="14">
        <v>0</v>
      </c>
      <c r="R5644" s="14" t="b">
        <v>0</v>
      </c>
      <c r="S5644" s="14">
        <v>101.000000000008</v>
      </c>
      <c r="T5644" s="14" t="s">
        <v>59</v>
      </c>
      <c r="U5644" s="25">
        <v>5739</v>
      </c>
      <c r="V5644" s="14">
        <v>27699</v>
      </c>
      <c r="W5644" s="25">
        <v>1.07</v>
      </c>
    </row>
    <row r="5645" spans="1:23" x14ac:dyDescent="0.3">
      <c r="A5645" s="23">
        <v>5643</v>
      </c>
      <c r="C5645" s="24" t="s">
        <v>186</v>
      </c>
      <c r="E5645" s="14">
        <v>96884997118.307007</v>
      </c>
      <c r="F5645" s="14">
        <v>5</v>
      </c>
      <c r="G5645" s="22">
        <f t="shared" si="603"/>
        <v>2.2299834846204545E+39</v>
      </c>
      <c r="H5645" s="25">
        <f t="shared" si="601"/>
        <v>213997367.76353604</v>
      </c>
      <c r="I5645" s="25">
        <f t="shared" si="602"/>
        <v>1.3113364351014859E+23</v>
      </c>
      <c r="J5645" s="14">
        <v>1</v>
      </c>
      <c r="K5645" s="14">
        <v>11</v>
      </c>
      <c r="L5645" s="14">
        <v>5</v>
      </c>
      <c r="M5645" s="14">
        <v>10000</v>
      </c>
      <c r="N5645" s="14">
        <v>10000</v>
      </c>
      <c r="O5645" s="14">
        <v>30</v>
      </c>
      <c r="P5645" s="14" t="b">
        <v>1</v>
      </c>
      <c r="Q5645" s="14">
        <v>0</v>
      </c>
      <c r="R5645" s="14" t="b">
        <v>0</v>
      </c>
      <c r="S5645" s="14">
        <v>101.000000000008</v>
      </c>
      <c r="T5645" s="14" t="s">
        <v>59</v>
      </c>
      <c r="U5645" s="25">
        <v>5740</v>
      </c>
      <c r="V5645" s="14">
        <v>27706</v>
      </c>
      <c r="W5645" s="25">
        <v>1.07</v>
      </c>
    </row>
    <row r="5646" spans="1:23" x14ac:dyDescent="0.3">
      <c r="A5646" s="23">
        <v>5644</v>
      </c>
      <c r="C5646" s="24" t="s">
        <v>186</v>
      </c>
      <c r="E5646" s="14">
        <v>96884997118.307007</v>
      </c>
      <c r="F5646" s="14">
        <v>5</v>
      </c>
      <c r="G5646" s="22">
        <f t="shared" si="603"/>
        <v>2.2451473723158735E+39</v>
      </c>
      <c r="H5646" s="25">
        <f t="shared" si="601"/>
        <v>214078416.31703755</v>
      </c>
      <c r="I5646" s="25">
        <f t="shared" si="602"/>
        <v>1.31275042417659E+23</v>
      </c>
      <c r="J5646" s="14">
        <v>1</v>
      </c>
      <c r="K5646" s="14">
        <v>11</v>
      </c>
      <c r="L5646" s="14">
        <v>5</v>
      </c>
      <c r="M5646" s="14">
        <v>10000</v>
      </c>
      <c r="N5646" s="14">
        <v>10000</v>
      </c>
      <c r="O5646" s="14">
        <v>30</v>
      </c>
      <c r="P5646" s="14" t="b">
        <v>1</v>
      </c>
      <c r="Q5646" s="14">
        <v>0</v>
      </c>
      <c r="R5646" s="14" t="b">
        <v>0</v>
      </c>
      <c r="S5646" s="14">
        <v>101.000000000008</v>
      </c>
      <c r="T5646" s="14" t="s">
        <v>59</v>
      </c>
      <c r="U5646" s="25">
        <v>5741</v>
      </c>
      <c r="V5646" s="14">
        <v>27713</v>
      </c>
      <c r="W5646" s="25">
        <v>1.07</v>
      </c>
    </row>
    <row r="5647" spans="1:23" x14ac:dyDescent="0.3">
      <c r="A5647" s="23">
        <v>5645</v>
      </c>
      <c r="C5647" s="24" t="s">
        <v>186</v>
      </c>
      <c r="E5647" s="14">
        <v>96884997118.307007</v>
      </c>
      <c r="F5647" s="14">
        <v>5</v>
      </c>
      <c r="G5647" s="22">
        <f t="shared" si="603"/>
        <v>2.2604143744476213E+39</v>
      </c>
      <c r="H5647" s="25">
        <f t="shared" si="601"/>
        <v>214159481.22253689</v>
      </c>
      <c r="I5647" s="25">
        <f t="shared" si="602"/>
        <v>1.3141656870165029E+23</v>
      </c>
      <c r="J5647" s="14">
        <v>1</v>
      </c>
      <c r="K5647" s="14">
        <v>11</v>
      </c>
      <c r="L5647" s="14">
        <v>5</v>
      </c>
      <c r="M5647" s="14">
        <v>10000</v>
      </c>
      <c r="N5647" s="14">
        <v>10000</v>
      </c>
      <c r="O5647" s="14">
        <v>30</v>
      </c>
      <c r="P5647" s="14" t="b">
        <v>1</v>
      </c>
      <c r="Q5647" s="14">
        <v>0</v>
      </c>
      <c r="R5647" s="14" t="b">
        <v>0</v>
      </c>
      <c r="S5647" s="14">
        <v>101.000000000008</v>
      </c>
      <c r="T5647" s="14" t="s">
        <v>59</v>
      </c>
      <c r="U5647" s="25">
        <v>5742</v>
      </c>
      <c r="V5647" s="14">
        <v>27720</v>
      </c>
      <c r="W5647" s="25">
        <v>1.07</v>
      </c>
    </row>
    <row r="5648" spans="1:23" x14ac:dyDescent="0.3">
      <c r="A5648" s="23">
        <v>5646</v>
      </c>
      <c r="C5648" s="24" t="s">
        <v>186</v>
      </c>
      <c r="E5648" s="14">
        <v>96884997118.307007</v>
      </c>
      <c r="F5648" s="14">
        <v>5</v>
      </c>
      <c r="G5648" s="22">
        <f t="shared" si="603"/>
        <v>2.2757851921938649E+39</v>
      </c>
      <c r="H5648" s="25">
        <f t="shared" si="601"/>
        <v>214240562.48043811</v>
      </c>
      <c r="I5648" s="25">
        <f t="shared" si="602"/>
        <v>1.3155822245426992E+23</v>
      </c>
      <c r="J5648" s="14">
        <v>1</v>
      </c>
      <c r="K5648" s="14">
        <v>11</v>
      </c>
      <c r="L5648" s="14">
        <v>5</v>
      </c>
      <c r="M5648" s="14">
        <v>10000</v>
      </c>
      <c r="N5648" s="14">
        <v>10000</v>
      </c>
      <c r="O5648" s="14">
        <v>30</v>
      </c>
      <c r="P5648" s="14" t="b">
        <v>1</v>
      </c>
      <c r="Q5648" s="14">
        <v>0</v>
      </c>
      <c r="R5648" s="14" t="b">
        <v>0</v>
      </c>
      <c r="S5648" s="14">
        <v>101.000000000008</v>
      </c>
      <c r="T5648" s="14" t="s">
        <v>59</v>
      </c>
      <c r="U5648" s="25">
        <v>5743</v>
      </c>
      <c r="V5648" s="14">
        <v>27727</v>
      </c>
      <c r="W5648" s="25">
        <v>1.07</v>
      </c>
    </row>
    <row r="5649" spans="1:23" x14ac:dyDescent="0.3">
      <c r="A5649" s="23">
        <v>5647</v>
      </c>
      <c r="C5649" s="24" t="s">
        <v>186</v>
      </c>
      <c r="E5649" s="14">
        <v>96884997118.307007</v>
      </c>
      <c r="F5649" s="14">
        <v>5</v>
      </c>
      <c r="G5649" s="22">
        <f t="shared" si="603"/>
        <v>2.2912605315007831E+39</v>
      </c>
      <c r="H5649" s="25">
        <f t="shared" si="601"/>
        <v>214321660.09114799</v>
      </c>
      <c r="I5649" s="25">
        <f t="shared" si="602"/>
        <v>1.317000037677213E+23</v>
      </c>
      <c r="J5649" s="14">
        <v>1</v>
      </c>
      <c r="K5649" s="14">
        <v>11</v>
      </c>
      <c r="L5649" s="14">
        <v>5</v>
      </c>
      <c r="M5649" s="14">
        <v>10000</v>
      </c>
      <c r="N5649" s="14">
        <v>10000</v>
      </c>
      <c r="O5649" s="14">
        <v>30</v>
      </c>
      <c r="P5649" s="14" t="b">
        <v>1</v>
      </c>
      <c r="Q5649" s="14">
        <v>0</v>
      </c>
      <c r="R5649" s="14" t="b">
        <v>0</v>
      </c>
      <c r="S5649" s="14">
        <v>101.000000000008</v>
      </c>
      <c r="T5649" s="14" t="s">
        <v>59</v>
      </c>
      <c r="U5649" s="25">
        <v>5744</v>
      </c>
      <c r="V5649" s="14">
        <v>27734</v>
      </c>
      <c r="W5649" s="25">
        <v>1.07</v>
      </c>
    </row>
    <row r="5650" spans="1:23" x14ac:dyDescent="0.3">
      <c r="A5650" s="23">
        <v>5648</v>
      </c>
      <c r="C5650" s="24" t="s">
        <v>186</v>
      </c>
      <c r="E5650" s="14">
        <v>96884997118.307007</v>
      </c>
      <c r="F5650" s="14">
        <v>5</v>
      </c>
      <c r="G5650" s="22">
        <f t="shared" si="603"/>
        <v>2.3068411031149882E+39</v>
      </c>
      <c r="H5650" s="25">
        <f t="shared" si="601"/>
        <v>214402774.05507129</v>
      </c>
      <c r="I5650" s="25">
        <f t="shared" si="602"/>
        <v>1.318419127342526E+23</v>
      </c>
      <c r="J5650" s="14">
        <v>1</v>
      </c>
      <c r="K5650" s="14">
        <v>11</v>
      </c>
      <c r="L5650" s="14">
        <v>5</v>
      </c>
      <c r="M5650" s="14">
        <v>10000</v>
      </c>
      <c r="N5650" s="14">
        <v>10000</v>
      </c>
      <c r="O5650" s="14">
        <v>30</v>
      </c>
      <c r="P5650" s="14" t="b">
        <v>1</v>
      </c>
      <c r="Q5650" s="14">
        <v>0</v>
      </c>
      <c r="R5650" s="14" t="b">
        <v>0</v>
      </c>
      <c r="S5650" s="14">
        <v>101.000000000008</v>
      </c>
      <c r="T5650" s="14" t="s">
        <v>59</v>
      </c>
      <c r="U5650" s="25">
        <v>5745</v>
      </c>
      <c r="V5650" s="14">
        <v>27741</v>
      </c>
      <c r="W5650" s="25">
        <v>1.07</v>
      </c>
    </row>
    <row r="5651" spans="1:23" x14ac:dyDescent="0.3">
      <c r="A5651" s="23">
        <v>5649</v>
      </c>
      <c r="C5651" s="24" t="s">
        <v>186</v>
      </c>
      <c r="E5651" s="14">
        <v>96884997118.307007</v>
      </c>
      <c r="F5651" s="14">
        <v>5</v>
      </c>
      <c r="G5651" s="22">
        <f t="shared" si="603"/>
        <v>2.3225276226161699E+39</v>
      </c>
      <c r="H5651" s="25">
        <f t="shared" si="601"/>
        <v>214483904.37261397</v>
      </c>
      <c r="I5651" s="25">
        <f t="shared" si="602"/>
        <v>1.3198394944616433E+23</v>
      </c>
      <c r="J5651" s="14">
        <v>1</v>
      </c>
      <c r="K5651" s="14">
        <v>11</v>
      </c>
      <c r="L5651" s="14">
        <v>5</v>
      </c>
      <c r="M5651" s="14">
        <v>10000</v>
      </c>
      <c r="N5651" s="14">
        <v>10000</v>
      </c>
      <c r="O5651" s="14">
        <v>30</v>
      </c>
      <c r="P5651" s="14" t="b">
        <v>1</v>
      </c>
      <c r="Q5651" s="14">
        <v>0</v>
      </c>
      <c r="R5651" s="14" t="b">
        <v>0</v>
      </c>
      <c r="S5651" s="14">
        <v>101.000000000008</v>
      </c>
      <c r="T5651" s="14" t="s">
        <v>59</v>
      </c>
      <c r="U5651" s="25">
        <v>5746</v>
      </c>
      <c r="V5651" s="14">
        <v>27748</v>
      </c>
      <c r="W5651" s="25">
        <v>1.07</v>
      </c>
    </row>
    <row r="5652" spans="1:23" x14ac:dyDescent="0.3">
      <c r="A5652" s="23">
        <v>5650</v>
      </c>
      <c r="C5652" s="24" t="s">
        <v>186</v>
      </c>
      <c r="E5652" s="14">
        <v>96884997118.307007</v>
      </c>
      <c r="F5652" s="14">
        <v>5</v>
      </c>
      <c r="G5652" s="22">
        <f t="shared" si="603"/>
        <v>2.3383208104499597E+39</v>
      </c>
      <c r="H5652" s="25">
        <f t="shared" si="601"/>
        <v>214565051.04418084</v>
      </c>
      <c r="I5652" s="25">
        <f t="shared" si="602"/>
        <v>1.3212611399580829E+23</v>
      </c>
      <c r="J5652" s="14">
        <v>1</v>
      </c>
      <c r="K5652" s="14">
        <v>11</v>
      </c>
      <c r="L5652" s="14">
        <v>5</v>
      </c>
      <c r="M5652" s="14">
        <v>10000</v>
      </c>
      <c r="N5652" s="14">
        <v>10000</v>
      </c>
      <c r="O5652" s="14">
        <v>30</v>
      </c>
      <c r="P5652" s="14" t="b">
        <v>1</v>
      </c>
      <c r="Q5652" s="14">
        <v>0</v>
      </c>
      <c r="R5652" s="14" t="b">
        <v>0</v>
      </c>
      <c r="S5652" s="14">
        <v>101.000000000008</v>
      </c>
      <c r="T5652" s="14" t="s">
        <v>59</v>
      </c>
      <c r="U5652" s="25">
        <v>5747</v>
      </c>
      <c r="V5652" s="14">
        <v>27755</v>
      </c>
      <c r="W5652" s="25">
        <v>1.07</v>
      </c>
    </row>
    <row r="5653" spans="1:23" x14ac:dyDescent="0.3">
      <c r="A5653" s="23">
        <v>5651</v>
      </c>
      <c r="C5653" s="24" t="s">
        <v>186</v>
      </c>
      <c r="E5653" s="14">
        <v>96884997118.307007</v>
      </c>
      <c r="F5653" s="14">
        <v>5</v>
      </c>
      <c r="G5653" s="22">
        <f t="shared" si="603"/>
        <v>2.3542213919610191E+39</v>
      </c>
      <c r="H5653" s="25">
        <f t="shared" si="601"/>
        <v>214646214.07017699</v>
      </c>
      <c r="I5653" s="25">
        <f t="shared" si="602"/>
        <v>1.3226840647558495E+23</v>
      </c>
      <c r="J5653" s="14">
        <v>1</v>
      </c>
      <c r="K5653" s="14">
        <v>11</v>
      </c>
      <c r="L5653" s="14">
        <v>5</v>
      </c>
      <c r="M5653" s="14">
        <v>10000</v>
      </c>
      <c r="N5653" s="14">
        <v>10000</v>
      </c>
      <c r="O5653" s="14">
        <v>30</v>
      </c>
      <c r="P5653" s="14" t="b">
        <v>1</v>
      </c>
      <c r="Q5653" s="14">
        <v>0</v>
      </c>
      <c r="R5653" s="14" t="b">
        <v>0</v>
      </c>
      <c r="S5653" s="14">
        <v>101.000000000008</v>
      </c>
      <c r="T5653" s="14" t="s">
        <v>59</v>
      </c>
      <c r="U5653" s="25">
        <v>5748</v>
      </c>
      <c r="V5653" s="14">
        <v>27762</v>
      </c>
      <c r="W5653" s="25">
        <v>1.07</v>
      </c>
    </row>
    <row r="5654" spans="1:23" x14ac:dyDescent="0.3">
      <c r="A5654" s="23">
        <v>5652</v>
      </c>
      <c r="C5654" s="24" t="s">
        <v>186</v>
      </c>
      <c r="E5654" s="14">
        <v>96884997118.307007</v>
      </c>
      <c r="F5654" s="14">
        <v>5</v>
      </c>
      <c r="G5654" s="22">
        <f t="shared" si="603"/>
        <v>2.3702300974263537E+39</v>
      </c>
      <c r="H5654" s="25">
        <f t="shared" si="601"/>
        <v>214727393.45100871</v>
      </c>
      <c r="I5654" s="25">
        <f t="shared" si="602"/>
        <v>1.3241082697794791E+23</v>
      </c>
      <c r="J5654" s="14">
        <v>1</v>
      </c>
      <c r="K5654" s="14">
        <v>11</v>
      </c>
      <c r="L5654" s="14">
        <v>5</v>
      </c>
      <c r="M5654" s="14">
        <v>10000</v>
      </c>
      <c r="N5654" s="14">
        <v>10000</v>
      </c>
      <c r="O5654" s="14">
        <v>30</v>
      </c>
      <c r="P5654" s="14" t="b">
        <v>1</v>
      </c>
      <c r="Q5654" s="14">
        <v>0</v>
      </c>
      <c r="R5654" s="14" t="b">
        <v>0</v>
      </c>
      <c r="S5654" s="14">
        <v>101.000000000008</v>
      </c>
      <c r="T5654" s="14" t="s">
        <v>59</v>
      </c>
      <c r="U5654" s="25">
        <v>5749</v>
      </c>
      <c r="V5654" s="14">
        <v>27769</v>
      </c>
      <c r="W5654" s="25">
        <v>1.07</v>
      </c>
    </row>
    <row r="5655" spans="1:23" x14ac:dyDescent="0.3">
      <c r="A5655" s="23">
        <v>5653</v>
      </c>
      <c r="C5655" s="24" t="s">
        <v>186</v>
      </c>
      <c r="E5655" s="14">
        <v>96884997118.307007</v>
      </c>
      <c r="F5655" s="14">
        <v>5</v>
      </c>
      <c r="G5655" s="22">
        <f t="shared" si="603"/>
        <v>2.3863476620888528E+39</v>
      </c>
      <c r="H5655" s="25">
        <f t="shared" si="601"/>
        <v>214808589.18707952</v>
      </c>
      <c r="I5655" s="25">
        <f t="shared" si="602"/>
        <v>1.3255337559539759E+23</v>
      </c>
      <c r="J5655" s="14">
        <v>1</v>
      </c>
      <c r="K5655" s="14">
        <v>11</v>
      </c>
      <c r="L5655" s="14">
        <v>5</v>
      </c>
      <c r="M5655" s="14">
        <v>10000</v>
      </c>
      <c r="N5655" s="14">
        <v>10000</v>
      </c>
      <c r="O5655" s="14">
        <v>30</v>
      </c>
      <c r="P5655" s="14" t="b">
        <v>1</v>
      </c>
      <c r="Q5655" s="14">
        <v>0</v>
      </c>
      <c r="R5655" s="14" t="b">
        <v>0</v>
      </c>
      <c r="S5655" s="14">
        <v>101.000000000008</v>
      </c>
      <c r="T5655" s="14" t="s">
        <v>59</v>
      </c>
      <c r="U5655" s="25">
        <v>5750</v>
      </c>
      <c r="V5655" s="14">
        <v>27776</v>
      </c>
      <c r="W5655" s="25">
        <v>1.07</v>
      </c>
    </row>
    <row r="5656" spans="1:23" x14ac:dyDescent="0.3">
      <c r="A5656" s="23">
        <v>5654</v>
      </c>
      <c r="C5656" s="24" t="s">
        <v>186</v>
      </c>
      <c r="E5656" s="14">
        <v>96884997118.307007</v>
      </c>
      <c r="F5656" s="14">
        <v>5</v>
      </c>
      <c r="G5656" s="22">
        <f t="shared" si="603"/>
        <v>2.4025748261910567E+39</v>
      </c>
      <c r="H5656" s="25">
        <f t="shared" si="601"/>
        <v>214889801.2787956</v>
      </c>
      <c r="I5656" s="25">
        <f t="shared" si="602"/>
        <v>1.3269605242048861E+23</v>
      </c>
      <c r="J5656" s="14">
        <v>1</v>
      </c>
      <c r="K5656" s="14">
        <v>11</v>
      </c>
      <c r="L5656" s="14">
        <v>5</v>
      </c>
      <c r="M5656" s="14">
        <v>10000</v>
      </c>
      <c r="N5656" s="14">
        <v>10000</v>
      </c>
      <c r="O5656" s="14">
        <v>30</v>
      </c>
      <c r="P5656" s="14" t="b">
        <v>1</v>
      </c>
      <c r="Q5656" s="14">
        <v>0</v>
      </c>
      <c r="R5656" s="14" t="b">
        <v>0</v>
      </c>
      <c r="S5656" s="14">
        <v>101.000000000008</v>
      </c>
      <c r="T5656" s="14" t="s">
        <v>59</v>
      </c>
      <c r="U5656" s="25">
        <v>5751</v>
      </c>
      <c r="V5656" s="14">
        <v>27783</v>
      </c>
      <c r="W5656" s="25">
        <v>1.07</v>
      </c>
    </row>
    <row r="5657" spans="1:23" x14ac:dyDescent="0.3">
      <c r="A5657" s="23">
        <v>5655</v>
      </c>
      <c r="C5657" s="24" t="s">
        <v>186</v>
      </c>
      <c r="E5657" s="14">
        <v>96884997118.307007</v>
      </c>
      <c r="F5657" s="14">
        <v>5</v>
      </c>
      <c r="G5657" s="22">
        <f t="shared" si="603"/>
        <v>2.4189123350091555E+39</v>
      </c>
      <c r="H5657" s="25">
        <f t="shared" si="601"/>
        <v>214971029.72656277</v>
      </c>
      <c r="I5657" s="25">
        <f t="shared" si="602"/>
        <v>1.3283885754582425E+23</v>
      </c>
      <c r="J5657" s="14">
        <v>1</v>
      </c>
      <c r="K5657" s="14">
        <v>11</v>
      </c>
      <c r="L5657" s="14">
        <v>5</v>
      </c>
      <c r="M5657" s="14">
        <v>10000</v>
      </c>
      <c r="N5657" s="14">
        <v>10000</v>
      </c>
      <c r="O5657" s="14">
        <v>30</v>
      </c>
      <c r="P5657" s="14" t="b">
        <v>1</v>
      </c>
      <c r="Q5657" s="14">
        <v>0</v>
      </c>
      <c r="R5657" s="14" t="b">
        <v>0</v>
      </c>
      <c r="S5657" s="14">
        <v>101.000000000008</v>
      </c>
      <c r="T5657" s="14" t="s">
        <v>59</v>
      </c>
      <c r="U5657" s="25">
        <v>5752</v>
      </c>
      <c r="V5657" s="14">
        <v>27790</v>
      </c>
      <c r="W5657" s="25">
        <v>1.07</v>
      </c>
    </row>
    <row r="5658" spans="1:23" x14ac:dyDescent="0.3">
      <c r="A5658" s="23">
        <v>5656</v>
      </c>
      <c r="C5658" s="24" t="s">
        <v>186</v>
      </c>
      <c r="E5658" s="14">
        <v>96884997118.307007</v>
      </c>
      <c r="F5658" s="14">
        <v>5</v>
      </c>
      <c r="G5658" s="22">
        <f t="shared" si="603"/>
        <v>2.4353609388872176E+39</v>
      </c>
      <c r="H5658" s="25">
        <f t="shared" si="601"/>
        <v>215052274.53078407</v>
      </c>
      <c r="I5658" s="25">
        <f t="shared" si="602"/>
        <v>1.3298179106405543E+23</v>
      </c>
      <c r="J5658" s="14">
        <v>1</v>
      </c>
      <c r="K5658" s="14">
        <v>11</v>
      </c>
      <c r="L5658" s="14">
        <v>5</v>
      </c>
      <c r="M5658" s="14">
        <v>10000</v>
      </c>
      <c r="N5658" s="14">
        <v>10000</v>
      </c>
      <c r="O5658" s="14">
        <v>30</v>
      </c>
      <c r="P5658" s="14" t="b">
        <v>1</v>
      </c>
      <c r="Q5658" s="14">
        <v>0</v>
      </c>
      <c r="R5658" s="14" t="b">
        <v>0</v>
      </c>
      <c r="S5658" s="14">
        <v>101.000000000008</v>
      </c>
      <c r="T5658" s="14" t="s">
        <v>59</v>
      </c>
      <c r="U5658" s="25">
        <v>5753</v>
      </c>
      <c r="V5658" s="14">
        <v>27797</v>
      </c>
      <c r="W5658" s="25">
        <v>1.07</v>
      </c>
    </row>
    <row r="5659" spans="1:23" x14ac:dyDescent="0.3">
      <c r="A5659" s="23">
        <v>5657</v>
      </c>
      <c r="C5659" s="24" t="s">
        <v>186</v>
      </c>
      <c r="E5659" s="14">
        <v>96884997118.307007</v>
      </c>
      <c r="F5659" s="14">
        <v>5</v>
      </c>
      <c r="G5659" s="22">
        <f t="shared" si="603"/>
        <v>2.4519213932716506E+39</v>
      </c>
      <c r="H5659" s="25">
        <f t="shared" si="601"/>
        <v>215133535.69186601</v>
      </c>
      <c r="I5659" s="25">
        <f t="shared" si="602"/>
        <v>1.3312485306789023E+23</v>
      </c>
      <c r="J5659" s="14">
        <v>1</v>
      </c>
      <c r="K5659" s="14">
        <v>11</v>
      </c>
      <c r="L5659" s="14">
        <v>5</v>
      </c>
      <c r="M5659" s="14">
        <v>10000</v>
      </c>
      <c r="N5659" s="14">
        <v>10000</v>
      </c>
      <c r="O5659" s="14">
        <v>30</v>
      </c>
      <c r="P5659" s="14" t="b">
        <v>1</v>
      </c>
      <c r="Q5659" s="14">
        <v>0</v>
      </c>
      <c r="R5659" s="14" t="b">
        <v>0</v>
      </c>
      <c r="S5659" s="14">
        <v>101.000000000008</v>
      </c>
      <c r="T5659" s="14" t="s">
        <v>59</v>
      </c>
      <c r="U5659" s="25">
        <v>5754</v>
      </c>
      <c r="V5659" s="14">
        <v>27804</v>
      </c>
      <c r="W5659" s="25">
        <v>1.07</v>
      </c>
    </row>
    <row r="5660" spans="1:23" x14ac:dyDescent="0.3">
      <c r="A5660" s="23">
        <v>5658</v>
      </c>
      <c r="C5660" s="24" t="s">
        <v>186</v>
      </c>
      <c r="E5660" s="14">
        <v>96884997118.307007</v>
      </c>
      <c r="F5660" s="14">
        <v>5</v>
      </c>
      <c r="G5660" s="22">
        <f t="shared" si="603"/>
        <v>2.4685944587458977E+39</v>
      </c>
      <c r="H5660" s="25">
        <f t="shared" si="601"/>
        <v>215214813.21021232</v>
      </c>
      <c r="I5660" s="25">
        <f t="shared" si="602"/>
        <v>1.3326804365008064E+23</v>
      </c>
      <c r="J5660" s="14">
        <v>1</v>
      </c>
      <c r="K5660" s="14">
        <v>11</v>
      </c>
      <c r="L5660" s="14">
        <v>5</v>
      </c>
      <c r="M5660" s="14">
        <v>10000</v>
      </c>
      <c r="N5660" s="14">
        <v>10000</v>
      </c>
      <c r="O5660" s="14">
        <v>30</v>
      </c>
      <c r="P5660" s="14" t="b">
        <v>1</v>
      </c>
      <c r="Q5660" s="14">
        <v>0</v>
      </c>
      <c r="R5660" s="14" t="b">
        <v>0</v>
      </c>
      <c r="S5660" s="14">
        <v>101.000000000008</v>
      </c>
      <c r="T5660" s="14" t="s">
        <v>59</v>
      </c>
      <c r="U5660" s="25">
        <v>5755</v>
      </c>
      <c r="V5660" s="14">
        <v>27811</v>
      </c>
      <c r="W5660" s="25">
        <v>1.07</v>
      </c>
    </row>
    <row r="5661" spans="1:23" x14ac:dyDescent="0.3">
      <c r="A5661" s="23">
        <v>5659</v>
      </c>
      <c r="C5661" s="24" t="s">
        <v>186</v>
      </c>
      <c r="E5661" s="14">
        <v>96884997118.307007</v>
      </c>
      <c r="F5661" s="14">
        <v>5</v>
      </c>
      <c r="G5661" s="22">
        <f t="shared" si="603"/>
        <v>2.4853809010653695E+39</v>
      </c>
      <c r="H5661" s="25">
        <f t="shared" si="601"/>
        <v>215296107.08622786</v>
      </c>
      <c r="I5661" s="25">
        <f t="shared" si="602"/>
        <v>1.3341136290343209E+23</v>
      </c>
      <c r="J5661" s="14">
        <v>1</v>
      </c>
      <c r="K5661" s="14">
        <v>11</v>
      </c>
      <c r="L5661" s="14">
        <v>5</v>
      </c>
      <c r="M5661" s="14">
        <v>10000</v>
      </c>
      <c r="N5661" s="14">
        <v>10000</v>
      </c>
      <c r="O5661" s="14">
        <v>30</v>
      </c>
      <c r="P5661" s="14" t="b">
        <v>1</v>
      </c>
      <c r="Q5661" s="14">
        <v>0</v>
      </c>
      <c r="R5661" s="14" t="b">
        <v>0</v>
      </c>
      <c r="S5661" s="14">
        <v>101.000000000008</v>
      </c>
      <c r="T5661" s="14" t="s">
        <v>59</v>
      </c>
      <c r="U5661" s="25">
        <v>5756</v>
      </c>
      <c r="V5661" s="14">
        <v>27818</v>
      </c>
      <c r="W5661" s="25">
        <v>1.07</v>
      </c>
    </row>
    <row r="5662" spans="1:23" x14ac:dyDescent="0.3">
      <c r="A5662" s="23">
        <v>5660</v>
      </c>
      <c r="C5662" s="24" t="s">
        <v>186</v>
      </c>
      <c r="E5662" s="14">
        <v>96884997118.307007</v>
      </c>
      <c r="F5662" s="14">
        <v>5</v>
      </c>
      <c r="G5662" s="22">
        <f t="shared" si="603"/>
        <v>2.5022814911926137E+39</v>
      </c>
      <c r="H5662" s="25">
        <f t="shared" si="601"/>
        <v>215377417.32031864</v>
      </c>
      <c r="I5662" s="25">
        <f t="shared" si="602"/>
        <v>1.3355481092080246E+23</v>
      </c>
      <c r="J5662" s="14">
        <v>1</v>
      </c>
      <c r="K5662" s="14">
        <v>11</v>
      </c>
      <c r="L5662" s="14">
        <v>5</v>
      </c>
      <c r="M5662" s="14">
        <v>10000</v>
      </c>
      <c r="N5662" s="14">
        <v>10000</v>
      </c>
      <c r="O5662" s="14">
        <v>30</v>
      </c>
      <c r="P5662" s="14" t="b">
        <v>1</v>
      </c>
      <c r="Q5662" s="14">
        <v>0</v>
      </c>
      <c r="R5662" s="14" t="b">
        <v>0</v>
      </c>
      <c r="S5662" s="14">
        <v>101.000000000008</v>
      </c>
      <c r="T5662" s="14" t="s">
        <v>59</v>
      </c>
      <c r="U5662" s="25">
        <v>5757</v>
      </c>
      <c r="V5662" s="14">
        <v>27825</v>
      </c>
      <c r="W5662" s="25">
        <v>1.07</v>
      </c>
    </row>
    <row r="5663" spans="1:23" x14ac:dyDescent="0.3">
      <c r="A5663" s="23">
        <v>5661</v>
      </c>
      <c r="C5663" s="24" t="s">
        <v>186</v>
      </c>
      <c r="E5663" s="14">
        <v>96884997118.307007</v>
      </c>
      <c r="F5663" s="14">
        <v>5</v>
      </c>
      <c r="G5663" s="22">
        <f t="shared" si="603"/>
        <v>2.5192970053327233E+39</v>
      </c>
      <c r="H5663" s="25">
        <f t="shared" si="601"/>
        <v>215458743.9128879</v>
      </c>
      <c r="I5663" s="25">
        <f t="shared" si="602"/>
        <v>1.3369838779509735E+23</v>
      </c>
      <c r="J5663" s="14">
        <v>1</v>
      </c>
      <c r="K5663" s="14">
        <v>11</v>
      </c>
      <c r="L5663" s="14">
        <v>5</v>
      </c>
      <c r="M5663" s="14">
        <v>10000</v>
      </c>
      <c r="N5663" s="14">
        <v>10000</v>
      </c>
      <c r="O5663" s="14">
        <v>30</v>
      </c>
      <c r="P5663" s="14" t="b">
        <v>1</v>
      </c>
      <c r="Q5663" s="14">
        <v>0</v>
      </c>
      <c r="R5663" s="14" t="b">
        <v>0</v>
      </c>
      <c r="S5663" s="14">
        <v>101.000000000008</v>
      </c>
      <c r="T5663" s="14" t="s">
        <v>59</v>
      </c>
      <c r="U5663" s="25">
        <v>5758</v>
      </c>
      <c r="V5663" s="14">
        <v>27832</v>
      </c>
      <c r="W5663" s="25">
        <v>1.07</v>
      </c>
    </row>
    <row r="5664" spans="1:23" x14ac:dyDescent="0.3">
      <c r="A5664" s="23">
        <v>5662</v>
      </c>
      <c r="C5664" s="24" t="s">
        <v>186</v>
      </c>
      <c r="E5664" s="14">
        <v>96884997118.307007</v>
      </c>
      <c r="F5664" s="14">
        <v>5</v>
      </c>
      <c r="G5664" s="22">
        <f t="shared" si="603"/>
        <v>2.5364282249689857E+39</v>
      </c>
      <c r="H5664" s="25">
        <f t="shared" si="601"/>
        <v>215540086.86434156</v>
      </c>
      <c r="I5664" s="25">
        <f t="shared" si="602"/>
        <v>1.3384209361927492E+23</v>
      </c>
      <c r="J5664" s="14">
        <v>1</v>
      </c>
      <c r="K5664" s="14">
        <v>11</v>
      </c>
      <c r="L5664" s="14">
        <v>5</v>
      </c>
      <c r="M5664" s="14">
        <v>10000</v>
      </c>
      <c r="N5664" s="14">
        <v>10000</v>
      </c>
      <c r="O5664" s="14">
        <v>30</v>
      </c>
      <c r="P5664" s="14" t="b">
        <v>1</v>
      </c>
      <c r="Q5664" s="14">
        <v>0</v>
      </c>
      <c r="R5664" s="14" t="b">
        <v>0</v>
      </c>
      <c r="S5664" s="14">
        <v>101.000000000008</v>
      </c>
      <c r="T5664" s="14" t="s">
        <v>59</v>
      </c>
      <c r="U5664" s="25">
        <v>5759</v>
      </c>
      <c r="V5664" s="14">
        <v>27839</v>
      </c>
      <c r="W5664" s="25">
        <v>1.07</v>
      </c>
    </row>
    <row r="5665" spans="1:23" x14ac:dyDescent="0.3">
      <c r="A5665" s="23">
        <v>5663</v>
      </c>
      <c r="C5665" s="24" t="s">
        <v>186</v>
      </c>
      <c r="E5665" s="14">
        <v>96884997118.307007</v>
      </c>
      <c r="F5665" s="14">
        <v>5</v>
      </c>
      <c r="G5665" s="22">
        <f t="shared" si="603"/>
        <v>2.5536759368987746E+39</v>
      </c>
      <c r="H5665" s="25">
        <f t="shared" si="601"/>
        <v>215621446.17508194</v>
      </c>
      <c r="I5665" s="25">
        <f t="shared" si="602"/>
        <v>1.3398592848633919E+23</v>
      </c>
      <c r="J5665" s="14">
        <v>1</v>
      </c>
      <c r="K5665" s="14">
        <v>11</v>
      </c>
      <c r="L5665" s="14">
        <v>5</v>
      </c>
      <c r="M5665" s="14">
        <v>10000</v>
      </c>
      <c r="N5665" s="14">
        <v>10000</v>
      </c>
      <c r="O5665" s="14">
        <v>30</v>
      </c>
      <c r="P5665" s="14" t="b">
        <v>1</v>
      </c>
      <c r="Q5665" s="14">
        <v>0</v>
      </c>
      <c r="R5665" s="14" t="b">
        <v>0</v>
      </c>
      <c r="S5665" s="14">
        <v>101.000000000008</v>
      </c>
      <c r="T5665" s="14" t="s">
        <v>59</v>
      </c>
      <c r="U5665" s="25">
        <v>5760</v>
      </c>
      <c r="V5665" s="14">
        <v>27846</v>
      </c>
      <c r="W5665" s="25">
        <v>1.07</v>
      </c>
    </row>
    <row r="5666" spans="1:23" x14ac:dyDescent="0.3">
      <c r="A5666" s="23">
        <v>5664</v>
      </c>
      <c r="C5666" s="24" t="s">
        <v>186</v>
      </c>
      <c r="E5666" s="14">
        <v>96884997118.307007</v>
      </c>
      <c r="F5666" s="14">
        <v>5</v>
      </c>
      <c r="G5666" s="22">
        <f t="shared" si="603"/>
        <v>2.5710409332696862E+39</v>
      </c>
      <c r="H5666" s="25">
        <f t="shared" si="601"/>
        <v>215702821.84551567</v>
      </c>
      <c r="I5666" s="25">
        <f t="shared" si="602"/>
        <v>1.3412989248935237E+23</v>
      </c>
      <c r="J5666" s="14">
        <v>1</v>
      </c>
      <c r="K5666" s="14">
        <v>11</v>
      </c>
      <c r="L5666" s="14">
        <v>5</v>
      </c>
      <c r="M5666" s="14">
        <v>10000</v>
      </c>
      <c r="N5666" s="14">
        <v>10000</v>
      </c>
      <c r="O5666" s="14">
        <v>30</v>
      </c>
      <c r="P5666" s="14" t="b">
        <v>1</v>
      </c>
      <c r="Q5666" s="14">
        <v>0</v>
      </c>
      <c r="R5666" s="14" t="b">
        <v>0</v>
      </c>
      <c r="S5666" s="14">
        <v>101.000000000008</v>
      </c>
      <c r="T5666" s="14" t="s">
        <v>59</v>
      </c>
      <c r="U5666" s="25">
        <v>5761</v>
      </c>
      <c r="V5666" s="14">
        <v>27853</v>
      </c>
      <c r="W5666" s="25">
        <v>1.07</v>
      </c>
    </row>
    <row r="5667" spans="1:23" x14ac:dyDescent="0.3">
      <c r="A5667" s="23">
        <v>5665</v>
      </c>
      <c r="C5667" s="24" t="s">
        <v>186</v>
      </c>
      <c r="E5667" s="14">
        <v>96884997118.307007</v>
      </c>
      <c r="F5667" s="14">
        <v>5</v>
      </c>
      <c r="G5667" s="22">
        <f t="shared" si="603"/>
        <v>2.58852401161592E+39</v>
      </c>
      <c r="H5667" s="25">
        <f t="shared" si="601"/>
        <v>215784213.87604657</v>
      </c>
      <c r="I5667" s="25">
        <f t="shared" si="602"/>
        <v>1.3427398572142168E+23</v>
      </c>
      <c r="J5667" s="14">
        <v>1</v>
      </c>
      <c r="K5667" s="14">
        <v>11</v>
      </c>
      <c r="L5667" s="14">
        <v>5</v>
      </c>
      <c r="M5667" s="14">
        <v>10000</v>
      </c>
      <c r="N5667" s="14">
        <v>10000</v>
      </c>
      <c r="O5667" s="14">
        <v>30</v>
      </c>
      <c r="P5667" s="14" t="b">
        <v>1</v>
      </c>
      <c r="Q5667" s="14">
        <v>0</v>
      </c>
      <c r="R5667" s="14" t="b">
        <v>0</v>
      </c>
      <c r="S5667" s="14">
        <v>101.000000000008</v>
      </c>
      <c r="T5667" s="14" t="s">
        <v>59</v>
      </c>
      <c r="U5667" s="25">
        <v>5762</v>
      </c>
      <c r="V5667" s="14">
        <v>27860</v>
      </c>
      <c r="W5667" s="25">
        <v>1.07</v>
      </c>
    </row>
    <row r="5668" spans="1:23" x14ac:dyDescent="0.3">
      <c r="A5668" s="23">
        <v>5666</v>
      </c>
      <c r="C5668" s="24" t="s">
        <v>186</v>
      </c>
      <c r="E5668" s="14">
        <v>96884997118.307007</v>
      </c>
      <c r="F5668" s="14">
        <v>5</v>
      </c>
      <c r="G5668" s="22">
        <f t="shared" si="603"/>
        <v>2.6061259748949081E+39</v>
      </c>
      <c r="H5668" s="25">
        <f t="shared" si="601"/>
        <v>215865622.26707798</v>
      </c>
      <c r="I5668" s="25">
        <f t="shared" si="602"/>
        <v>1.3441820827570784E+23</v>
      </c>
      <c r="J5668" s="14">
        <v>1</v>
      </c>
      <c r="K5668" s="14">
        <v>11</v>
      </c>
      <c r="L5668" s="14">
        <v>5</v>
      </c>
      <c r="M5668" s="14">
        <v>10000</v>
      </c>
      <c r="N5668" s="14">
        <v>10000</v>
      </c>
      <c r="O5668" s="14">
        <v>30</v>
      </c>
      <c r="P5668" s="14" t="b">
        <v>1</v>
      </c>
      <c r="Q5668" s="14">
        <v>0</v>
      </c>
      <c r="R5668" s="14" t="b">
        <v>0</v>
      </c>
      <c r="S5668" s="14">
        <v>101.000000000008</v>
      </c>
      <c r="T5668" s="14" t="s">
        <v>59</v>
      </c>
      <c r="U5668" s="25">
        <v>5763</v>
      </c>
      <c r="V5668" s="14">
        <v>27867</v>
      </c>
      <c r="W5668" s="25">
        <v>1.07</v>
      </c>
    </row>
    <row r="5669" spans="1:23" x14ac:dyDescent="0.3">
      <c r="A5669" s="23">
        <v>5667</v>
      </c>
      <c r="C5669" s="24" t="s">
        <v>186</v>
      </c>
      <c r="E5669" s="14">
        <v>96884997118.307007</v>
      </c>
      <c r="F5669" s="14">
        <v>5</v>
      </c>
      <c r="G5669" s="22">
        <f t="shared" si="603"/>
        <v>2.6238476315241932E+39</v>
      </c>
      <c r="H5669" s="25">
        <f t="shared" si="601"/>
        <v>215947047.019016</v>
      </c>
      <c r="I5669" s="25">
        <f t="shared" si="602"/>
        <v>1.3456256024542036E+23</v>
      </c>
      <c r="J5669" s="14">
        <v>1</v>
      </c>
      <c r="K5669" s="14">
        <v>11</v>
      </c>
      <c r="L5669" s="14">
        <v>5</v>
      </c>
      <c r="M5669" s="14">
        <v>10000</v>
      </c>
      <c r="N5669" s="14">
        <v>10000</v>
      </c>
      <c r="O5669" s="14">
        <v>30</v>
      </c>
      <c r="P5669" s="14" t="b">
        <v>1</v>
      </c>
      <c r="Q5669" s="14">
        <v>0</v>
      </c>
      <c r="R5669" s="14" t="b">
        <v>0</v>
      </c>
      <c r="S5669" s="14">
        <v>101.000000000008</v>
      </c>
      <c r="T5669" s="14" t="s">
        <v>59</v>
      </c>
      <c r="U5669" s="25">
        <v>5764</v>
      </c>
      <c r="V5669" s="14">
        <v>27874</v>
      </c>
      <c r="W5669" s="25">
        <v>1.07</v>
      </c>
    </row>
    <row r="5670" spans="1:23" x14ac:dyDescent="0.3">
      <c r="A5670" s="23">
        <v>5668</v>
      </c>
      <c r="C5670" s="24" t="s">
        <v>186</v>
      </c>
      <c r="E5670" s="14">
        <v>96884997118.307007</v>
      </c>
      <c r="F5670" s="14">
        <v>5</v>
      </c>
      <c r="G5670" s="22">
        <f t="shared" si="603"/>
        <v>2.6416897954185575E+39</v>
      </c>
      <c r="H5670" s="25">
        <f t="shared" si="601"/>
        <v>216028488.13226384</v>
      </c>
      <c r="I5670" s="25">
        <f t="shared" si="602"/>
        <v>1.3470704172382034E+23</v>
      </c>
      <c r="J5670" s="14">
        <v>1</v>
      </c>
      <c r="K5670" s="14">
        <v>11</v>
      </c>
      <c r="L5670" s="14">
        <v>5</v>
      </c>
      <c r="M5670" s="14">
        <v>10000</v>
      </c>
      <c r="N5670" s="14">
        <v>10000</v>
      </c>
      <c r="O5670" s="14">
        <v>30</v>
      </c>
      <c r="P5670" s="14" t="b">
        <v>1</v>
      </c>
      <c r="Q5670" s="14">
        <v>0</v>
      </c>
      <c r="R5670" s="14" t="b">
        <v>0</v>
      </c>
      <c r="S5670" s="14">
        <v>101.000000000008</v>
      </c>
      <c r="T5670" s="14" t="s">
        <v>59</v>
      </c>
      <c r="U5670" s="25">
        <v>5765</v>
      </c>
      <c r="V5670" s="14">
        <v>27881</v>
      </c>
      <c r="W5670" s="25">
        <v>1.07</v>
      </c>
    </row>
    <row r="5671" spans="1:23" x14ac:dyDescent="0.3">
      <c r="A5671" s="23">
        <v>5669</v>
      </c>
      <c r="C5671" s="24" t="s">
        <v>186</v>
      </c>
      <c r="E5671" s="14">
        <v>96884997118.307007</v>
      </c>
      <c r="F5671" s="14">
        <v>5</v>
      </c>
      <c r="G5671" s="22">
        <f t="shared" si="603"/>
        <v>2.6596532860274034E+39</v>
      </c>
      <c r="H5671" s="25">
        <f t="shared" si="601"/>
        <v>216109945.60722515</v>
      </c>
      <c r="I5671" s="25">
        <f t="shared" si="602"/>
        <v>1.3485165280422067E+23</v>
      </c>
      <c r="J5671" s="14">
        <v>1</v>
      </c>
      <c r="K5671" s="14">
        <v>11</v>
      </c>
      <c r="L5671" s="14">
        <v>5</v>
      </c>
      <c r="M5671" s="14">
        <v>10000</v>
      </c>
      <c r="N5671" s="14">
        <v>10000</v>
      </c>
      <c r="O5671" s="14">
        <v>30</v>
      </c>
      <c r="P5671" s="14" t="b">
        <v>1</v>
      </c>
      <c r="Q5671" s="14">
        <v>0</v>
      </c>
      <c r="R5671" s="14" t="b">
        <v>0</v>
      </c>
      <c r="S5671" s="14">
        <v>101.000000000008</v>
      </c>
      <c r="T5671" s="14" t="s">
        <v>59</v>
      </c>
      <c r="U5671" s="25">
        <v>5766</v>
      </c>
      <c r="V5671" s="14">
        <v>27888</v>
      </c>
      <c r="W5671" s="25">
        <v>1.07</v>
      </c>
    </row>
    <row r="5672" spans="1:23" x14ac:dyDescent="0.3">
      <c r="A5672" s="23">
        <v>5670</v>
      </c>
      <c r="C5672" s="24" t="s">
        <v>186</v>
      </c>
      <c r="E5672" s="14">
        <v>96884997118.307007</v>
      </c>
      <c r="F5672" s="14">
        <v>5</v>
      </c>
      <c r="G5672" s="22">
        <f t="shared" si="603"/>
        <v>2.6777389283723894E+39</v>
      </c>
      <c r="H5672" s="25">
        <f t="shared" si="601"/>
        <v>216191419.44430539</v>
      </c>
      <c r="I5672" s="25">
        <f t="shared" si="602"/>
        <v>1.3499639357998295E+23</v>
      </c>
      <c r="J5672" s="14">
        <v>1</v>
      </c>
      <c r="K5672" s="14">
        <v>11</v>
      </c>
      <c r="L5672" s="14">
        <v>5</v>
      </c>
      <c r="M5672" s="14">
        <v>10000</v>
      </c>
      <c r="N5672" s="14">
        <v>10000</v>
      </c>
      <c r="O5672" s="14">
        <v>30</v>
      </c>
      <c r="P5672" s="14" t="b">
        <v>1</v>
      </c>
      <c r="Q5672" s="14">
        <v>0</v>
      </c>
      <c r="R5672" s="14" t="b">
        <v>0</v>
      </c>
      <c r="S5672" s="14">
        <v>101.000000000008</v>
      </c>
      <c r="T5672" s="14" t="s">
        <v>59</v>
      </c>
      <c r="U5672" s="25">
        <v>5767</v>
      </c>
      <c r="V5672" s="14">
        <v>27895</v>
      </c>
      <c r="W5672" s="25">
        <v>1.07</v>
      </c>
    </row>
    <row r="5673" spans="1:23" x14ac:dyDescent="0.3">
      <c r="A5673" s="23">
        <v>5671</v>
      </c>
      <c r="C5673" s="24" t="s">
        <v>186</v>
      </c>
      <c r="E5673" s="14">
        <v>96884997118.307007</v>
      </c>
      <c r="F5673" s="14">
        <v>5</v>
      </c>
      <c r="G5673" s="22">
        <f t="shared" si="603"/>
        <v>2.6959475530853214E+39</v>
      </c>
      <c r="H5673" s="25">
        <f t="shared" si="601"/>
        <v>216272909.6439065</v>
      </c>
      <c r="I5673" s="25">
        <f t="shared" si="602"/>
        <v>1.3514126414451954E+23</v>
      </c>
      <c r="J5673" s="14">
        <v>1</v>
      </c>
      <c r="K5673" s="14">
        <v>11</v>
      </c>
      <c r="L5673" s="14">
        <v>5</v>
      </c>
      <c r="M5673" s="14">
        <v>10000</v>
      </c>
      <c r="N5673" s="14">
        <v>10000</v>
      </c>
      <c r="O5673" s="14">
        <v>30</v>
      </c>
      <c r="P5673" s="14" t="b">
        <v>1</v>
      </c>
      <c r="Q5673" s="14">
        <v>0</v>
      </c>
      <c r="R5673" s="14" t="b">
        <v>0</v>
      </c>
      <c r="S5673" s="14">
        <v>101.000000000008</v>
      </c>
      <c r="T5673" s="14" t="s">
        <v>59</v>
      </c>
      <c r="U5673" s="25">
        <v>5768</v>
      </c>
      <c r="V5673" s="14">
        <v>27902</v>
      </c>
      <c r="W5673" s="25">
        <v>1.07</v>
      </c>
    </row>
    <row r="5674" spans="1:23" x14ac:dyDescent="0.3">
      <c r="A5674" s="23">
        <v>5672</v>
      </c>
      <c r="C5674" s="24" t="s">
        <v>186</v>
      </c>
      <c r="E5674" s="14">
        <v>96884997118.307007</v>
      </c>
      <c r="F5674" s="14">
        <v>5</v>
      </c>
      <c r="G5674" s="22">
        <f t="shared" si="603"/>
        <v>2.7142799964463013E+39</v>
      </c>
      <c r="H5674" s="25">
        <f t="shared" si="601"/>
        <v>216354416.20643461</v>
      </c>
      <c r="I5674" s="25">
        <f t="shared" si="602"/>
        <v>1.3528626459129651E+23</v>
      </c>
      <c r="J5674" s="14">
        <v>1</v>
      </c>
      <c r="K5674" s="14">
        <v>11</v>
      </c>
      <c r="L5674" s="14">
        <v>5</v>
      </c>
      <c r="M5674" s="14">
        <v>10000</v>
      </c>
      <c r="N5674" s="14">
        <v>10000</v>
      </c>
      <c r="O5674" s="14">
        <v>30</v>
      </c>
      <c r="P5674" s="14" t="b">
        <v>1</v>
      </c>
      <c r="Q5674" s="14">
        <v>0</v>
      </c>
      <c r="R5674" s="14" t="b">
        <v>0</v>
      </c>
      <c r="S5674" s="14">
        <v>101.000000000008</v>
      </c>
      <c r="T5674" s="14" t="s">
        <v>59</v>
      </c>
      <c r="U5674" s="25">
        <v>5769</v>
      </c>
      <c r="V5674" s="14">
        <v>27909</v>
      </c>
      <c r="W5674" s="25">
        <v>1.07</v>
      </c>
    </row>
    <row r="5675" spans="1:23" x14ac:dyDescent="0.3">
      <c r="A5675" s="23">
        <v>5673</v>
      </c>
      <c r="C5675" s="24" t="s">
        <v>186</v>
      </c>
      <c r="E5675" s="14">
        <v>96884997118.307007</v>
      </c>
      <c r="F5675" s="14">
        <v>5</v>
      </c>
      <c r="G5675" s="22">
        <f t="shared" si="603"/>
        <v>2.7327371004221358E+39</v>
      </c>
      <c r="H5675" s="25">
        <f t="shared" si="601"/>
        <v>216435939.13229302</v>
      </c>
      <c r="I5675" s="25">
        <f t="shared" si="602"/>
        <v>1.354313950138287E+23</v>
      </c>
      <c r="J5675" s="14">
        <v>1</v>
      </c>
      <c r="K5675" s="14">
        <v>11</v>
      </c>
      <c r="L5675" s="14">
        <v>5</v>
      </c>
      <c r="M5675" s="14">
        <v>10000</v>
      </c>
      <c r="N5675" s="14">
        <v>10000</v>
      </c>
      <c r="O5675" s="14">
        <v>30</v>
      </c>
      <c r="P5675" s="14" t="b">
        <v>1</v>
      </c>
      <c r="Q5675" s="14">
        <v>0</v>
      </c>
      <c r="R5675" s="14" t="b">
        <v>0</v>
      </c>
      <c r="S5675" s="14">
        <v>101.000000000008</v>
      </c>
      <c r="T5675" s="14" t="s">
        <v>59</v>
      </c>
      <c r="U5675" s="25">
        <v>5770</v>
      </c>
      <c r="V5675" s="14">
        <v>27916</v>
      </c>
      <c r="W5675" s="25">
        <v>1.07</v>
      </c>
    </row>
    <row r="5676" spans="1:23" x14ac:dyDescent="0.3">
      <c r="A5676" s="23">
        <v>5674</v>
      </c>
      <c r="C5676" s="24" t="s">
        <v>186</v>
      </c>
      <c r="E5676" s="14">
        <v>96884997118.307007</v>
      </c>
      <c r="F5676" s="14">
        <v>5</v>
      </c>
      <c r="G5676" s="22">
        <f t="shared" si="603"/>
        <v>2.751319712705006E+39</v>
      </c>
      <c r="H5676" s="25">
        <f t="shared" si="601"/>
        <v>216517478.42188546</v>
      </c>
      <c r="I5676" s="25">
        <f t="shared" si="602"/>
        <v>1.3557665550568082E+23</v>
      </c>
      <c r="J5676" s="14">
        <v>1</v>
      </c>
      <c r="K5676" s="14">
        <v>11</v>
      </c>
      <c r="L5676" s="14">
        <v>5</v>
      </c>
      <c r="M5676" s="14">
        <v>10000</v>
      </c>
      <c r="N5676" s="14">
        <v>10000</v>
      </c>
      <c r="O5676" s="14">
        <v>30</v>
      </c>
      <c r="P5676" s="14" t="b">
        <v>1</v>
      </c>
      <c r="Q5676" s="14">
        <v>0</v>
      </c>
      <c r="R5676" s="14" t="b">
        <v>0</v>
      </c>
      <c r="S5676" s="14">
        <v>101.000000000008</v>
      </c>
      <c r="T5676" s="14" t="s">
        <v>59</v>
      </c>
      <c r="U5676" s="25">
        <v>5771</v>
      </c>
      <c r="V5676" s="14">
        <v>27923</v>
      </c>
      <c r="W5676" s="25">
        <v>1.07</v>
      </c>
    </row>
    <row r="5677" spans="1:23" x14ac:dyDescent="0.3">
      <c r="A5677" s="23">
        <v>5675</v>
      </c>
      <c r="C5677" s="24" t="s">
        <v>186</v>
      </c>
      <c r="E5677" s="14">
        <v>96884997118.307007</v>
      </c>
      <c r="F5677" s="14">
        <v>5</v>
      </c>
      <c r="G5677" s="22">
        <f t="shared" si="603"/>
        <v>2.7700286867513996E+39</v>
      </c>
      <c r="H5677" s="25">
        <f t="shared" si="601"/>
        <v>216599034.07561511</v>
      </c>
      <c r="I5677" s="25">
        <f t="shared" si="602"/>
        <v>1.3572204616047128E+23</v>
      </c>
      <c r="J5677" s="14">
        <v>1</v>
      </c>
      <c r="K5677" s="14">
        <v>11</v>
      </c>
      <c r="L5677" s="14">
        <v>5</v>
      </c>
      <c r="M5677" s="14">
        <v>10000</v>
      </c>
      <c r="N5677" s="14">
        <v>10000</v>
      </c>
      <c r="O5677" s="14">
        <v>30</v>
      </c>
      <c r="P5677" s="14" t="b">
        <v>1</v>
      </c>
      <c r="Q5677" s="14">
        <v>0</v>
      </c>
      <c r="R5677" s="14" t="b">
        <v>0</v>
      </c>
      <c r="S5677" s="14">
        <v>101.000000000008</v>
      </c>
      <c r="T5677" s="14" t="s">
        <v>59</v>
      </c>
      <c r="U5677" s="25">
        <v>5772</v>
      </c>
      <c r="V5677" s="14">
        <v>27930</v>
      </c>
      <c r="W5677" s="25">
        <v>1.07</v>
      </c>
    </row>
    <row r="5678" spans="1:23" x14ac:dyDescent="0.3">
      <c r="A5678" s="23">
        <v>5676</v>
      </c>
      <c r="C5678" s="24" t="s">
        <v>186</v>
      </c>
      <c r="E5678" s="14">
        <v>96884997118.307007</v>
      </c>
      <c r="F5678" s="14">
        <v>5</v>
      </c>
      <c r="G5678" s="22">
        <f t="shared" si="603"/>
        <v>2.788864881821309E+39</v>
      </c>
      <c r="H5678" s="25">
        <f t="shared" si="601"/>
        <v>216680606.09388629</v>
      </c>
      <c r="I5678" s="25">
        <f t="shared" si="602"/>
        <v>1.3586756707186543E+23</v>
      </c>
      <c r="J5678" s="14">
        <v>1</v>
      </c>
      <c r="K5678" s="14">
        <v>11</v>
      </c>
      <c r="L5678" s="14">
        <v>5</v>
      </c>
      <c r="M5678" s="14">
        <v>10000</v>
      </c>
      <c r="N5678" s="14">
        <v>10000</v>
      </c>
      <c r="O5678" s="14">
        <v>30</v>
      </c>
      <c r="P5678" s="14" t="b">
        <v>1</v>
      </c>
      <c r="Q5678" s="14">
        <v>0</v>
      </c>
      <c r="R5678" s="14" t="b">
        <v>0</v>
      </c>
      <c r="S5678" s="14">
        <v>101.000000000008</v>
      </c>
      <c r="T5678" s="14" t="s">
        <v>59</v>
      </c>
      <c r="U5678" s="25">
        <v>5773</v>
      </c>
      <c r="V5678" s="14">
        <v>27937</v>
      </c>
      <c r="W5678" s="25">
        <v>1.07</v>
      </c>
    </row>
    <row r="5679" spans="1:23" x14ac:dyDescent="0.3">
      <c r="A5679" s="23">
        <v>5677</v>
      </c>
      <c r="C5679" s="24" t="s">
        <v>186</v>
      </c>
      <c r="E5679" s="14">
        <v>96884997118.307007</v>
      </c>
      <c r="F5679" s="14">
        <v>5</v>
      </c>
      <c r="G5679" s="22">
        <f t="shared" si="603"/>
        <v>2.8078291630176939E+39</v>
      </c>
      <c r="H5679" s="25">
        <f t="shared" si="601"/>
        <v>216762194.47710359</v>
      </c>
      <c r="I5679" s="25">
        <f t="shared" si="602"/>
        <v>1.3601321833358333E+23</v>
      </c>
      <c r="J5679" s="14">
        <v>1</v>
      </c>
      <c r="K5679" s="14">
        <v>11</v>
      </c>
      <c r="L5679" s="14">
        <v>5</v>
      </c>
      <c r="M5679" s="14">
        <v>10000</v>
      </c>
      <c r="N5679" s="14">
        <v>10000</v>
      </c>
      <c r="O5679" s="14">
        <v>30</v>
      </c>
      <c r="P5679" s="14" t="b">
        <v>1</v>
      </c>
      <c r="Q5679" s="14">
        <v>0</v>
      </c>
      <c r="R5679" s="14" t="b">
        <v>0</v>
      </c>
      <c r="S5679" s="14">
        <v>101.000000000008</v>
      </c>
      <c r="T5679" s="14" t="s">
        <v>59</v>
      </c>
      <c r="U5679" s="25">
        <v>5774</v>
      </c>
      <c r="V5679" s="14">
        <v>27944</v>
      </c>
      <c r="W5679" s="25">
        <v>1.07</v>
      </c>
    </row>
    <row r="5680" spans="1:23" x14ac:dyDescent="0.3">
      <c r="A5680" s="23">
        <v>5678</v>
      </c>
      <c r="C5680" s="24" t="s">
        <v>186</v>
      </c>
      <c r="E5680" s="14">
        <v>96884997118.307007</v>
      </c>
      <c r="F5680" s="14">
        <v>5</v>
      </c>
      <c r="G5680" s="22">
        <f t="shared" si="603"/>
        <v>2.8269224013262138E+39</v>
      </c>
      <c r="H5680" s="25">
        <f t="shared" si="601"/>
        <v>216843799.22566888</v>
      </c>
      <c r="I5680" s="25">
        <f t="shared" si="602"/>
        <v>1.3615900003939302E+23</v>
      </c>
      <c r="J5680" s="14">
        <v>1</v>
      </c>
      <c r="K5680" s="14">
        <v>11</v>
      </c>
      <c r="L5680" s="14">
        <v>5</v>
      </c>
      <c r="M5680" s="14">
        <v>10000</v>
      </c>
      <c r="N5680" s="14">
        <v>10000</v>
      </c>
      <c r="O5680" s="14">
        <v>30</v>
      </c>
      <c r="P5680" s="14" t="b">
        <v>1</v>
      </c>
      <c r="Q5680" s="14">
        <v>0</v>
      </c>
      <c r="R5680" s="14" t="b">
        <v>0</v>
      </c>
      <c r="S5680" s="14">
        <v>101.000000000008</v>
      </c>
      <c r="T5680" s="14" t="s">
        <v>59</v>
      </c>
      <c r="U5680" s="25">
        <v>5775</v>
      </c>
      <c r="V5680" s="14">
        <v>27951</v>
      </c>
      <c r="W5680" s="25">
        <v>1.07</v>
      </c>
    </row>
    <row r="5681" spans="1:23" x14ac:dyDescent="0.3">
      <c r="A5681" s="23">
        <v>5679</v>
      </c>
      <c r="C5681" s="24" t="s">
        <v>186</v>
      </c>
      <c r="E5681" s="14">
        <v>96884997118.307007</v>
      </c>
      <c r="F5681" s="14">
        <v>5</v>
      </c>
      <c r="G5681" s="22">
        <f t="shared" si="603"/>
        <v>2.8461454736552321E+39</v>
      </c>
      <c r="H5681" s="25">
        <f t="shared" si="601"/>
        <v>216925420.33998585</v>
      </c>
      <c r="I5681" s="25">
        <f t="shared" si="602"/>
        <v>1.363049122831143E+23</v>
      </c>
      <c r="J5681" s="14">
        <v>1</v>
      </c>
      <c r="K5681" s="14">
        <v>11</v>
      </c>
      <c r="L5681" s="14">
        <v>5</v>
      </c>
      <c r="M5681" s="14">
        <v>10000</v>
      </c>
      <c r="N5681" s="14">
        <v>10000</v>
      </c>
      <c r="O5681" s="14">
        <v>30</v>
      </c>
      <c r="P5681" s="14" t="b">
        <v>1</v>
      </c>
      <c r="Q5681" s="14">
        <v>0</v>
      </c>
      <c r="R5681" s="14" t="b">
        <v>0</v>
      </c>
      <c r="S5681" s="14">
        <v>101.000000000008</v>
      </c>
      <c r="T5681" s="14" t="s">
        <v>59</v>
      </c>
      <c r="U5681" s="25">
        <v>5776</v>
      </c>
      <c r="V5681" s="14">
        <v>27958</v>
      </c>
      <c r="W5681" s="25">
        <v>1.07</v>
      </c>
    </row>
    <row r="5682" spans="1:23" x14ac:dyDescent="0.3">
      <c r="A5682" s="23">
        <v>5680</v>
      </c>
      <c r="C5682" s="24" t="s">
        <v>186</v>
      </c>
      <c r="E5682" s="14">
        <v>96884997118.307007</v>
      </c>
      <c r="F5682" s="14">
        <v>5</v>
      </c>
      <c r="G5682" s="22">
        <f t="shared" si="603"/>
        <v>2.8654992628760877E+39</v>
      </c>
      <c r="H5682" s="25">
        <f t="shared" si="601"/>
        <v>217007057.82046002</v>
      </c>
      <c r="I5682" s="25">
        <f t="shared" si="602"/>
        <v>1.3645095515862084E+23</v>
      </c>
      <c r="J5682" s="14">
        <v>1</v>
      </c>
      <c r="K5682" s="14">
        <v>11</v>
      </c>
      <c r="L5682" s="14">
        <v>5</v>
      </c>
      <c r="M5682" s="14">
        <v>10000</v>
      </c>
      <c r="N5682" s="14">
        <v>10000</v>
      </c>
      <c r="O5682" s="14">
        <v>30</v>
      </c>
      <c r="P5682" s="14" t="b">
        <v>1</v>
      </c>
      <c r="Q5682" s="14">
        <v>0</v>
      </c>
      <c r="R5682" s="14" t="b">
        <v>0</v>
      </c>
      <c r="S5682" s="14">
        <v>101.000000000008</v>
      </c>
      <c r="T5682" s="14" t="s">
        <v>59</v>
      </c>
      <c r="U5682" s="25">
        <v>5777</v>
      </c>
      <c r="V5682" s="14">
        <v>27965</v>
      </c>
      <c r="W5682" s="25">
        <v>1.07</v>
      </c>
    </row>
    <row r="5683" spans="1:23" x14ac:dyDescent="0.3">
      <c r="A5683" s="23">
        <v>5681</v>
      </c>
      <c r="C5683" s="24" t="s">
        <v>186</v>
      </c>
      <c r="E5683" s="14">
        <v>96884997118.307007</v>
      </c>
      <c r="F5683" s="14">
        <v>5</v>
      </c>
      <c r="G5683" s="22">
        <f t="shared" si="603"/>
        <v>2.8849846578636446E+39</v>
      </c>
      <c r="H5683" s="25">
        <f t="shared" si="601"/>
        <v>217088711.66749263</v>
      </c>
      <c r="I5683" s="25">
        <f t="shared" si="602"/>
        <v>1.365971287598323E+23</v>
      </c>
      <c r="J5683" s="14">
        <v>1</v>
      </c>
      <c r="K5683" s="14">
        <v>11</v>
      </c>
      <c r="L5683" s="14">
        <v>5</v>
      </c>
      <c r="M5683" s="14">
        <v>10000</v>
      </c>
      <c r="N5683" s="14">
        <v>10000</v>
      </c>
      <c r="O5683" s="14">
        <v>30</v>
      </c>
      <c r="P5683" s="14" t="b">
        <v>1</v>
      </c>
      <c r="Q5683" s="14">
        <v>0</v>
      </c>
      <c r="R5683" s="14" t="b">
        <v>0</v>
      </c>
      <c r="S5683" s="14">
        <v>101.000000000008</v>
      </c>
      <c r="T5683" s="14" t="s">
        <v>59</v>
      </c>
      <c r="U5683" s="25">
        <v>5778</v>
      </c>
      <c r="V5683" s="14">
        <v>27972</v>
      </c>
      <c r="W5683" s="25">
        <v>1.07</v>
      </c>
    </row>
    <row r="5684" spans="1:23" x14ac:dyDescent="0.3">
      <c r="A5684" s="23">
        <v>5682</v>
      </c>
      <c r="C5684" s="24" t="s">
        <v>186</v>
      </c>
      <c r="E5684" s="14">
        <v>96884997118.307007</v>
      </c>
      <c r="F5684" s="14">
        <v>5</v>
      </c>
      <c r="G5684" s="22">
        <f t="shared" si="603"/>
        <v>2.9046025535371172E+39</v>
      </c>
      <c r="H5684" s="25">
        <f t="shared" si="601"/>
        <v>217170381.88148823</v>
      </c>
      <c r="I5684" s="25">
        <f t="shared" si="602"/>
        <v>1.3674343318072318E+23</v>
      </c>
      <c r="J5684" s="14">
        <v>1</v>
      </c>
      <c r="K5684" s="14">
        <v>11</v>
      </c>
      <c r="L5684" s="14">
        <v>5</v>
      </c>
      <c r="M5684" s="14">
        <v>10000</v>
      </c>
      <c r="N5684" s="14">
        <v>10000</v>
      </c>
      <c r="O5684" s="14">
        <v>30</v>
      </c>
      <c r="P5684" s="14" t="b">
        <v>1</v>
      </c>
      <c r="Q5684" s="14">
        <v>0</v>
      </c>
      <c r="R5684" s="14" t="b">
        <v>0</v>
      </c>
      <c r="S5684" s="14">
        <v>101.000000000008</v>
      </c>
      <c r="T5684" s="14" t="s">
        <v>59</v>
      </c>
      <c r="U5684" s="25">
        <v>5779</v>
      </c>
      <c r="V5684" s="14">
        <v>27979</v>
      </c>
      <c r="W5684" s="25">
        <v>1.07</v>
      </c>
    </row>
    <row r="5685" spans="1:23" x14ac:dyDescent="0.3">
      <c r="A5685" s="23">
        <v>5683</v>
      </c>
      <c r="C5685" s="24" t="s">
        <v>186</v>
      </c>
      <c r="E5685" s="14">
        <v>96884997118.307007</v>
      </c>
      <c r="F5685" s="14">
        <v>5</v>
      </c>
      <c r="G5685" s="22">
        <f t="shared" si="603"/>
        <v>2.9243538509011692E+39</v>
      </c>
      <c r="H5685" s="25">
        <f t="shared" si="601"/>
        <v>217252068.4628495</v>
      </c>
      <c r="I5685" s="25">
        <f t="shared" si="602"/>
        <v>1.3688986851531596E+23</v>
      </c>
      <c r="J5685" s="14">
        <v>1</v>
      </c>
      <c r="K5685" s="14">
        <v>11</v>
      </c>
      <c r="L5685" s="14">
        <v>5</v>
      </c>
      <c r="M5685" s="14">
        <v>10000</v>
      </c>
      <c r="N5685" s="14">
        <v>10000</v>
      </c>
      <c r="O5685" s="14">
        <v>30</v>
      </c>
      <c r="P5685" s="14" t="b">
        <v>1</v>
      </c>
      <c r="Q5685" s="14">
        <v>0</v>
      </c>
      <c r="R5685" s="14" t="b">
        <v>0</v>
      </c>
      <c r="S5685" s="14">
        <v>101.000000000008</v>
      </c>
      <c r="T5685" s="14" t="s">
        <v>59</v>
      </c>
      <c r="U5685" s="25">
        <v>5780</v>
      </c>
      <c r="V5685" s="14">
        <v>27986</v>
      </c>
      <c r="W5685" s="25">
        <v>1.07</v>
      </c>
    </row>
    <row r="5686" spans="1:23" x14ac:dyDescent="0.3">
      <c r="A5686" s="23">
        <v>5684</v>
      </c>
      <c r="C5686" s="24" t="s">
        <v>186</v>
      </c>
      <c r="E5686" s="14">
        <v>96884997118.307007</v>
      </c>
      <c r="F5686" s="14">
        <v>5</v>
      </c>
      <c r="G5686" s="22">
        <f t="shared" si="603"/>
        <v>2.944239457087297E+39</v>
      </c>
      <c r="H5686" s="25">
        <f t="shared" si="601"/>
        <v>217333771.41197926</v>
      </c>
      <c r="I5686" s="25">
        <f t="shared" si="602"/>
        <v>1.37036434857687E+23</v>
      </c>
      <c r="J5686" s="14">
        <v>1</v>
      </c>
      <c r="K5686" s="14">
        <v>11</v>
      </c>
      <c r="L5686" s="14">
        <v>5</v>
      </c>
      <c r="M5686" s="14">
        <v>10000</v>
      </c>
      <c r="N5686" s="14">
        <v>10000</v>
      </c>
      <c r="O5686" s="14">
        <v>30</v>
      </c>
      <c r="P5686" s="14" t="b">
        <v>1</v>
      </c>
      <c r="Q5686" s="14">
        <v>0</v>
      </c>
      <c r="R5686" s="14" t="b">
        <v>0</v>
      </c>
      <c r="S5686" s="14">
        <v>101.000000000008</v>
      </c>
      <c r="T5686" s="14" t="s">
        <v>59</v>
      </c>
      <c r="U5686" s="25">
        <v>5781</v>
      </c>
      <c r="V5686" s="14">
        <v>27993</v>
      </c>
      <c r="W5686" s="25">
        <v>1.07</v>
      </c>
    </row>
    <row r="5687" spans="1:23" x14ac:dyDescent="0.3">
      <c r="A5687" s="23">
        <v>5685</v>
      </c>
      <c r="C5687" s="24" t="s">
        <v>186</v>
      </c>
      <c r="E5687" s="14">
        <v>96884997118.307007</v>
      </c>
      <c r="F5687" s="14">
        <v>5</v>
      </c>
      <c r="G5687" s="22">
        <f t="shared" si="603"/>
        <v>2.9642602853954905E+39</v>
      </c>
      <c r="H5687" s="25">
        <f t="shared" ref="H5687:H5702" si="604">(A5687^2.14+50+50*A5687)*2</f>
        <v>217415490.72928229</v>
      </c>
      <c r="I5687" s="25">
        <f t="shared" ref="I5687:I5702" si="605">(A5687^6.082+A5687^4+1000*A5687+100)*2</f>
        <v>1.3718313230196265E+23</v>
      </c>
      <c r="J5687" s="14">
        <v>1</v>
      </c>
      <c r="K5687" s="14">
        <v>11</v>
      </c>
      <c r="L5687" s="14">
        <v>5</v>
      </c>
      <c r="M5687" s="14">
        <v>10000</v>
      </c>
      <c r="N5687" s="14">
        <v>10000</v>
      </c>
      <c r="O5687" s="14">
        <v>30</v>
      </c>
      <c r="P5687" s="14" t="b">
        <v>1</v>
      </c>
      <c r="Q5687" s="14">
        <v>0</v>
      </c>
      <c r="R5687" s="14" t="b">
        <v>0</v>
      </c>
      <c r="S5687" s="14">
        <v>101.000000000008</v>
      </c>
      <c r="T5687" s="14" t="s">
        <v>59</v>
      </c>
      <c r="U5687" s="25">
        <v>5782</v>
      </c>
      <c r="V5687" s="14">
        <v>28000</v>
      </c>
      <c r="W5687" s="25">
        <v>1.07</v>
      </c>
    </row>
    <row r="5688" spans="1:23" x14ac:dyDescent="0.3">
      <c r="A5688" s="23">
        <v>5686</v>
      </c>
      <c r="C5688" s="24" t="s">
        <v>186</v>
      </c>
      <c r="E5688" s="14">
        <v>96884997118.307007</v>
      </c>
      <c r="F5688" s="14">
        <v>5</v>
      </c>
      <c r="G5688" s="22">
        <f t="shared" ref="G5688:G5702" si="606">G5687*1.0068</f>
        <v>2.9844172553361794E+39</v>
      </c>
      <c r="H5688" s="25">
        <f t="shared" si="604"/>
        <v>217497226.41516051</v>
      </c>
      <c r="I5688" s="25">
        <f t="shared" si="605"/>
        <v>1.3732996094232019E+23</v>
      </c>
      <c r="J5688" s="14">
        <v>1</v>
      </c>
      <c r="K5688" s="14">
        <v>11</v>
      </c>
      <c r="L5688" s="14">
        <v>5</v>
      </c>
      <c r="M5688" s="14">
        <v>10000</v>
      </c>
      <c r="N5688" s="14">
        <v>10000</v>
      </c>
      <c r="O5688" s="14">
        <v>30</v>
      </c>
      <c r="P5688" s="14" t="b">
        <v>1</v>
      </c>
      <c r="Q5688" s="14">
        <v>0</v>
      </c>
      <c r="R5688" s="14" t="b">
        <v>0</v>
      </c>
      <c r="S5688" s="14">
        <v>101.000000000008</v>
      </c>
      <c r="T5688" s="14" t="s">
        <v>59</v>
      </c>
      <c r="U5688" s="25">
        <v>5783</v>
      </c>
      <c r="V5688" s="14">
        <v>28007</v>
      </c>
      <c r="W5688" s="25">
        <v>1.07</v>
      </c>
    </row>
    <row r="5689" spans="1:23" x14ac:dyDescent="0.3">
      <c r="A5689" s="23">
        <v>5687</v>
      </c>
      <c r="C5689" s="24" t="s">
        <v>186</v>
      </c>
      <c r="E5689" s="14">
        <v>96884997118.307007</v>
      </c>
      <c r="F5689" s="14">
        <v>5</v>
      </c>
      <c r="G5689" s="22">
        <f t="shared" si="606"/>
        <v>3.0047112926724653E+39</v>
      </c>
      <c r="H5689" s="25">
        <f t="shared" si="604"/>
        <v>217578978.47001767</v>
      </c>
      <c r="I5689" s="25">
        <f t="shared" si="605"/>
        <v>1.3747692087298599E+23</v>
      </c>
      <c r="J5689" s="14">
        <v>1</v>
      </c>
      <c r="K5689" s="14">
        <v>11</v>
      </c>
      <c r="L5689" s="14">
        <v>5</v>
      </c>
      <c r="M5689" s="14">
        <v>10000</v>
      </c>
      <c r="N5689" s="14">
        <v>10000</v>
      </c>
      <c r="O5689" s="14">
        <v>30</v>
      </c>
      <c r="P5689" s="14" t="b">
        <v>1</v>
      </c>
      <c r="Q5689" s="14">
        <v>0</v>
      </c>
      <c r="R5689" s="14" t="b">
        <v>0</v>
      </c>
      <c r="S5689" s="14">
        <v>101.000000000008</v>
      </c>
      <c r="T5689" s="14" t="s">
        <v>59</v>
      </c>
      <c r="U5689" s="25">
        <v>5784</v>
      </c>
      <c r="V5689" s="14">
        <v>28014</v>
      </c>
      <c r="W5689" s="25">
        <v>1.07</v>
      </c>
    </row>
    <row r="5690" spans="1:23" x14ac:dyDescent="0.3">
      <c r="A5690" s="23">
        <v>5688</v>
      </c>
      <c r="C5690" s="24" t="s">
        <v>186</v>
      </c>
      <c r="E5690" s="14">
        <v>96884997118.307007</v>
      </c>
      <c r="F5690" s="14">
        <v>5</v>
      </c>
      <c r="G5690" s="22">
        <f t="shared" si="606"/>
        <v>3.025143329462638E+39</v>
      </c>
      <c r="H5690" s="25">
        <f t="shared" si="604"/>
        <v>217660746.89425638</v>
      </c>
      <c r="I5690" s="25">
        <f t="shared" si="605"/>
        <v>1.3762401218824228E+23</v>
      </c>
      <c r="J5690" s="14">
        <v>1</v>
      </c>
      <c r="K5690" s="14">
        <v>11</v>
      </c>
      <c r="L5690" s="14">
        <v>5</v>
      </c>
      <c r="M5690" s="14">
        <v>10000</v>
      </c>
      <c r="N5690" s="14">
        <v>10000</v>
      </c>
      <c r="O5690" s="14">
        <v>30</v>
      </c>
      <c r="P5690" s="14" t="b">
        <v>1</v>
      </c>
      <c r="Q5690" s="14">
        <v>0</v>
      </c>
      <c r="R5690" s="14" t="b">
        <v>0</v>
      </c>
      <c r="S5690" s="14">
        <v>101.000000000008</v>
      </c>
      <c r="T5690" s="14" t="s">
        <v>59</v>
      </c>
      <c r="U5690" s="25">
        <v>5785</v>
      </c>
      <c r="V5690" s="14">
        <v>28021</v>
      </c>
      <c r="W5690" s="25">
        <v>1.07</v>
      </c>
    </row>
    <row r="5691" spans="1:23" x14ac:dyDescent="0.3">
      <c r="A5691" s="23">
        <v>5689</v>
      </c>
      <c r="C5691" s="24" t="s">
        <v>186</v>
      </c>
      <c r="E5691" s="14">
        <v>96884997118.307007</v>
      </c>
      <c r="F5691" s="14">
        <v>5</v>
      </c>
      <c r="G5691" s="22">
        <f t="shared" si="606"/>
        <v>3.0457143041029837E+39</v>
      </c>
      <c r="H5691" s="25">
        <f t="shared" si="604"/>
        <v>217742531.68827939</v>
      </c>
      <c r="I5691" s="25">
        <f t="shared" si="605"/>
        <v>1.3777123498241741E+23</v>
      </c>
      <c r="J5691" s="14">
        <v>1</v>
      </c>
      <c r="K5691" s="14">
        <v>11</v>
      </c>
      <c r="L5691" s="14">
        <v>5</v>
      </c>
      <c r="M5691" s="14">
        <v>10000</v>
      </c>
      <c r="N5691" s="14">
        <v>10000</v>
      </c>
      <c r="O5691" s="14">
        <v>30</v>
      </c>
      <c r="P5691" s="14" t="b">
        <v>1</v>
      </c>
      <c r="Q5691" s="14">
        <v>0</v>
      </c>
      <c r="R5691" s="14" t="b">
        <v>0</v>
      </c>
      <c r="S5691" s="14">
        <v>101.000000000008</v>
      </c>
      <c r="T5691" s="14" t="s">
        <v>59</v>
      </c>
      <c r="U5691" s="25">
        <v>5786</v>
      </c>
      <c r="V5691" s="14">
        <v>28028</v>
      </c>
      <c r="W5691" s="25">
        <v>1.07</v>
      </c>
    </row>
    <row r="5692" spans="1:23" x14ac:dyDescent="0.3">
      <c r="A5692" s="23">
        <v>5690</v>
      </c>
      <c r="C5692" s="24" t="s">
        <v>186</v>
      </c>
      <c r="E5692" s="14">
        <v>96884997118.307007</v>
      </c>
      <c r="F5692" s="14">
        <v>5</v>
      </c>
      <c r="G5692" s="22">
        <f t="shared" si="606"/>
        <v>3.0664251613708839E+39</v>
      </c>
      <c r="H5692" s="25">
        <f t="shared" si="604"/>
        <v>217824332.85248983</v>
      </c>
      <c r="I5692" s="25">
        <f t="shared" si="605"/>
        <v>1.3791858934989278E+23</v>
      </c>
      <c r="J5692" s="14">
        <v>1</v>
      </c>
      <c r="K5692" s="14">
        <v>11</v>
      </c>
      <c r="L5692" s="14">
        <v>5</v>
      </c>
      <c r="M5692" s="14">
        <v>10000</v>
      </c>
      <c r="N5692" s="14">
        <v>10000</v>
      </c>
      <c r="O5692" s="14">
        <v>30</v>
      </c>
      <c r="P5692" s="14" t="b">
        <v>1</v>
      </c>
      <c r="Q5692" s="14">
        <v>0</v>
      </c>
      <c r="R5692" s="14" t="b">
        <v>0</v>
      </c>
      <c r="S5692" s="14">
        <v>101.000000000008</v>
      </c>
      <c r="T5692" s="14" t="s">
        <v>59</v>
      </c>
      <c r="U5692" s="25">
        <v>5787</v>
      </c>
      <c r="V5692" s="14">
        <v>28035</v>
      </c>
      <c r="W5692" s="25">
        <v>1.07</v>
      </c>
    </row>
    <row r="5693" spans="1:23" x14ac:dyDescent="0.3">
      <c r="A5693" s="23">
        <v>5691</v>
      </c>
      <c r="C5693" s="24" t="s">
        <v>186</v>
      </c>
      <c r="E5693" s="14">
        <v>96884997118.307007</v>
      </c>
      <c r="F5693" s="14">
        <v>5</v>
      </c>
      <c r="G5693" s="22">
        <f t="shared" si="606"/>
        <v>3.0872768524682055E+39</v>
      </c>
      <c r="H5693" s="25">
        <f t="shared" si="604"/>
        <v>217906150.38729033</v>
      </c>
      <c r="I5693" s="25">
        <f t="shared" si="605"/>
        <v>1.3806607538510176E+23</v>
      </c>
      <c r="J5693" s="14">
        <v>1</v>
      </c>
      <c r="K5693" s="14">
        <v>11</v>
      </c>
      <c r="L5693" s="14">
        <v>5</v>
      </c>
      <c r="M5693" s="14">
        <v>10000</v>
      </c>
      <c r="N5693" s="14">
        <v>10000</v>
      </c>
      <c r="O5693" s="14">
        <v>30</v>
      </c>
      <c r="P5693" s="14" t="b">
        <v>1</v>
      </c>
      <c r="Q5693" s="14">
        <v>0</v>
      </c>
      <c r="R5693" s="14" t="b">
        <v>0</v>
      </c>
      <c r="S5693" s="14">
        <v>101.000000000008</v>
      </c>
      <c r="T5693" s="14" t="s">
        <v>59</v>
      </c>
      <c r="U5693" s="25">
        <v>5788</v>
      </c>
      <c r="V5693" s="14">
        <v>28042</v>
      </c>
      <c r="W5693" s="25">
        <v>1.07</v>
      </c>
    </row>
    <row r="5694" spans="1:23" x14ac:dyDescent="0.3">
      <c r="A5694" s="23">
        <v>5692</v>
      </c>
      <c r="C5694" s="24" t="s">
        <v>186</v>
      </c>
      <c r="E5694" s="14">
        <v>96884997118.307007</v>
      </c>
      <c r="F5694" s="14">
        <v>5</v>
      </c>
      <c r="G5694" s="22">
        <f t="shared" si="606"/>
        <v>3.1082703350649888E+39</v>
      </c>
      <c r="H5694" s="25">
        <f t="shared" si="604"/>
        <v>217987984.29308376</v>
      </c>
      <c r="I5694" s="25">
        <f t="shared" si="605"/>
        <v>1.382136931825288E+23</v>
      </c>
      <c r="J5694" s="14">
        <v>1</v>
      </c>
      <c r="K5694" s="14">
        <v>11</v>
      </c>
      <c r="L5694" s="14">
        <v>5</v>
      </c>
      <c r="M5694" s="14">
        <v>10000</v>
      </c>
      <c r="N5694" s="14">
        <v>10000</v>
      </c>
      <c r="O5694" s="14">
        <v>30</v>
      </c>
      <c r="P5694" s="14" t="b">
        <v>1</v>
      </c>
      <c r="Q5694" s="14">
        <v>0</v>
      </c>
      <c r="R5694" s="14" t="b">
        <v>0</v>
      </c>
      <c r="S5694" s="14">
        <v>101.000000000008</v>
      </c>
      <c r="T5694" s="14" t="s">
        <v>59</v>
      </c>
      <c r="U5694" s="25">
        <v>5789</v>
      </c>
      <c r="V5694" s="14">
        <v>28049</v>
      </c>
      <c r="W5694" s="25">
        <v>1.07</v>
      </c>
    </row>
    <row r="5695" spans="1:23" x14ac:dyDescent="0.3">
      <c r="A5695" s="23">
        <v>5693</v>
      </c>
      <c r="C5695" s="24" t="s">
        <v>186</v>
      </c>
      <c r="E5695" s="14">
        <v>96884997118.307007</v>
      </c>
      <c r="F5695" s="14">
        <v>5</v>
      </c>
      <c r="G5695" s="22">
        <f t="shared" si="606"/>
        <v>3.1294065733434303E+39</v>
      </c>
      <c r="H5695" s="25">
        <f t="shared" si="604"/>
        <v>218069834.57027337</v>
      </c>
      <c r="I5695" s="25">
        <f t="shared" si="605"/>
        <v>1.3836144283670942E+23</v>
      </c>
      <c r="J5695" s="14">
        <v>1</v>
      </c>
      <c r="K5695" s="14">
        <v>11</v>
      </c>
      <c r="L5695" s="14">
        <v>5</v>
      </c>
      <c r="M5695" s="14">
        <v>10000</v>
      </c>
      <c r="N5695" s="14">
        <v>10000</v>
      </c>
      <c r="O5695" s="14">
        <v>30</v>
      </c>
      <c r="P5695" s="14" t="b">
        <v>1</v>
      </c>
      <c r="Q5695" s="14">
        <v>0</v>
      </c>
      <c r="R5695" s="14" t="b">
        <v>0</v>
      </c>
      <c r="S5695" s="14">
        <v>101.000000000008</v>
      </c>
      <c r="T5695" s="14" t="s">
        <v>59</v>
      </c>
      <c r="U5695" s="25">
        <v>5790</v>
      </c>
      <c r="V5695" s="14">
        <v>28056</v>
      </c>
      <c r="W5695" s="25">
        <v>1.07</v>
      </c>
    </row>
    <row r="5696" spans="1:23" x14ac:dyDescent="0.3">
      <c r="A5696" s="23">
        <v>5694</v>
      </c>
      <c r="C5696" s="24" t="s">
        <v>186</v>
      </c>
      <c r="E5696" s="14">
        <v>96884997118.307007</v>
      </c>
      <c r="F5696" s="14">
        <v>5</v>
      </c>
      <c r="G5696" s="22">
        <f t="shared" si="606"/>
        <v>3.1506865380421654E+39</v>
      </c>
      <c r="H5696" s="25">
        <f t="shared" si="604"/>
        <v>218151701.21926105</v>
      </c>
      <c r="I5696" s="25">
        <f t="shared" si="605"/>
        <v>1.3850932444222734E+23</v>
      </c>
      <c r="J5696" s="14">
        <v>1</v>
      </c>
      <c r="K5696" s="14">
        <v>11</v>
      </c>
      <c r="L5696" s="14">
        <v>5</v>
      </c>
      <c r="M5696" s="14">
        <v>10000</v>
      </c>
      <c r="N5696" s="14">
        <v>10000</v>
      </c>
      <c r="O5696" s="14">
        <v>30</v>
      </c>
      <c r="P5696" s="14" t="b">
        <v>1</v>
      </c>
      <c r="Q5696" s="14">
        <v>0</v>
      </c>
      <c r="R5696" s="14" t="b">
        <v>0</v>
      </c>
      <c r="S5696" s="14">
        <v>101.000000000008</v>
      </c>
      <c r="T5696" s="14" t="s">
        <v>59</v>
      </c>
      <c r="U5696" s="25">
        <v>5791</v>
      </c>
      <c r="V5696" s="14">
        <v>28063</v>
      </c>
      <c r="W5696" s="25">
        <v>1.07</v>
      </c>
    </row>
    <row r="5697" spans="1:23" x14ac:dyDescent="0.3">
      <c r="A5697" s="23">
        <v>5695</v>
      </c>
      <c r="C5697" s="24" t="s">
        <v>186</v>
      </c>
      <c r="E5697" s="14">
        <v>96884997118.307007</v>
      </c>
      <c r="F5697" s="14">
        <v>5</v>
      </c>
      <c r="G5697" s="22">
        <f t="shared" si="606"/>
        <v>3.1721112065008521E+39</v>
      </c>
      <c r="H5697" s="25">
        <f t="shared" si="604"/>
        <v>218233584.24044979</v>
      </c>
      <c r="I5697" s="25">
        <f t="shared" si="605"/>
        <v>1.3865733809372223E+23</v>
      </c>
      <c r="J5697" s="14">
        <v>1</v>
      </c>
      <c r="K5697" s="14">
        <v>11</v>
      </c>
      <c r="L5697" s="14">
        <v>5</v>
      </c>
      <c r="M5697" s="14">
        <v>10000</v>
      </c>
      <c r="N5697" s="14">
        <v>10000</v>
      </c>
      <c r="O5697" s="14">
        <v>30</v>
      </c>
      <c r="P5697" s="14" t="b">
        <v>1</v>
      </c>
      <c r="Q5697" s="14">
        <v>0</v>
      </c>
      <c r="R5697" s="14" t="b">
        <v>0</v>
      </c>
      <c r="S5697" s="14">
        <v>101.000000000008</v>
      </c>
      <c r="T5697" s="14" t="s">
        <v>59</v>
      </c>
      <c r="U5697" s="25">
        <v>5792</v>
      </c>
      <c r="V5697" s="14">
        <v>28070</v>
      </c>
      <c r="W5697" s="25">
        <v>1.07</v>
      </c>
    </row>
    <row r="5698" spans="1:23" x14ac:dyDescent="0.3">
      <c r="A5698" s="23">
        <v>5696</v>
      </c>
      <c r="C5698" s="24" t="s">
        <v>186</v>
      </c>
      <c r="E5698" s="14">
        <v>96884997118.307007</v>
      </c>
      <c r="F5698" s="14">
        <v>5</v>
      </c>
      <c r="G5698" s="22">
        <f t="shared" si="606"/>
        <v>3.1936815627050573E+39</v>
      </c>
      <c r="H5698" s="25">
        <f t="shared" si="604"/>
        <v>218315483.63424128</v>
      </c>
      <c r="I5698" s="25">
        <f t="shared" si="605"/>
        <v>1.3880548388588198E+23</v>
      </c>
      <c r="J5698" s="14">
        <v>1</v>
      </c>
      <c r="K5698" s="14">
        <v>11</v>
      </c>
      <c r="L5698" s="14">
        <v>5</v>
      </c>
      <c r="M5698" s="14">
        <v>10000</v>
      </c>
      <c r="N5698" s="14">
        <v>10000</v>
      </c>
      <c r="O5698" s="14">
        <v>30</v>
      </c>
      <c r="P5698" s="14" t="b">
        <v>1</v>
      </c>
      <c r="Q5698" s="14">
        <v>0</v>
      </c>
      <c r="R5698" s="14" t="b">
        <v>0</v>
      </c>
      <c r="S5698" s="14">
        <v>101.000000000008</v>
      </c>
      <c r="T5698" s="14" t="s">
        <v>59</v>
      </c>
      <c r="U5698" s="25">
        <v>5793</v>
      </c>
      <c r="V5698" s="14">
        <v>28077</v>
      </c>
      <c r="W5698" s="25">
        <v>1.07</v>
      </c>
    </row>
    <row r="5699" spans="1:23" x14ac:dyDescent="0.3">
      <c r="A5699" s="23">
        <v>5697</v>
      </c>
      <c r="C5699" s="24" t="s">
        <v>186</v>
      </c>
      <c r="E5699" s="14">
        <v>96884997118.307007</v>
      </c>
      <c r="F5699" s="14">
        <v>5</v>
      </c>
      <c r="G5699" s="22">
        <f t="shared" si="606"/>
        <v>3.2153985973314515E+39</v>
      </c>
      <c r="H5699" s="25">
        <f t="shared" si="604"/>
        <v>218397399.40103835</v>
      </c>
      <c r="I5699" s="25">
        <f t="shared" si="605"/>
        <v>1.3895376191344563E+23</v>
      </c>
      <c r="J5699" s="14">
        <v>1</v>
      </c>
      <c r="K5699" s="14">
        <v>11</v>
      </c>
      <c r="L5699" s="14">
        <v>5</v>
      </c>
      <c r="M5699" s="14">
        <v>10000</v>
      </c>
      <c r="N5699" s="14">
        <v>10000</v>
      </c>
      <c r="O5699" s="14">
        <v>30</v>
      </c>
      <c r="P5699" s="14" t="b">
        <v>1</v>
      </c>
      <c r="Q5699" s="14">
        <v>0</v>
      </c>
      <c r="R5699" s="14" t="b">
        <v>0</v>
      </c>
      <c r="S5699" s="14">
        <v>101.000000000008</v>
      </c>
      <c r="T5699" s="14" t="s">
        <v>59</v>
      </c>
      <c r="U5699" s="25">
        <v>5794</v>
      </c>
      <c r="V5699" s="14">
        <v>28084</v>
      </c>
      <c r="W5699" s="25">
        <v>1.07</v>
      </c>
    </row>
    <row r="5700" spans="1:23" x14ac:dyDescent="0.3">
      <c r="A5700" s="23">
        <v>5698</v>
      </c>
      <c r="C5700" s="24" t="s">
        <v>186</v>
      </c>
      <c r="E5700" s="14">
        <v>96884997118.307007</v>
      </c>
      <c r="F5700" s="14">
        <v>5</v>
      </c>
      <c r="G5700" s="22">
        <f t="shared" si="606"/>
        <v>3.2372633077933049E+39</v>
      </c>
      <c r="H5700" s="25">
        <f t="shared" si="604"/>
        <v>218479331.54124472</v>
      </c>
      <c r="I5700" s="25">
        <f t="shared" si="605"/>
        <v>1.3910217227120732E+23</v>
      </c>
      <c r="J5700" s="14">
        <v>1</v>
      </c>
      <c r="K5700" s="14">
        <v>11</v>
      </c>
      <c r="L5700" s="14">
        <v>5</v>
      </c>
      <c r="M5700" s="14">
        <v>10000</v>
      </c>
      <c r="N5700" s="14">
        <v>10000</v>
      </c>
      <c r="O5700" s="14">
        <v>30</v>
      </c>
      <c r="P5700" s="14" t="b">
        <v>1</v>
      </c>
      <c r="Q5700" s="14">
        <v>0</v>
      </c>
      <c r="R5700" s="14" t="b">
        <v>0</v>
      </c>
      <c r="S5700" s="14">
        <v>101.000000000008</v>
      </c>
      <c r="T5700" s="14" t="s">
        <v>59</v>
      </c>
      <c r="U5700" s="25">
        <v>5795</v>
      </c>
      <c r="V5700" s="14">
        <v>28091</v>
      </c>
      <c r="W5700" s="25">
        <v>1.07</v>
      </c>
    </row>
    <row r="5701" spans="1:23" x14ac:dyDescent="0.3">
      <c r="A5701" s="23">
        <v>5699</v>
      </c>
      <c r="C5701" s="24" t="s">
        <v>186</v>
      </c>
      <c r="E5701" s="14">
        <v>96884997118.307007</v>
      </c>
      <c r="F5701" s="14">
        <v>5</v>
      </c>
      <c r="G5701" s="22">
        <f t="shared" si="606"/>
        <v>3.2592766982862992E+39</v>
      </c>
      <c r="H5701" s="25">
        <f t="shared" si="604"/>
        <v>218561280.05526218</v>
      </c>
      <c r="I5701" s="25">
        <f t="shared" si="605"/>
        <v>1.3925071505400737E+23</v>
      </c>
      <c r="J5701" s="14">
        <v>1</v>
      </c>
      <c r="K5701" s="14">
        <v>11</v>
      </c>
      <c r="L5701" s="14">
        <v>5</v>
      </c>
      <c r="M5701" s="14">
        <v>10000</v>
      </c>
      <c r="N5701" s="14">
        <v>10000</v>
      </c>
      <c r="O5701" s="14">
        <v>30</v>
      </c>
      <c r="P5701" s="14" t="b">
        <v>1</v>
      </c>
      <c r="Q5701" s="14">
        <v>0</v>
      </c>
      <c r="R5701" s="14" t="b">
        <v>0</v>
      </c>
      <c r="S5701" s="14">
        <v>101.000000000008</v>
      </c>
      <c r="T5701" s="14" t="s">
        <v>59</v>
      </c>
      <c r="U5701" s="25">
        <v>5796</v>
      </c>
      <c r="V5701" s="14">
        <v>28098</v>
      </c>
      <c r="W5701" s="25">
        <v>1.07</v>
      </c>
    </row>
    <row r="5702" spans="1:23" x14ac:dyDescent="0.3">
      <c r="A5702" s="23">
        <v>5700</v>
      </c>
      <c r="C5702" s="24" t="s">
        <v>186</v>
      </c>
      <c r="E5702" s="14">
        <v>96884997118.307007</v>
      </c>
      <c r="F5702" s="14">
        <v>5</v>
      </c>
      <c r="G5702" s="22">
        <f t="shared" si="606"/>
        <v>3.2814397798346457E+39</v>
      </c>
      <c r="H5702" s="25">
        <f t="shared" si="604"/>
        <v>218643244.94349125</v>
      </c>
      <c r="I5702" s="25">
        <f t="shared" si="605"/>
        <v>1.3939939035673933E+23</v>
      </c>
      <c r="J5702" s="14">
        <v>1</v>
      </c>
      <c r="K5702" s="14">
        <v>11</v>
      </c>
      <c r="L5702" s="14">
        <v>5</v>
      </c>
      <c r="M5702" s="14">
        <v>10000</v>
      </c>
      <c r="N5702" s="14">
        <v>10000</v>
      </c>
      <c r="O5702" s="14">
        <v>30</v>
      </c>
      <c r="P5702" s="14" t="b">
        <v>1</v>
      </c>
      <c r="Q5702" s="14">
        <v>0</v>
      </c>
      <c r="R5702" s="14" t="b">
        <v>0</v>
      </c>
      <c r="S5702" s="14">
        <v>101.000000000008</v>
      </c>
      <c r="T5702" s="14" t="s">
        <v>59</v>
      </c>
      <c r="U5702" s="25">
        <v>5797</v>
      </c>
      <c r="V5702" s="14">
        <v>28105</v>
      </c>
      <c r="W57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2022-03-12T01:14:33Z</dcterms:modified>
</cp:coreProperties>
</file>