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li\Google Drive\Magistrale_SHARED\FPGA Project\"/>
    </mc:Choice>
  </mc:AlternateContent>
  <xr:revisionPtr revIDLastSave="0" documentId="13_ncr:1_{E4062610-70B3-48DD-BA81-0D5F2DB7035D}" xr6:coauthVersionLast="40" xr6:coauthVersionMax="40" xr10:uidLastSave="{00000000-0000-0000-0000-000000000000}"/>
  <bookViews>
    <workbookView xWindow="0" yWindow="0" windowWidth="28800" windowHeight="12750" xr2:uid="{0C3CD68F-BAEC-4555-B483-F39CAAD0AC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" i="1"/>
  <c r="L14" i="1" l="1"/>
  <c r="L12" i="1"/>
  <c r="Q5" i="1" s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3" i="1"/>
  <c r="Q3" i="1" l="1"/>
  <c r="Q16" i="1"/>
  <c r="Q12" i="1"/>
  <c r="Q8" i="1"/>
  <c r="Q4" i="1"/>
  <c r="Q19" i="1"/>
  <c r="Q15" i="1"/>
  <c r="Q11" i="1"/>
  <c r="Q7" i="1"/>
  <c r="Q18" i="1"/>
  <c r="Q14" i="1"/>
  <c r="Q10" i="1"/>
  <c r="Q6" i="1"/>
  <c r="Q17" i="1"/>
  <c r="Q13" i="1"/>
  <c r="Q9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G11" i="1" l="1"/>
  <c r="E11" i="1" s="1"/>
  <c r="G3" i="1"/>
  <c r="E3" i="1" s="1"/>
  <c r="D3" i="1"/>
  <c r="G5" i="1" s="1"/>
  <c r="E5" i="1" s="1"/>
  <c r="D13" i="1"/>
  <c r="D12" i="1"/>
  <c r="D11" i="1"/>
  <c r="D10" i="1"/>
  <c r="D9" i="1"/>
  <c r="D8" i="1"/>
  <c r="D7" i="1"/>
  <c r="D6" i="1"/>
  <c r="D5" i="1"/>
  <c r="D4" i="1"/>
  <c r="G7" i="1" s="1"/>
  <c r="E7" i="1" s="1"/>
  <c r="G4" i="1" l="1"/>
  <c r="E4" i="1" s="1"/>
  <c r="G10" i="1"/>
  <c r="E10" i="1" s="1"/>
  <c r="G6" i="1"/>
  <c r="E6" i="1" s="1"/>
  <c r="G13" i="1"/>
  <c r="G9" i="1"/>
  <c r="E9" i="1" s="1"/>
  <c r="G14" i="1"/>
  <c r="E14" i="1" s="1"/>
  <c r="G18" i="1"/>
  <c r="E18" i="1" s="1"/>
  <c r="G22" i="1"/>
  <c r="E22" i="1" s="1"/>
  <c r="G26" i="1"/>
  <c r="E26" i="1" s="1"/>
  <c r="G30" i="1"/>
  <c r="E30" i="1" s="1"/>
  <c r="G15" i="1"/>
  <c r="E15" i="1" s="1"/>
  <c r="G19" i="1"/>
  <c r="E19" i="1" s="1"/>
  <c r="G23" i="1"/>
  <c r="E23" i="1" s="1"/>
  <c r="G27" i="1"/>
  <c r="E27" i="1" s="1"/>
  <c r="G31" i="1"/>
  <c r="E31" i="1" s="1"/>
  <c r="G16" i="1"/>
  <c r="E16" i="1" s="1"/>
  <c r="G20" i="1"/>
  <c r="E20" i="1" s="1"/>
  <c r="G24" i="1"/>
  <c r="E24" i="1" s="1"/>
  <c r="G28" i="1"/>
  <c r="E28" i="1" s="1"/>
  <c r="G32" i="1"/>
  <c r="E32" i="1" s="1"/>
  <c r="G17" i="1"/>
  <c r="E17" i="1" s="1"/>
  <c r="G21" i="1"/>
  <c r="E21" i="1" s="1"/>
  <c r="G25" i="1"/>
  <c r="E25" i="1" s="1"/>
  <c r="G29" i="1"/>
  <c r="E29" i="1" s="1"/>
  <c r="G33" i="1"/>
  <c r="E33" i="1" s="1"/>
  <c r="G12" i="1"/>
  <c r="E12" i="1" s="1"/>
  <c r="G8" i="1"/>
  <c r="E8" i="1" s="1"/>
  <c r="E13" i="1" l="1"/>
  <c r="I3" i="1"/>
  <c r="L3" i="1" s="1"/>
</calcChain>
</file>

<file path=xl/sharedStrings.xml><?xml version="1.0" encoding="utf-8"?>
<sst xmlns="http://schemas.openxmlformats.org/spreadsheetml/2006/main" count="14" uniqueCount="13">
  <si>
    <t>sqrt</t>
  </si>
  <si>
    <t>An</t>
  </si>
  <si>
    <t>Xn</t>
  </si>
  <si>
    <t>Yn</t>
  </si>
  <si>
    <t>X0</t>
  </si>
  <si>
    <t>Y0</t>
  </si>
  <si>
    <t>ρ</t>
  </si>
  <si>
    <t>θ</t>
  </si>
  <si>
    <t>scaling</t>
  </si>
  <si>
    <t>bit</t>
  </si>
  <si>
    <t>K</t>
  </si>
  <si>
    <t>iteration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</si>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</sst>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F0CAD-9B93-48DA-B6E9-CF0A1570E700}">
  <dimension ref="A2:Q33"/>
  <sheetViews>
    <sheetView tabSelected="1" zoomScale="96" zoomScaleNormal="100" workbookViewId="0">
      <selection activeCell="F2" sqref="F2:H15"/>
    </sheetView>
  </sheetViews>
  <sheetFormatPr defaultRowHeight="15" x14ac:dyDescent="0.25"/>
  <cols>
    <col min="3" max="3" width="12.140625" customWidth="1"/>
    <col min="4" max="4" width="17.85546875" customWidth="1"/>
    <col min="5" max="5" width="13" bestFit="1" customWidth="1"/>
    <col min="6" max="6" width="12.140625" customWidth="1"/>
    <col min="7" max="7" width="17.42578125" customWidth="1"/>
    <col min="8" max="8" width="13" bestFit="1" customWidth="1"/>
    <col min="9" max="9" width="19.7109375" customWidth="1"/>
    <col min="10" max="10" width="12.5703125" bestFit="1" customWidth="1"/>
    <col min="12" max="12" width="17.5703125" bestFit="1" customWidth="1"/>
    <col min="17" max="17" width="17.42578125" customWidth="1"/>
  </cols>
  <sheetData>
    <row r="2" spans="1:17" ht="18.75" x14ac:dyDescent="0.3">
      <c r="A2" s="2" t="s">
        <v>4</v>
      </c>
      <c r="B2" s="2" t="s">
        <v>5</v>
      </c>
      <c r="C2" s="1" t="s">
        <v>11</v>
      </c>
      <c r="D2" s="1" t="s">
        <v>0</v>
      </c>
      <c r="E2" s="1" t="s">
        <v>10</v>
      </c>
      <c r="F2" s="1" t="s">
        <v>12</v>
      </c>
      <c r="G2" s="1" t="s">
        <v>1</v>
      </c>
      <c r="H2" s="1" t="s">
        <v>10</v>
      </c>
      <c r="I2" s="1" t="s">
        <v>2</v>
      </c>
      <c r="J2" s="1" t="s">
        <v>3</v>
      </c>
      <c r="L2" s="1" t="s">
        <v>6</v>
      </c>
      <c r="M2" s="1" t="s">
        <v>7</v>
      </c>
      <c r="O2" s="1" t="s">
        <v>8</v>
      </c>
    </row>
    <row r="3" spans="1:17" x14ac:dyDescent="0.25">
      <c r="A3">
        <v>39</v>
      </c>
      <c r="B3">
        <v>42</v>
      </c>
      <c r="C3">
        <v>0</v>
      </c>
      <c r="D3" s="3">
        <f>SQRT(1+2^(-2*C3))</f>
        <v>1.4142135623730951</v>
      </c>
      <c r="E3" s="3">
        <f>1/G3</f>
        <v>0.70710678118654746</v>
      </c>
      <c r="F3">
        <v>0</v>
      </c>
      <c r="G3" s="3">
        <f>PRODUCT(D3:D3)</f>
        <v>1.4142135623730951</v>
      </c>
      <c r="H3" s="3">
        <f>1/G3</f>
        <v>0.70710678118654746</v>
      </c>
      <c r="I3" s="3">
        <f>G13*SQRT(A3^2 + B3^2)</f>
        <v>94.383916666999099</v>
      </c>
      <c r="J3" s="3">
        <v>0</v>
      </c>
      <c r="K3" s="3"/>
      <c r="L3" s="3">
        <f>I3/G13</f>
        <v>57.314919523628397</v>
      </c>
      <c r="O3">
        <f>1/POWER(2,C3)</f>
        <v>1</v>
      </c>
      <c r="Q3">
        <f>L$12*O3</f>
        <v>32767</v>
      </c>
    </row>
    <row r="4" spans="1:17" x14ac:dyDescent="0.25">
      <c r="C4">
        <v>1</v>
      </c>
      <c r="D4" s="3">
        <f>SQRT(1+2^(-2*C4))</f>
        <v>1.1180339887498949</v>
      </c>
      <c r="E4" s="3">
        <f t="shared" ref="E4:E33" si="0">1/G4</f>
        <v>0.63245553203367588</v>
      </c>
      <c r="F4">
        <v>1</v>
      </c>
      <c r="G4" s="3">
        <f>PRODUCT(D$3:D4)</f>
        <v>1.5811388300841898</v>
      </c>
      <c r="H4" s="3">
        <f t="shared" ref="H4:H33" si="1">1/G4</f>
        <v>0.63245553203367588</v>
      </c>
      <c r="I4" s="3"/>
      <c r="J4" s="3"/>
      <c r="K4" s="3"/>
      <c r="L4" s="3"/>
      <c r="O4">
        <f>1/POWER(2,C4)</f>
        <v>0.5</v>
      </c>
      <c r="Q4">
        <f t="shared" ref="Q4:Q19" si="2">L$12*O4</f>
        <v>16383.5</v>
      </c>
    </row>
    <row r="5" spans="1:17" x14ac:dyDescent="0.25">
      <c r="C5">
        <v>2</v>
      </c>
      <c r="D5" s="3">
        <f t="shared" ref="D5:D15" si="3">SQRT(1+2^(-2*C5))</f>
        <v>1.0307764064044151</v>
      </c>
      <c r="E5" s="3">
        <f t="shared" si="0"/>
        <v>0.61357199107789628</v>
      </c>
      <c r="F5">
        <v>2</v>
      </c>
      <c r="G5" s="3">
        <f>PRODUCT(D$3:D5)</f>
        <v>1.6298006013006623</v>
      </c>
      <c r="H5" s="3">
        <f t="shared" si="1"/>
        <v>0.61357199107789628</v>
      </c>
      <c r="I5" s="3"/>
      <c r="J5" s="3"/>
      <c r="K5" s="3"/>
      <c r="L5" s="3"/>
      <c r="O5">
        <f>1/POWER(2,C5)</f>
        <v>0.25</v>
      </c>
      <c r="Q5">
        <f t="shared" si="2"/>
        <v>8191.75</v>
      </c>
    </row>
    <row r="6" spans="1:17" x14ac:dyDescent="0.25">
      <c r="C6">
        <v>3</v>
      </c>
      <c r="D6" s="3">
        <f t="shared" si="3"/>
        <v>1.0077822185373186</v>
      </c>
      <c r="E6" s="3">
        <f t="shared" si="0"/>
        <v>0.60883391251775243</v>
      </c>
      <c r="F6">
        <v>3</v>
      </c>
      <c r="G6" s="3">
        <f>PRODUCT(D$3:D6)</f>
        <v>1.6424840657522373</v>
      </c>
      <c r="H6" s="3">
        <f t="shared" si="1"/>
        <v>0.60883391251775243</v>
      </c>
      <c r="I6" s="3"/>
      <c r="J6" s="3"/>
      <c r="K6" s="3"/>
      <c r="L6" s="3"/>
      <c r="O6">
        <f>1/POWER(2,C6)</f>
        <v>0.125</v>
      </c>
      <c r="Q6">
        <f t="shared" si="2"/>
        <v>4095.875</v>
      </c>
    </row>
    <row r="7" spans="1:17" x14ac:dyDescent="0.25">
      <c r="C7">
        <v>4</v>
      </c>
      <c r="D7" s="3">
        <f t="shared" si="3"/>
        <v>1.0019512213675874</v>
      </c>
      <c r="E7" s="3">
        <f t="shared" si="0"/>
        <v>0.60764825625616814</v>
      </c>
      <c r="F7">
        <v>4</v>
      </c>
      <c r="G7" s="3">
        <f>PRODUCT(D$3:D7)</f>
        <v>1.645688915757255</v>
      </c>
      <c r="H7" s="3">
        <f t="shared" si="1"/>
        <v>0.60764825625616814</v>
      </c>
      <c r="I7" s="3"/>
      <c r="J7" s="3"/>
      <c r="K7" s="3"/>
      <c r="L7" s="3"/>
      <c r="O7">
        <f>1/POWER(2,C7)</f>
        <v>6.25E-2</v>
      </c>
      <c r="Q7">
        <f t="shared" si="2"/>
        <v>2047.9375</v>
      </c>
    </row>
    <row r="8" spans="1:17" x14ac:dyDescent="0.25">
      <c r="C8">
        <v>5</v>
      </c>
      <c r="D8" s="3">
        <f t="shared" si="3"/>
        <v>1.0004881620988826</v>
      </c>
      <c r="E8" s="3">
        <f t="shared" si="0"/>
        <v>0.60735177014129593</v>
      </c>
      <c r="F8">
        <v>5</v>
      </c>
      <c r="G8" s="3">
        <f>PRODUCT(D$3:D8)</f>
        <v>1.6464922787124787</v>
      </c>
      <c r="H8" s="3">
        <f t="shared" si="1"/>
        <v>0.60735177014129593</v>
      </c>
      <c r="I8" s="3"/>
      <c r="J8" s="3"/>
      <c r="K8" s="3"/>
      <c r="L8" s="3"/>
      <c r="O8">
        <f>1/POWER(2,C8)</f>
        <v>3.125E-2</v>
      </c>
      <c r="Q8">
        <f t="shared" si="2"/>
        <v>1023.96875</v>
      </c>
    </row>
    <row r="9" spans="1:17" x14ac:dyDescent="0.25">
      <c r="C9">
        <v>6</v>
      </c>
      <c r="D9" s="3">
        <f t="shared" si="3"/>
        <v>1.0001220628628287</v>
      </c>
      <c r="E9" s="3">
        <f t="shared" si="0"/>
        <v>0.60727764409352603</v>
      </c>
      <c r="F9">
        <v>6</v>
      </c>
      <c r="G9" s="3">
        <f>PRODUCT(D$3:D9)</f>
        <v>1.6466932542736437</v>
      </c>
      <c r="H9" s="3">
        <f t="shared" si="1"/>
        <v>0.60727764409352603</v>
      </c>
      <c r="I9" s="3"/>
      <c r="J9" s="3"/>
      <c r="K9" s="3"/>
      <c r="L9" s="3"/>
      <c r="O9">
        <f>1/POWER(2,C9)</f>
        <v>1.5625E-2</v>
      </c>
      <c r="Q9">
        <f t="shared" si="2"/>
        <v>511.984375</v>
      </c>
    </row>
    <row r="10" spans="1:17" x14ac:dyDescent="0.25">
      <c r="C10">
        <v>7</v>
      </c>
      <c r="D10" s="3">
        <f t="shared" si="3"/>
        <v>1.0000305171124779</v>
      </c>
      <c r="E10" s="3">
        <f t="shared" si="0"/>
        <v>0.60725911229889284</v>
      </c>
      <c r="F10">
        <v>7</v>
      </c>
      <c r="G10" s="3">
        <f>PRODUCT(D$3:D10)</f>
        <v>1.6467435065969009</v>
      </c>
      <c r="H10" s="3">
        <f t="shared" si="1"/>
        <v>0.60725911229889284</v>
      </c>
      <c r="I10" s="3"/>
      <c r="J10" s="3"/>
      <c r="K10" s="3"/>
      <c r="L10" s="3" t="s">
        <v>9</v>
      </c>
      <c r="O10">
        <f>1/POWER(2,C10)</f>
        <v>7.8125E-3</v>
      </c>
      <c r="Q10">
        <f t="shared" si="2"/>
        <v>255.9921875</v>
      </c>
    </row>
    <row r="11" spans="1:17" s="4" customFormat="1" x14ac:dyDescent="0.25">
      <c r="C11" s="4">
        <v>8</v>
      </c>
      <c r="D11" s="5">
        <f t="shared" si="3"/>
        <v>1.0000076293654276</v>
      </c>
      <c r="E11" s="5">
        <f t="shared" si="0"/>
        <v>0.60725447933256238</v>
      </c>
      <c r="F11" s="4">
        <v>8</v>
      </c>
      <c r="G11" s="5">
        <f>PRODUCT(D$3:D11)</f>
        <v>1.6467560702048785</v>
      </c>
      <c r="H11" s="3">
        <f t="shared" si="1"/>
        <v>0.60725447933256238</v>
      </c>
      <c r="I11" s="5"/>
      <c r="J11" s="5"/>
      <c r="K11" s="5"/>
      <c r="L11" s="5">
        <v>16</v>
      </c>
      <c r="O11" s="4">
        <f>1/POWER(2,C11)</f>
        <v>3.90625E-3</v>
      </c>
      <c r="Q11" s="4">
        <f t="shared" si="2"/>
        <v>127.99609375</v>
      </c>
    </row>
    <row r="12" spans="1:17" x14ac:dyDescent="0.25">
      <c r="C12">
        <v>9</v>
      </c>
      <c r="D12" s="3">
        <f t="shared" si="3"/>
        <v>1.0000019073468138</v>
      </c>
      <c r="E12" s="3">
        <f t="shared" si="0"/>
        <v>0.60725332108987518</v>
      </c>
      <c r="F12">
        <v>9</v>
      </c>
      <c r="G12" s="3">
        <f>PRODUCT(D$3:D12)</f>
        <v>1.6467592111398222</v>
      </c>
      <c r="H12" s="3">
        <f t="shared" si="1"/>
        <v>0.60725332108987518</v>
      </c>
      <c r="I12" s="3"/>
      <c r="J12" s="3"/>
      <c r="K12" s="3"/>
      <c r="L12" s="3">
        <f>POWER(2,(L11-1))-1</f>
        <v>32767</v>
      </c>
      <c r="O12">
        <f>1/POWER(2,C12)</f>
        <v>1.953125E-3</v>
      </c>
      <c r="Q12">
        <f t="shared" si="2"/>
        <v>63.998046875</v>
      </c>
    </row>
    <row r="13" spans="1:17" x14ac:dyDescent="0.25">
      <c r="C13">
        <v>10</v>
      </c>
      <c r="D13" s="3">
        <f t="shared" si="3"/>
        <v>1.0000004768370445</v>
      </c>
      <c r="E13" s="3">
        <f t="shared" si="0"/>
        <v>0.60725303152913435</v>
      </c>
      <c r="F13">
        <v>10</v>
      </c>
      <c r="G13" s="3">
        <f>PRODUCT(D$3:D13)</f>
        <v>1.6467599963756174</v>
      </c>
      <c r="H13" s="3">
        <f t="shared" si="1"/>
        <v>0.60725303152913435</v>
      </c>
      <c r="I13" s="3"/>
      <c r="J13" s="3"/>
      <c r="K13" s="3"/>
      <c r="L13" s="3">
        <v>0</v>
      </c>
      <c r="O13">
        <f>1/POWER(2,C13)</f>
        <v>9.765625E-4</v>
      </c>
      <c r="Q13">
        <f t="shared" si="2"/>
        <v>31.9990234375</v>
      </c>
    </row>
    <row r="14" spans="1:17" x14ac:dyDescent="0.25">
      <c r="C14">
        <v>11</v>
      </c>
      <c r="D14" s="3">
        <f t="shared" si="3"/>
        <v>1.0000001192092824</v>
      </c>
      <c r="E14" s="3">
        <f t="shared" si="0"/>
        <v>0.60725295913894484</v>
      </c>
      <c r="F14">
        <v>11</v>
      </c>
      <c r="G14" s="3">
        <f>PRODUCT(D$3:D14)</f>
        <v>1.6467601926846949</v>
      </c>
      <c r="H14" s="3">
        <f t="shared" si="1"/>
        <v>0.60725295913894484</v>
      </c>
      <c r="I14" s="3"/>
      <c r="J14" s="3"/>
      <c r="K14" s="3"/>
      <c r="L14" s="3">
        <f>-POWER(2,(L11-1))</f>
        <v>-32768</v>
      </c>
      <c r="O14">
        <f>1/POWER(2,C14)</f>
        <v>4.8828125E-4</v>
      </c>
      <c r="Q14">
        <f t="shared" si="2"/>
        <v>15.99951171875</v>
      </c>
    </row>
    <row r="15" spans="1:17" x14ac:dyDescent="0.25">
      <c r="C15">
        <v>12</v>
      </c>
      <c r="D15" s="3">
        <f t="shared" si="3"/>
        <v>1.0000000298023219</v>
      </c>
      <c r="E15" s="3">
        <f t="shared" si="0"/>
        <v>0.60725294104139727</v>
      </c>
      <c r="F15">
        <v>12</v>
      </c>
      <c r="G15" s="3">
        <f>PRODUCT(D$3:D15)</f>
        <v>1.6467602417619722</v>
      </c>
      <c r="H15" s="3">
        <f t="shared" si="1"/>
        <v>0.60725294104139727</v>
      </c>
      <c r="O15">
        <f>1/POWER(2,C15)</f>
        <v>2.44140625E-4</v>
      </c>
      <c r="Q15">
        <f t="shared" si="2"/>
        <v>7.999755859375</v>
      </c>
    </row>
    <row r="16" spans="1:17" x14ac:dyDescent="0.25">
      <c r="C16">
        <v>13</v>
      </c>
      <c r="D16" s="3">
        <f t="shared" ref="D16:D33" si="4">SQRT(1+2^(-2*C16))</f>
        <v>1.0000000074505806</v>
      </c>
      <c r="E16" s="3">
        <f t="shared" si="0"/>
        <v>0.60725293651701029</v>
      </c>
      <c r="F16">
        <v>13</v>
      </c>
      <c r="G16" s="3">
        <f>PRODUCT(D$3:D16)</f>
        <v>1.6467602540312922</v>
      </c>
      <c r="H16" s="3">
        <f t="shared" si="1"/>
        <v>0.60725293651701029</v>
      </c>
      <c r="O16">
        <f>1/POWER(2,C16)</f>
        <v>1.220703125E-4</v>
      </c>
      <c r="Q16">
        <f t="shared" si="2"/>
        <v>3.9998779296875</v>
      </c>
    </row>
    <row r="17" spans="3:17" x14ac:dyDescent="0.25">
      <c r="C17">
        <v>14</v>
      </c>
      <c r="D17" s="3">
        <f t="shared" si="4"/>
        <v>1.0000000018626451</v>
      </c>
      <c r="E17" s="3">
        <f t="shared" si="0"/>
        <v>0.60725293538591352</v>
      </c>
      <c r="F17">
        <v>14</v>
      </c>
      <c r="G17" s="3">
        <f>PRODUCT(D$3:D17)</f>
        <v>1.6467602570986222</v>
      </c>
      <c r="H17" s="3">
        <f t="shared" si="1"/>
        <v>0.60725293538591352</v>
      </c>
      <c r="O17">
        <f>1/POWER(2,C17)</f>
        <v>6.103515625E-5</v>
      </c>
      <c r="Q17">
        <f t="shared" si="2"/>
        <v>1.99993896484375</v>
      </c>
    </row>
    <row r="18" spans="3:17" x14ac:dyDescent="0.25">
      <c r="C18">
        <v>15</v>
      </c>
      <c r="D18" s="3">
        <f t="shared" si="4"/>
        <v>1.0000000004656613</v>
      </c>
      <c r="E18" s="3">
        <f t="shared" si="0"/>
        <v>0.60725293510313938</v>
      </c>
      <c r="F18">
        <v>15</v>
      </c>
      <c r="G18" s="3">
        <f>PRODUCT(D$3:D18)</f>
        <v>1.6467602578654548</v>
      </c>
      <c r="H18" s="3">
        <f t="shared" si="1"/>
        <v>0.60725293510313938</v>
      </c>
      <c r="O18">
        <f>1/POWER(2,C18)</f>
        <v>3.0517578125E-5</v>
      </c>
      <c r="Q18">
        <f t="shared" si="2"/>
        <v>0.999969482421875</v>
      </c>
    </row>
    <row r="19" spans="3:17" x14ac:dyDescent="0.25">
      <c r="C19">
        <v>16</v>
      </c>
      <c r="D19" s="3">
        <f t="shared" si="4"/>
        <v>1.0000000001164153</v>
      </c>
      <c r="E19" s="3">
        <f t="shared" si="0"/>
        <v>0.60725293503244571</v>
      </c>
      <c r="F19">
        <v>16</v>
      </c>
      <c r="G19" s="3">
        <f>PRODUCT(D$3:D19)</f>
        <v>1.646760258057163</v>
      </c>
      <c r="H19" s="3">
        <f t="shared" si="1"/>
        <v>0.60725293503244571</v>
      </c>
      <c r="O19">
        <f>1/POWER(2,C19)</f>
        <v>1.52587890625E-5</v>
      </c>
      <c r="Q19">
        <f t="shared" si="2"/>
        <v>0.4999847412109375</v>
      </c>
    </row>
    <row r="20" spans="3:17" x14ac:dyDescent="0.25">
      <c r="C20">
        <v>17</v>
      </c>
      <c r="D20" s="3">
        <f t="shared" si="4"/>
        <v>1.0000000000291038</v>
      </c>
      <c r="E20" s="3">
        <f t="shared" si="0"/>
        <v>0.6072529350147724</v>
      </c>
      <c r="F20">
        <v>17</v>
      </c>
      <c r="G20" s="3">
        <f>PRODUCT(D$3:D20)</f>
        <v>1.64676025810509</v>
      </c>
      <c r="H20" s="3">
        <f t="shared" si="1"/>
        <v>0.6072529350147724</v>
      </c>
    </row>
    <row r="21" spans="3:17" x14ac:dyDescent="0.25">
      <c r="C21">
        <v>18</v>
      </c>
      <c r="D21" s="3">
        <f t="shared" si="4"/>
        <v>1.000000000007276</v>
      </c>
      <c r="E21" s="3">
        <f t="shared" si="0"/>
        <v>0.60725293501035404</v>
      </c>
      <c r="F21">
        <v>18</v>
      </c>
      <c r="G21" s="3">
        <f>PRODUCT(D$3:D21)</f>
        <v>1.6467602581170717</v>
      </c>
      <c r="H21" s="3">
        <f t="shared" si="1"/>
        <v>0.60725293501035404</v>
      </c>
    </row>
    <row r="22" spans="3:17" x14ac:dyDescent="0.25">
      <c r="C22">
        <v>19</v>
      </c>
      <c r="D22" s="3">
        <f t="shared" si="4"/>
        <v>1.000000000001819</v>
      </c>
      <c r="E22" s="3">
        <f t="shared" si="0"/>
        <v>0.60725293500924948</v>
      </c>
      <c r="F22">
        <v>19</v>
      </c>
      <c r="G22" s="3">
        <f>PRODUCT(D$3:D22)</f>
        <v>1.6467602581200671</v>
      </c>
      <c r="H22" s="3">
        <f t="shared" si="1"/>
        <v>0.60725293500924948</v>
      </c>
    </row>
    <row r="23" spans="3:17" x14ac:dyDescent="0.25">
      <c r="C23">
        <v>20</v>
      </c>
      <c r="D23" s="3">
        <f t="shared" si="4"/>
        <v>1.0000000000004547</v>
      </c>
      <c r="E23" s="3">
        <f t="shared" si="0"/>
        <v>0.60725293500897326</v>
      </c>
      <c r="F23">
        <v>20</v>
      </c>
      <c r="G23" s="3">
        <f>PRODUCT(D$3:D23)</f>
        <v>1.6467602581208161</v>
      </c>
      <c r="H23" s="3">
        <f t="shared" si="1"/>
        <v>0.60725293500897326</v>
      </c>
    </row>
    <row r="24" spans="3:17" x14ac:dyDescent="0.25">
      <c r="C24">
        <v>21</v>
      </c>
      <c r="D24" s="3">
        <f t="shared" si="4"/>
        <v>1.0000000000001137</v>
      </c>
      <c r="E24" s="3">
        <f t="shared" si="0"/>
        <v>0.60725293500890432</v>
      </c>
      <c r="F24">
        <v>21</v>
      </c>
      <c r="G24" s="3">
        <f>PRODUCT(D$3:D24)</f>
        <v>1.6467602581210032</v>
      </c>
      <c r="H24" s="3">
        <f t="shared" si="1"/>
        <v>0.60725293500890432</v>
      </c>
    </row>
    <row r="25" spans="3:17" x14ac:dyDescent="0.25">
      <c r="C25">
        <v>22</v>
      </c>
      <c r="D25" s="3">
        <f t="shared" si="4"/>
        <v>1.0000000000000284</v>
      </c>
      <c r="E25" s="3">
        <f t="shared" si="0"/>
        <v>0.607252935008887</v>
      </c>
      <c r="F25">
        <v>22</v>
      </c>
      <c r="G25" s="3">
        <f>PRODUCT(D$3:D25)</f>
        <v>1.6467602581210501</v>
      </c>
      <c r="H25" s="3">
        <f t="shared" si="1"/>
        <v>0.607252935008887</v>
      </c>
    </row>
    <row r="26" spans="3:17" x14ac:dyDescent="0.25">
      <c r="C26">
        <v>23</v>
      </c>
      <c r="D26" s="3">
        <f t="shared" si="4"/>
        <v>1.0000000000000071</v>
      </c>
      <c r="E26" s="3">
        <f t="shared" si="0"/>
        <v>0.60725293500888267</v>
      </c>
      <c r="F26">
        <v>23</v>
      </c>
      <c r="G26" s="3">
        <f>PRODUCT(D$3:D26)</f>
        <v>1.6467602581210619</v>
      </c>
      <c r="H26" s="3">
        <f t="shared" si="1"/>
        <v>0.60725293500888267</v>
      </c>
      <c r="J26" s="4"/>
    </row>
    <row r="27" spans="3:17" x14ac:dyDescent="0.25">
      <c r="C27">
        <v>24</v>
      </c>
      <c r="D27" s="3">
        <f t="shared" si="4"/>
        <v>1.0000000000000018</v>
      </c>
      <c r="E27" s="3">
        <f t="shared" si="0"/>
        <v>0.60725293500888156</v>
      </c>
      <c r="F27">
        <v>24</v>
      </c>
      <c r="G27" s="3">
        <f>PRODUCT(D$3:D27)</f>
        <v>1.6467602581210647</v>
      </c>
      <c r="H27" s="3">
        <f t="shared" si="1"/>
        <v>0.60725293500888156</v>
      </c>
    </row>
    <row r="28" spans="3:17" x14ac:dyDescent="0.25">
      <c r="C28">
        <v>25</v>
      </c>
      <c r="D28" s="3">
        <f t="shared" si="4"/>
        <v>1.0000000000000004</v>
      </c>
      <c r="E28" s="3">
        <f t="shared" si="0"/>
        <v>0.60725293500888133</v>
      </c>
      <c r="F28">
        <v>25</v>
      </c>
      <c r="G28" s="3">
        <f>PRODUCT(D$3:D28)</f>
        <v>1.6467602581210654</v>
      </c>
      <c r="H28" s="3">
        <f t="shared" si="1"/>
        <v>0.60725293500888133</v>
      </c>
    </row>
    <row r="29" spans="3:17" x14ac:dyDescent="0.25">
      <c r="C29">
        <v>26</v>
      </c>
      <c r="D29" s="3">
        <f t="shared" si="4"/>
        <v>1</v>
      </c>
      <c r="E29" s="3">
        <f t="shared" si="0"/>
        <v>0.60725293500888133</v>
      </c>
      <c r="F29">
        <v>26</v>
      </c>
      <c r="G29" s="3">
        <f>PRODUCT(D$3:D29)</f>
        <v>1.6467602581210654</v>
      </c>
      <c r="H29" s="3">
        <f t="shared" si="1"/>
        <v>0.60725293500888133</v>
      </c>
    </row>
    <row r="30" spans="3:17" x14ac:dyDescent="0.25">
      <c r="C30">
        <v>27</v>
      </c>
      <c r="D30" s="3">
        <f t="shared" si="4"/>
        <v>1</v>
      </c>
      <c r="E30" s="3">
        <f t="shared" si="0"/>
        <v>0.60725293500888133</v>
      </c>
      <c r="F30">
        <v>27</v>
      </c>
      <c r="G30" s="3">
        <f>PRODUCT(D$3:D30)</f>
        <v>1.6467602581210654</v>
      </c>
      <c r="H30" s="3">
        <f t="shared" si="1"/>
        <v>0.60725293500888133</v>
      </c>
    </row>
    <row r="31" spans="3:17" x14ac:dyDescent="0.25">
      <c r="C31">
        <v>28</v>
      </c>
      <c r="D31" s="3">
        <f t="shared" si="4"/>
        <v>1</v>
      </c>
      <c r="E31" s="3">
        <f t="shared" si="0"/>
        <v>0.60725293500888133</v>
      </c>
      <c r="F31">
        <v>28</v>
      </c>
      <c r="G31" s="3">
        <f>PRODUCT(D$3:D31)</f>
        <v>1.6467602581210654</v>
      </c>
      <c r="H31" s="3">
        <f t="shared" si="1"/>
        <v>0.60725293500888133</v>
      </c>
    </row>
    <row r="32" spans="3:17" x14ac:dyDescent="0.25">
      <c r="C32">
        <v>29</v>
      </c>
      <c r="D32" s="3">
        <f t="shared" si="4"/>
        <v>1</v>
      </c>
      <c r="E32" s="3">
        <f t="shared" si="0"/>
        <v>0.60725293500888133</v>
      </c>
      <c r="F32">
        <v>29</v>
      </c>
      <c r="G32" s="3">
        <f>PRODUCT(D$3:D32)</f>
        <v>1.6467602581210654</v>
      </c>
      <c r="H32" s="3">
        <f t="shared" si="1"/>
        <v>0.60725293500888133</v>
      </c>
    </row>
    <row r="33" spans="3:8" x14ac:dyDescent="0.25">
      <c r="C33">
        <v>30</v>
      </c>
      <c r="D33" s="3">
        <f t="shared" si="4"/>
        <v>1</v>
      </c>
      <c r="E33" s="3">
        <f t="shared" si="0"/>
        <v>0.60725293500888133</v>
      </c>
      <c r="F33">
        <v>30</v>
      </c>
      <c r="G33" s="3">
        <f>PRODUCT(D$3:D33)</f>
        <v>1.6467602581210654</v>
      </c>
      <c r="H33" s="3">
        <f t="shared" si="1"/>
        <v>0.60725293500888133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Pellicci</dc:creator>
  <cp:lastModifiedBy>Giacomo Pellicci</cp:lastModifiedBy>
  <dcterms:created xsi:type="dcterms:W3CDTF">2018-12-03T14:38:21Z</dcterms:created>
  <dcterms:modified xsi:type="dcterms:W3CDTF">2018-12-17T13:48:05Z</dcterms:modified>
</cp:coreProperties>
</file>