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esktop\"/>
    </mc:Choice>
  </mc:AlternateContent>
  <xr:revisionPtr revIDLastSave="0" documentId="8_{E791AD18-0BF7-4F3C-97E1-76DDDEEF968A}" xr6:coauthVersionLast="40" xr6:coauthVersionMax="40" xr10:uidLastSave="{00000000-0000-0000-0000-000000000000}"/>
  <bookViews>
    <workbookView xWindow="-120" yWindow="-120" windowWidth="29040" windowHeight="16440" xr2:uid="{19CD0F26-BB24-4E9A-91CC-8328E461281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7" i="1"/>
  <c r="B11" i="1"/>
  <c r="B15" i="1"/>
  <c r="B19" i="1"/>
  <c r="B23" i="1"/>
  <c r="B27" i="1"/>
  <c r="B31" i="1"/>
  <c r="B35" i="1"/>
  <c r="F5" i="1"/>
  <c r="F6" i="1"/>
  <c r="F9" i="1"/>
  <c r="F10" i="1"/>
  <c r="F13" i="1"/>
  <c r="F14" i="1"/>
  <c r="F17" i="1"/>
  <c r="F18" i="1"/>
  <c r="F21" i="1"/>
  <c r="F22" i="1"/>
  <c r="F25" i="1"/>
  <c r="F26" i="1"/>
  <c r="F29" i="1"/>
  <c r="F30" i="1"/>
  <c r="F33" i="1"/>
  <c r="F34" i="1"/>
  <c r="F37" i="1"/>
  <c r="F4" i="1"/>
  <c r="O4" i="1"/>
  <c r="F7" i="1" s="1"/>
  <c r="P1" i="1"/>
  <c r="N1" i="1"/>
  <c r="G1" i="1"/>
  <c r="P4" i="1" s="1"/>
  <c r="H6" i="1" s="1"/>
  <c r="C1" i="1"/>
  <c r="S4" i="1" s="1"/>
  <c r="J4" i="1" s="1"/>
  <c r="H37" i="1" l="1"/>
  <c r="H29" i="1"/>
  <c r="H21" i="1"/>
  <c r="H9" i="1"/>
  <c r="H36" i="1"/>
  <c r="H32" i="1"/>
  <c r="H28" i="1"/>
  <c r="H20" i="1"/>
  <c r="H16" i="1"/>
  <c r="H12" i="1"/>
  <c r="H8" i="1"/>
  <c r="B3" i="1"/>
  <c r="B34" i="1"/>
  <c r="B30" i="1"/>
  <c r="B26" i="1"/>
  <c r="B22" i="1"/>
  <c r="B18" i="1"/>
  <c r="B14" i="1"/>
  <c r="B10" i="1"/>
  <c r="B6" i="1"/>
  <c r="H24" i="1"/>
  <c r="F36" i="1"/>
  <c r="F32" i="1"/>
  <c r="F28" i="1"/>
  <c r="F24" i="1"/>
  <c r="F20" i="1"/>
  <c r="F16" i="1"/>
  <c r="F12" i="1"/>
  <c r="F8" i="1"/>
  <c r="H3" i="1"/>
  <c r="H35" i="1"/>
  <c r="H31" i="1"/>
  <c r="H27" i="1"/>
  <c r="H23" i="1"/>
  <c r="H19" i="1"/>
  <c r="H15" i="1"/>
  <c r="H11" i="1"/>
  <c r="H7" i="1"/>
  <c r="B37" i="1"/>
  <c r="B33" i="1"/>
  <c r="B29" i="1"/>
  <c r="B25" i="1"/>
  <c r="B21" i="1"/>
  <c r="B17" i="1"/>
  <c r="B13" i="1"/>
  <c r="B9" i="1"/>
  <c r="B5" i="1"/>
  <c r="H33" i="1"/>
  <c r="H25" i="1"/>
  <c r="H17" i="1"/>
  <c r="H13" i="1"/>
  <c r="H5" i="1"/>
  <c r="F3" i="1"/>
  <c r="F35" i="1"/>
  <c r="F31" i="1"/>
  <c r="F27" i="1"/>
  <c r="F23" i="1"/>
  <c r="F19" i="1"/>
  <c r="F15" i="1"/>
  <c r="F11" i="1"/>
  <c r="H4" i="1"/>
  <c r="H34" i="1"/>
  <c r="H30" i="1"/>
  <c r="H26" i="1"/>
  <c r="H22" i="1"/>
  <c r="H18" i="1"/>
  <c r="H14" i="1"/>
  <c r="H10" i="1"/>
  <c r="B36" i="1"/>
  <c r="B32" i="1"/>
  <c r="B28" i="1"/>
  <c r="B24" i="1"/>
  <c r="B20" i="1"/>
  <c r="B16" i="1"/>
  <c r="B12" i="1"/>
  <c r="B8" i="1"/>
  <c r="B4" i="1"/>
  <c r="N4" i="1"/>
  <c r="J27" i="1"/>
  <c r="J23" i="1"/>
  <c r="J19" i="1"/>
  <c r="J7" i="1"/>
  <c r="J3" i="1"/>
  <c r="J34" i="1"/>
  <c r="J30" i="1"/>
  <c r="J26" i="1"/>
  <c r="J22" i="1"/>
  <c r="J18" i="1"/>
  <c r="J14" i="1"/>
  <c r="J10" i="1"/>
  <c r="J6" i="1"/>
  <c r="J31" i="1"/>
  <c r="J15" i="1"/>
  <c r="J37" i="1"/>
  <c r="J33" i="1"/>
  <c r="J29" i="1"/>
  <c r="J25" i="1"/>
  <c r="J21" i="1"/>
  <c r="J17" i="1"/>
  <c r="J13" i="1"/>
  <c r="J9" i="1"/>
  <c r="J5" i="1"/>
  <c r="J35" i="1"/>
  <c r="J11" i="1"/>
  <c r="J36" i="1"/>
  <c r="J32" i="1"/>
  <c r="J28" i="1"/>
  <c r="J24" i="1"/>
  <c r="J20" i="1"/>
  <c r="J16" i="1"/>
  <c r="J12" i="1"/>
  <c r="J8" i="1"/>
  <c r="D8" i="1" l="1"/>
  <c r="D12" i="1"/>
  <c r="D16" i="1"/>
  <c r="D20" i="1"/>
  <c r="D24" i="1"/>
  <c r="D28" i="1"/>
  <c r="D32" i="1"/>
  <c r="D36" i="1"/>
  <c r="D6" i="1"/>
  <c r="D10" i="1"/>
  <c r="D18" i="1"/>
  <c r="D26" i="1"/>
  <c r="D30" i="1"/>
  <c r="D4" i="1"/>
  <c r="D11" i="1"/>
  <c r="D19" i="1"/>
  <c r="D27" i="1"/>
  <c r="D35" i="1"/>
  <c r="D5" i="1"/>
  <c r="D9" i="1"/>
  <c r="D13" i="1"/>
  <c r="D17" i="1"/>
  <c r="D21" i="1"/>
  <c r="D25" i="1"/>
  <c r="D29" i="1"/>
  <c r="D33" i="1"/>
  <c r="D37" i="1"/>
  <c r="D14" i="1"/>
  <c r="D22" i="1"/>
  <c r="D34" i="1"/>
  <c r="D7" i="1"/>
  <c r="D15" i="1"/>
  <c r="D23" i="1"/>
  <c r="D31" i="1"/>
  <c r="D3" i="1"/>
</calcChain>
</file>

<file path=xl/sharedStrings.xml><?xml version="1.0" encoding="utf-8"?>
<sst xmlns="http://schemas.openxmlformats.org/spreadsheetml/2006/main" count="10" uniqueCount="7">
  <si>
    <t>E[t]</t>
  </si>
  <si>
    <t>lambda</t>
  </si>
  <si>
    <t>Sum</t>
  </si>
  <si>
    <t>#</t>
  </si>
  <si>
    <t>Count</t>
  </si>
  <si>
    <t>Lorenz</t>
  </si>
  <si>
    <t>Max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</si>
</sst>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Lorenz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Foglio1!$B$3:$B$37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Foglio1!$D$3:$D$37</c:f>
              <c:numCache>
                <c:formatCode>General</c:formatCode>
                <c:ptCount val="35"/>
                <c:pt idx="0">
                  <c:v>2.7861035022785727E-2</c:v>
                </c:pt>
                <c:pt idx="1">
                  <c:v>5.5800308640504878E-2</c:v>
                </c:pt>
                <c:pt idx="2">
                  <c:v>8.3755956454801855E-2</c:v>
                </c:pt>
                <c:pt idx="3">
                  <c:v>0.11174974739187561</c:v>
                </c:pt>
                <c:pt idx="4">
                  <c:v>0.13986622255837719</c:v>
                </c:pt>
                <c:pt idx="5">
                  <c:v>0.16801292939387377</c:v>
                </c:pt>
                <c:pt idx="6">
                  <c:v>0.19616518863380761</c:v>
                </c:pt>
                <c:pt idx="7">
                  <c:v>0.22447537870024564</c:v>
                </c:pt>
                <c:pt idx="8">
                  <c:v>0.25279494994284535</c:v>
                </c:pt>
                <c:pt idx="9">
                  <c:v>0.28117211502691009</c:v>
                </c:pt>
                <c:pt idx="10">
                  <c:v>0.30958011543493608</c:v>
                </c:pt>
                <c:pt idx="11">
                  <c:v>0.3379970394081464</c:v>
                </c:pt>
                <c:pt idx="12">
                  <c:v>0.3664855060337775</c:v>
                </c:pt>
                <c:pt idx="13">
                  <c:v>0.39498291505985311</c:v>
                </c:pt>
                <c:pt idx="14">
                  <c:v>0.42349804525412282</c:v>
                </c:pt>
                <c:pt idx="15">
                  <c:v>0.45203588532649475</c:v>
                </c:pt>
                <c:pt idx="16">
                  <c:v>0.4805923992589356</c:v>
                </c:pt>
                <c:pt idx="17">
                  <c:v>0.50917958276375841</c:v>
                </c:pt>
                <c:pt idx="18">
                  <c:v>0.53777850202798227</c:v>
                </c:pt>
                <c:pt idx="19">
                  <c:v>0.56642078870921708</c:v>
                </c:pt>
                <c:pt idx="20">
                  <c:v>0.59508851804984164</c:v>
                </c:pt>
                <c:pt idx="21">
                  <c:v>0.62376682739853095</c:v>
                </c:pt>
                <c:pt idx="22">
                  <c:v>0.65245353788277249</c:v>
                </c:pt>
                <c:pt idx="23">
                  <c:v>0.68114997265434929</c:v>
                </c:pt>
                <c:pt idx="24">
                  <c:v>0.70987459307636069</c:v>
                </c:pt>
                <c:pt idx="25">
                  <c:v>0.73862375474893027</c:v>
                </c:pt>
                <c:pt idx="26">
                  <c:v>0.76746464435258888</c:v>
                </c:pt>
                <c:pt idx="27">
                  <c:v>0.79631314119014118</c:v>
                </c:pt>
                <c:pt idx="28">
                  <c:v>0.82524172016022579</c:v>
                </c:pt>
                <c:pt idx="29">
                  <c:v>0.85421102324345843</c:v>
                </c:pt>
                <c:pt idx="30">
                  <c:v>0.88323692876991877</c:v>
                </c:pt>
                <c:pt idx="31">
                  <c:v>0.91227805198791156</c:v>
                </c:pt>
                <c:pt idx="32">
                  <c:v>0.94148109059236373</c:v>
                </c:pt>
                <c:pt idx="33">
                  <c:v>0.97072819072639771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6-491F-8318-72DEE14C8C91}"/>
            </c:ext>
          </c:extLst>
        </c:ser>
        <c:ser>
          <c:idx val="1"/>
          <c:order val="1"/>
          <c:tx>
            <c:v>Lambda=20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Foglio1!$B$3:$B$37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Foglio1!$F$3:$F$37</c:f>
              <c:numCache>
                <c:formatCode>General</c:formatCode>
                <c:ptCount val="35"/>
                <c:pt idx="0">
                  <c:v>2.7136247421082612E-2</c:v>
                </c:pt>
                <c:pt idx="1">
                  <c:v>5.436770394971234E-2</c:v>
                </c:pt>
                <c:pt idx="2">
                  <c:v>8.2082282051732458E-2</c:v>
                </c:pt>
                <c:pt idx="3">
                  <c:v>0.11003908329005205</c:v>
                </c:pt>
                <c:pt idx="4">
                  <c:v>0.13804667720469241</c:v>
                </c:pt>
                <c:pt idx="5">
                  <c:v>0.16612057093369026</c:v>
                </c:pt>
                <c:pt idx="6">
                  <c:v>0.19420453999633674</c:v>
                </c:pt>
                <c:pt idx="7">
                  <c:v>0.22231181613794343</c:v>
                </c:pt>
                <c:pt idx="8">
                  <c:v>0.25055503830453074</c:v>
                </c:pt>
                <c:pt idx="9">
                  <c:v>0.27885931688745025</c:v>
                </c:pt>
                <c:pt idx="10">
                  <c:v>0.30717158877865786</c:v>
                </c:pt>
                <c:pt idx="11">
                  <c:v>0.33556736225696177</c:v>
                </c:pt>
                <c:pt idx="12">
                  <c:v>0.36400405915142492</c:v>
                </c:pt>
                <c:pt idx="13">
                  <c:v>0.39244772346940088</c:v>
                </c:pt>
                <c:pt idx="14">
                  <c:v>0.42089405915226252</c:v>
                </c:pt>
                <c:pt idx="15">
                  <c:v>0.44944703684073367</c:v>
                </c:pt>
                <c:pt idx="16">
                  <c:v>0.47803349162476866</c:v>
                </c:pt>
                <c:pt idx="17">
                  <c:v>0.50666465285240858</c:v>
                </c:pt>
                <c:pt idx="18">
                  <c:v>0.53532416784700809</c:v>
                </c:pt>
                <c:pt idx="19">
                  <c:v>0.56399517437802493</c:v>
                </c:pt>
                <c:pt idx="20">
                  <c:v>0.59273137354349947</c:v>
                </c:pt>
                <c:pt idx="21">
                  <c:v>0.62147572098269144</c:v>
                </c:pt>
                <c:pt idx="22">
                  <c:v>0.65026864648348071</c:v>
                </c:pt>
                <c:pt idx="23">
                  <c:v>0.67906698471801674</c:v>
                </c:pt>
                <c:pt idx="24">
                  <c:v>0.70793401286418556</c:v>
                </c:pt>
                <c:pt idx="25">
                  <c:v>0.73688226466980244</c:v>
                </c:pt>
                <c:pt idx="26">
                  <c:v>0.76590274579837125</c:v>
                </c:pt>
                <c:pt idx="27">
                  <c:v>0.79492486766660109</c:v>
                </c:pt>
                <c:pt idx="28">
                  <c:v>0.82401703767826406</c:v>
                </c:pt>
                <c:pt idx="29">
                  <c:v>0.85314596799772646</c:v>
                </c:pt>
                <c:pt idx="30">
                  <c:v>0.88232762488770811</c:v>
                </c:pt>
                <c:pt idx="31">
                  <c:v>0.91152878117886804</c:v>
                </c:pt>
                <c:pt idx="32">
                  <c:v>0.94089945307086542</c:v>
                </c:pt>
                <c:pt idx="33">
                  <c:v>0.97035652542203699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6-491F-8318-72DEE14C8C91}"/>
            </c:ext>
          </c:extLst>
        </c:ser>
        <c:ser>
          <c:idx val="2"/>
          <c:order val="2"/>
          <c:tx>
            <c:v>Lambda=28..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Foglio1!$B$3:$B$37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Foglio1!$H$3:$H$37</c:f>
              <c:numCache>
                <c:formatCode>General</c:formatCode>
                <c:ptCount val="35"/>
                <c:pt idx="0">
                  <c:v>2.2569079195846473E-2</c:v>
                </c:pt>
                <c:pt idx="1">
                  <c:v>4.5940811573461152E-2</c:v>
                </c:pt>
                <c:pt idx="2">
                  <c:v>6.9432856709022689E-2</c:v>
                </c:pt>
                <c:pt idx="3">
                  <c:v>9.3120905036544632E-2</c:v>
                </c:pt>
                <c:pt idx="4">
                  <c:v>0.11714026920647115</c:v>
                </c:pt>
                <c:pt idx="5">
                  <c:v>0.14138840019496995</c:v>
                </c:pt>
                <c:pt idx="6">
                  <c:v>0.16603511531350515</c:v>
                </c:pt>
                <c:pt idx="7">
                  <c:v>0.19081668421764941</c:v>
                </c:pt>
                <c:pt idx="8">
                  <c:v>0.21566728945020722</c:v>
                </c:pt>
                <c:pt idx="9">
                  <c:v>0.24057848525438241</c:v>
                </c:pt>
                <c:pt idx="10">
                  <c:v>0.26553156673168726</c:v>
                </c:pt>
                <c:pt idx="11">
                  <c:v>0.29074350792351827</c:v>
                </c:pt>
                <c:pt idx="12">
                  <c:v>0.31623097665674471</c:v>
                </c:pt>
                <c:pt idx="13">
                  <c:v>0.34201417562563607</c:v>
                </c:pt>
                <c:pt idx="14">
                  <c:v>0.36840556457676632</c:v>
                </c:pt>
                <c:pt idx="15">
                  <c:v>0.39501916997313208</c:v>
                </c:pt>
                <c:pt idx="16">
                  <c:v>0.42164115639212546</c:v>
                </c:pt>
                <c:pt idx="17">
                  <c:v>0.44903706960390866</c:v>
                </c:pt>
                <c:pt idx="18">
                  <c:v>0.47727202129637686</c:v>
                </c:pt>
                <c:pt idx="19">
                  <c:v>0.50555038485518811</c:v>
                </c:pt>
                <c:pt idx="20">
                  <c:v>0.53399817302208985</c:v>
                </c:pt>
                <c:pt idx="21">
                  <c:v>0.56252093238386491</c:v>
                </c:pt>
                <c:pt idx="22">
                  <c:v>0.59122634700817522</c:v>
                </c:pt>
                <c:pt idx="23">
                  <c:v>0.61995386901870209</c:v>
                </c:pt>
                <c:pt idx="24">
                  <c:v>0.64884805849852623</c:v>
                </c:pt>
                <c:pt idx="25">
                  <c:v>0.67815457093202947</c:v>
                </c:pt>
                <c:pt idx="26">
                  <c:v>0.71013450690286717</c:v>
                </c:pt>
                <c:pt idx="27">
                  <c:v>0.74225662905878276</c:v>
                </c:pt>
                <c:pt idx="28">
                  <c:v>0.77468508541014447</c:v>
                </c:pt>
                <c:pt idx="29">
                  <c:v>0.80770288407203661</c:v>
                </c:pt>
                <c:pt idx="30">
                  <c:v>0.84419839301656108</c:v>
                </c:pt>
                <c:pt idx="31">
                  <c:v>0.8821104772379128</c:v>
                </c:pt>
                <c:pt idx="32">
                  <c:v>0.92070969691820648</c:v>
                </c:pt>
                <c:pt idx="33">
                  <c:v>0.95993784820876638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6-491F-8318-72DEE14C8C91}"/>
            </c:ext>
          </c:extLst>
        </c:ser>
        <c:ser>
          <c:idx val="3"/>
          <c:order val="3"/>
          <c:tx>
            <c:v>Max Fairness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Foglio1!$B$3:$B$37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Foglio1!$L$3:$L$37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6-491F-8318-72DEE14C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00400"/>
        <c:axId val="1085900064"/>
      </c:scatterChart>
      <c:valAx>
        <c:axId val="114510040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900064"/>
        <c:crosses val="autoZero"/>
        <c:crossBetween val="midCat"/>
      </c:valAx>
      <c:valAx>
        <c:axId val="108590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1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9</xdr:row>
      <xdr:rowOff>19050</xdr:rowOff>
    </xdr:from>
    <xdr:to>
      <xdr:col>21</xdr:col>
      <xdr:colOff>600075</xdr:colOff>
      <xdr:row>23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EB969B-069A-4143-9AD3-7B9BCF68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4937-7A51-471B-989F-46F62988D6AF}">
  <dimension ref="A1:S37"/>
  <sheetViews>
    <sheetView tabSelected="1" workbookViewId="0">
      <selection activeCell="T30" sqref="T30"/>
    </sheetView>
  </sheetViews>
  <sheetFormatPr defaultRowHeight="15" x14ac:dyDescent="0.25"/>
  <cols>
    <col min="2" max="2" width="18.28515625" customWidth="1"/>
    <col min="3" max="3" width="9.140625" style="3"/>
    <col min="5" max="5" width="9.140625" style="3"/>
    <col min="7" max="7" width="9.140625" style="3"/>
  </cols>
  <sheetData>
    <row r="1" spans="1:19" x14ac:dyDescent="0.25">
      <c r="B1" t="s">
        <v>1</v>
      </c>
      <c r="C1" s="3">
        <f>1/C2</f>
        <v>10</v>
      </c>
      <c r="D1" t="s">
        <v>5</v>
      </c>
      <c r="F1" t="s">
        <v>5</v>
      </c>
      <c r="G1" s="3">
        <f>1/G2</f>
        <v>28.571428571428569</v>
      </c>
      <c r="H1" t="s">
        <v>5</v>
      </c>
      <c r="I1" t="s">
        <v>3</v>
      </c>
      <c r="L1" t="s">
        <v>6</v>
      </c>
      <c r="N1">
        <f>1/N2</f>
        <v>10</v>
      </c>
      <c r="P1">
        <f>1/P2</f>
        <v>28.571428571428569</v>
      </c>
    </row>
    <row r="2" spans="1:19" s="1" customFormat="1" x14ac:dyDescent="0.25">
      <c r="B2" s="1" t="s">
        <v>0</v>
      </c>
      <c r="C2" s="4">
        <v>0.1</v>
      </c>
      <c r="E2" s="4">
        <v>0.05</v>
      </c>
      <c r="G2" s="4">
        <v>3.5000000000000003E-2</v>
      </c>
      <c r="I2" s="1" t="s">
        <v>3</v>
      </c>
      <c r="N2" s="1">
        <v>0.1</v>
      </c>
      <c r="O2" s="1">
        <v>0.05</v>
      </c>
      <c r="P2" s="1">
        <v>3.5000000000000003E-2</v>
      </c>
    </row>
    <row r="3" spans="1:19" x14ac:dyDescent="0.25">
      <c r="A3">
        <v>1</v>
      </c>
      <c r="B3">
        <f>A3/$S$4</f>
        <v>2.8571428571428571E-2</v>
      </c>
      <c r="C3" s="3">
        <v>4.8707080454640998E-2</v>
      </c>
      <c r="D3">
        <f>C3/N4</f>
        <v>2.7861035022785727E-2</v>
      </c>
      <c r="E3" s="3">
        <v>9.4738888909999999E-2</v>
      </c>
      <c r="F3" s="2">
        <f>E3/O4</f>
        <v>2.7136247421082612E-2</v>
      </c>
      <c r="G3" s="3">
        <v>0.54987882162053003</v>
      </c>
      <c r="H3">
        <f>G3/P4</f>
        <v>2.2569079195846473E-2</v>
      </c>
      <c r="I3">
        <v>1</v>
      </c>
      <c r="J3">
        <f>I3/$S$4</f>
        <v>2.8571428571428571E-2</v>
      </c>
      <c r="L3">
        <f>A3/$S$4</f>
        <v>2.8571428571428571E-2</v>
      </c>
      <c r="N3" t="s">
        <v>2</v>
      </c>
      <c r="S3" t="s">
        <v>4</v>
      </c>
    </row>
    <row r="4" spans="1:19" x14ac:dyDescent="0.25">
      <c r="A4">
        <v>2</v>
      </c>
      <c r="B4">
        <f t="shared" ref="B4:B37" si="0">A4/$S$4</f>
        <v>5.7142857142857141E-2</v>
      </c>
      <c r="C4" s="3">
        <v>4.8843858343006002E-2</v>
      </c>
      <c r="D4">
        <f>SUM($C$3:C4)/$N$4</f>
        <v>5.5800308640504878E-2</v>
      </c>
      <c r="E4" s="3">
        <v>9.5071285830000005E-2</v>
      </c>
      <c r="F4">
        <f>SUM($E$3:E4)/$O$4</f>
        <v>5.436770394971234E-2</v>
      </c>
      <c r="G4" s="3">
        <v>0.56943486916374997</v>
      </c>
      <c r="H4">
        <f>SUM($G$3:G4)/$P$4</f>
        <v>4.5940811573461152E-2</v>
      </c>
      <c r="I4">
        <v>2</v>
      </c>
      <c r="J4">
        <f t="shared" ref="J4:J37" si="1">I4/$S$4</f>
        <v>5.7142857142857141E-2</v>
      </c>
      <c r="L4">
        <f t="shared" ref="L4:L37" si="2">A4/$S$4</f>
        <v>5.7142857142857141E-2</v>
      </c>
      <c r="N4">
        <f>SUM(C3:C37)</f>
        <v>1.7482150399224812</v>
      </c>
      <c r="O4">
        <f>SUM(E3:E37)</f>
        <v>3.4912302883999997</v>
      </c>
      <c r="P4">
        <f t="shared" ref="P4" si="3">SUM(G3:G37)</f>
        <v>24.364255929489921</v>
      </c>
      <c r="S4">
        <f>COUNT(C3:C37)</f>
        <v>35</v>
      </c>
    </row>
    <row r="5" spans="1:19" x14ac:dyDescent="0.25">
      <c r="A5">
        <v>3</v>
      </c>
      <c r="B5">
        <f t="shared" si="0"/>
        <v>8.5714285714285715E-2</v>
      </c>
      <c r="C5" s="3">
        <v>4.8872483959729998E-2</v>
      </c>
      <c r="D5">
        <f>SUM($C$3:C5)/$N$4</f>
        <v>8.3755956454801855E-2</v>
      </c>
      <c r="E5" s="3">
        <v>9.6757974499999996E-2</v>
      </c>
      <c r="F5">
        <f>SUM($E$3:E5)/$O$4</f>
        <v>8.2082282051732458E-2</v>
      </c>
      <c r="G5" s="3">
        <v>0.57236619998994998</v>
      </c>
      <c r="H5">
        <f>SUM($G$3:G5)/$P$4</f>
        <v>6.9432856709022689E-2</v>
      </c>
      <c r="I5">
        <v>3</v>
      </c>
      <c r="J5">
        <f t="shared" si="1"/>
        <v>8.5714285714285715E-2</v>
      </c>
      <c r="L5">
        <f t="shared" si="2"/>
        <v>8.5714285714285715E-2</v>
      </c>
    </row>
    <row r="6" spans="1:19" x14ac:dyDescent="0.25">
      <c r="A6">
        <v>4</v>
      </c>
      <c r="B6">
        <f t="shared" si="0"/>
        <v>0.11428571428571428</v>
      </c>
      <c r="C6" s="3">
        <v>4.8939166340638003E-2</v>
      </c>
      <c r="D6">
        <f>SUM($C$3:C6)/$N$4</f>
        <v>0.11174974739187561</v>
      </c>
      <c r="E6" s="3">
        <v>9.7603631250000003E-2</v>
      </c>
      <c r="F6">
        <f>SUM($E$3:E6)/$O$4</f>
        <v>0.11003908329005205</v>
      </c>
      <c r="G6" s="3">
        <v>0.57714167192187005</v>
      </c>
      <c r="H6">
        <f>SUM($G$3:G6)/$P$4</f>
        <v>9.3120905036544632E-2</v>
      </c>
      <c r="I6">
        <v>4</v>
      </c>
      <c r="J6">
        <f t="shared" si="1"/>
        <v>0.11428571428571428</v>
      </c>
      <c r="L6">
        <f t="shared" si="2"/>
        <v>0.11428571428571428</v>
      </c>
    </row>
    <row r="7" spans="1:19" x14ac:dyDescent="0.25">
      <c r="A7">
        <v>5</v>
      </c>
      <c r="B7">
        <f t="shared" si="0"/>
        <v>0.14285714285714285</v>
      </c>
      <c r="C7" s="3">
        <v>4.9153644755684997E-2</v>
      </c>
      <c r="D7">
        <f>SUM($C$3:C7)/$N$4</f>
        <v>0.13986622255837719</v>
      </c>
      <c r="E7" s="3">
        <v>9.7780960180000001E-2</v>
      </c>
      <c r="F7">
        <f>SUM($E$3:E7)/$O$4</f>
        <v>0.13804667720469241</v>
      </c>
      <c r="G7" s="3">
        <v>0.58521393589971005</v>
      </c>
      <c r="H7">
        <f>SUM($G$3:G7)/$P$4</f>
        <v>0.11714026920647115</v>
      </c>
      <c r="I7">
        <v>5</v>
      </c>
      <c r="J7">
        <f t="shared" si="1"/>
        <v>0.14285714285714285</v>
      </c>
      <c r="L7">
        <f t="shared" si="2"/>
        <v>0.14285714285714285</v>
      </c>
    </row>
    <row r="8" spans="1:19" x14ac:dyDescent="0.25">
      <c r="A8">
        <v>6</v>
      </c>
      <c r="B8">
        <f t="shared" si="0"/>
        <v>0.17142857142857143</v>
      </c>
      <c r="C8" s="3">
        <v>4.9206496214104001E-2</v>
      </c>
      <c r="D8">
        <f>SUM($C$3:C8)/$N$4</f>
        <v>0.16801292939387377</v>
      </c>
      <c r="E8" s="3">
        <v>9.8012428100000007E-2</v>
      </c>
      <c r="F8">
        <f>SUM($E$3:E8)/$O$4</f>
        <v>0.16612057093369026</v>
      </c>
      <c r="G8" s="3">
        <v>0.59078766921558001</v>
      </c>
      <c r="H8">
        <f>SUM($G$3:G8)/$P$4</f>
        <v>0.14138840019496995</v>
      </c>
      <c r="I8">
        <v>6</v>
      </c>
      <c r="J8">
        <f t="shared" si="1"/>
        <v>0.17142857142857143</v>
      </c>
      <c r="L8">
        <f t="shared" si="2"/>
        <v>0.17142857142857143</v>
      </c>
    </row>
    <row r="9" spans="1:19" x14ac:dyDescent="0.25">
      <c r="A9">
        <v>7</v>
      </c>
      <c r="B9">
        <f t="shared" si="0"/>
        <v>0.2</v>
      </c>
      <c r="C9" s="3">
        <v>4.9216203011049002E-2</v>
      </c>
      <c r="D9">
        <f>SUM($C$3:C9)/$N$4</f>
        <v>0.19616518863380761</v>
      </c>
      <c r="E9" s="3">
        <v>9.8047603410000003E-2</v>
      </c>
      <c r="F9">
        <f>SUM($E$3:E9)/$O$4</f>
        <v>0.19420453999633674</v>
      </c>
      <c r="G9" s="3">
        <v>0.60049887496922005</v>
      </c>
      <c r="H9">
        <f>SUM($G$3:G9)/$P$4</f>
        <v>0.16603511531350515</v>
      </c>
      <c r="I9">
        <v>7</v>
      </c>
      <c r="J9">
        <f t="shared" si="1"/>
        <v>0.2</v>
      </c>
      <c r="L9">
        <f t="shared" si="2"/>
        <v>0.2</v>
      </c>
    </row>
    <row r="10" spans="1:19" x14ac:dyDescent="0.25">
      <c r="A10">
        <v>8</v>
      </c>
      <c r="B10">
        <f t="shared" si="0"/>
        <v>0.22857142857142856</v>
      </c>
      <c r="C10" s="3">
        <v>4.9492300057211003E-2</v>
      </c>
      <c r="D10">
        <f>SUM($C$3:C10)/$N$4</f>
        <v>0.22447537870024564</v>
      </c>
      <c r="E10" s="3">
        <v>9.8128973790000004E-2</v>
      </c>
      <c r="F10">
        <f>SUM($E$3:E10)/$O$4</f>
        <v>0.22231181613794343</v>
      </c>
      <c r="G10" s="3">
        <v>0.60378448711485999</v>
      </c>
      <c r="H10">
        <f>SUM($G$3:G10)/$P$4</f>
        <v>0.19081668421764941</v>
      </c>
      <c r="I10">
        <v>8</v>
      </c>
      <c r="J10">
        <f t="shared" si="1"/>
        <v>0.22857142857142856</v>
      </c>
      <c r="L10">
        <f t="shared" si="2"/>
        <v>0.22857142857142856</v>
      </c>
    </row>
    <row r="11" spans="1:19" x14ac:dyDescent="0.25">
      <c r="A11">
        <v>9</v>
      </c>
      <c r="B11">
        <f t="shared" si="0"/>
        <v>0.25714285714285712</v>
      </c>
      <c r="C11" s="3">
        <v>4.9508700370468998E-2</v>
      </c>
      <c r="D11">
        <f>SUM($C$3:C11)/$N$4</f>
        <v>0.25279494994284535</v>
      </c>
      <c r="E11" s="3">
        <v>9.8603592670000004E-2</v>
      </c>
      <c r="F11">
        <f>SUM($E$3:E11)/$O$4</f>
        <v>0.25055503830453074</v>
      </c>
      <c r="G11" s="3">
        <v>0.60546650588876005</v>
      </c>
      <c r="H11">
        <f>SUM($G$3:G11)/$P$4</f>
        <v>0.21566728945020722</v>
      </c>
      <c r="I11">
        <v>9</v>
      </c>
      <c r="J11">
        <f t="shared" si="1"/>
        <v>0.25714285714285712</v>
      </c>
      <c r="L11">
        <f t="shared" si="2"/>
        <v>0.25714285714285712</v>
      </c>
    </row>
    <row r="12" spans="1:19" x14ac:dyDescent="0.25">
      <c r="A12">
        <v>10</v>
      </c>
      <c r="B12">
        <f t="shared" si="0"/>
        <v>0.2857142857142857</v>
      </c>
      <c r="C12" s="3">
        <v>4.9609386790324998E-2</v>
      </c>
      <c r="D12">
        <f>SUM($C$3:C12)/$N$4</f>
        <v>0.28117211502691009</v>
      </c>
      <c r="E12" s="3">
        <v>9.8816754679999994E-2</v>
      </c>
      <c r="F12">
        <f>SUM($E$3:E12)/$O$4</f>
        <v>0.27885931688745025</v>
      </c>
      <c r="G12" s="3">
        <v>0.60694275008256005</v>
      </c>
      <c r="H12">
        <f>SUM($G$3:G12)/$P$4</f>
        <v>0.24057848525438241</v>
      </c>
      <c r="I12">
        <v>10</v>
      </c>
      <c r="J12">
        <f t="shared" si="1"/>
        <v>0.2857142857142857</v>
      </c>
      <c r="L12">
        <f t="shared" si="2"/>
        <v>0.2857142857142857</v>
      </c>
    </row>
    <row r="13" spans="1:19" x14ac:dyDescent="0.25">
      <c r="A13">
        <v>11</v>
      </c>
      <c r="B13">
        <f t="shared" si="0"/>
        <v>0.31428571428571428</v>
      </c>
      <c r="C13" s="3">
        <v>4.9663293567434999E-2</v>
      </c>
      <c r="D13">
        <f>SUM($C$3:C13)/$N$4</f>
        <v>0.30958011543493608</v>
      </c>
      <c r="E13" s="3">
        <v>9.884466116E-2</v>
      </c>
      <c r="F13">
        <f>SUM($E$3:E13)/$O$4</f>
        <v>0.30717158877865786</v>
      </c>
      <c r="G13" s="3">
        <v>0.60796326334246997</v>
      </c>
      <c r="H13">
        <f>SUM($G$3:G13)/$P$4</f>
        <v>0.26553156673168726</v>
      </c>
      <c r="I13">
        <v>11</v>
      </c>
      <c r="J13">
        <f t="shared" si="1"/>
        <v>0.31428571428571428</v>
      </c>
      <c r="L13">
        <f t="shared" si="2"/>
        <v>0.31428571428571428</v>
      </c>
    </row>
    <row r="14" spans="1:19" x14ac:dyDescent="0.25">
      <c r="A14">
        <v>12</v>
      </c>
      <c r="B14">
        <f t="shared" si="0"/>
        <v>0.34285714285714286</v>
      </c>
      <c r="C14" s="3">
        <v>4.9678893878299997E-2</v>
      </c>
      <c r="D14">
        <f>SUM($C$3:C14)/$N$4</f>
        <v>0.3379970394081464</v>
      </c>
      <c r="E14" s="3">
        <v>9.9136184429999996E-2</v>
      </c>
      <c r="F14">
        <f>SUM($E$3:E14)/$O$4</f>
        <v>0.33556736225696177</v>
      </c>
      <c r="G14" s="3">
        <v>0.61427018767702002</v>
      </c>
      <c r="H14">
        <f>SUM($G$3:G14)/$P$4</f>
        <v>0.29074350792351827</v>
      </c>
      <c r="I14">
        <v>12</v>
      </c>
      <c r="J14">
        <f t="shared" si="1"/>
        <v>0.34285714285714286</v>
      </c>
      <c r="L14">
        <f t="shared" si="2"/>
        <v>0.34285714285714286</v>
      </c>
    </row>
    <row r="15" spans="1:19" x14ac:dyDescent="0.25">
      <c r="A15">
        <v>13</v>
      </c>
      <c r="B15">
        <f t="shared" si="0"/>
        <v>0.37142857142857144</v>
      </c>
      <c r="C15" s="3">
        <v>4.9803965819258E-2</v>
      </c>
      <c r="D15">
        <f>SUM($C$3:C15)/$N$4</f>
        <v>0.3664855060337775</v>
      </c>
      <c r="E15" s="3">
        <v>9.9279057500000004E-2</v>
      </c>
      <c r="F15">
        <f>SUM($E$3:E15)/$O$4</f>
        <v>0.36400405915142492</v>
      </c>
      <c r="G15" s="3">
        <v>0.62098321121120004</v>
      </c>
      <c r="H15">
        <f>SUM($G$3:G15)/$P$4</f>
        <v>0.31623097665674471</v>
      </c>
      <c r="I15">
        <v>13</v>
      </c>
      <c r="J15">
        <f t="shared" si="1"/>
        <v>0.37142857142857144</v>
      </c>
      <c r="L15">
        <f t="shared" si="2"/>
        <v>0.37142857142857144</v>
      </c>
    </row>
    <row r="16" spans="1:19" x14ac:dyDescent="0.25">
      <c r="A16">
        <v>14</v>
      </c>
      <c r="B16">
        <f t="shared" si="0"/>
        <v>0.4</v>
      </c>
      <c r="C16" s="3">
        <v>4.9819599058208E-2</v>
      </c>
      <c r="D16">
        <f>SUM($C$3:C16)/$N$4</f>
        <v>0.39498291505985311</v>
      </c>
      <c r="E16" s="3">
        <v>9.9303382379999999E-2</v>
      </c>
      <c r="F16">
        <f>SUM($E$3:E16)/$O$4</f>
        <v>0.39244772346940088</v>
      </c>
      <c r="G16" s="3">
        <v>0.62818845835903003</v>
      </c>
      <c r="H16">
        <f>SUM($G$3:G16)/$P$4</f>
        <v>0.34201417562563607</v>
      </c>
      <c r="I16">
        <v>14</v>
      </c>
      <c r="J16">
        <f t="shared" si="1"/>
        <v>0.4</v>
      </c>
      <c r="L16">
        <f t="shared" si="2"/>
        <v>0.4</v>
      </c>
    </row>
    <row r="17" spans="1:12" x14ac:dyDescent="0.25">
      <c r="A17">
        <v>15</v>
      </c>
      <c r="B17">
        <f t="shared" si="0"/>
        <v>0.42857142857142855</v>
      </c>
      <c r="C17" s="3">
        <v>4.9850579470969998E-2</v>
      </c>
      <c r="D17">
        <f>SUM($C$3:C17)/$N$4</f>
        <v>0.42349804525412282</v>
      </c>
      <c r="E17" s="3">
        <v>9.9312708730000004E-2</v>
      </c>
      <c r="F17">
        <f>SUM($E$3:E17)/$O$4</f>
        <v>0.42089405915226252</v>
      </c>
      <c r="G17" s="3">
        <v>0.64300655474004997</v>
      </c>
      <c r="H17">
        <f>SUM($G$3:G17)/$P$4</f>
        <v>0.36840556457676632</v>
      </c>
      <c r="I17">
        <v>15</v>
      </c>
      <c r="J17">
        <f t="shared" si="1"/>
        <v>0.42857142857142855</v>
      </c>
      <c r="L17">
        <f t="shared" si="2"/>
        <v>0.42857142857142855</v>
      </c>
    </row>
    <row r="18" spans="1:12" x14ac:dyDescent="0.25">
      <c r="A18">
        <v>16</v>
      </c>
      <c r="B18">
        <f t="shared" si="0"/>
        <v>0.45714285714285713</v>
      </c>
      <c r="C18" s="3">
        <v>4.9890281221423E-2</v>
      </c>
      <c r="D18">
        <f>SUM($C$3:C18)/$N$4</f>
        <v>0.45203588532649475</v>
      </c>
      <c r="E18" s="3">
        <v>9.9685020530000001E-2</v>
      </c>
      <c r="F18">
        <f>SUM($E$3:E18)/$O$4</f>
        <v>0.44944703684073367</v>
      </c>
      <c r="G18" s="3">
        <v>0.64842069308351002</v>
      </c>
      <c r="H18">
        <f>SUM($G$3:G18)/$P$4</f>
        <v>0.39501916997313208</v>
      </c>
      <c r="I18">
        <v>16</v>
      </c>
      <c r="J18">
        <f t="shared" si="1"/>
        <v>0.45714285714285713</v>
      </c>
      <c r="L18">
        <f t="shared" si="2"/>
        <v>0.45714285714285713</v>
      </c>
    </row>
    <row r="19" spans="1:12" x14ac:dyDescent="0.25">
      <c r="A19">
        <v>17</v>
      </c>
      <c r="B19">
        <f t="shared" si="0"/>
        <v>0.48571428571428571</v>
      </c>
      <c r="C19" s="3">
        <v>4.9922927144449E-2</v>
      </c>
      <c r="D19">
        <f>SUM($C$3:C19)/$N$4</f>
        <v>0.4805923992589356</v>
      </c>
      <c r="E19" s="3">
        <v>9.9801896779999996E-2</v>
      </c>
      <c r="F19">
        <f>SUM($E$3:E19)/$O$4</f>
        <v>0.47803349162476866</v>
      </c>
      <c r="G19" s="3">
        <v>0.64862489046376004</v>
      </c>
      <c r="H19">
        <f>SUM($G$3:G19)/$P$4</f>
        <v>0.42164115639212546</v>
      </c>
      <c r="I19">
        <v>17</v>
      </c>
      <c r="J19">
        <f t="shared" si="1"/>
        <v>0.48571428571428571</v>
      </c>
      <c r="L19">
        <f t="shared" si="2"/>
        <v>0.48571428571428571</v>
      </c>
    </row>
    <row r="20" spans="1:12" x14ac:dyDescent="0.25">
      <c r="A20">
        <v>18</v>
      </c>
      <c r="B20">
        <f t="shared" si="0"/>
        <v>0.51428571428571423</v>
      </c>
      <c r="C20" s="3">
        <v>4.9976544152155002E-2</v>
      </c>
      <c r="D20">
        <f>SUM($C$3:C20)/$N$4</f>
        <v>0.50917958276375841</v>
      </c>
      <c r="E20" s="3">
        <v>9.9957977269999998E-2</v>
      </c>
      <c r="F20">
        <f>SUM($E$3:E20)/$O$4</f>
        <v>0.50666465285240858</v>
      </c>
      <c r="G20" s="3">
        <v>0.66748104091397997</v>
      </c>
      <c r="H20">
        <f>SUM($G$3:G20)/$P$4</f>
        <v>0.44903706960390866</v>
      </c>
      <c r="I20">
        <v>18</v>
      </c>
      <c r="J20">
        <f t="shared" si="1"/>
        <v>0.51428571428571423</v>
      </c>
      <c r="L20">
        <f t="shared" si="2"/>
        <v>0.51428571428571423</v>
      </c>
    </row>
    <row r="21" spans="1:12" x14ac:dyDescent="0.25">
      <c r="A21">
        <v>19</v>
      </c>
      <c r="B21">
        <f t="shared" si="0"/>
        <v>0.54285714285714282</v>
      </c>
      <c r="C21" s="3">
        <v>4.9997060783245E-2</v>
      </c>
      <c r="D21">
        <f>SUM($C$3:C21)/$N$4</f>
        <v>0.53777850202798227</v>
      </c>
      <c r="E21" s="3">
        <v>0.10005696679999999</v>
      </c>
      <c r="F21">
        <f>SUM($E$3:E21)/$O$4</f>
        <v>0.53532416784700809</v>
      </c>
      <c r="G21" s="3">
        <v>0.68792358919207997</v>
      </c>
      <c r="H21">
        <f>SUM($G$3:G21)/$P$4</f>
        <v>0.47727202129637686</v>
      </c>
      <c r="I21">
        <v>19</v>
      </c>
      <c r="J21">
        <f t="shared" si="1"/>
        <v>0.54285714285714282</v>
      </c>
      <c r="L21">
        <f t="shared" si="2"/>
        <v>0.54285714285714282</v>
      </c>
    </row>
    <row r="22" spans="1:12" x14ac:dyDescent="0.25">
      <c r="A22">
        <v>20</v>
      </c>
      <c r="B22">
        <f t="shared" si="0"/>
        <v>0.5714285714285714</v>
      </c>
      <c r="C22" s="3">
        <v>5.0072876353905997E-2</v>
      </c>
      <c r="D22">
        <f>SUM($C$3:C22)/$N$4</f>
        <v>0.56642078870921708</v>
      </c>
      <c r="E22" s="3">
        <v>0.10009708639999999</v>
      </c>
      <c r="F22">
        <f>SUM($E$3:E22)/$O$4</f>
        <v>0.56399517437802493</v>
      </c>
      <c r="G22" s="3">
        <v>0.68898128701404004</v>
      </c>
      <c r="H22">
        <f>SUM($G$3:G22)/$P$4</f>
        <v>0.50555038485518811</v>
      </c>
      <c r="I22">
        <v>20</v>
      </c>
      <c r="J22">
        <f t="shared" si="1"/>
        <v>0.5714285714285714</v>
      </c>
      <c r="L22">
        <f t="shared" si="2"/>
        <v>0.5714285714285714</v>
      </c>
    </row>
    <row r="23" spans="1:12" x14ac:dyDescent="0.25">
      <c r="A23">
        <v>21</v>
      </c>
      <c r="B23">
        <f t="shared" si="0"/>
        <v>0.6</v>
      </c>
      <c r="C23" s="3">
        <v>5.0117355593707003E-2</v>
      </c>
      <c r="D23">
        <f>SUM($C$3:C23)/$N$4</f>
        <v>0.59508851804984164</v>
      </c>
      <c r="E23" s="3">
        <v>0.1003246889</v>
      </c>
      <c r="F23">
        <f>SUM($E$3:E23)/$O$4</f>
        <v>0.59273137354349947</v>
      </c>
      <c r="G23" s="3">
        <v>0.69310919152631001</v>
      </c>
      <c r="H23">
        <f>SUM($G$3:G23)/$P$4</f>
        <v>0.53399817302208985</v>
      </c>
      <c r="I23">
        <v>21</v>
      </c>
      <c r="J23">
        <f t="shared" si="1"/>
        <v>0.6</v>
      </c>
      <c r="L23">
        <f t="shared" si="2"/>
        <v>0.6</v>
      </c>
    </row>
    <row r="24" spans="1:12" x14ac:dyDescent="0.25">
      <c r="A24">
        <v>22</v>
      </c>
      <c r="B24">
        <f t="shared" si="0"/>
        <v>0.62857142857142856</v>
      </c>
      <c r="C24" s="3">
        <v>5.0135851722927997E-2</v>
      </c>
      <c r="D24">
        <f>SUM($C$3:C24)/$N$4</f>
        <v>0.62376682739853095</v>
      </c>
      <c r="E24" s="3">
        <v>0.1003531364</v>
      </c>
      <c r="F24">
        <f>SUM($E$3:E24)/$O$4</f>
        <v>0.62147572098269144</v>
      </c>
      <c r="G24" s="3">
        <v>0.69493580890553996</v>
      </c>
      <c r="H24">
        <f>SUM($G$3:G24)/$P$4</f>
        <v>0.56252093238386491</v>
      </c>
      <c r="I24">
        <v>22</v>
      </c>
      <c r="J24">
        <f t="shared" si="1"/>
        <v>0.62857142857142856</v>
      </c>
      <c r="L24">
        <f t="shared" si="2"/>
        <v>0.62857142857142856</v>
      </c>
    </row>
    <row r="25" spans="1:12" x14ac:dyDescent="0.25">
      <c r="A25">
        <v>23</v>
      </c>
      <c r="B25">
        <f t="shared" si="0"/>
        <v>0.65714285714285714</v>
      </c>
      <c r="C25" s="3">
        <v>5.0150538714452998E-2</v>
      </c>
      <c r="D25">
        <f>SUM($C$3:C25)/$N$4</f>
        <v>0.65245353788277249</v>
      </c>
      <c r="E25" s="3">
        <v>0.1005227336</v>
      </c>
      <c r="F25">
        <f>SUM($E$3:E25)/$O$4</f>
        <v>0.65026864648348071</v>
      </c>
      <c r="G25" s="3">
        <v>0.69938606846882001</v>
      </c>
      <c r="H25">
        <f>SUM($G$3:G25)/$P$4</f>
        <v>0.59122634700817522</v>
      </c>
      <c r="I25">
        <v>23</v>
      </c>
      <c r="J25">
        <f t="shared" si="1"/>
        <v>0.65714285714285714</v>
      </c>
      <c r="L25">
        <f t="shared" si="2"/>
        <v>0.65714285714285714</v>
      </c>
    </row>
    <row r="26" spans="1:12" x14ac:dyDescent="0.25">
      <c r="A26">
        <v>24</v>
      </c>
      <c r="B26">
        <f t="shared" si="0"/>
        <v>0.68571428571428572</v>
      </c>
      <c r="C26" s="3">
        <v>5.0167538859825E-2</v>
      </c>
      <c r="D26">
        <f>SUM($C$3:C26)/$N$4</f>
        <v>0.68114997265434929</v>
      </c>
      <c r="E26" s="3">
        <v>0.1005416307</v>
      </c>
      <c r="F26">
        <f>SUM($E$3:E26)/$O$4</f>
        <v>0.67906698471801674</v>
      </c>
      <c r="G26" s="3">
        <v>0.69992469848452998</v>
      </c>
      <c r="H26">
        <f>SUM($G$3:G26)/$P$4</f>
        <v>0.61995386901870209</v>
      </c>
      <c r="I26">
        <v>24</v>
      </c>
      <c r="J26">
        <f t="shared" si="1"/>
        <v>0.68571428571428572</v>
      </c>
      <c r="L26">
        <f t="shared" si="2"/>
        <v>0.68571428571428572</v>
      </c>
    </row>
    <row r="27" spans="1:12" x14ac:dyDescent="0.25">
      <c r="A27">
        <v>25</v>
      </c>
      <c r="B27">
        <f t="shared" si="0"/>
        <v>0.7142857142857143</v>
      </c>
      <c r="C27" s="3">
        <v>5.0216813437824998E-2</v>
      </c>
      <c r="D27">
        <f>SUM($C$3:C27)/$N$4</f>
        <v>0.70987459307636069</v>
      </c>
      <c r="E27" s="3">
        <v>0.100781443</v>
      </c>
      <c r="F27">
        <f>SUM($E$3:E27)/$O$4</f>
        <v>0.70793401286418556</v>
      </c>
      <c r="G27" s="3">
        <v>0.70398542736160996</v>
      </c>
      <c r="H27">
        <f>SUM($G$3:G27)/$P$4</f>
        <v>0.64884805849852623</v>
      </c>
      <c r="I27">
        <v>25</v>
      </c>
      <c r="J27">
        <f t="shared" si="1"/>
        <v>0.7142857142857143</v>
      </c>
      <c r="L27">
        <f t="shared" si="2"/>
        <v>0.7142857142857143</v>
      </c>
    </row>
    <row r="28" spans="1:12" x14ac:dyDescent="0.25">
      <c r="A28">
        <v>26</v>
      </c>
      <c r="B28">
        <f t="shared" si="0"/>
        <v>0.74285714285714288</v>
      </c>
      <c r="C28" s="3">
        <v>5.0259716821148999E-2</v>
      </c>
      <c r="D28">
        <f>SUM($C$3:C28)/$N$4</f>
        <v>0.73862375474893027</v>
      </c>
      <c r="E28" s="3">
        <v>0.10106501349999999</v>
      </c>
      <c r="F28">
        <f>SUM($E$3:E28)/$O$4</f>
        <v>0.73688226466980244</v>
      </c>
      <c r="G28" s="3">
        <v>0.71403136933065003</v>
      </c>
      <c r="H28">
        <f>SUM($G$3:G28)/$P$4</f>
        <v>0.67815457093202947</v>
      </c>
      <c r="I28">
        <v>26</v>
      </c>
      <c r="J28">
        <f t="shared" si="1"/>
        <v>0.74285714285714288</v>
      </c>
      <c r="L28">
        <f t="shared" si="2"/>
        <v>0.74285714285714288</v>
      </c>
    </row>
    <row r="29" spans="1:12" x14ac:dyDescent="0.25">
      <c r="A29">
        <v>27</v>
      </c>
      <c r="B29">
        <f t="shared" si="0"/>
        <v>0.77142857142857146</v>
      </c>
      <c r="C29" s="3">
        <v>5.0420076969859999E-2</v>
      </c>
      <c r="D29">
        <f>SUM($C$3:C29)/$N$4</f>
        <v>0.76746464435258888</v>
      </c>
      <c r="E29" s="3">
        <v>0.10131718269999999</v>
      </c>
      <c r="F29">
        <f>SUM($E$3:E29)/$O$4</f>
        <v>0.76590274579837125</v>
      </c>
      <c r="G29" s="3">
        <v>0.77916734460218995</v>
      </c>
      <c r="H29">
        <f>SUM($G$3:G29)/$P$4</f>
        <v>0.71013450690286717</v>
      </c>
      <c r="I29">
        <v>27</v>
      </c>
      <c r="J29">
        <f t="shared" si="1"/>
        <v>0.77142857142857146</v>
      </c>
      <c r="L29">
        <f t="shared" si="2"/>
        <v>0.77142857142857146</v>
      </c>
    </row>
    <row r="30" spans="1:12" x14ac:dyDescent="0.25">
      <c r="A30">
        <v>28</v>
      </c>
      <c r="B30">
        <f t="shared" si="0"/>
        <v>0.8</v>
      </c>
      <c r="C30" s="3">
        <v>5.0433376050564999E-2</v>
      </c>
      <c r="D30">
        <f>SUM($C$3:C30)/$N$4</f>
        <v>0.79631314119014118</v>
      </c>
      <c r="E30" s="3">
        <v>0.10132291089999999</v>
      </c>
      <c r="F30">
        <f>SUM($E$3:E30)/$O$4</f>
        <v>0.79492486766660109</v>
      </c>
      <c r="G30" s="3">
        <v>0.78263160520507002</v>
      </c>
      <c r="H30">
        <f>SUM($G$3:G30)/$P$4</f>
        <v>0.74225662905878276</v>
      </c>
      <c r="I30">
        <v>28</v>
      </c>
      <c r="J30">
        <f t="shared" si="1"/>
        <v>0.8</v>
      </c>
      <c r="L30">
        <f t="shared" si="2"/>
        <v>0.8</v>
      </c>
    </row>
    <row r="31" spans="1:12" x14ac:dyDescent="0.25">
      <c r="A31">
        <v>29</v>
      </c>
      <c r="B31">
        <f t="shared" si="0"/>
        <v>0.82857142857142863</v>
      </c>
      <c r="C31" s="3">
        <v>5.0573376839086998E-2</v>
      </c>
      <c r="D31">
        <f>SUM($C$3:C31)/$N$4</f>
        <v>0.82524172016022579</v>
      </c>
      <c r="E31" s="3">
        <v>0.1015674651</v>
      </c>
      <c r="F31">
        <f>SUM($E$3:E31)/$O$4</f>
        <v>0.82401703767826406</v>
      </c>
      <c r="G31" s="3">
        <v>0.79009520994286997</v>
      </c>
      <c r="H31">
        <f>SUM($G$3:G31)/$P$4</f>
        <v>0.77468508541014447</v>
      </c>
      <c r="I31">
        <v>29</v>
      </c>
      <c r="J31">
        <f t="shared" si="1"/>
        <v>0.82857142857142863</v>
      </c>
      <c r="L31">
        <f t="shared" si="2"/>
        <v>0.82857142857142863</v>
      </c>
    </row>
    <row r="32" spans="1:12" x14ac:dyDescent="0.25">
      <c r="A32">
        <v>30</v>
      </c>
      <c r="B32">
        <f t="shared" si="0"/>
        <v>0.8571428571428571</v>
      </c>
      <c r="C32" s="3">
        <v>5.0644571346180001E-2</v>
      </c>
      <c r="D32">
        <f>SUM($C$3:C32)/$N$4</f>
        <v>0.85421102324345843</v>
      </c>
      <c r="E32" s="3">
        <v>0.1016958038</v>
      </c>
      <c r="F32">
        <f>SUM($E$3:E32)/$O$4</f>
        <v>0.85314596799772646</v>
      </c>
      <c r="G32" s="3">
        <v>0.80445409682670999</v>
      </c>
      <c r="H32">
        <f>SUM($G$3:G32)/$P$4</f>
        <v>0.80770288407203661</v>
      </c>
      <c r="I32">
        <v>30</v>
      </c>
      <c r="J32">
        <f t="shared" si="1"/>
        <v>0.8571428571428571</v>
      </c>
      <c r="L32">
        <f t="shared" si="2"/>
        <v>0.8571428571428571</v>
      </c>
    </row>
    <row r="33" spans="1:12" x14ac:dyDescent="0.25">
      <c r="A33">
        <v>31</v>
      </c>
      <c r="B33">
        <f t="shared" si="0"/>
        <v>0.88571428571428568</v>
      </c>
      <c r="C33" s="3">
        <v>5.0743524588727003E-2</v>
      </c>
      <c r="D33">
        <f>SUM($C$3:C33)/$N$4</f>
        <v>0.88323692876991877</v>
      </c>
      <c r="E33" s="3">
        <v>0.1018798844</v>
      </c>
      <c r="F33">
        <f>SUM($E$3:E33)/$O$4</f>
        <v>0.88232762488770811</v>
      </c>
      <c r="G33" s="3">
        <v>0.88918592020137999</v>
      </c>
      <c r="H33">
        <f>SUM($G$3:G33)/$P$4</f>
        <v>0.84419839301656108</v>
      </c>
      <c r="I33">
        <v>31</v>
      </c>
      <c r="J33">
        <f t="shared" si="1"/>
        <v>0.88571428571428568</v>
      </c>
      <c r="L33">
        <f t="shared" si="2"/>
        <v>0.88571428571428568</v>
      </c>
    </row>
    <row r="34" spans="1:12" x14ac:dyDescent="0.25">
      <c r="A34">
        <v>32</v>
      </c>
      <c r="B34">
        <f t="shared" si="0"/>
        <v>0.91428571428571426</v>
      </c>
      <c r="C34" s="3">
        <v>5.0770128385937002E-2</v>
      </c>
      <c r="D34">
        <f>SUM($C$3:C34)/$N$4</f>
        <v>0.91227805198791156</v>
      </c>
      <c r="E34" s="3">
        <v>0.1019479613</v>
      </c>
      <c r="F34">
        <f>SUM($E$3:E34)/$O$4</f>
        <v>0.91152878117886804</v>
      </c>
      <c r="G34" s="3">
        <v>0.92369972278939005</v>
      </c>
      <c r="H34">
        <f>SUM($G$3:G34)/$P$4</f>
        <v>0.8821104772379128</v>
      </c>
      <c r="I34">
        <v>32</v>
      </c>
      <c r="J34">
        <f t="shared" si="1"/>
        <v>0.91428571428571426</v>
      </c>
      <c r="L34">
        <f t="shared" si="2"/>
        <v>0.91428571428571426</v>
      </c>
    </row>
    <row r="35" spans="1:12" x14ac:dyDescent="0.25">
      <c r="A35">
        <v>33</v>
      </c>
      <c r="B35">
        <f t="shared" si="0"/>
        <v>0.94285714285714284</v>
      </c>
      <c r="C35" s="3">
        <v>5.1053191299740001E-2</v>
      </c>
      <c r="D35">
        <f>SUM($C$3:C35)/$N$4</f>
        <v>0.94148109059236373</v>
      </c>
      <c r="E35" s="3">
        <v>0.10253977929999999</v>
      </c>
      <c r="F35">
        <f>SUM($E$3:E35)/$O$4</f>
        <v>0.94089945307086542</v>
      </c>
      <c r="G35" s="3">
        <v>0.94044126696927999</v>
      </c>
      <c r="H35">
        <f>SUM($G$3:G35)/$P$4</f>
        <v>0.92070969691820648</v>
      </c>
      <c r="I35">
        <v>33</v>
      </c>
      <c r="J35">
        <f t="shared" si="1"/>
        <v>0.94285714285714284</v>
      </c>
      <c r="L35">
        <f t="shared" si="2"/>
        <v>0.94285714285714284</v>
      </c>
    </row>
    <row r="36" spans="1:12" x14ac:dyDescent="0.25">
      <c r="A36">
        <v>34</v>
      </c>
      <c r="B36">
        <f t="shared" si="0"/>
        <v>0.97142857142857142</v>
      </c>
      <c r="C36" s="3">
        <v>5.1130220328436997E-2</v>
      </c>
      <c r="D36">
        <f>SUM($C$3:C36)/$N$4</f>
        <v>0.97072819072639771</v>
      </c>
      <c r="E36" s="3">
        <v>0.1028414232</v>
      </c>
      <c r="F36">
        <f>SUM($E$3:E36)/$O$4</f>
        <v>0.97035652542203699</v>
      </c>
      <c r="G36" s="3">
        <v>0.95576471768394999</v>
      </c>
      <c r="H36">
        <f>SUM($G$3:G36)/$P$4</f>
        <v>0.95993784820876638</v>
      </c>
      <c r="I36">
        <v>34</v>
      </c>
      <c r="J36">
        <f t="shared" si="1"/>
        <v>0.97142857142857142</v>
      </c>
      <c r="L36">
        <f t="shared" si="2"/>
        <v>0.97142857142857142</v>
      </c>
    </row>
    <row r="37" spans="1:12" x14ac:dyDescent="0.25">
      <c r="A37">
        <v>35</v>
      </c>
      <c r="B37">
        <f t="shared" si="0"/>
        <v>1</v>
      </c>
      <c r="C37" s="3">
        <v>5.1173417217853998E-2</v>
      </c>
      <c r="D37">
        <f>SUM($C$3:C37)/$N$4</f>
        <v>1</v>
      </c>
      <c r="E37" s="3">
        <v>0.10349219630000001</v>
      </c>
      <c r="F37">
        <f>SUM($E$3:E37)/$O$4</f>
        <v>1</v>
      </c>
      <c r="G37" s="3">
        <v>0.97608451932769003</v>
      </c>
      <c r="H37">
        <f>SUM($G$3:G37)/$P$4</f>
        <v>1</v>
      </c>
      <c r="I37">
        <v>35</v>
      </c>
      <c r="J37">
        <f t="shared" si="1"/>
        <v>1</v>
      </c>
      <c r="L37">
        <f t="shared" si="2"/>
        <v>1</v>
      </c>
    </row>
  </sheetData>
  <sortState xmlns:xlrd2="http://schemas.microsoft.com/office/spreadsheetml/2017/richdata2" ref="G3:G37">
    <sortCondition ref="G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2019-01-30T16:26:25Z</dcterms:created>
  <dcterms:modified xsi:type="dcterms:W3CDTF">2019-01-30T16:41:14Z</dcterms:modified>
</cp:coreProperties>
</file>