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 New Future SYAM\MY PROGRESS JOB CAREER\My Job\"/>
    </mc:Choice>
  </mc:AlternateContent>
  <xr:revisionPtr revIDLastSave="0" documentId="13_ncr:1_{10FA83CE-FC81-4E79-8E59-74B1954376DE}" xr6:coauthVersionLast="47" xr6:coauthVersionMax="47" xr10:uidLastSave="{00000000-0000-0000-0000-000000000000}"/>
  <bookViews>
    <workbookView xWindow="-108" yWindow="-108" windowWidth="23256" windowHeight="12456" firstSheet="1" activeTab="3" xr2:uid="{BAB32E82-D9CD-489D-A521-DE43C7D57F91}"/>
  </bookViews>
  <sheets>
    <sheet name="Lembar1" sheetId="1" r:id="rId1"/>
    <sheet name="Lembar1 (2)" sheetId="4" r:id="rId2"/>
    <sheet name="Lembar1 (3)" sheetId="5" r:id="rId3"/>
    <sheet name="Barang Keluar" sheetId="6" r:id="rId4"/>
    <sheet name="Lembar4" sheetId="10" r:id="rId5"/>
    <sheet name="Lembar5" sheetId="11" r:id="rId6"/>
    <sheet name="Barang Masuk" sheetId="8" r:id="rId7"/>
    <sheet name="Lembar 3" sheetId="3" r:id="rId8"/>
    <sheet name="Lembar2" sheetId="2" r:id="rId9"/>
  </sheets>
  <definedNames>
    <definedName name="_xlnm._FilterDatabase" localSheetId="3" hidden="1">'Barang Keluar'!$A$1:$F$346</definedName>
    <definedName name="_xlnm._FilterDatabase" localSheetId="4" hidden="1">Lembar4!$A$1:$I$89</definedName>
    <definedName name="_xlnm._FilterDatabase" localSheetId="5" hidden="1">Lembar5!$B$1:$B$104</definedName>
    <definedName name="partner_id" localSheetId="7">'Lembar 3'!$A$85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8" l="1"/>
  <c r="F34" i="8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1" i="5"/>
  <c r="F9" i="5"/>
  <c r="F10" i="5"/>
  <c r="F12" i="5"/>
  <c r="F13" i="5"/>
  <c r="F14" i="5"/>
  <c r="F15" i="5"/>
  <c r="F16" i="5"/>
  <c r="F17" i="5"/>
  <c r="F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8" i="5"/>
  <c r="D180" i="4"/>
  <c r="D9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1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3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220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12" i="1"/>
  <c r="D113" i="1"/>
  <c r="D114" i="1"/>
  <c r="D115" i="1"/>
  <c r="D116" i="1"/>
  <c r="D117" i="1"/>
  <c r="D118" i="1"/>
  <c r="D119" i="1"/>
  <c r="D120" i="1"/>
  <c r="D121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3" i="1"/>
  <c r="G130" i="5" l="1"/>
  <c r="G174" i="5"/>
  <c r="G138" i="5"/>
  <c r="G222" i="5"/>
  <c r="G214" i="5"/>
  <c r="G206" i="5"/>
  <c r="G152" i="5"/>
  <c r="G170" i="5"/>
  <c r="G162" i="5"/>
  <c r="G169" i="5"/>
  <c r="G165" i="5"/>
  <c r="G161" i="5"/>
  <c r="G157" i="5"/>
  <c r="G153" i="5"/>
  <c r="G149" i="5"/>
  <c r="G145" i="5"/>
  <c r="G141" i="5"/>
  <c r="G137" i="5"/>
  <c r="G133" i="5"/>
  <c r="G129" i="5"/>
  <c r="E224" i="5"/>
  <c r="G27" i="5"/>
  <c r="G23" i="5"/>
  <c r="G19" i="5"/>
  <c r="G51" i="5"/>
  <c r="G43" i="5"/>
  <c r="G35" i="5"/>
  <c r="G218" i="5"/>
  <c r="G202" i="5"/>
  <c r="G198" i="5"/>
  <c r="G190" i="5"/>
  <c r="G186" i="5"/>
  <c r="G182" i="5"/>
  <c r="G154" i="5"/>
  <c r="G146" i="5"/>
  <c r="G59" i="5"/>
  <c r="G75" i="5"/>
  <c r="G67" i="5"/>
  <c r="G107" i="5"/>
  <c r="G99" i="5"/>
  <c r="G91" i="5"/>
  <c r="G83" i="5"/>
  <c r="F224" i="5"/>
  <c r="G115" i="5"/>
  <c r="G17" i="5"/>
  <c r="G13" i="5"/>
  <c r="G122" i="5"/>
  <c r="G118" i="5"/>
  <c r="G114" i="5"/>
  <c r="G110" i="5"/>
  <c r="G106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48" i="5"/>
  <c r="G144" i="5"/>
  <c r="G140" i="5"/>
  <c r="G136" i="5"/>
  <c r="G132" i="5"/>
  <c r="G128" i="5"/>
  <c r="G14" i="5"/>
  <c r="G9" i="5"/>
  <c r="G11" i="5"/>
  <c r="G216" i="5"/>
  <c r="G16" i="5"/>
  <c r="G12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223" i="5"/>
  <c r="G219" i="5"/>
  <c r="G215" i="5"/>
  <c r="G211" i="5"/>
  <c r="G207" i="5"/>
  <c r="G203" i="5"/>
  <c r="G199" i="5"/>
  <c r="G195" i="5"/>
  <c r="G191" i="5"/>
  <c r="G187" i="5"/>
  <c r="G183" i="5"/>
  <c r="G179" i="5"/>
  <c r="G175" i="5"/>
  <c r="G171" i="5"/>
  <c r="G167" i="5"/>
  <c r="G163" i="5"/>
  <c r="G159" i="5"/>
  <c r="G155" i="5"/>
  <c r="G151" i="5"/>
  <c r="G147" i="5"/>
  <c r="G143" i="5"/>
  <c r="G139" i="5"/>
  <c r="G135" i="5"/>
  <c r="G131" i="5"/>
  <c r="G127" i="5"/>
  <c r="G220" i="5"/>
  <c r="G212" i="5"/>
  <c r="G15" i="5"/>
  <c r="G10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210" i="5"/>
  <c r="G194" i="5"/>
  <c r="G178" i="5"/>
  <c r="G166" i="5"/>
  <c r="G158" i="5"/>
  <c r="G150" i="5"/>
  <c r="G142" i="5"/>
  <c r="G134" i="5"/>
  <c r="G126" i="5"/>
  <c r="G123" i="5"/>
  <c r="G119" i="5"/>
  <c r="G111" i="5"/>
  <c r="G103" i="5"/>
  <c r="G95" i="5"/>
  <c r="G87" i="5"/>
  <c r="G79" i="5"/>
  <c r="G71" i="5"/>
  <c r="G63" i="5"/>
  <c r="G55" i="5"/>
  <c r="G47" i="5"/>
  <c r="G39" i="5"/>
  <c r="G31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8" i="5"/>
  <c r="G224" i="5" l="1"/>
</calcChain>
</file>

<file path=xl/sharedStrings.xml><?xml version="1.0" encoding="utf-8"?>
<sst xmlns="http://schemas.openxmlformats.org/spreadsheetml/2006/main" count="4998" uniqueCount="1304">
  <si>
    <t>Berita Acara Stock Opname</t>
  </si>
  <si>
    <t>Period</t>
  </si>
  <si>
    <t>No</t>
  </si>
  <si>
    <t>16-3100Q</t>
  </si>
  <si>
    <t>16-3400Q</t>
  </si>
  <si>
    <t>16-3401Q</t>
  </si>
  <si>
    <t>16-3402Q</t>
  </si>
  <si>
    <t>16-3500Q</t>
  </si>
  <si>
    <t>16-3502Q</t>
  </si>
  <si>
    <t>16-3601Q</t>
  </si>
  <si>
    <t>16-3801Q</t>
  </si>
  <si>
    <t>16-9011Q</t>
  </si>
  <si>
    <t>M945-Q</t>
  </si>
  <si>
    <t>V0001-702</t>
  </si>
  <si>
    <t>V901-Q</t>
  </si>
  <si>
    <t>V902-Q</t>
  </si>
  <si>
    <t>V904-Q</t>
  </si>
  <si>
    <t>V905-Q</t>
  </si>
  <si>
    <t>V906-Q</t>
  </si>
  <si>
    <t>V907-Q</t>
  </si>
  <si>
    <t>V909-Q</t>
  </si>
  <si>
    <t>V910-Q</t>
  </si>
  <si>
    <t>V911-Q</t>
  </si>
  <si>
    <t>INK</t>
  </si>
  <si>
    <t>16-2500Q</t>
  </si>
  <si>
    <t>16-2560Q</t>
  </si>
  <si>
    <t>16-2562Q</t>
  </si>
  <si>
    <t>16-2620Q</t>
  </si>
  <si>
    <t>16-4200Q</t>
  </si>
  <si>
    <t>16-4530Q</t>
  </si>
  <si>
    <t>16-5600Q</t>
  </si>
  <si>
    <t>16-5700Q</t>
  </si>
  <si>
    <t>16-7900Q</t>
  </si>
  <si>
    <t>16-8100Q</t>
  </si>
  <si>
    <t>16-8200Q</t>
  </si>
  <si>
    <t>16-8420Q</t>
  </si>
  <si>
    <t>16-8470Q</t>
  </si>
  <si>
    <t>16-8530Q</t>
  </si>
  <si>
    <t>16-8540Q</t>
  </si>
  <si>
    <t>16-8550Q</t>
  </si>
  <si>
    <t>16-8600Q</t>
  </si>
  <si>
    <t>16-8620Q</t>
  </si>
  <si>
    <t>16-8700Q</t>
  </si>
  <si>
    <t>16-8920Q</t>
  </si>
  <si>
    <t>16-9301Q</t>
  </si>
  <si>
    <t>16-9400Q</t>
  </si>
  <si>
    <t>CLEANING SOLUTION</t>
  </si>
  <si>
    <t>CLEANING SOLUTION 16-3100Q</t>
  </si>
  <si>
    <t>CLEANING SOLUTION 16-9011Q</t>
  </si>
  <si>
    <t>CLEANING SOLUTION 16-3401Q</t>
  </si>
  <si>
    <t>CLEANING SOLUTION 16-3402Q</t>
  </si>
  <si>
    <t>CLEANING SOLUTION 16-3500Q</t>
  </si>
  <si>
    <t>CLEANING SOLUTION 16-3502Q</t>
  </si>
  <si>
    <t>CLEANING SOLUTION 16-3601Q</t>
  </si>
  <si>
    <t>CLEANING SOLUTION 16-3801Q</t>
  </si>
  <si>
    <t>CLEANING SOLUTION 16-3400Q</t>
  </si>
  <si>
    <t>CLEANER,DOD, NP-MK, 1 LITER</t>
  </si>
  <si>
    <t>CLEANING 43S V0001-7</t>
  </si>
  <si>
    <t>Description</t>
  </si>
  <si>
    <t>Stock</t>
  </si>
  <si>
    <t>Stock Akhir Minggu</t>
  </si>
  <si>
    <t>MINGGU I JUL 23</t>
  </si>
  <si>
    <t>CLEANING</t>
  </si>
  <si>
    <t>Parts No.</t>
  </si>
  <si>
    <t>M921-K</t>
  </si>
  <si>
    <t>ED</t>
  </si>
  <si>
    <t>-</t>
  </si>
  <si>
    <t>Bcr</t>
  </si>
  <si>
    <t>INK BLACK UNICORN</t>
  </si>
  <si>
    <t>?</t>
  </si>
  <si>
    <t>INK BLUE</t>
  </si>
  <si>
    <t>INK RED</t>
  </si>
  <si>
    <t>INK GREEN</t>
  </si>
  <si>
    <t>INK 16-2560Q</t>
  </si>
  <si>
    <t>INK 16-2562Q</t>
  </si>
  <si>
    <t>INK 16-4530Q</t>
  </si>
  <si>
    <t>INK 16-5600Q</t>
  </si>
  <si>
    <t>INK 16-5700Q</t>
  </si>
  <si>
    <t>INK 16-7900Q</t>
  </si>
  <si>
    <t>INK 16-8100Q</t>
  </si>
  <si>
    <t>INK 16-8200Q</t>
  </si>
  <si>
    <t>INK 16-8420Q</t>
  </si>
  <si>
    <t>INK 16-8470Q</t>
  </si>
  <si>
    <t>INK 16-8530Q</t>
  </si>
  <si>
    <t>INK 16-8540Q</t>
  </si>
  <si>
    <t>INK 16-8550Q</t>
  </si>
  <si>
    <t>INK 16-8600Q</t>
  </si>
  <si>
    <t>INK 16-8620Q</t>
  </si>
  <si>
    <t>INK 16-8700Q</t>
  </si>
  <si>
    <t>INK 16-8920Q</t>
  </si>
  <si>
    <t>INK 16-9301Q</t>
  </si>
  <si>
    <t>INK 16-9400Q</t>
  </si>
  <si>
    <t>21-8000-Q</t>
  </si>
  <si>
    <t>INK MEK BASED UNICORN</t>
  </si>
  <si>
    <t>IJ-P-BK2-G5</t>
  </si>
  <si>
    <t>IJ-P-BK2-L2</t>
  </si>
  <si>
    <t>MIDNIGHT BLACK PATRI</t>
  </si>
  <si>
    <t>MIDNIGHT BLACK PATRI 2 LTR</t>
  </si>
  <si>
    <t>IJ-P-G-G5</t>
  </si>
  <si>
    <t>INK GREEN GALON</t>
  </si>
  <si>
    <t>IJ-P-R-G5</t>
  </si>
  <si>
    <t>INK RED GALON</t>
  </si>
  <si>
    <t>M220-Q</t>
  </si>
  <si>
    <t>M512-K</t>
  </si>
  <si>
    <t>SIGNATURE R5</t>
  </si>
  <si>
    <t>T301-S</t>
  </si>
  <si>
    <t>V0001-012</t>
  </si>
  <si>
    <t>INK MK BLACK 1 LTR</t>
  </si>
  <si>
    <t>SIGNATURE R5 CATRIDGE BLACK</t>
  </si>
  <si>
    <t>INK CATRIDGE</t>
  </si>
  <si>
    <t>INK 43S V0001-012</t>
  </si>
  <si>
    <t>V401-D</t>
  </si>
  <si>
    <t>V410-D</t>
  </si>
  <si>
    <t>V410-K</t>
  </si>
  <si>
    <t>V411-D</t>
  </si>
  <si>
    <t>V411-K</t>
  </si>
  <si>
    <t>V412-D</t>
  </si>
  <si>
    <t>V416-D</t>
  </si>
  <si>
    <t>V418-D</t>
  </si>
  <si>
    <t>V4211-D</t>
  </si>
  <si>
    <t>V4211-L</t>
  </si>
  <si>
    <t>V421-D</t>
  </si>
  <si>
    <t>V437-D</t>
  </si>
  <si>
    <t>V451-D</t>
  </si>
  <si>
    <t>62A</t>
  </si>
  <si>
    <t>V459-D</t>
  </si>
  <si>
    <t>V460-D</t>
  </si>
  <si>
    <t>V469-D</t>
  </si>
  <si>
    <t>V470-D</t>
  </si>
  <si>
    <t>V471-D</t>
  </si>
  <si>
    <t>V481-C</t>
  </si>
  <si>
    <t>V482-C</t>
  </si>
  <si>
    <t>V490-C</t>
  </si>
  <si>
    <t>V492-C / V488-C</t>
  </si>
  <si>
    <t>V497-D</t>
  </si>
  <si>
    <t>V499-D</t>
  </si>
  <si>
    <t>V505-D</t>
  </si>
  <si>
    <t>V507-D</t>
  </si>
  <si>
    <t>V526-D</t>
  </si>
  <si>
    <t>V571-R</t>
  </si>
  <si>
    <t>V572-R</t>
  </si>
  <si>
    <t>V573-R</t>
  </si>
  <si>
    <t>WLK660068</t>
  </si>
  <si>
    <t>WLK660081</t>
  </si>
  <si>
    <t>WLK660082A</t>
  </si>
  <si>
    <t>WLK667482</t>
  </si>
  <si>
    <t>XY20150001</t>
  </si>
  <si>
    <t>V4212-L</t>
  </si>
  <si>
    <t>WLK667482A</t>
  </si>
  <si>
    <t>91A</t>
  </si>
  <si>
    <t>91B</t>
  </si>
  <si>
    <t>91C</t>
  </si>
  <si>
    <t>91D</t>
  </si>
  <si>
    <t>V4212-D</t>
  </si>
  <si>
    <t>WLK660081A</t>
  </si>
  <si>
    <t>WLK660068A</t>
  </si>
  <si>
    <t>V4221-D</t>
  </si>
  <si>
    <t>INK-42XMKW04</t>
  </si>
  <si>
    <t>INK-42XMKW17</t>
  </si>
  <si>
    <t>INK-42XMKS28</t>
  </si>
  <si>
    <t>INK-42XMKS29</t>
  </si>
  <si>
    <t>91E</t>
  </si>
  <si>
    <t>91F</t>
  </si>
  <si>
    <t>91G</t>
  </si>
  <si>
    <t>91H</t>
  </si>
  <si>
    <t>91I</t>
  </si>
  <si>
    <t>91J</t>
  </si>
  <si>
    <t>INK-42XMKS28 SOLVENT BASED</t>
  </si>
  <si>
    <t>INK-42XMKS29 SOLVENT BASED</t>
  </si>
  <si>
    <t>INK WOLKE</t>
  </si>
  <si>
    <t>UNIVERSAL BLACK CATRIDGE</t>
  </si>
  <si>
    <t>INK WHITE</t>
  </si>
  <si>
    <t>INK LIGHT BLUE</t>
  </si>
  <si>
    <t>INK YELLOW</t>
  </si>
  <si>
    <t>INK BLACK</t>
  </si>
  <si>
    <t>91K</t>
  </si>
  <si>
    <t>91L</t>
  </si>
  <si>
    <t>91M</t>
  </si>
  <si>
    <t>91N</t>
  </si>
  <si>
    <t>91O</t>
  </si>
  <si>
    <t>91P</t>
  </si>
  <si>
    <t>91Q</t>
  </si>
  <si>
    <t>91R</t>
  </si>
  <si>
    <t>91S</t>
  </si>
  <si>
    <t>INK-42XMKS30</t>
  </si>
  <si>
    <t>INK-42XMKS30 SOLVENT BASED</t>
  </si>
  <si>
    <t>V4210-D</t>
  </si>
  <si>
    <t>INK-400XMKW04</t>
  </si>
  <si>
    <t>V4201-D</t>
  </si>
  <si>
    <t>INK-42XMKS32</t>
  </si>
  <si>
    <t>INK-42XMKS32 SOLVENT BASED</t>
  </si>
  <si>
    <t>V4230-D</t>
  </si>
  <si>
    <t>V4237-D</t>
  </si>
  <si>
    <t>INK-42XMKS24</t>
  </si>
  <si>
    <t>V480-C</t>
  </si>
  <si>
    <t>CHIPS CARD INK</t>
  </si>
  <si>
    <t>INK WHITE SOLVENT BASED</t>
  </si>
  <si>
    <t>MAKE UP</t>
  </si>
  <si>
    <t>16-1050Q</t>
  </si>
  <si>
    <t>16-2505Q</t>
  </si>
  <si>
    <t>16-2565Q</t>
  </si>
  <si>
    <t>16-2625Q</t>
  </si>
  <si>
    <t>16-4205Q</t>
  </si>
  <si>
    <t>16-4525Q</t>
  </si>
  <si>
    <t>16-5605Q</t>
  </si>
  <si>
    <t>16-5705Q</t>
  </si>
  <si>
    <t>16-7905Q</t>
  </si>
  <si>
    <t>16-8105Q</t>
  </si>
  <si>
    <t>16-8205Q</t>
  </si>
  <si>
    <t>16-8425Q</t>
  </si>
  <si>
    <t>16-8535Q</t>
  </si>
  <si>
    <t>16-8545Q</t>
  </si>
  <si>
    <t>16-8555Q</t>
  </si>
  <si>
    <t>16-8565Q</t>
  </si>
  <si>
    <t>16-8605Q</t>
  </si>
  <si>
    <t>16-8606Q</t>
  </si>
  <si>
    <t>16-8705Q</t>
  </si>
  <si>
    <t>16-8925Q</t>
  </si>
  <si>
    <t>16-9305Q</t>
  </si>
  <si>
    <t>16-9405Q</t>
  </si>
  <si>
    <t>V0001-422</t>
  </si>
  <si>
    <t>V701-D</t>
  </si>
  <si>
    <t>V705-D</t>
  </si>
  <si>
    <t>V705-K</t>
  </si>
  <si>
    <t>V706-D</t>
  </si>
  <si>
    <t>V709-D</t>
  </si>
  <si>
    <t>V710-D</t>
  </si>
  <si>
    <t>V711-D</t>
  </si>
  <si>
    <t>V712-D</t>
  </si>
  <si>
    <t>V715-D</t>
  </si>
  <si>
    <t>V716-D</t>
  </si>
  <si>
    <t>V717-D</t>
  </si>
  <si>
    <t>V706-K</t>
  </si>
  <si>
    <t>V707-D</t>
  </si>
  <si>
    <t>V7206-D</t>
  </si>
  <si>
    <t>V7206-L</t>
  </si>
  <si>
    <t>V720-D</t>
  </si>
  <si>
    <t>V731-D</t>
  </si>
  <si>
    <t>V732-D</t>
  </si>
  <si>
    <t>V822-D</t>
  </si>
  <si>
    <t>V820-D</t>
  </si>
  <si>
    <t>V821-D</t>
  </si>
  <si>
    <t>V851-R</t>
  </si>
  <si>
    <t>V852-R</t>
  </si>
  <si>
    <t>V853-R</t>
  </si>
  <si>
    <t>V7201-D</t>
  </si>
  <si>
    <t>V7217-L</t>
  </si>
  <si>
    <t>V7217-D</t>
  </si>
  <si>
    <t>V7207-D</t>
  </si>
  <si>
    <t>V7205-D</t>
  </si>
  <si>
    <t>V708-D</t>
  </si>
  <si>
    <t>V7216-D</t>
  </si>
  <si>
    <t>CHPS CARD MAKE UP</t>
  </si>
  <si>
    <t>RIBBON VIDEOJET</t>
  </si>
  <si>
    <t>14-E55KQ10-830</t>
  </si>
  <si>
    <t>15-R20KQ25</t>
  </si>
  <si>
    <t>15-R22KQ25-500</t>
  </si>
  <si>
    <t>15-R30KQ25-900</t>
  </si>
  <si>
    <t>15-R33KQ25-500</t>
  </si>
  <si>
    <t>15-R55KQ10</t>
  </si>
  <si>
    <t>15-R55WQ10</t>
  </si>
  <si>
    <t>15-S110KQ5</t>
  </si>
  <si>
    <t>15-S20KQ25</t>
  </si>
  <si>
    <t>15-S22KQ25-600</t>
  </si>
  <si>
    <t>15-S30KQ25</t>
  </si>
  <si>
    <t>15-S30KQ25-600</t>
  </si>
  <si>
    <t>15-S30WQ25</t>
  </si>
  <si>
    <t>15-S55KQ10</t>
  </si>
  <si>
    <t>15-U20KQ25-1200</t>
  </si>
  <si>
    <t>15-U22KQ25-700</t>
  </si>
  <si>
    <t>15-U30KQ25-700</t>
  </si>
  <si>
    <t>15-U33KQ25-700</t>
  </si>
  <si>
    <t>15-U55KQ10-1200</t>
  </si>
  <si>
    <t>CODING FOIL 3CM</t>
  </si>
  <si>
    <t>LABEL BARCODE 30 X 30 MM</t>
  </si>
  <si>
    <t>LABEL BARCODE 50 X 40 MM</t>
  </si>
  <si>
    <t>SK 32522</t>
  </si>
  <si>
    <t>SK 32522N OUT</t>
  </si>
  <si>
    <t>SK 52524 FACE IN</t>
  </si>
  <si>
    <t>SK 52524 FACE OUT</t>
  </si>
  <si>
    <t>SK-22522 IN</t>
  </si>
  <si>
    <t>TXP RIBBON</t>
  </si>
  <si>
    <t>LABEL BARCODE 127 X 762 MM</t>
  </si>
  <si>
    <t>14-E110KQ5-830</t>
  </si>
  <si>
    <t>15-U25KQ25-1200</t>
  </si>
  <si>
    <t>15-R110WQ5-450</t>
  </si>
  <si>
    <t>15-J33KQ25-100</t>
  </si>
  <si>
    <t>15-U22KQ25-500</t>
  </si>
  <si>
    <t>15-R40KQ25</t>
  </si>
  <si>
    <t>15-S22KQ25-400</t>
  </si>
  <si>
    <t>15-U30KQ25-1200</t>
  </si>
  <si>
    <t>15-S33KQ25-1000</t>
  </si>
  <si>
    <t>15-J55KQ25-100</t>
  </si>
  <si>
    <t>15-S33KQ25-400</t>
  </si>
  <si>
    <t>15-S55KQ25-100</t>
  </si>
  <si>
    <t>Alamat</t>
  </si>
  <si>
    <t xml:space="preserve">Nama Customer </t>
  </si>
  <si>
    <t>PT. SINAR SOSRO - CAKUNG</t>
  </si>
  <si>
    <t>Jl. Raya Sultan Agung Km, 28 Medan Satria Bekasi Barat 17132 Bekasi, Indonesia</t>
  </si>
  <si>
    <t>PT. INTERNUSA FOOD</t>
  </si>
  <si>
    <t>Jl. Kamal Muara Raya No.40 Rt.004 / Rw.002 Kamal Muara Penjaringan 14470 Jakarta Utara, DKI Jakarta (ID) Indonesia</t>
  </si>
  <si>
    <t>PT. PACIFIC FOOD INDONESIA</t>
  </si>
  <si>
    <t>Jl. Manis III No. 6 Kawasan Industri Manis Jatake Tangerang, Indonesia</t>
  </si>
  <si>
    <t>PT. JCO DONUT &amp; COFFEE</t>
  </si>
  <si>
    <t>Pergudangan Taman Tekno Blok D1 No.11 Tangerang, Banten (ID) Indonesia</t>
  </si>
  <si>
    <t>PT. BAHARI MAKMUR SEJATI-TANGERANG</t>
  </si>
  <si>
    <t>Jl. Utama Modern Industri Blok Aa No. 1 Rt.0 Rw.0 Barengkok, Kibin, Serang, Banten (ID)</t>
  </si>
  <si>
    <t>PT. ALAMANDA GLOBAL HEALTH</t>
  </si>
  <si>
    <t>Kawasan Industri Millenium Blok L3 No. 3A Kel.Peusar, Kec. Panongan, Tigaraksa Kabupaten Tangerang Indonesia</t>
  </si>
  <si>
    <t>PT. VENIA AGAPEINDONESIA</t>
  </si>
  <si>
    <t>Jl. Modern Industri Ix Blok I-9 Barengkok , Kibin Serang, Banten (ID)</t>
  </si>
  <si>
    <t>PT. MAYORA INDAH TBK - BALARAJA KM 33 (BISCUIT 2)</t>
  </si>
  <si>
    <t>Mi Biscuit Balaraja Tangerang Jl. Raya Serang Km. 33 Desa Sumur Bandung Kec. Jayanti 15610 Kab. Tangrang, Banten (ID)</t>
  </si>
  <si>
    <t>PT. KENCANA ABADI JAYA</t>
  </si>
  <si>
    <t>Jl. Raya Bogor KM. 39, Pabuaran Mekar, Cibinong Kab. Bogor, Jawa Barat (ID) Indonesia</t>
  </si>
  <si>
    <t>Jl. Raya Sukabumi - Desa Muarajaya Caringin Bogor Sukabumi, Indonesia</t>
  </si>
  <si>
    <t>PT. TRIBANYAN TIRTA</t>
  </si>
  <si>
    <t>Kawasan Industri Korin, Kp. Klapanunggal, Desa Klapanunggal Km 26.5, Kabupaten Bogor, Jawa Barat 16710 Bogor, Indonesia</t>
  </si>
  <si>
    <t>PT. TIRTA FRESINDO JAYA - MUARAJAYA</t>
  </si>
  <si>
    <t>PT. TIRTA FRESINDO JAYA - CIAWI / CIMANDE</t>
  </si>
  <si>
    <t>Jl. Mayjen HE Sukma KM 16 Kec Caringin Bogor, Jawa Barat (ID) Indonesia</t>
  </si>
  <si>
    <t xml:space="preserve">Kawasan Industri Klic Jl. Harapan VI Lot. LI-3a 17530 Karawang Jawa Barat (ID) Indonesia </t>
  </si>
  <si>
    <t>PT. KAO INDONESIA - KARAWANG</t>
  </si>
  <si>
    <t>PT. SOHO INDUSTRI PHARMASI</t>
  </si>
  <si>
    <t>Jl. Pulo Gadung No. 6 Kip Jatinegara-Cakung 13920 Jakarta Timur, DKI Jakarta (ID) Indonesia</t>
  </si>
  <si>
    <t>PT. FERRON PAR PHARMACEUTICALS</t>
  </si>
  <si>
    <t>Jl. Jababeka VI Blok J No. 3 Kawasan Industri Jababeka Harja Mekar, Cikarang Utara 17520 Kab. Bekasi, Indonesia</t>
  </si>
  <si>
    <t>PT. HANJAYA MANDALA SAMPOERNA TBK KARAWANG</t>
  </si>
  <si>
    <t>Karawang International Industrial City, Jl. Permata Raya Lot CC-1,2,3,4,5 41361 Karawang Jawa Barat (ID) Indonesia</t>
  </si>
  <si>
    <t>PT. KAPSULINDO NUSANTARA</t>
  </si>
  <si>
    <t>Jl. Pancasila I, Cicadas Gunung Putri Bogor, Jawa Barat (ID)</t>
  </si>
  <si>
    <t>PT. HOKKAN INDONESIA</t>
  </si>
  <si>
    <t>Jl. Raya Ciawi-Sukabumi Km.3 Rt.000 Rw.000 Bitung Sari, Ciawi 16720 Kab. Bogor, Indonesia</t>
  </si>
  <si>
    <t>CV. ARIRA PANGINDO</t>
  </si>
  <si>
    <t>Jl. Sukaraja Ciluar No.51 Bogor Utara, Jawa Barat Bogor, Indonesia</t>
  </si>
  <si>
    <t>PT. SUPER WAHANA TECHNO - BOGOR</t>
  </si>
  <si>
    <t>Jl. Cikereteg-Tapos Km 5.5 Pancawati Cirengin Bogor</t>
  </si>
  <si>
    <t>PT. TIRTA FRESINDO JAYA - CIHERANG</t>
  </si>
  <si>
    <t>Jl. Mayjen HE Sukma KM 16.5 Kec Caringin Bogor, Jawa Barat (ID) Indonesia</t>
  </si>
  <si>
    <t>PT. TIRTA PURBALINGGA ADIDAYA - SENTUL</t>
  </si>
  <si>
    <t>Kawasan Industri Sentul, Jl Olimpic Raya Blok A6 RT.000 Sentul Babakan Madang 16810 Bogor, Jawa Barat (ID) Indonesia</t>
  </si>
  <si>
    <t>PT. BETA PHARMACON</t>
  </si>
  <si>
    <t>Kawasan Industri Suryacipta, Jl. Surya Madya Kav.I-18c Kutamekar, Ciampel 41361 Karawang Jawa Barat (ID)</t>
  </si>
  <si>
    <t>PT. UNI-CHARM INDONESIA TBK - PERMATA RAYA KARAWANG</t>
  </si>
  <si>
    <t>Kawasan Industri Klic Jl. Permata Raya Lot. D No.28 Teluk Jambe Karawang Barat</t>
  </si>
  <si>
    <t>DATA CUSTOMER JABODETABEK</t>
  </si>
  <si>
    <t>JAKARTA</t>
  </si>
  <si>
    <t>BOGOR</t>
  </si>
  <si>
    <t>TANGERANG</t>
  </si>
  <si>
    <t>BEKASI</t>
  </si>
  <si>
    <t>Jl. Telesonik Km 7,8 , Kel. Pasir Jaya Pasir Jaya-Jatiuwung Tanggerang Tangerang, Banten (ID) Indonesia</t>
  </si>
  <si>
    <t>PT. INDOFOOD FORTUNA MAKMUR - CIKOKOL</t>
  </si>
  <si>
    <t>PT. SOFTEX INDONESIA - KARAWANG</t>
  </si>
  <si>
    <t>PT. PARAGON TECHNOLOGY AND INNOVATION - BLOK AG</t>
  </si>
  <si>
    <t>PT. INDOKUAT</t>
  </si>
  <si>
    <t>Jl. Wisma Damatex, Cikokol Tangerang Tangerang Indonesia</t>
  </si>
  <si>
    <t>Kav B6-B8 Kaw. Industri Gt Tech Park Komplek Industri Bintang Puspita Dwikarya, WanasariKarawangJawa Barat (ID)Indonesia</t>
  </si>
  <si>
    <t>Jl. Industri Raya IV Blok AG No 8, Jatiuwung, Bunder, Kec. CikupaCikupaTangerangBanten (ID)15136</t>
  </si>
  <si>
    <t>Kawasan Industri Suryacipta, Jl. Surya Madya Kav.I-18cKutamekar,CiampelKarawangJawa Barat (ID)41361</t>
  </si>
  <si>
    <t>Jl. Cikereteg-Tapos Km 5.5 Pancawati CaringinBogor</t>
  </si>
  <si>
    <t>PT. MAYORA INDAH TBK - CIBITUNG (BISCUIT)</t>
  </si>
  <si>
    <t>Mi Biscuit Cibitung Kawasan Industri Mm 2100 CibitungBekasi</t>
  </si>
  <si>
    <t>PT. ABC PRESIDENT INDONESIA - NOODLE KARAWANG</t>
  </si>
  <si>
    <t>Noodle Karawang Jl. Raya Curug - Kosambi, Walahar, Kec. Klari, Jawa BaratKarawang Timur41371Indonesia</t>
  </si>
  <si>
    <t>PT. INDOFOOD FORTUNA MAKMUR - CIKUPA</t>
  </si>
  <si>
    <t>Jl Bhumimas II No 5 RT 01/03 Kawasan Industri &amp; Pergudangan Cikupa Mas - TalagaTangerang15710Indonesia</t>
  </si>
  <si>
    <t>PT. LOTTE INDONESIA</t>
  </si>
  <si>
    <t>Mm 2100 Industrial Town Block E 3, Jl. Kalimantan GandamekarCikarang BaratKab. Bekasi17520Indonesia</t>
  </si>
  <si>
    <t>PT. MASTER LABEL</t>
  </si>
  <si>
    <t>Kawasan Industri Jababeka, Jababeka Ivd Blok V No.82a CikarangBekasiBekasi (ID)17550Indonesia</t>
  </si>
  <si>
    <t>PT. HON CHUAN INDONESIA</t>
  </si>
  <si>
    <t>Jl. Raya Teuku Umar KM 44 No 13 RT 053 RW 005Ds. Telaga Asih, Kec. Cikarang BaratCikarang17330Indonesia</t>
  </si>
  <si>
    <t>PT. TIRTA PURBALINGGA ADIJAYA - SENTUL</t>
  </si>
  <si>
    <t>Kawasan Industri Sentul, JL Olympic Raya Blok A6RT 000 Sentul, Babakan MadangBogorJawa Barat (ID)16810Indonesia</t>
  </si>
  <si>
    <t>PT. PRIMA KARYA BERJAYA</t>
  </si>
  <si>
    <t>Kawasan Industri Pancatama Kav 74, Cikande Serang BantenTangerangBanten (ID)Indonesia</t>
  </si>
  <si>
    <t>Graha Cedefindo Jl. Raya Narogong Km. 4 Rt. 008 Rw. 001Kel. Bojong - Rawa LumbuKota BekasiJawa Barat (ID)17116Indonesia</t>
  </si>
  <si>
    <t>PT. CEDEFINDO</t>
  </si>
  <si>
    <t>Jl. Maligi Raya Lot Q3 KiicKarawangKarawangIndonesia</t>
  </si>
  <si>
    <t>PT. FUMAKILLA INDONESIA - KARAWANG</t>
  </si>
  <si>
    <t>PT. ALTUSNUSA MANDIRI - CIKUPA</t>
  </si>
  <si>
    <t>Kawasan Griya Idola Industri Atlantik Raya Park, Blok H 2-8 Km 11 Jl. Raya Serang - BitungCikupaDKI Jakarta (ID)Indonesia</t>
  </si>
  <si>
    <t>PT. SUSHI-TEI INDONESIA</t>
  </si>
  <si>
    <t>Central Kitchen, Pergudangan Tunas Bitung Blok C3 No 9-11, Jl. Raya Serang Km 13.8 Cikupa TangerangTanggerang SelatanIndonesia</t>
  </si>
  <si>
    <t>Jl. Pancasila I, Cicadas Gunung PutriBogorJawa Barat (ID)</t>
  </si>
  <si>
    <t>PT. KNAUF PLASTERBOARD INDONESIA</t>
  </si>
  <si>
    <t>Jl. Asia I Kav G3, Kawasan Industri Krakatau, Kotasari, Gerogol, Kota Cilegon - BantenTangerang45436Indonesia</t>
  </si>
  <si>
    <t>Kawasan Industri Kiic Jl. Harapan Vi Lot. Ll-3aKarawangJawa Barat (ID)17530Indonesia</t>
  </si>
  <si>
    <t>Jl. Mayjen HE Sukma KM 16,5 Kec Caringin BogorBogorJawa Barat (ID)Indonesia</t>
  </si>
  <si>
    <t>Jl. Sukaraja Ciluar No.51 Bogor Utara, Jawa BaratBogorIndonesia</t>
  </si>
  <si>
    <t>Kawasan Industri Kiic Jl. Permata Raya Lot. D No. 28 Teluk JambeKarawang Barat</t>
  </si>
  <si>
    <t>PT. SAVORIA KREASI RASA</t>
  </si>
  <si>
    <t>Jl. Raya Serang Km 12, Desa Bitung JayaCikupaTangerang15710Indonesia</t>
  </si>
  <si>
    <t>MI Coklat Daan Mogot, Jl. Pelita TangerangTangerangIndonesia</t>
  </si>
  <si>
    <t>PT. MAYORA INDAH TBK - COKLAT DAAN MOGOT</t>
  </si>
  <si>
    <t>Jl. Jababeka Raya Blok O - KIJ Kawasan Industri Jababeka CikarangCikarang17520Indonesia</t>
  </si>
  <si>
    <t>PT. UNILEVER INDONESIA TBK - BLOK O CIK HPC</t>
  </si>
  <si>
    <t>PT. MAYORA INDAH TBK - JATAKE 1 (BISCUIT)</t>
  </si>
  <si>
    <t>PT. GLORIA ORIGITA COSMETICS</t>
  </si>
  <si>
    <t>Jl. Pemuda Gg. Padurenan V RT 004/RW 003, Kel. Padurenan, Kec. Gunung SindurBogor16340</t>
  </si>
  <si>
    <t>PT. SENTRAL MULTIRASA UTAMA - BOGOR</t>
  </si>
  <si>
    <t>Jl. Pahlawan Desa Sanja No 1 Sirkuit SentulBogorJawa Barat (ID)Indonesia</t>
  </si>
  <si>
    <t>PT. KIMIA FARMA (PERSERO) TBK - JAKARTA TIMUR</t>
  </si>
  <si>
    <t>Jl. Rawa Gelam V No. 1 KipJakarta TimurDKI Jakarta (ID)</t>
  </si>
  <si>
    <t>PT. ADIL MAKMUR FAJAR</t>
  </si>
  <si>
    <t>Jl. Industri Raya No. 1 KM 21Desa Budi Mulya Kec. CikupaTangerangBanten (ID)Indonesia</t>
  </si>
  <si>
    <t>Kawasan Industri Millenium Blok L3 No. 3AKel. Peusar, Kec. Panongan. TigaraksaKabupaten Tangerang.Indonesia</t>
  </si>
  <si>
    <t>PT. MARTINA BERTO TBK</t>
  </si>
  <si>
    <t>Jl. Pulo Kambing Ii No. 1 Kip Jatinegara-CakungJakarta TimurDKI Jakarta (ID)</t>
  </si>
  <si>
    <t>PT. SINAR SOSRO - CIBITUNG</t>
  </si>
  <si>
    <t>JL. Raya Imam Bonjol KM 44, Telaga AsihCikarang BaratBekasiJawa Barat (ID)17530Indonesia</t>
  </si>
  <si>
    <t>PT. BAHARI MAKMUR SEJATI - TANGERANG</t>
  </si>
  <si>
    <t>Jl. Utama Modern Industri Blok Aa No. 1 Rt. 0 Rw. 0Barengkok,KibinSerangBanten (ID)</t>
  </si>
  <si>
    <t>PT. MAYORA INDAH TBK - CIBITUNG (CANDY)</t>
  </si>
  <si>
    <t>Kawasan Industri MM 2100 CibitungBekasi</t>
  </si>
  <si>
    <t>PT. SETIA PESONA CIPTA - CIKARANG</t>
  </si>
  <si>
    <t>Jl. Industri Selatan Blok Kk/3a Kawasan Industri JababekaDKI Jakarta (ID)Indonesia</t>
  </si>
  <si>
    <t>PT. KAO INDONESIA - CIKARANG</t>
  </si>
  <si>
    <t>Kawasan Industri Jababeka Cikarang Jl. Jababeka Vi/N-2Cikarang17530</t>
  </si>
  <si>
    <t>PT. KABELINDO MURNI TBK.</t>
  </si>
  <si>
    <t>Jl. Rawa Girang No.2 Kawasan Industri Pulogadung</t>
  </si>
  <si>
    <t>PT. PHILIP MORRIS INDONESIA</t>
  </si>
  <si>
    <t>Jl. Permata Iii Lot Cc-1 Ds. Sukaluyu Kec. Teluk Jambe TimurKarawang, Indonesia</t>
  </si>
  <si>
    <t>PT. OCEAN MEDIKA INDONESIA</t>
  </si>
  <si>
    <t>Jln. Raya Prancis, Pergudangan Ocean Park Blok DK 38, Kecamatan Kosambi, Kab. TangerangTangerangIndonesia</t>
  </si>
  <si>
    <t>Jl. Raya Kaliabang Bungur Rt.001 Rw.001 Pejuang Medan SatriaKotamadya Bekasi</t>
  </si>
  <si>
    <t>PT. LESTARI ALAM SEGAR</t>
  </si>
  <si>
    <t>PT. FUMAKILLA INDONESIA - TANGERANG</t>
  </si>
  <si>
    <t>Jl. Siliwangi, Pasir Jaya JatiuwungTangerangBanten (ID)15135Indonesia</t>
  </si>
  <si>
    <t>Kawasan Industri MM 2100. Jl. Sulawesi Blok M No.27, Gandamekar CibitungBekasi17530Indonesia</t>
  </si>
  <si>
    <t>PT. URC INDONESIA</t>
  </si>
  <si>
    <t>PT. PUYO INDONESIA KREASI</t>
  </si>
  <si>
    <t>Taman Tekno BSD City Blok O2 No 18, Tangerang Selatan, BantenTangerang SelatanBanten (ID)15314Indonesia</t>
  </si>
  <si>
    <t>JL. Samsung 2C Blok C3N, Kawasan Segitiga Emas Jababeka Pintu 6, CikarangBekasi17534Indonesia</t>
  </si>
  <si>
    <t>PT. TUBINDO ULTRA PRIMA</t>
  </si>
  <si>
    <t>JL. Raya Kali Baru, Kompleks Laksana Business Park Kavling EC no 26-29, Desa Laksana Kecamatan Pakuhaji, Kabupaten TangerangTangerangBanten (ID)Indonesia</t>
  </si>
  <si>
    <t>PT. INDO NON WOVEN</t>
  </si>
  <si>
    <t>Pergudangan Sigma Kartika N 11, Jl. Gunung Sindur No 20, Kel. Gunungsindur, Kec. GunungsindurBogorBogorBogor (ID)Indonesia</t>
  </si>
  <si>
    <t>PT. HASANAYU PUTRI JELITA</t>
  </si>
  <si>
    <t>BP. ANTO</t>
  </si>
  <si>
    <t>Pergudangan Sentra Kosambi Blok H 1 MTangerangJakartaDKI Jakarta (ID)Indonesia</t>
  </si>
  <si>
    <t>Jl. Raya Bogor Km 26 CiracasBogorJawa Barat (ID)Indonesia</t>
  </si>
  <si>
    <t>PT. KHONG GUAN BISCUIT FACTORY INDONESIA LTD - BOGOR</t>
  </si>
  <si>
    <t>Komplek Pergudangan Duta Indah Karya Blok D-22, Jl. Daan Mogot KM 13, RT 10/RW02, Rawa Buaya, CengkarengJakarta BaratDKI Jakarta (ID)11730Indonesia</t>
  </si>
  <si>
    <t>PT. PYRIDAM FARMA TBK - JAKARTA</t>
  </si>
  <si>
    <t>PT. RICH PRODUCTS MANUFACTURING INDONESIA</t>
  </si>
  <si>
    <t>Jl. Utama Modern Industri Blok Ba No.5 Kawasan Industri CikandeSerangBanten (ID)</t>
  </si>
  <si>
    <t>PT. SINDE BUDI SENTOSA - BEKASI</t>
  </si>
  <si>
    <t>Jl. Diponegoro No.35 Tambun, Km 39.2, CAN 3&amp;4 SBS IVBekasi</t>
  </si>
  <si>
    <t>Jl. Lambau, Desa Sanja CiteureupBogor</t>
  </si>
  <si>
    <t>PT. NASSAU SPORT INDONESIA</t>
  </si>
  <si>
    <t>Jl. Raya Serang Km. 16,8 Desa Talaga, CikupaTangerangBanten (ID)</t>
  </si>
  <si>
    <t>PT. SEASONAL SUPPLIES INDONESIA</t>
  </si>
  <si>
    <t>Jl. Jababeka Raya Blok N No 5-8 Kawasan Industri Jababeka Cikarang Barat BekasiBekasiJawa Barat (ID)Indonesia</t>
  </si>
  <si>
    <t>PT. SASA INTI - CIKARANG</t>
  </si>
  <si>
    <t>PT. YANGTZE OPTICS INDONESIA</t>
  </si>
  <si>
    <t>Jl. Surya Madya X Kav 1-65 E4, Surya Cipta of Industry Karawang, Mulyasari, Kec. CiampelKarawang41363Indonesia</t>
  </si>
  <si>
    <t>PT. FRISIAN FLAG INDONESIA - PASAR REBO</t>
  </si>
  <si>
    <t>Jalan Raya Bogor KM 5Pasar ReboJakarta TimurDKI Jakarta (ID)13760Indonesia</t>
  </si>
  <si>
    <t>PT. INTAN KENKOMAYO INDONESIA</t>
  </si>
  <si>
    <t>Jl. Tipar Cakung Km 0.6 No.49 Rt.003 Rw.007Cakung Barat, CakungJakarta TimurDKI Jakarta (ID)Indonesia</t>
  </si>
  <si>
    <t>Jl. Raya Sewan No 48A, Rawa Kucing RT 002/005, Negla Sari, TangerangTangerang15129Indonesia</t>
  </si>
  <si>
    <t>PT. INDOSARI MANDIRI</t>
  </si>
  <si>
    <t>PT. UNI-CHARM INDONESIA TBK - JL. MALIGI KARAWANG</t>
  </si>
  <si>
    <t>Jl. Maligi Vi Lot 4-7 Teluk Jambe Kiic, Karawang BaratBekasiJawa Barat (ID)Indonesia</t>
  </si>
  <si>
    <t>Jl. Pancasila IV, Cicadas Rt.03/01 Gunung PutriBogor16964Indonesia</t>
  </si>
  <si>
    <t>PT. YUPI INDO JELLY GUM</t>
  </si>
  <si>
    <t>Kawasan Industri Sentul OCBD, Jl. Cahaya Raya Kav. 9 No. 3 &amp; 5, Kec. Citeureup, Kab. BogorBogorJawa Barat (ID)16810Indonesia</t>
  </si>
  <si>
    <t>PT. GLOBAL MEDIPRO INVESTAMA - BOGOR</t>
  </si>
  <si>
    <t>BP. AHONG - CIPONDOH</t>
  </si>
  <si>
    <t>Pergudangan Kav DPR Block A177, CipondohTangerangIndonesia</t>
  </si>
  <si>
    <t>PT. MAYORA INDAH TBK - WAFER JAYANTI 3</t>
  </si>
  <si>
    <t>JL. Balaraja Tangerang - BantenTangerangIndonesia</t>
  </si>
  <si>
    <t>Jl. Balaraja - BantenDs. Sumur Bandung Kec. JayantiTangerangBanten (ID)Indonesia</t>
  </si>
  <si>
    <t>PT. MAYORA INDAH TBK - JAYANTI 2 (WAFER)</t>
  </si>
  <si>
    <t>PT. HEINZ ABC INDONESIA - KARAWANG</t>
  </si>
  <si>
    <t>Desa Walahar Kec. KlariKab.KarawangJawa Barat (ID)41371</t>
  </si>
  <si>
    <t>PT. PERFETTI VAN MELLE INDONESIA - BOGOR</t>
  </si>
  <si>
    <t>Jl. Jakarta Bogor Km. 47,4 Kp. Nanggewer Mekar, CibinongBogor16912Indonesia</t>
  </si>
  <si>
    <t>PT. DARISA INTI MITRA - BALARAJA</t>
  </si>
  <si>
    <t>Jl. Raya Serang Km 25 (Jl. Olex Cable) Kawasan Industri Cidurian, BalarajaTanggerang</t>
  </si>
  <si>
    <t>PT. PRAKARSA ALAM SEGAR</t>
  </si>
  <si>
    <t>Pondok Ungu KalimalangJl. Raya Kaliabang Bungur Rt.001 Rw.001 Pejuang Medan Satria Kotamadya BekasiBekasi17131Indonesia</t>
  </si>
  <si>
    <t>PT. KENCANA PANELINDO</t>
  </si>
  <si>
    <t>Jl. Arya Jaya Santika Kp Pasir Nangka Rt.01/02Pasir Nangka, Tigaraksa, Tangerang - BantenTanggerang15720Indonesia</t>
  </si>
  <si>
    <t>Jl. Ciambar Kolot No.99 Kel. Ciambar, Kec. NagrakKab. SukabumiJawa Barat (ID)Indonesia</t>
  </si>
  <si>
    <t>PT. SARIGUNA PRIMATIRTA - SUKABUMI</t>
  </si>
  <si>
    <t>Jl. Raya Ciawi No. 280a Rt.001 Rw.003Sindang Sari - Bogor TimurBogorJawa Barat (ID)Indonesia</t>
  </si>
  <si>
    <t>PT. NUTRIFOOD INDONESIA - CIAWI</t>
  </si>
  <si>
    <t>Kaw. Industri Ejip Plot 2-G2 Sukaresmi-Cikarang SelatanBekasi17550Indonesia</t>
  </si>
  <si>
    <t>PT. TEMPO NATURAL PRODUCTS</t>
  </si>
  <si>
    <t>Karawang Factory, Jl. Raya Curug KosambiDesa Walahar, KlariKarawang Timur</t>
  </si>
  <si>
    <t>PT. CALBEE WINGS FOOD</t>
  </si>
  <si>
    <t>PT. MAYORA INDAH TBK - JATAKE 2 (BISCUIT)</t>
  </si>
  <si>
    <t>Jl. Industri Raya Block C-2Tangerang</t>
  </si>
  <si>
    <t>PT. NUTRIFOOD INDONESIA - CIBITUNG</t>
  </si>
  <si>
    <t>Jl. Selayar Ii Blok H7 - H8 Kawasan Industri Mm 2100CibitungJawa Barat (ID)Indonesia</t>
  </si>
  <si>
    <t>PT. SERENA INDOPANGAN INDUSTRI - CIBINONG</t>
  </si>
  <si>
    <t>Jl. Desa Cibinong No.35 Cirimekar - CibinongBogorJawa Barat (ID)</t>
  </si>
  <si>
    <t>PT. WIDICO STANTINA BISCUIT - TANGERANG</t>
  </si>
  <si>
    <t>Jl. Wisma Damatex, CikokolTangerang</t>
  </si>
  <si>
    <t>PT. CASTROL MANUFACTURING INDONESIA</t>
  </si>
  <si>
    <t>Jl. Raya Merak Km 117Ds Gerem, Gerem, GrogolKota CilegonBanten (ID)</t>
  </si>
  <si>
    <t>PT. GOLDEN GRAND MILLS - CILEGON</t>
  </si>
  <si>
    <t>Kawasan Kiec Ii Kav. D-1/2 Jl. Raya Anyer Km.10 Tegal Ratu CiwandanCilegonBanten (ID)</t>
  </si>
  <si>
    <t>Jl. Raya Pasar Minggu No.03 Rt 002 Rw 003.Pejaten Barat - Pasar MingguJakarta SelatanDKI Jakarta (ID)</t>
  </si>
  <si>
    <t>PT. BUANA TIRTA ABADI - JAKARTA SELATAN</t>
  </si>
  <si>
    <t>Jl. Prabu Siliwangi KM 1.1, No. 1 RT. 001 RW. 004 Alamjaya - JatiuwungTangerangBanten (ID)15133Indonesia</t>
  </si>
  <si>
    <t>PT. EAGLE INDO PHARMA</t>
  </si>
  <si>
    <t>Jl. Raya Pulogadung No 4, Kawasan Industri Pulogadung Jakarta TimurJakarta TimurDKI Jakarta (ID)Indonesia</t>
  </si>
  <si>
    <t>PT. INDO ILLAM INDAH</t>
  </si>
  <si>
    <t>Mi Candy Tangerang Jl.Pasir JayaTangerangIndonesia</t>
  </si>
  <si>
    <t>PT. MAYORA INDAH TBK - CANDY JATAKE 1</t>
  </si>
  <si>
    <t>Jl. Vihara, Curug Kulon Rt.001/001TangerangBanten (ID)</t>
  </si>
  <si>
    <t>PT. PRISTINE PRIMA LESTARI</t>
  </si>
  <si>
    <t>Kampung Jarakosta Rt 05/03Cibitung</t>
  </si>
  <si>
    <t>PT. INDOFOOD CBP SUKSES MAKMUR TBK - SEASONING CIBITUNG</t>
  </si>
  <si>
    <t>Jl. Pulo Gadung No. 6 Kip Jatinegara-CakungJakarta TimurDKI Jakarta (ID)13920Indonesia</t>
  </si>
  <si>
    <t>PT. FREYABADI INDOTAMA - JL. MALIGI KARAWANG</t>
  </si>
  <si>
    <t>Jl. Maligi III Lot J-2a, Kawasan Industri KIIC Telukjambe-TelukjambeKarawangJawa Barat (ID)41361Indonesia</t>
  </si>
  <si>
    <t>Jl Tlajung Udik No.28, Gunung PutriBogor</t>
  </si>
  <si>
    <t>PT. INDOPANGAN SENTOSA</t>
  </si>
  <si>
    <t>Jl. Mayjen HE Sukma KM 16 Kec Caringin Bogor BogorJawa Barat (ID)BogorBogor (ID)Indonesia</t>
  </si>
  <si>
    <t>Karawang International Industrial City, Jl. Permata Raya Lot CC-1,2,3,4,5KarawangJawa Barat (ID)41361Indonesia</t>
  </si>
  <si>
    <t>PT. HANJAYA MANDALA SAMPOERNA TBK - KARAWANG</t>
  </si>
  <si>
    <t>PT. Kelinci Mas, Jl. Alitihad No.9 CiracasJakarta TimurDKI Jakarta (ID)13730Indonesia</t>
  </si>
  <si>
    <t>BP. DJUANG</t>
  </si>
  <si>
    <t>Kp. Rawa Bamban Jl. Faliman Jaya No. 01 Rt.001 Rw.007 Jurumudi Baru BendaTangerangBanten (ID)Indonesia</t>
  </si>
  <si>
    <t>PT. GUNACIPTA MULTIRASA - TANGERANG</t>
  </si>
  <si>
    <t>Jl. Alternatif Cibubur Kp. Pasar RT 001 RW 004 CileungsiBogor16820Indonesia</t>
  </si>
  <si>
    <t>PT. INDESSO CULINAROMA INTERNASIONAL</t>
  </si>
  <si>
    <t>Jl. Raya Bogor KM 47, RT 05 RW04, Kel. Nanggewer Mekar, Kec. Cibinong, Kab. BogorBogor16912Indonesia</t>
  </si>
  <si>
    <t>PT. INTI IDOLA ANUGERAH - BOGOR</t>
  </si>
  <si>
    <t>PT. INDOLAKTO - JL. RAYA BOGOR</t>
  </si>
  <si>
    <t>Jl. Raya Bogor Km 26,6, GandariaJakartaDKI Jakarta (ID)1371</t>
  </si>
  <si>
    <t>Jl. Haji Fachrudin No 43Jakarta Pusat10250Indonesia</t>
  </si>
  <si>
    <t>PT. METTA SINAR SEJAHTERA</t>
  </si>
  <si>
    <t>PT. MAYORA INDAH TBK - JAYANTI (BISCUIT 1)</t>
  </si>
  <si>
    <t>Mi Biscuit Balaraja Tangerang Jl. Raya Serang Km. 32Desa Sumur Bandung Kec .JayantiKab. TangerangBanten (ID)15610Indonesia</t>
  </si>
  <si>
    <t>PT. LASALLEFOOD INDONESIA</t>
  </si>
  <si>
    <t>Jl. Raya Bogor Km. 31 Mekarsari CimanggisDepok16952</t>
  </si>
  <si>
    <t>Jl. H.M Ashari Rt. 006/001 CibinongBogorJawa Barat (ID)Indonesia</t>
  </si>
  <si>
    <t>PT. OASIS WATERS INTERNATIONAL - CIBINONG</t>
  </si>
  <si>
    <t>Kawasan Industri Jababeka 5, Jl. Science Timut 1 Blok B 3-F No.7-9Cikarang Timur</t>
  </si>
  <si>
    <t>PT. DOM PIZZA INDONESIA</t>
  </si>
  <si>
    <t>Siliwangi Kp. Doyong Rt. 004 Rw. 01 Pasir Jaya Jati UwungTangerang</t>
  </si>
  <si>
    <t>PT. SUPRA TUSAMAN ABADI</t>
  </si>
  <si>
    <t>Jl. Pajajaran, Kel.Gandasari, Kec. JatiuwungTangerang</t>
  </si>
  <si>
    <t>PT. JEMBO CABLE COMPANY TBK.</t>
  </si>
  <si>
    <t>Jl. Jend. Gatot Subroto Km 7,5 Ds JatakeTangerang</t>
  </si>
  <si>
    <t>PT. SEIV INDONESIA</t>
  </si>
  <si>
    <t>Industri Iii Blok A-1/3 Kaw.Ind.Jatake Rt/Rw.05/07 Pasir Jaya, CikupaTangerang15710</t>
  </si>
  <si>
    <t>PT. SUKSES ABADI FARMINDO</t>
  </si>
  <si>
    <t>Jl Raya Kamal Kayu Besar IX Blok H &amp; I NO.04 RT.004 RW.002 Kawasan Karya Industri &amp; Pergudangan Tegal Alur, KalideresJakarta BaratDKI Jakarta (ID)11820Indonesia</t>
  </si>
  <si>
    <t>PT. INDO VAN HOUTEN</t>
  </si>
  <si>
    <t>PT. SWANISH BOGA INDUSTRIA - BOGOR</t>
  </si>
  <si>
    <t>Jl. Raya Pemuda No 35 Ds. Pedurenan, Gunungsindur bogorBogorJawa Barat (ID)14350Indonesia</t>
  </si>
  <si>
    <t>Bekasi International Industrial Estate, Jl. Raya Inti LIPPO Cikarang C2 No. 1Bekasi17550Indonesia</t>
  </si>
  <si>
    <t>PT. ELLEAIR INTERNATIONAL MANUFACTURING INDONESIA</t>
  </si>
  <si>
    <t>Jl. Yos Sudarso No 147. Rt 004/002 Kebon Besar - Batu Ceper - BantenTangerang15122Indonesia</t>
  </si>
  <si>
    <t>PT. PANJANG JIWO</t>
  </si>
  <si>
    <t>Jl. Jababeka VI Blok J No. 3 Kawasan Industri JababekaHarja Mekar, Cikarang UtaraKab. Bekasi17520Indonesia</t>
  </si>
  <si>
    <t>Jl. Raya Wanaherang No 88, Kp. Cikuda Rt.001 Rw.007 Wanaherang, Gunung PutriBogor16965Indonesia</t>
  </si>
  <si>
    <t>PT. ANUGERAH MORTAR ABADI</t>
  </si>
  <si>
    <t>Jl. Rawa Sumur No. 12 Jakarta Industrial Estate PulogadungJakarta TimurDKI Jakarta (ID)13930Indonesia</t>
  </si>
  <si>
    <t>PT. JOHNSON HOME HYGIENE PRODUCTS</t>
  </si>
  <si>
    <t>IDGS56 MARUNDA LUBPROD, Marunda Center Blok P1 No1,Bekasi17211Indonesia</t>
  </si>
  <si>
    <t>PT. SHELL MANUFACTURING INDONESIA</t>
  </si>
  <si>
    <t>PT. LIMA ANUGERAH ABADI</t>
  </si>
  <si>
    <t>Pergudangan Green Sedayu BIZ PARK Blok GS 8B/18CakungJakarta TimurDKI Jakarta (ID)Indonesia</t>
  </si>
  <si>
    <t>DS DANAU INDAH CIKARANG BEKASI - JAWA BARATBekasiIndonesia</t>
  </si>
  <si>
    <t>PT. KALATHAM - BEKASI</t>
  </si>
  <si>
    <t>JL. RAYA BOGOR SUKABUMI KM. 14, KP. CIKERETEG RT.003/004CIAWI – BOGORJawa Barat (ID)Indonesia</t>
  </si>
  <si>
    <t>PT. UNIPLASTINDO INTERBUANA - BOGOR</t>
  </si>
  <si>
    <t>Kawasan Industri Millenium 22 Blok P1 No. 1a, Kel. Kadu Agung, Kec. TigaraksaKab. Tangerang15720Indonesia</t>
  </si>
  <si>
    <t>PT. PRIORITAS JAYA INDONESIA</t>
  </si>
  <si>
    <t>Jl. Raya Perancis 75 Blok F. 3a Rt.004 Rw.008, Benda-BendaTanggerang</t>
  </si>
  <si>
    <t>PT. TEKSIAN MANINDO</t>
  </si>
  <si>
    <t>Perum Prasarana Perikanan Samudera Blok N No.11Penjaringan, PenjaringanJakarta UtaraDKI Jakarta (ID)</t>
  </si>
  <si>
    <t>PT. CITRA DIMENSI ARTHALI - PENJARINGAN</t>
  </si>
  <si>
    <t>Jl. Wakil Sandi Kampung Kedep Rt. 001/021Desa Tlajung Udik, Gunung Putri Kab. BogorBogor16962</t>
  </si>
  <si>
    <t>PT. AGRO SENTOSA RAYA - BOGOR</t>
  </si>
  <si>
    <t>Mardi Gras Blok KG 1 No 11 - 12, Citra Raya - Cikupa BantenTangerang15132Indonesia</t>
  </si>
  <si>
    <t>PT. GLOBAL JAYA HELENA</t>
  </si>
  <si>
    <t>Kawasan Industri Mekar Jaya, Jl. Raya Mauk Km.7 Karet III No. 1, SepatanTangerang15520Indonesia</t>
  </si>
  <si>
    <t>PT. BAHAGIA IDKHO MANDIRI</t>
  </si>
  <si>
    <t>Pergudangan Bizpark 2 Penggilingan Blok A/21Jakarta TimurDKI Jakarta (ID)</t>
  </si>
  <si>
    <t>PT. SUBUR ARTA UTAMA</t>
  </si>
  <si>
    <t>Jl. Pulokambing Raya Kav. Iie No. 5b, Kip Rawa Terate - CakungJakarta TimurDKI Jakarta (ID)13920</t>
  </si>
  <si>
    <t>PT. TEMPO NAGADI</t>
  </si>
  <si>
    <t>Jl. Industri Ii Pasir Jaya-Jati UwungTangerang</t>
  </si>
  <si>
    <t>PT. DELLIFOOD SENTOSA CORPINDO - JATI UWUNG</t>
  </si>
  <si>
    <t>Jl. Diponegoro Km. 39, Desa Jati Mulya TambunBekasi17510Indonesia</t>
  </si>
  <si>
    <t>PT. CITRA DAYA PURNAMA - TAMBUN BEKASI</t>
  </si>
  <si>
    <t>Jl. Utama I No 16, Cengkareng Barat, Jakarta (Depan SMUN33 / kantor Camat Cengkareng)Jakarta11730Indonesia</t>
  </si>
  <si>
    <t>BP. RUDY LUKITO</t>
  </si>
  <si>
    <t>Kawasan Industri Delta Silicon Jl. Mh Thamrin Blok A3-1 Lippo CikarangBekasi17550</t>
  </si>
  <si>
    <t>PT. KALBE FARMA TBK.</t>
  </si>
  <si>
    <t>Jl. Branta Mulia Ds Sukahati Rt 003 Rw 002 SukahatiCiteureup BogorIndonesia</t>
  </si>
  <si>
    <t>PT. ANUGRAH CITA ERA FOOD</t>
  </si>
  <si>
    <t>Kawasan Industri Korin, Kp. Klapanunggal, Desa Klapanunggal Km 26.5, Kabupaten Bogor, Jawa Barat</t>
  </si>
  <si>
    <t>PT. TRI BANYAN TIRTA</t>
  </si>
  <si>
    <t>Jl. Kamal Muara Raya No.40 Rt.004 / Rw.002 Kamal Muara PenjaringanJakarta UtaraDKI Jakarta (ID)14470Indonesia</t>
  </si>
  <si>
    <t>Kawasan Industri Greenland Batavia Blok Ah No 6,7,8 &amp; Ba No 01Kota Deltamas Desa SukamahiCikarang</t>
  </si>
  <si>
    <t>PT. YAMAZAKI INDONESIA - GREENLAND BATAVIA CIKARANG</t>
  </si>
  <si>
    <t>Jl. Jababeka VI Blok L 1-2, Kawasan Industri Jababeka Cikarang BekasiCikarangBekasi (ID)17520Indonesia</t>
  </si>
  <si>
    <t>PT. UNILEVER INDONESIA TBK - CIK SAVORY</t>
  </si>
  <si>
    <t>Jl. Surya Madya KAV 1-18 BC Kawasan Industri Surya CiptaKarawangJawa Barat (ID)Indonesia</t>
  </si>
  <si>
    <t>PT. SANTOS JAYA ABADI - KARAWANG</t>
  </si>
  <si>
    <t>Jl. Pemuda No 95 JakartaJakartaDKI Jakarta (ID)13220</t>
  </si>
  <si>
    <t>PT. HARFACINDO RAYA - JAKARTA</t>
  </si>
  <si>
    <t>Kp. Ciherang Pondok Jl. Raya Mayjen H.E.Sukma Km.15 RT.002/001 Ciherang Pondok, CaringinBogor16730Indonesia</t>
  </si>
  <si>
    <t>PT. KREASI MAS INDAH - BOGOR</t>
  </si>
  <si>
    <t>Jl. Raya Tapos No. 18 Rt. 004 Rw. 003 Tapos-Tapos, DepokJawa BaratIndonesia</t>
  </si>
  <si>
    <t>PT. TIRTA MAS PERKASA</t>
  </si>
  <si>
    <t>Jalan Pancatama VI Kav.87B, Sukatani, Cikande, Sukatani, Kec. Cikande, Kabupaten SerangBanten42186Indonesia</t>
  </si>
  <si>
    <t>PT. KINO INDONESIA - CIKANDE</t>
  </si>
  <si>
    <t>Gudang Bahan BungkusJatakeBanten (ID)Indonesia</t>
  </si>
  <si>
    <t>PT. MAYORA INDAH TBK - JATAKE (WAFER)</t>
  </si>
  <si>
    <t>GEDUNG PHAROS, Jl. Limo No 40 Permata Hijau, Jakarta SelatanJakartaIndonesia</t>
  </si>
  <si>
    <t>PT. PERUSAHAAN DAGANG DAN INDUSTRI FARATU</t>
  </si>
  <si>
    <t>Jl. Raya Bekasi Km. 27 Pejuang - Medan SatriaBekasi17131</t>
  </si>
  <si>
    <t>PT. BINA KARYA PRIMA</t>
  </si>
  <si>
    <t>Jl. Pintu Besar Selatan I No.8 Pinangsia, TamansariJakarta BaratDKI Jakarta (ID)</t>
  </si>
  <si>
    <t>PT. HERO MAKMUR PRIMATAMA</t>
  </si>
  <si>
    <t>PT. Tridjaja - Jl. Swadaya No 27, Daan Mogot, PesingJakarta BaratDKI Jakarta (ID)Indonesia</t>
  </si>
  <si>
    <t>IBU ANI</t>
  </si>
  <si>
    <t>Jl. Irian Blok Ff 2 Mm2100Cibitung</t>
  </si>
  <si>
    <t>PT. SUKANDA DJAYA</t>
  </si>
  <si>
    <t>Kompleks Ejip Plot 8 Blok J/1-4 Serang Cikarang SelatanKab. Bekasi17550</t>
  </si>
  <si>
    <t>PT. SUPRA FERBINDO FARMA</t>
  </si>
  <si>
    <t>Kp. Bakom Rt. 001 Rw. 04 LimusnuggalCileungsiBogor</t>
  </si>
  <si>
    <t>PT. INASENTRA UNISATYA</t>
  </si>
  <si>
    <t>Jl. Pancasila V, RT 004/ RW 013, Cicadas, Gunung PutriBogor16964Indonesia</t>
  </si>
  <si>
    <t>PT. GODREJ CONSUMER PRODUCTS INDONESIA</t>
  </si>
  <si>
    <t>Jl. Yos Sudarso No. 143 Kebon Besar Batu CeperTangerang</t>
  </si>
  <si>
    <t>PT. CS2 POLA SEHAT - TANGERANG</t>
  </si>
  <si>
    <t>Jl. Harapan Ii Lot Kk-7a &amp; Kk-7b, Kawasan Industri Kiic, Sirnabaya Telukjambe TimurKerawangJawa Barat (ID)</t>
  </si>
  <si>
    <t>PT. PROCTER &amp; GAMBLE OPERATIONS INDONESIA</t>
  </si>
  <si>
    <t>JL Mercedes Benz Gg Pancasila IV, Cicadas, Kec. Gn. PutriBogorJawa Barat (ID)16964Indonesia</t>
  </si>
  <si>
    <t>PT. KARA SANTAN PERTAMA - BOGOR</t>
  </si>
  <si>
    <t>Jl. Daan Mogot Km. 19 Poris Gaga-Batu CeperTangerang</t>
  </si>
  <si>
    <t>PT. POLARI LIMUNUSAINTI - TANGERANG</t>
  </si>
  <si>
    <t>Jl. Raya Cibinong Bekasi Km.20 Limusnunggal CileungsiBogor16820</t>
  </si>
  <si>
    <t>PT. SIKA INDONESIA</t>
  </si>
  <si>
    <t>Jl. Daan Mogot Km 16JakartaDKI Jakarta (ID)Indonesia</t>
  </si>
  <si>
    <t>PT. SUCACO TBK - JL. DAAN MOGOT JAKARTA</t>
  </si>
  <si>
    <t>Jl. Alternatif Sentul Rt.004 Rw.010 Desa Cijujung, SukarajaBogorJawa Barat (ID)</t>
  </si>
  <si>
    <t>CV. TIRTA ASTRO</t>
  </si>
  <si>
    <t>Jl. Lanbau Kp. Liobaru Rt.001/003Kel. Sanja, Kec. CiteureupKab. BogorJawa Barat (ID)</t>
  </si>
  <si>
    <t>PT. INTITIRTA SARIMAKMUR</t>
  </si>
  <si>
    <t>Jl. Raya Tapos Km 1Desa Kranji Ciriung Cibinong - Jawa BaratBogor16918Indonesia</t>
  </si>
  <si>
    <t>PT. AKASHA WIRA INTERNATIONAL, TBK - CIBINONG</t>
  </si>
  <si>
    <t>Raya Serang Km.16 Rt.001 Rw.001 Talaga, CikupaTangerang</t>
  </si>
  <si>
    <t>PT. INDUSTRI SEMAK</t>
  </si>
  <si>
    <t>Kawasan Industri Terpadu Wilmar, Jl. Raya Bojonegara Km 2 Kav.162 Terate, Kramat Watu, SerangBanten42161Indonesia</t>
  </si>
  <si>
    <t>PT. MULTIMAS NABATI ASAHAN - SERANG</t>
  </si>
  <si>
    <t>Jl. Raya Jakarta Bogor Km.33 Rt.005 Rw.002Curug, CimanggisKota DepokJawa Barat (ID)16453</t>
  </si>
  <si>
    <t>PT. MEDIFARMA LABORATORIES</t>
  </si>
  <si>
    <t>Jl. Kemandoran Viii/16 Rt.007/003 Grogol Utara Kebayoran LamaJakarta SelatanDKI Jakarta (ID)</t>
  </si>
  <si>
    <t>PT. PYRIDAM VETERINER</t>
  </si>
  <si>
    <t>Jl. Daan Mogot Km 19, TangerangTangerangIndonesia</t>
  </si>
  <si>
    <t>PT. PANJANG JIWO - DAAN MOGOT</t>
  </si>
  <si>
    <t>Jl. Permata Raya Lot Ff-1a Rt.000 Rw 000 Puseurjaya Telukjambe TimurKarawangJawa Barat (ID)</t>
  </si>
  <si>
    <t>PT. TERAOKA SEISAKUSHO INDONESIA</t>
  </si>
  <si>
    <t>Jl. Rawa Gatel Blok III S Kav. 35-40 KIP Jatinegara, CakungJakarta TimurDKI Jakarta (ID)13930Indonesia</t>
  </si>
  <si>
    <t>PT. DANKOS FARMA</t>
  </si>
  <si>
    <t>Jl. Modern Industri Ix Blok I-9 Barengkok, KibinSerangBanten (ID)</t>
  </si>
  <si>
    <t>PT. VENIA AGAPE INDONESIA</t>
  </si>
  <si>
    <t>Jl. Raya Bogor KM. 39, Pabuaran Mekar, CibinongKab. BogorJawa Barat (ID)Indonesia</t>
  </si>
  <si>
    <t>Pergudangan Taman Tekno Blok D1 No. 11TangerangBanten (ID)Indonesia</t>
  </si>
  <si>
    <t>PT. MAYORA INDAH TBK - DAAN MOGOT (WAFER)</t>
  </si>
  <si>
    <t>Mie Wafer Tangerang Daan Mogot Km 19 Jl. Pelita TangerangTangerangIndonesia</t>
  </si>
  <si>
    <t>Jl. Pulobuaran Raya Blok Ff No.12aKawasan Industri Pulogadung, Jatinegara CakungJakarta TimurDKI Jakarta (ID)</t>
  </si>
  <si>
    <t>PT. NICHOLAS LABORATORIES INDONESIA</t>
  </si>
  <si>
    <t>Graha Elnusa Lt. 2, Jl. TB Simatupang Kav 1BJakarta12560Indonesia</t>
  </si>
  <si>
    <t>PT. MGI ASIA PACIFIC</t>
  </si>
  <si>
    <t>Jl. Industri Selatan V Jbbk II Blok PP No. 7 Pasirsari - Cikarang SelatanBekasiIndonesia</t>
  </si>
  <si>
    <t>PT. FONKO INTERNATIONAL PHARMACEUTICALS</t>
  </si>
  <si>
    <t>Kawasan Industri Jababeka Tahap II, Cikarang, Jl Jababeka Utama Blok SS Kav 4-5 CikarangCikarang17530Indonesia</t>
  </si>
  <si>
    <t>PT. PRINTEC PERKASA</t>
  </si>
  <si>
    <t>V4271-D</t>
  </si>
  <si>
    <t>V4225-E</t>
  </si>
  <si>
    <t>91T</t>
  </si>
  <si>
    <t>91U</t>
  </si>
  <si>
    <t>V7220-D</t>
  </si>
  <si>
    <t>Tanggal</t>
  </si>
  <si>
    <t>Perusahaan</t>
  </si>
  <si>
    <t>DO</t>
  </si>
  <si>
    <t>Part No</t>
  </si>
  <si>
    <t>Barang Masuk</t>
  </si>
  <si>
    <t>Barang Keluar</t>
  </si>
  <si>
    <t>Stock Akhir</t>
  </si>
  <si>
    <t>Jumlah Barang Masuk</t>
  </si>
  <si>
    <t>BDG</t>
  </si>
  <si>
    <t>BDG/20230028</t>
  </si>
  <si>
    <t>Jumlah Barang Keluar</t>
  </si>
  <si>
    <t>BDG/20230029</t>
  </si>
  <si>
    <t>BDG/20230030</t>
  </si>
  <si>
    <t>BDG/20230031</t>
  </si>
  <si>
    <t>BDG/20230032</t>
  </si>
  <si>
    <t>DO-022303101</t>
  </si>
  <si>
    <t>DO-022303129</t>
  </si>
  <si>
    <t>DO-022303128</t>
  </si>
  <si>
    <t>PT. INTI IDOLA ANUGERAH - KARAWANG</t>
  </si>
  <si>
    <t>DO-022303121</t>
  </si>
  <si>
    <t>DO-022303122</t>
  </si>
  <si>
    <t>DO-022303123</t>
  </si>
  <si>
    <t>DO-022303124</t>
  </si>
  <si>
    <t>DO-022303125</t>
  </si>
  <si>
    <t>DO-022303126</t>
  </si>
  <si>
    <t>PT. COCA COLA CIKARANG</t>
  </si>
  <si>
    <t>DO-022303127</t>
  </si>
  <si>
    <t>PRISKA NOVITA SARI</t>
  </si>
  <si>
    <t>PB-092300106</t>
  </si>
  <si>
    <t>DO-022303134</t>
  </si>
  <si>
    <t>PT. YUPI INDO JELLY GUM - JAWA TENGAH</t>
  </si>
  <si>
    <t>DO-022303138</t>
  </si>
  <si>
    <t>PT. UNIFOODS INDONESIA</t>
  </si>
  <si>
    <t>DO-022303139</t>
  </si>
  <si>
    <t>DO-022303140</t>
  </si>
  <si>
    <t>DO-022303142</t>
  </si>
  <si>
    <t>DO-022303143</t>
  </si>
  <si>
    <t>DO-022303145</t>
  </si>
  <si>
    <t>DO-022303148</t>
  </si>
  <si>
    <t>DO-022303150</t>
  </si>
  <si>
    <t>PT. SARIHUSADA GENERASI MAHARDHIKA - BOGOR</t>
  </si>
  <si>
    <t>DO-022303151</t>
  </si>
  <si>
    <t>PT. UNILEVER INDONESIA TBK - KAV U CIKARANG</t>
  </si>
  <si>
    <t>TI-022300652</t>
  </si>
  <si>
    <t>SBY</t>
  </si>
  <si>
    <t>DO-RENT022300078</t>
  </si>
  <si>
    <t>DO-022303156</t>
  </si>
  <si>
    <t>PT. NISSIN BISCUIT INDONESIA</t>
  </si>
  <si>
    <t>DO-022303155</t>
  </si>
  <si>
    <t>PT INDOKUAT CIKARANG</t>
  </si>
  <si>
    <t>DO-022303157</t>
  </si>
  <si>
    <t>DO-022303158</t>
  </si>
  <si>
    <t>DO-022303173</t>
  </si>
  <si>
    <t>PT. ABBOTT INDONESIA</t>
  </si>
  <si>
    <t>DO-022303174</t>
  </si>
  <si>
    <t>DO-022303159</t>
  </si>
  <si>
    <t>DO-022303160</t>
  </si>
  <si>
    <t>PT TIRTA SUKSES PERKASA BOGOR</t>
  </si>
  <si>
    <t>DO-022303175</t>
  </si>
  <si>
    <t>PT. AGRIMITRA UTAMA PERSADA</t>
  </si>
  <si>
    <t>DO-022303161</t>
  </si>
  <si>
    <t>DO-022303162</t>
  </si>
  <si>
    <t>PT. DHK JAYA MANUFACTURING</t>
  </si>
  <si>
    <t>DO-022303163</t>
  </si>
  <si>
    <t>DO-022303164</t>
  </si>
  <si>
    <t>DO-022303165</t>
  </si>
  <si>
    <t>PT. MEGA LIFESCIENCES INDONESIA</t>
  </si>
  <si>
    <t>DO-022303166</t>
  </si>
  <si>
    <t>DO-022303167</t>
  </si>
  <si>
    <t>DO-022303168</t>
  </si>
  <si>
    <t>DO-022303169</t>
  </si>
  <si>
    <t>PT. GLICO MANUFACTURING INDONESIA</t>
  </si>
  <si>
    <t>DO-022303170</t>
  </si>
  <si>
    <t>TI-022300654</t>
  </si>
  <si>
    <t>TI-012300105</t>
  </si>
  <si>
    <t>MWH</t>
  </si>
  <si>
    <t>TI-022300656</t>
  </si>
  <si>
    <t>MDN</t>
  </si>
  <si>
    <t>TI-022300655</t>
  </si>
  <si>
    <t>DO-022303195</t>
  </si>
  <si>
    <t>DO-022303196</t>
  </si>
  <si>
    <t>PT. PHILLIPS SEAFOODS INDONESIA - BANDAR LAMPUNG</t>
  </si>
  <si>
    <t>DO-022303194</t>
  </si>
  <si>
    <t>DO-022303192</t>
  </si>
  <si>
    <t>DO-022303193</t>
  </si>
  <si>
    <t>DO-022303178</t>
  </si>
  <si>
    <t>DO-022303191</t>
  </si>
  <si>
    <t>DO-022303190</t>
  </si>
  <si>
    <t>DO-022303189</t>
  </si>
  <si>
    <t>DO-022303188</t>
  </si>
  <si>
    <t>PT. INDOTIRTA SRIWIJAYA PERKASA</t>
  </si>
  <si>
    <t>DO-022303187</t>
  </si>
  <si>
    <t>DO-022303186</t>
  </si>
  <si>
    <t>DO-022303185</t>
  </si>
  <si>
    <t>DO-022303183</t>
  </si>
  <si>
    <t>PT. INDOSARI SARANA PANGAN ABADI</t>
  </si>
  <si>
    <t>DO-022303182</t>
  </si>
  <si>
    <t>PT. BUMI MENARA INTERNUSA - CIREBON</t>
  </si>
  <si>
    <t>DO-022303184</t>
  </si>
  <si>
    <t>DO-022303197</t>
  </si>
  <si>
    <t>TI-022300659</t>
  </si>
  <si>
    <t>TI-022300661</t>
  </si>
  <si>
    <t>DO-022303200</t>
  </si>
  <si>
    <t>GR-022300465</t>
  </si>
  <si>
    <t>PT INDOFOOD PLB 1 HBR MOTIK</t>
  </si>
  <si>
    <t>DO-022303201</t>
  </si>
  <si>
    <t>DO-022303199</t>
  </si>
  <si>
    <t>INDOFOOD TGR</t>
  </si>
  <si>
    <t>DO-022303198</t>
  </si>
  <si>
    <t>DO-022303217</t>
  </si>
  <si>
    <t>DO-022303216</t>
  </si>
  <si>
    <t>DO-022303215</t>
  </si>
  <si>
    <t>DO-022303214</t>
  </si>
  <si>
    <t>DO-022303213</t>
  </si>
  <si>
    <t>DO-022303212</t>
  </si>
  <si>
    <t>PT COCA COLA LAMPUNG</t>
  </si>
  <si>
    <t>DO-022303202</t>
  </si>
  <si>
    <t>DO-022303211</t>
  </si>
  <si>
    <t>PT. PACIFIC LUBRITAMA INDONESIA - KALI ASIN</t>
  </si>
  <si>
    <t>DO-022303210</t>
  </si>
  <si>
    <t>DO-022303208</t>
  </si>
  <si>
    <t>PT. JUJUR SENTOSA</t>
  </si>
  <si>
    <t>DO-022303207</t>
  </si>
  <si>
    <t>DO-022303206</t>
  </si>
  <si>
    <t>DO-022303205</t>
  </si>
  <si>
    <t>DO-022303204</t>
  </si>
  <si>
    <t>DO-022303203</t>
  </si>
  <si>
    <t>DO-022303234</t>
  </si>
  <si>
    <t>DO-022303240</t>
  </si>
  <si>
    <t>DO-022303235</t>
  </si>
  <si>
    <t>DO-022303236</t>
  </si>
  <si>
    <t>DO-022303238</t>
  </si>
  <si>
    <t>DO-022303237</t>
  </si>
  <si>
    <t>PT. MAYORA INDAH TBK - CANDY JATAKE 2</t>
  </si>
  <si>
    <t>DO-022303222</t>
  </si>
  <si>
    <t>PT. WIRONTONO BARU - ANCOL</t>
  </si>
  <si>
    <t>DO-022303220</t>
  </si>
  <si>
    <t>DO-022303223</t>
  </si>
  <si>
    <t>DO-022303224</t>
  </si>
  <si>
    <t>PT. TIRTA ANUGERAH MANDIRI</t>
  </si>
  <si>
    <t>DO-022303225</t>
  </si>
  <si>
    <t>PT. UNIMAX POWER</t>
  </si>
  <si>
    <t>DO-022303226</t>
  </si>
  <si>
    <t>PT. TIRTA FRESINDO JAYA - PALEMBANG</t>
  </si>
  <si>
    <t>DO-022303227</t>
  </si>
  <si>
    <t>DO-022303228</t>
  </si>
  <si>
    <t>DO-022303229</t>
  </si>
  <si>
    <t>DO-022303230</t>
  </si>
  <si>
    <t>PT. SINAR MEADOW INTERNATIONAL INDONESIA</t>
  </si>
  <si>
    <t>DO-022303231</t>
  </si>
  <si>
    <t>PT. GONDOWANGI TRADISIONAL KOSMETIKA</t>
  </si>
  <si>
    <t>DO-022303232</t>
  </si>
  <si>
    <t>PT. SUKSES MUSTIKA ABADI</t>
  </si>
  <si>
    <t>DO-022303233</t>
  </si>
  <si>
    <t>DO-RENT022300081</t>
  </si>
  <si>
    <t>TI-022300665</t>
  </si>
  <si>
    <t>TI-022300666</t>
  </si>
  <si>
    <t>MKS</t>
  </si>
  <si>
    <t>TI-022300667</t>
  </si>
  <si>
    <t>SMG</t>
  </si>
  <si>
    <t>PT INDOKUAT</t>
  </si>
  <si>
    <t>DO-022303242</t>
  </si>
  <si>
    <t>DO-022303241</t>
  </si>
  <si>
    <t>DO-022303259</t>
  </si>
  <si>
    <t>DO-022303245</t>
  </si>
  <si>
    <t>DO-022303256</t>
  </si>
  <si>
    <t>PT. TIRTAMAS LESTARI</t>
  </si>
  <si>
    <t>DO-022303248</t>
  </si>
  <si>
    <t>DO-022303250</t>
  </si>
  <si>
    <t>DO-02230325</t>
  </si>
  <si>
    <t>13/9/2023</t>
  </si>
  <si>
    <t>DO-RENT022300082</t>
  </si>
  <si>
    <t>DO-022303264</t>
  </si>
  <si>
    <t>DO-022303277</t>
  </si>
  <si>
    <t>DO-022303276</t>
  </si>
  <si>
    <t>DO-022303265</t>
  </si>
  <si>
    <t>DO-022303275</t>
  </si>
  <si>
    <t>PT. AMANFOOD INDUSTRI</t>
  </si>
  <si>
    <t>DO-022303263</t>
  </si>
  <si>
    <t>DO-022303270</t>
  </si>
  <si>
    <t>DO-022303274</t>
  </si>
  <si>
    <t>DO-022303273</t>
  </si>
  <si>
    <t>DO-022303272</t>
  </si>
  <si>
    <t>INK-42XMKW05</t>
  </si>
  <si>
    <t>PT. SIGER JAYA ABADI</t>
  </si>
  <si>
    <t>DO-022303271</t>
  </si>
  <si>
    <t>PT. CIPTA RASA SEMPURNA</t>
  </si>
  <si>
    <t>DO-022303269</t>
  </si>
  <si>
    <t>PT. TEGUHWIBAWA BHAKTIPERSADA - JL. SOEKARNO HATTA LAMPUNG</t>
  </si>
  <si>
    <t>DO-022303268</t>
  </si>
  <si>
    <t>TI-022300675</t>
  </si>
  <si>
    <t>TI-022300677</t>
  </si>
  <si>
    <t>14/9/2023</t>
  </si>
  <si>
    <t>DO-022303282</t>
  </si>
  <si>
    <t>RTN-DO-2300034</t>
  </si>
  <si>
    <t>INK V418-D</t>
  </si>
  <si>
    <t>DO-022303296</t>
  </si>
  <si>
    <t>DO-022303284</t>
  </si>
  <si>
    <t>DO-022303286</t>
  </si>
  <si>
    <t>PT INDOFOOD PALEMBANG 2, TJ API API</t>
  </si>
  <si>
    <t>DO-022303297</t>
  </si>
  <si>
    <t>BP. HERI</t>
  </si>
  <si>
    <t>DO-022303295</t>
  </si>
  <si>
    <t>DO-022303287</t>
  </si>
  <si>
    <t>DO-022303288</t>
  </si>
  <si>
    <t>DO-022303289</t>
  </si>
  <si>
    <t>PT. FOODEX INTI INGREDIENTS</t>
  </si>
  <si>
    <t>DO-022303290</t>
  </si>
  <si>
    <t>DO-022303291</t>
  </si>
  <si>
    <t>DO-022303292</t>
  </si>
  <si>
    <t>DO-022303293</t>
  </si>
  <si>
    <t>PT. MERCK TBK.</t>
  </si>
  <si>
    <t>DO-022303294</t>
  </si>
  <si>
    <t>TI-022300679</t>
  </si>
  <si>
    <t>TI-022300681</t>
  </si>
  <si>
    <t>DO-022303262</t>
  </si>
  <si>
    <t>DO-022303299</t>
  </si>
  <si>
    <t>DO-022303318</t>
  </si>
  <si>
    <t>DO-022303309</t>
  </si>
  <si>
    <t>15/9/2023</t>
  </si>
  <si>
    <t>DO-022303315</t>
  </si>
  <si>
    <t>DO-022303301</t>
  </si>
  <si>
    <t>DO-022303302</t>
  </si>
  <si>
    <t>DO-022303303</t>
  </si>
  <si>
    <t>PT. DEXA MEDICA - PALEMBANG</t>
  </si>
  <si>
    <t>DO-022303320</t>
  </si>
  <si>
    <t>DO-022303304</t>
  </si>
  <si>
    <t>DO-022303305</t>
  </si>
  <si>
    <t>PT. KREASI INOVASI PROSANA - CIKUPA</t>
  </si>
  <si>
    <t>DO-022303306</t>
  </si>
  <si>
    <t>PT. ULTRA PRIMA ABADI - KARAWANG</t>
  </si>
  <si>
    <t>DO-022303307</t>
  </si>
  <si>
    <t>DO-022303310</t>
  </si>
  <si>
    <t>DO-022303311</t>
  </si>
  <si>
    <t>DO-022303312</t>
  </si>
  <si>
    <t>DO-022303313</t>
  </si>
  <si>
    <t>DO-022303314</t>
  </si>
  <si>
    <t>DO-022303298</t>
  </si>
  <si>
    <t>TI-022300684</t>
  </si>
  <si>
    <t>REKONDISI</t>
  </si>
  <si>
    <t>KDY</t>
  </si>
  <si>
    <t>18/9/2023</t>
  </si>
  <si>
    <t>DO-022303321</t>
  </si>
  <si>
    <t>DO-022303329</t>
  </si>
  <si>
    <t>DO-022303328</t>
  </si>
  <si>
    <t>DO-022303322</t>
  </si>
  <si>
    <t>DO-022303327</t>
  </si>
  <si>
    <t>DO-022303326</t>
  </si>
  <si>
    <t>DO-022303325</t>
  </si>
  <si>
    <t>DO-022303324</t>
  </si>
  <si>
    <t>DO-022303323</t>
  </si>
  <si>
    <t>TI-022300685</t>
  </si>
  <si>
    <t>DO-022303330</t>
  </si>
  <si>
    <t>DO-022303333</t>
  </si>
  <si>
    <t>19/9/2023</t>
  </si>
  <si>
    <t>DO-022303334</t>
  </si>
  <si>
    <t>DO-022303335</t>
  </si>
  <si>
    <t>DO-022303350</t>
  </si>
  <si>
    <t>DO-022303349</t>
  </si>
  <si>
    <t>DO-022303348</t>
  </si>
  <si>
    <t>DO-022303347</t>
  </si>
  <si>
    <t>DO-022303346</t>
  </si>
  <si>
    <t>PT. JJ MULTI UTAMA INDONESIA - JAKARTA TIMUR</t>
  </si>
  <si>
    <t>DO-022303345</t>
  </si>
  <si>
    <t>DO-022303344</t>
  </si>
  <si>
    <t>DO-022303342</t>
  </si>
  <si>
    <t>DO-022303341</t>
  </si>
  <si>
    <t>DO-022303340</t>
  </si>
  <si>
    <t>DO-022303339</t>
  </si>
  <si>
    <t>DO-022303338</t>
  </si>
  <si>
    <t>DO-022303337</t>
  </si>
  <si>
    <t>DO-022303336</t>
  </si>
  <si>
    <t>TI-012300107</t>
  </si>
  <si>
    <t>DO-RENT022300086</t>
  </si>
  <si>
    <t>DO-022303352</t>
  </si>
  <si>
    <t>DO-02233322</t>
  </si>
  <si>
    <t>[V706-D] MAKE UP V706-D</t>
  </si>
  <si>
    <t>230720337ZH</t>
  </si>
  <si>
    <t>WHKDY/Good Stock</t>
  </si>
  <si>
    <t>Partner Locations/Customers</t>
  </si>
  <si>
    <t>DO-02233344</t>
  </si>
  <si>
    <t>DO-02233343</t>
  </si>
  <si>
    <t>DO-02233341</t>
  </si>
  <si>
    <t>DO-02233237</t>
  </si>
  <si>
    <t>DO-02233282</t>
  </si>
  <si>
    <t>230760368ZH.</t>
  </si>
  <si>
    <t>DO-02233366</t>
  </si>
  <si>
    <t>DO-02233361</t>
  </si>
  <si>
    <t>DO-02233369</t>
  </si>
  <si>
    <t>DO-02233363</t>
  </si>
  <si>
    <t>DO-02233374</t>
  </si>
  <si>
    <t>231590758ZH</t>
  </si>
  <si>
    <t>DO-02233384</t>
  </si>
  <si>
    <t>231560741ZH</t>
  </si>
  <si>
    <t>DO-02233386</t>
  </si>
  <si>
    <t>DO-02233393</t>
  </si>
  <si>
    <t>DO-02233390</t>
  </si>
  <si>
    <t>DO-02233391</t>
  </si>
  <si>
    <t>DO-02233409</t>
  </si>
  <si>
    <t>DO-02233417</t>
  </si>
  <si>
    <t>DO-02233438</t>
  </si>
  <si>
    <t>DO-02233428</t>
  </si>
  <si>
    <t>DO-022303244</t>
  </si>
  <si>
    <t>DO-02233420</t>
  </si>
  <si>
    <t>DO-022303246</t>
  </si>
  <si>
    <t>DO-02233455</t>
  </si>
  <si>
    <t>DO-022303261</t>
  </si>
  <si>
    <t>DO-02233467</t>
  </si>
  <si>
    <t>231970953ZH</t>
  </si>
  <si>
    <t>DO-02233468</t>
  </si>
  <si>
    <t>DO-02233471</t>
  </si>
  <si>
    <t>DO-02233280</t>
  </si>
  <si>
    <t>DO-02233249</t>
  </si>
  <si>
    <t>DO-02233488</t>
  </si>
  <si>
    <t>DO-02233487</t>
  </si>
  <si>
    <t>DO-02233486</t>
  </si>
  <si>
    <t>DO-02233495</t>
  </si>
  <si>
    <t>DO-02233496</t>
  </si>
  <si>
    <t>DO-02233517</t>
  </si>
  <si>
    <t>DO-02233514</t>
  </si>
  <si>
    <t>DO-02233526</t>
  </si>
  <si>
    <t>DO-02233529</t>
  </si>
  <si>
    <t>DO-02233534</t>
  </si>
  <si>
    <t>/</t>
  </si>
  <si>
    <t>DO-RENT022300049</t>
  </si>
  <si>
    <t>230100070ZH</t>
  </si>
  <si>
    <t>DO-RENT022300059</t>
  </si>
  <si>
    <t>230100070ZH,</t>
  </si>
  <si>
    <t>TI-022300604</t>
  </si>
  <si>
    <t>231300619ZH</t>
  </si>
  <si>
    <t>WHSMG/Good Stock</t>
  </si>
  <si>
    <t>TI-022300612</t>
  </si>
  <si>
    <t>TI-022300627</t>
  </si>
  <si>
    <t>DO-022303068</t>
  </si>
  <si>
    <t>DO-02233268</t>
  </si>
  <si>
    <t>DO-022303086</t>
  </si>
  <si>
    <t>DO-02233288</t>
  </si>
  <si>
    <t>DO-022303088</t>
  </si>
  <si>
    <t>DO-02233294</t>
  </si>
  <si>
    <t>DO-022303089</t>
  </si>
  <si>
    <t>DO-02233293</t>
  </si>
  <si>
    <t>DO-022303102</t>
  </si>
  <si>
    <t>DO-02232864</t>
  </si>
  <si>
    <t>DO-022303113</t>
  </si>
  <si>
    <t>DO-02233305</t>
  </si>
  <si>
    <t>DO-022303114</t>
  </si>
  <si>
    <t>DO-02233304</t>
  </si>
  <si>
    <t>DO-022303116</t>
  </si>
  <si>
    <t>DO-02233302</t>
  </si>
  <si>
    <t>WHBDG/Good Stock</t>
  </si>
  <si>
    <t>DO-022303254</t>
  </si>
  <si>
    <t>PT. KALATHAM - BEKAS</t>
  </si>
  <si>
    <t>TI-022300686</t>
  </si>
  <si>
    <t>DO-022303251</t>
  </si>
  <si>
    <t>PT. INTI IDOLA ANUGERAH - MEDAN</t>
  </si>
  <si>
    <t>DO-022303266</t>
  </si>
  <si>
    <t>DO-022303354</t>
  </si>
  <si>
    <t>20/9/2023</t>
  </si>
  <si>
    <t>DO-022303355</t>
  </si>
  <si>
    <t>DO-022303356</t>
  </si>
  <si>
    <t>DO-022303359</t>
  </si>
  <si>
    <t>DO-022303358</t>
  </si>
  <si>
    <t>DO-022303357</t>
  </si>
  <si>
    <t>DO-022303360</t>
  </si>
  <si>
    <t>DO-022303361</t>
  </si>
  <si>
    <t>DO-022303364</t>
  </si>
  <si>
    <t>DO-022303365</t>
  </si>
  <si>
    <t>DO-022303366</t>
  </si>
  <si>
    <t>PT. MAKMUR CIPTA PANGAN</t>
  </si>
  <si>
    <t>DO-022303367</t>
  </si>
  <si>
    <t>DO-022303368</t>
  </si>
  <si>
    <t>DO-022303369</t>
  </si>
  <si>
    <t>PT INDOFOOD PEKANBARU</t>
  </si>
  <si>
    <t>DO-022303353</t>
  </si>
  <si>
    <t>DO-022303362</t>
  </si>
  <si>
    <t>PT. SINAR SOSRO - PALEMBANG</t>
  </si>
  <si>
    <t>DO-022303363</t>
  </si>
  <si>
    <t>PT. OASIS WATERS INTERNATIONAL - PALEMBANG</t>
  </si>
  <si>
    <t>DO-022303370</t>
  </si>
  <si>
    <t>TI-022300688</t>
  </si>
  <si>
    <t>TI-022300689</t>
  </si>
  <si>
    <t>TI-022300690</t>
  </si>
  <si>
    <t>21/9/2023</t>
  </si>
  <si>
    <t>DO-022303382</t>
  </si>
  <si>
    <t>DO-022303383</t>
  </si>
  <si>
    <t>PT. KABELINDO MURNI TBK</t>
  </si>
  <si>
    <t>DO-022303386</t>
  </si>
  <si>
    <t>DO-022303380</t>
  </si>
  <si>
    <t>PT INDOFOOD LAMPUNG</t>
  </si>
  <si>
    <t>DO-022303391</t>
  </si>
  <si>
    <t>DO-022303381</t>
  </si>
  <si>
    <t>DO-022303387</t>
  </si>
  <si>
    <t>DO-022303388</t>
  </si>
  <si>
    <t>DO-022303389</t>
  </si>
  <si>
    <t>DO-022303390</t>
  </si>
  <si>
    <t>TI-022300691</t>
  </si>
  <si>
    <t>PT INDOKUAT SUKSES CIKARANG</t>
  </si>
  <si>
    <t>DO-022303396</t>
  </si>
  <si>
    <t>22/9/2023</t>
  </si>
  <si>
    <t>DO-022303395</t>
  </si>
  <si>
    <t>PT. MONAGRO KIMIA</t>
  </si>
  <si>
    <t>DO-022303398</t>
  </si>
  <si>
    <t>PT COCA COLA CIKARANG</t>
  </si>
  <si>
    <t>DO-022303397</t>
  </si>
  <si>
    <t>DO-022303399</t>
  </si>
  <si>
    <t>DO-022303400</t>
  </si>
  <si>
    <t>DO-022303394</t>
  </si>
  <si>
    <t>DO-022303404</t>
  </si>
  <si>
    <t>DO-022303401</t>
  </si>
  <si>
    <t>DO-022303402</t>
  </si>
  <si>
    <t>DO-022303392</t>
  </si>
  <si>
    <t>TI-022300694</t>
  </si>
  <si>
    <t>TI-022300695</t>
  </si>
  <si>
    <t>TI-022300697</t>
  </si>
  <si>
    <t>DO-022303407</t>
  </si>
  <si>
    <t>25/9/2023</t>
  </si>
  <si>
    <t>DO-022303408</t>
  </si>
  <si>
    <t>DO-022303405</t>
  </si>
  <si>
    <t>DO-022303419</t>
  </si>
  <si>
    <t>DO-022303418</t>
  </si>
  <si>
    <t>DO-022303420</t>
  </si>
  <si>
    <t>DO-022303409</t>
  </si>
  <si>
    <t>PT INDOFOOD CIBITUNG</t>
  </si>
  <si>
    <t>DO-022303406</t>
  </si>
  <si>
    <t>DO-022303410</t>
  </si>
  <si>
    <t>DO-022303411</t>
  </si>
  <si>
    <t>PT. PRABU TIRTAJAYA LESTARI</t>
  </si>
  <si>
    <t>DO-022303412</t>
  </si>
  <si>
    <t>DO-022303413</t>
  </si>
  <si>
    <t>DO-022303414</t>
  </si>
  <si>
    <t>DO-022303415</t>
  </si>
  <si>
    <t>PT. MAHAKARYA SUKSES INTERNATIONAL</t>
  </si>
  <si>
    <t>DO-022303416</t>
  </si>
  <si>
    <t>DO-022303417</t>
  </si>
  <si>
    <t>DO-RENT022300088</t>
  </si>
  <si>
    <t>GR-022300491</t>
  </si>
  <si>
    <t>VIDEOJET TECHNOLOGIES (S) PTE. LTD</t>
  </si>
  <si>
    <t>TI-022300698</t>
  </si>
  <si>
    <t>26/9/2023</t>
  </si>
  <si>
    <t>DO-022303424</t>
  </si>
  <si>
    <t>DO-022303423</t>
  </si>
  <si>
    <t>DO-022303425</t>
  </si>
  <si>
    <t>DO-022303445</t>
  </si>
  <si>
    <t>DO-022303444</t>
  </si>
  <si>
    <t>DO-022303443</t>
  </si>
  <si>
    <t>DO-022303446</t>
  </si>
  <si>
    <t>DO-022303447</t>
  </si>
  <si>
    <t>DO-022303448</t>
  </si>
  <si>
    <t>DO-022303449</t>
  </si>
  <si>
    <t>DO-022303422</t>
  </si>
  <si>
    <t>DO-022303450</t>
  </si>
  <si>
    <t>DO-022303451</t>
  </si>
  <si>
    <t>DO-022303433</t>
  </si>
  <si>
    <t>DO-022303434</t>
  </si>
  <si>
    <t>DO-022303435</t>
  </si>
  <si>
    <t>DO-022303426</t>
  </si>
  <si>
    <t>DO-022303427</t>
  </si>
  <si>
    <t>DO-022303428</t>
  </si>
  <si>
    <t>DO-022303429</t>
  </si>
  <si>
    <t>DO-022303431</t>
  </si>
  <si>
    <t>DO-022303432</t>
  </si>
  <si>
    <t>DO-022303442</t>
  </si>
  <si>
    <t>DO-022303441</t>
  </si>
  <si>
    <t>PT. MAYORA INDAH TBK - JATAKE 2 (BISCUIT</t>
  </si>
  <si>
    <t>DO-022303440</t>
  </si>
  <si>
    <t>DO-022303439</t>
  </si>
  <si>
    <t>DO-022303438</t>
  </si>
  <si>
    <t>DO-022303437</t>
  </si>
  <si>
    <t>DO-022303436</t>
  </si>
  <si>
    <t>DO-022303421</t>
  </si>
  <si>
    <t>DO-RENT022300091</t>
  </si>
  <si>
    <t>DO-022303454</t>
  </si>
  <si>
    <t>MITRA NIPPON PRINTING INDONESIA, PT</t>
  </si>
  <si>
    <t>GR-022300498</t>
  </si>
  <si>
    <t>GR-022300499</t>
  </si>
  <si>
    <t>DO-022303455</t>
  </si>
  <si>
    <t>PT. SARI ALAMI - LAMPUNG</t>
  </si>
  <si>
    <t>DO-022303456</t>
  </si>
  <si>
    <t>DO-022303458</t>
  </si>
  <si>
    <t>27/9/2023</t>
  </si>
  <si>
    <t>DO-022303457</t>
  </si>
  <si>
    <t>DO-022303459</t>
  </si>
  <si>
    <t>DO-022303460</t>
  </si>
  <si>
    <t>DO-022303461</t>
  </si>
  <si>
    <t>DO-022303465</t>
  </si>
  <si>
    <t>DO-022303466</t>
  </si>
  <si>
    <t>DO-022303467</t>
  </si>
  <si>
    <t>DO-022303468</t>
  </si>
  <si>
    <t>PT. SINDE BUDI SENTOSA - BEKAS</t>
  </si>
  <si>
    <t>DO-022303469</t>
  </si>
  <si>
    <t>DO-022303470</t>
  </si>
  <si>
    <t>DO-022303471</t>
  </si>
  <si>
    <t>TI-022300703</t>
  </si>
  <si>
    <t>GR-022300501</t>
  </si>
  <si>
    <t>TI-022300699</t>
  </si>
  <si>
    <t>TI-012300108</t>
  </si>
  <si>
    <t>DO-022303477</t>
  </si>
  <si>
    <t>DO-022303478</t>
  </si>
  <si>
    <t>DO-022303479</t>
  </si>
  <si>
    <t>PT SINAR SOSRO PALEMBANG</t>
  </si>
  <si>
    <t>DO-022303476</t>
  </si>
  <si>
    <t>DO-022303480</t>
  </si>
  <si>
    <t>PT. HOKKAN DELTAPACK INDUSTRI</t>
  </si>
  <si>
    <t>Waiting</t>
  </si>
  <si>
    <t>DO-022303481</t>
  </si>
  <si>
    <t>DO-022303482</t>
  </si>
  <si>
    <t>DO-022303483</t>
  </si>
  <si>
    <t>29/9/2023</t>
  </si>
  <si>
    <t>DO-022303484</t>
  </si>
  <si>
    <t>ADJUSTMENT KONVERSI</t>
  </si>
  <si>
    <t>Quarantine KDY</t>
  </si>
  <si>
    <t>28/9/2023</t>
  </si>
  <si>
    <t>TI-022300708</t>
  </si>
  <si>
    <t>TI-022300711</t>
  </si>
  <si>
    <t>TI-022300710</t>
  </si>
  <si>
    <t>TI-022300709</t>
  </si>
  <si>
    <t>DO-022303486</t>
  </si>
  <si>
    <t>DO-022303487</t>
  </si>
  <si>
    <t>DO-022303504</t>
  </si>
  <si>
    <t>DO-022303503</t>
  </si>
  <si>
    <t>DO-022303488</t>
  </si>
  <si>
    <t>PT. GUNUNG SEJAHTERA IBU PERTIWI</t>
  </si>
  <si>
    <t>DO-022303485</t>
  </si>
  <si>
    <t>PT. OASIS WATERS INTERNATIONAL - PULOGADUNG</t>
  </si>
  <si>
    <t>DO-022303502</t>
  </si>
  <si>
    <t>DO-022303489</t>
  </si>
  <si>
    <t>DO-022303490</t>
  </si>
  <si>
    <t>PT. TRITA MUSI PRASADA</t>
  </si>
  <si>
    <t>DO-022303491</t>
  </si>
  <si>
    <t>DO-022303492</t>
  </si>
  <si>
    <t>DO-022303493</t>
  </si>
  <si>
    <t>DO-022303494</t>
  </si>
  <si>
    <t>DO-022303495</t>
  </si>
  <si>
    <t>DO-022303496</t>
  </si>
  <si>
    <t>DO-022303499</t>
  </si>
  <si>
    <t>DO-022303498</t>
  </si>
  <si>
    <t>DO-022303497</t>
  </si>
  <si>
    <t>DO-022303500</t>
  </si>
  <si>
    <t>DO-RENT022300092</t>
  </si>
  <si>
    <t>TI-022300714</t>
  </si>
  <si>
    <t>DO-022303506</t>
  </si>
  <si>
    <t>DO-022303507</t>
  </si>
  <si>
    <t>PT. GLOBAL DAIRI ALAMI</t>
  </si>
  <si>
    <t>DO-022303508</t>
  </si>
  <si>
    <t>DO-022303509</t>
  </si>
  <si>
    <t>DO-022303511</t>
  </si>
  <si>
    <t>DO-022303512</t>
  </si>
  <si>
    <t>PT. DARYA-VARIA LABORATORIA TBK - GUNUNG PUTRI BOGOR</t>
  </si>
  <si>
    <t>DO-022303513</t>
  </si>
  <si>
    <t>DO-022303514</t>
  </si>
  <si>
    <t>DO-022303515</t>
  </si>
  <si>
    <t>DO-022303516</t>
  </si>
  <si>
    <t>TI-022300716</t>
  </si>
  <si>
    <t>GR-022300508</t>
  </si>
  <si>
    <t>GR-022300507</t>
  </si>
  <si>
    <t>TI-022300721</t>
  </si>
  <si>
    <t>TI-022300715</t>
  </si>
  <si>
    <t>DO-RENT022300093</t>
  </si>
  <si>
    <t>DO-022303523</t>
  </si>
  <si>
    <t>DO-022303521</t>
  </si>
  <si>
    <t>DO-022303522</t>
  </si>
  <si>
    <t>PT SO GOOD CIKUPA</t>
  </si>
  <si>
    <t>DO-022303524</t>
  </si>
  <si>
    <t>DO-022303519</t>
  </si>
  <si>
    <t>DO-022303520</t>
  </si>
  <si>
    <t>DO-022303518</t>
  </si>
  <si>
    <t>DO-022303517</t>
  </si>
  <si>
    <t>PT. UNION FOODS</t>
  </si>
  <si>
    <t>DO-022303530</t>
  </si>
  <si>
    <t>DO-022303531</t>
  </si>
  <si>
    <t>DO-022303538</t>
  </si>
  <si>
    <t>DO-022303532</t>
  </si>
  <si>
    <t>DO-022303534</t>
  </si>
  <si>
    <t>DO-022303535</t>
  </si>
  <si>
    <t>DO-022303537</t>
  </si>
  <si>
    <t>DO-022303536</t>
  </si>
  <si>
    <t>TI-012300111</t>
  </si>
  <si>
    <t>TI-012300112</t>
  </si>
  <si>
    <t>TI-022300722</t>
  </si>
  <si>
    <t>TI-022300726</t>
  </si>
  <si>
    <t>TI-022300724</t>
  </si>
  <si>
    <t>DO-022303540</t>
  </si>
  <si>
    <t>DO-022303550</t>
  </si>
  <si>
    <t>PT CLEOPAS</t>
  </si>
  <si>
    <t>DO-022303553</t>
  </si>
  <si>
    <t>DO-022303552</t>
  </si>
  <si>
    <t>DO-022303541</t>
  </si>
  <si>
    <t>DO-022303542</t>
  </si>
  <si>
    <t>DO-022303543</t>
  </si>
  <si>
    <t>DO-022303544</t>
  </si>
  <si>
    <t>DO-022303545</t>
  </si>
  <si>
    <t>DO-022303546</t>
  </si>
  <si>
    <t>DO-022303551</t>
  </si>
  <si>
    <t>DO-022303547</t>
  </si>
  <si>
    <t>DO-022303548</t>
  </si>
  <si>
    <t>DO-022303549</t>
  </si>
  <si>
    <t>PT INDOFOOD PALEMBANG 2 TJ API API</t>
  </si>
  <si>
    <t>PT. TIRTA SUKSES PERKASA PALEMBANG</t>
  </si>
  <si>
    <t>TI-022300729</t>
  </si>
  <si>
    <t>TI-022300730</t>
  </si>
  <si>
    <t>NK-42XMKS30</t>
  </si>
  <si>
    <t>TI-022300731</t>
  </si>
  <si>
    <t>TI-022300734</t>
  </si>
  <si>
    <t>Cikarang Sale - Warehouse</t>
  </si>
  <si>
    <t>TI-022300733</t>
  </si>
  <si>
    <t>DO-022303554</t>
  </si>
  <si>
    <t>DO-022303556</t>
  </si>
  <si>
    <t>PT SINAR SOSRO CIBITUNG</t>
  </si>
  <si>
    <t>DO-022303558</t>
  </si>
  <si>
    <t>DO-022303559</t>
  </si>
  <si>
    <t>PT. SEWU SENTRAL PRIMATAMA - CIKUPA</t>
  </si>
  <si>
    <t>DO-022303560</t>
  </si>
  <si>
    <t>DO-022303561</t>
  </si>
  <si>
    <t>DO-022303555</t>
  </si>
  <si>
    <t>UNTUK PT INDOFOOD PALEMBANG 1 HBR MOTIK</t>
  </si>
  <si>
    <t>PT. FOCUSINDO ASIA PACIFIC</t>
  </si>
  <si>
    <t>DO-022303562</t>
  </si>
  <si>
    <t>DO-022303563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</si>
</sst>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777777"/>
      <name val="Roboto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0" xfId="0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1" xfId="0" applyFill="1" applyBorder="1"/>
    <xf numFmtId="0" fontId="0" fillId="3" borderId="0" xfId="0" applyFill="1"/>
    <xf numFmtId="0" fontId="1" fillId="3" borderId="1" xfId="0" applyFont="1" applyFill="1" applyBorder="1"/>
    <xf numFmtId="0" fontId="0" fillId="0" borderId="12" xfId="0" applyBorder="1"/>
    <xf numFmtId="0" fontId="0" fillId="0" borderId="0" xfId="0" applyAlignment="1">
      <alignment horizontal="left" vertical="center"/>
    </xf>
    <xf numFmtId="14" fontId="0" fillId="0" borderId="0" xfId="0" applyNumberFormat="1"/>
    <xf numFmtId="0" fontId="2" fillId="0" borderId="0" xfId="0" applyFont="1"/>
    <xf numFmtId="0" fontId="2" fillId="6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</dxfs>
  <tableStyles count="0" defaultTableStyle="TableStyleMedium2" defaultPivotStyle="PivotStyleLight16"/>
  <colors>
    <mruColors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09FE-1A82-4006-BD1C-23DB2F5EF8A9}">
  <dimension ref="A1:G220"/>
  <sheetViews>
    <sheetView topLeftCell="A211" workbookViewId="0">
      <selection activeCell="J128" sqref="J128"/>
    </sheetView>
  </sheetViews>
  <sheetFormatPr defaultRowHeight="14.4" x14ac:dyDescent="0.3"/>
  <cols>
    <col min="1" max="1" width="8.88671875" style="1"/>
    <col min="2" max="2" width="27.5546875" customWidth="1"/>
    <col min="3" max="3" width="27.6640625" customWidth="1"/>
    <col min="5" max="5" width="10.88671875" style="15" customWidth="1"/>
    <col min="6" max="6" width="8.88671875" style="16"/>
    <col min="7" max="7" width="8.88671875" style="19"/>
  </cols>
  <sheetData>
    <row r="1" spans="1:7" x14ac:dyDescent="0.3">
      <c r="A1" s="26" t="s">
        <v>0</v>
      </c>
      <c r="C1" s="27">
        <v>44965</v>
      </c>
      <c r="E1"/>
      <c r="F1"/>
      <c r="G1"/>
    </row>
    <row r="2" spans="1:7" x14ac:dyDescent="0.3">
      <c r="A2" s="26" t="s">
        <v>1</v>
      </c>
      <c r="B2" s="38" t="s">
        <v>61</v>
      </c>
      <c r="C2" s="39"/>
      <c r="E2"/>
      <c r="F2"/>
      <c r="G2"/>
    </row>
    <row r="3" spans="1:7" ht="14.4" customHeight="1" thickBot="1" x14ac:dyDescent="0.35">
      <c r="A3" s="5"/>
      <c r="B3" s="6"/>
      <c r="C3" s="6"/>
      <c r="D3" s="6"/>
      <c r="E3" s="36" t="s">
        <v>60</v>
      </c>
      <c r="F3" s="17"/>
      <c r="G3" s="20"/>
    </row>
    <row r="4" spans="1:7" ht="14.4" customHeight="1" x14ac:dyDescent="0.3">
      <c r="A4" s="44" t="s">
        <v>2</v>
      </c>
      <c r="B4" s="46" t="s">
        <v>63</v>
      </c>
      <c r="C4" s="46" t="s">
        <v>58</v>
      </c>
      <c r="D4" s="48" t="s">
        <v>59</v>
      </c>
      <c r="E4" s="37"/>
      <c r="F4" s="40" t="s">
        <v>65</v>
      </c>
      <c r="G4" s="42" t="s">
        <v>67</v>
      </c>
    </row>
    <row r="5" spans="1:7" ht="15" thickBot="1" x14ac:dyDescent="0.35">
      <c r="A5" s="45"/>
      <c r="B5" s="47"/>
      <c r="C5" s="47"/>
      <c r="D5" s="49"/>
      <c r="E5" s="37"/>
      <c r="F5" s="41"/>
      <c r="G5" s="43"/>
    </row>
    <row r="6" spans="1:7" x14ac:dyDescent="0.3">
      <c r="A6" s="35"/>
      <c r="B6" s="35"/>
      <c r="C6" s="35"/>
      <c r="D6" s="7"/>
      <c r="E6" s="36"/>
      <c r="F6" s="18"/>
      <c r="G6" s="21"/>
    </row>
    <row r="7" spans="1:7" s="23" customFormat="1" x14ac:dyDescent="0.3">
      <c r="A7" s="8"/>
      <c r="B7" s="8" t="s">
        <v>62</v>
      </c>
      <c r="C7" s="8"/>
      <c r="D7" s="8"/>
      <c r="E7" s="9"/>
      <c r="F7" s="14"/>
      <c r="G7" s="14"/>
    </row>
    <row r="8" spans="1:7" x14ac:dyDescent="0.3">
      <c r="A8" s="2">
        <v>1</v>
      </c>
      <c r="B8" s="3" t="s">
        <v>3</v>
      </c>
      <c r="C8" s="3" t="s">
        <v>47</v>
      </c>
      <c r="D8" s="3">
        <f t="shared" ref="D8:D41" si="0">SUM(E8:G8)</f>
        <v>9</v>
      </c>
      <c r="E8" s="10" t="s">
        <v>66</v>
      </c>
      <c r="F8" s="11">
        <v>9</v>
      </c>
      <c r="G8" s="22"/>
    </row>
    <row r="9" spans="1:7" x14ac:dyDescent="0.3">
      <c r="A9" s="2">
        <v>2</v>
      </c>
      <c r="B9" s="3" t="s">
        <v>4</v>
      </c>
      <c r="C9" s="3" t="s">
        <v>55</v>
      </c>
      <c r="D9" s="3">
        <f t="shared" si="0"/>
        <v>66</v>
      </c>
      <c r="E9" s="4">
        <v>66</v>
      </c>
      <c r="F9" s="11"/>
      <c r="G9" s="22"/>
    </row>
    <row r="10" spans="1:7" x14ac:dyDescent="0.3">
      <c r="A10" s="2">
        <v>3</v>
      </c>
      <c r="B10" s="3" t="s">
        <v>5</v>
      </c>
      <c r="C10" s="3" t="s">
        <v>49</v>
      </c>
      <c r="D10" s="3">
        <f t="shared" si="0"/>
        <v>1</v>
      </c>
      <c r="E10" s="4">
        <v>1</v>
      </c>
      <c r="F10" s="11"/>
      <c r="G10" s="22"/>
    </row>
    <row r="11" spans="1:7" x14ac:dyDescent="0.3">
      <c r="A11" s="2">
        <v>4</v>
      </c>
      <c r="B11" s="3" t="s">
        <v>6</v>
      </c>
      <c r="C11" s="3" t="s">
        <v>50</v>
      </c>
      <c r="D11" s="3">
        <f t="shared" si="0"/>
        <v>357</v>
      </c>
      <c r="E11" s="4">
        <v>356</v>
      </c>
      <c r="F11" s="11"/>
      <c r="G11" s="22">
        <v>1</v>
      </c>
    </row>
    <row r="12" spans="1:7" x14ac:dyDescent="0.3">
      <c r="A12" s="2">
        <v>5</v>
      </c>
      <c r="B12" s="3" t="s">
        <v>7</v>
      </c>
      <c r="C12" s="3" t="s">
        <v>51</v>
      </c>
      <c r="D12" s="3">
        <f t="shared" si="0"/>
        <v>0</v>
      </c>
      <c r="E12" s="10" t="s">
        <v>66</v>
      </c>
      <c r="F12" s="11"/>
      <c r="G12" s="22"/>
    </row>
    <row r="13" spans="1:7" x14ac:dyDescent="0.3">
      <c r="A13" s="2">
        <v>6</v>
      </c>
      <c r="B13" s="3" t="s">
        <v>8</v>
      </c>
      <c r="C13" s="3" t="s">
        <v>52</v>
      </c>
      <c r="D13" s="3">
        <f t="shared" si="0"/>
        <v>8</v>
      </c>
      <c r="E13" s="4">
        <v>8</v>
      </c>
      <c r="F13" s="11"/>
      <c r="G13" s="22"/>
    </row>
    <row r="14" spans="1:7" x14ac:dyDescent="0.3">
      <c r="A14" s="2">
        <v>7</v>
      </c>
      <c r="B14" s="3" t="s">
        <v>9</v>
      </c>
      <c r="C14" s="3" t="s">
        <v>53</v>
      </c>
      <c r="D14" s="3">
        <f t="shared" si="0"/>
        <v>282</v>
      </c>
      <c r="E14" s="4">
        <v>281</v>
      </c>
      <c r="F14" s="11"/>
      <c r="G14" s="22">
        <v>1</v>
      </c>
    </row>
    <row r="15" spans="1:7" x14ac:dyDescent="0.3">
      <c r="A15" s="2">
        <v>8</v>
      </c>
      <c r="B15" s="3" t="s">
        <v>10</v>
      </c>
      <c r="C15" s="3" t="s">
        <v>54</v>
      </c>
      <c r="D15" s="3">
        <f t="shared" si="0"/>
        <v>0</v>
      </c>
      <c r="E15" s="10" t="s">
        <v>66</v>
      </c>
      <c r="F15" s="11"/>
      <c r="G15" s="22"/>
    </row>
    <row r="16" spans="1:7" x14ac:dyDescent="0.3">
      <c r="A16" s="2">
        <v>9</v>
      </c>
      <c r="B16" s="3" t="s">
        <v>11</v>
      </c>
      <c r="C16" s="3" t="s">
        <v>48</v>
      </c>
      <c r="D16" s="3">
        <f t="shared" si="0"/>
        <v>0</v>
      </c>
      <c r="E16" s="10" t="s">
        <v>66</v>
      </c>
      <c r="F16" s="11"/>
      <c r="G16" s="22"/>
    </row>
    <row r="17" spans="1:7" x14ac:dyDescent="0.3">
      <c r="A17" s="2">
        <v>10</v>
      </c>
      <c r="B17" s="3" t="s">
        <v>12</v>
      </c>
      <c r="C17" s="3" t="s">
        <v>56</v>
      </c>
      <c r="D17" s="3">
        <f t="shared" si="0"/>
        <v>422</v>
      </c>
      <c r="E17" s="4">
        <v>422</v>
      </c>
      <c r="F17" s="11"/>
      <c r="G17" s="22"/>
    </row>
    <row r="18" spans="1:7" x14ac:dyDescent="0.3">
      <c r="A18" s="2">
        <v>11</v>
      </c>
      <c r="B18" s="3" t="s">
        <v>13</v>
      </c>
      <c r="C18" s="3" t="s">
        <v>57</v>
      </c>
      <c r="D18" s="3">
        <f t="shared" si="0"/>
        <v>1</v>
      </c>
      <c r="E18" s="4">
        <v>1</v>
      </c>
      <c r="F18" s="11"/>
      <c r="G18" s="22"/>
    </row>
    <row r="19" spans="1:7" x14ac:dyDescent="0.3">
      <c r="A19" s="2">
        <v>12</v>
      </c>
      <c r="B19" s="3" t="s">
        <v>14</v>
      </c>
      <c r="C19" s="3" t="s">
        <v>46</v>
      </c>
      <c r="D19" s="3">
        <f t="shared" si="0"/>
        <v>213</v>
      </c>
      <c r="E19" s="4">
        <v>213</v>
      </c>
      <c r="F19" s="11"/>
      <c r="G19" s="22"/>
    </row>
    <row r="20" spans="1:7" x14ac:dyDescent="0.3">
      <c r="A20" s="2">
        <v>13</v>
      </c>
      <c r="B20" s="3" t="s">
        <v>15</v>
      </c>
      <c r="C20" s="3" t="s">
        <v>46</v>
      </c>
      <c r="D20" s="3">
        <f t="shared" si="0"/>
        <v>271</v>
      </c>
      <c r="E20" s="4">
        <v>271</v>
      </c>
      <c r="F20" s="11"/>
      <c r="G20" s="22"/>
    </row>
    <row r="21" spans="1:7" x14ac:dyDescent="0.3">
      <c r="A21" s="2">
        <v>14</v>
      </c>
      <c r="B21" s="3" t="s">
        <v>16</v>
      </c>
      <c r="C21" s="3" t="s">
        <v>46</v>
      </c>
      <c r="D21" s="3">
        <f t="shared" si="0"/>
        <v>144</v>
      </c>
      <c r="E21" s="4">
        <v>144</v>
      </c>
      <c r="F21" s="11"/>
      <c r="G21" s="22"/>
    </row>
    <row r="22" spans="1:7" x14ac:dyDescent="0.3">
      <c r="A22" s="2">
        <v>15</v>
      </c>
      <c r="B22" s="3" t="s">
        <v>17</v>
      </c>
      <c r="C22" s="3" t="s">
        <v>46</v>
      </c>
      <c r="D22" s="3">
        <f t="shared" si="0"/>
        <v>207</v>
      </c>
      <c r="E22" s="4">
        <v>207</v>
      </c>
      <c r="F22" s="11"/>
      <c r="G22" s="22"/>
    </row>
    <row r="23" spans="1:7" x14ac:dyDescent="0.3">
      <c r="A23" s="2">
        <v>16</v>
      </c>
      <c r="B23" s="3" t="s">
        <v>18</v>
      </c>
      <c r="C23" s="3" t="s">
        <v>46</v>
      </c>
      <c r="D23" s="3">
        <f t="shared" si="0"/>
        <v>21</v>
      </c>
      <c r="E23" s="4"/>
      <c r="F23" s="11">
        <v>21</v>
      </c>
      <c r="G23" s="22"/>
    </row>
    <row r="24" spans="1:7" x14ac:dyDescent="0.3">
      <c r="A24" s="2">
        <v>17</v>
      </c>
      <c r="B24" s="3" t="s">
        <v>19</v>
      </c>
      <c r="C24" s="3" t="s">
        <v>46</v>
      </c>
      <c r="D24" s="3">
        <f t="shared" si="0"/>
        <v>72</v>
      </c>
      <c r="E24" s="4"/>
      <c r="F24" s="11">
        <v>72</v>
      </c>
      <c r="G24" s="22"/>
    </row>
    <row r="25" spans="1:7" x14ac:dyDescent="0.3">
      <c r="A25" s="2">
        <v>18</v>
      </c>
      <c r="B25" s="3" t="s">
        <v>20</v>
      </c>
      <c r="C25" s="3" t="s">
        <v>46</v>
      </c>
      <c r="D25" s="3">
        <f t="shared" si="0"/>
        <v>0</v>
      </c>
      <c r="E25" s="10" t="s">
        <v>66</v>
      </c>
      <c r="F25" s="11"/>
      <c r="G25" s="22"/>
    </row>
    <row r="26" spans="1:7" x14ac:dyDescent="0.3">
      <c r="A26" s="2">
        <v>19</v>
      </c>
      <c r="B26" s="3" t="s">
        <v>21</v>
      </c>
      <c r="C26" s="3" t="s">
        <v>46</v>
      </c>
      <c r="D26" s="3">
        <f t="shared" si="0"/>
        <v>313</v>
      </c>
      <c r="E26" s="4">
        <v>313</v>
      </c>
      <c r="F26" s="11"/>
      <c r="G26" s="22"/>
    </row>
    <row r="27" spans="1:7" x14ac:dyDescent="0.3">
      <c r="A27" s="2">
        <v>20</v>
      </c>
      <c r="B27" s="3" t="s">
        <v>22</v>
      </c>
      <c r="C27" s="3" t="s">
        <v>46</v>
      </c>
      <c r="D27" s="3">
        <f t="shared" si="0"/>
        <v>12</v>
      </c>
      <c r="E27" s="4"/>
      <c r="F27" s="11">
        <v>8</v>
      </c>
      <c r="G27" s="22">
        <v>4</v>
      </c>
    </row>
    <row r="28" spans="1:7" x14ac:dyDescent="0.3">
      <c r="A28" s="2">
        <v>21</v>
      </c>
      <c r="B28" s="3" t="s">
        <v>64</v>
      </c>
      <c r="C28" s="3" t="s">
        <v>46</v>
      </c>
      <c r="D28" s="3">
        <f t="shared" si="0"/>
        <v>2</v>
      </c>
      <c r="E28" s="4"/>
      <c r="F28" s="11">
        <v>2</v>
      </c>
      <c r="G28" s="22"/>
    </row>
    <row r="29" spans="1:7" x14ac:dyDescent="0.3">
      <c r="A29" s="2"/>
      <c r="B29" s="3"/>
      <c r="C29" s="3"/>
      <c r="D29" s="3"/>
      <c r="E29" s="4"/>
      <c r="F29" s="11"/>
      <c r="G29" s="22"/>
    </row>
    <row r="30" spans="1:7" s="23" customFormat="1" x14ac:dyDescent="0.3">
      <c r="A30" s="13"/>
      <c r="B30" s="14" t="s">
        <v>23</v>
      </c>
      <c r="C30" s="14"/>
      <c r="D30" s="14"/>
      <c r="E30" s="14"/>
      <c r="F30" s="14"/>
      <c r="G30" s="14"/>
    </row>
    <row r="31" spans="1:7" x14ac:dyDescent="0.3">
      <c r="A31" s="2">
        <v>21</v>
      </c>
      <c r="B31" s="12">
        <v>20943</v>
      </c>
      <c r="C31" s="3" t="s">
        <v>68</v>
      </c>
      <c r="D31" s="3">
        <f t="shared" si="0"/>
        <v>1415</v>
      </c>
      <c r="E31" s="4">
        <v>1415</v>
      </c>
      <c r="F31" s="11"/>
      <c r="G31" s="22" t="s">
        <v>69</v>
      </c>
    </row>
    <row r="32" spans="1:7" x14ac:dyDescent="0.3">
      <c r="A32" s="2">
        <v>22</v>
      </c>
      <c r="B32" s="12">
        <v>20944</v>
      </c>
      <c r="C32" s="3" t="s">
        <v>70</v>
      </c>
      <c r="D32" s="3">
        <f t="shared" si="0"/>
        <v>0</v>
      </c>
      <c r="E32" s="4"/>
      <c r="F32" s="11"/>
      <c r="G32" s="22"/>
    </row>
    <row r="33" spans="1:7" x14ac:dyDescent="0.3">
      <c r="A33" s="2">
        <v>23</v>
      </c>
      <c r="B33" s="12">
        <v>20945</v>
      </c>
      <c r="C33" s="3" t="s">
        <v>71</v>
      </c>
      <c r="D33" s="3">
        <f t="shared" si="0"/>
        <v>0</v>
      </c>
      <c r="E33" s="4"/>
      <c r="F33" s="11"/>
      <c r="G33" s="22"/>
    </row>
    <row r="34" spans="1:7" x14ac:dyDescent="0.3">
      <c r="A34" s="2">
        <v>24</v>
      </c>
      <c r="B34" s="12">
        <v>20946</v>
      </c>
      <c r="C34" s="3" t="s">
        <v>72</v>
      </c>
      <c r="D34" s="3">
        <f t="shared" si="0"/>
        <v>0</v>
      </c>
      <c r="E34" s="4"/>
      <c r="F34" s="11"/>
      <c r="G34" s="22"/>
    </row>
    <row r="35" spans="1:7" x14ac:dyDescent="0.3">
      <c r="A35" s="2">
        <v>25</v>
      </c>
      <c r="B35" s="3" t="s">
        <v>24</v>
      </c>
      <c r="C35" s="3" t="s">
        <v>23</v>
      </c>
      <c r="D35" s="3">
        <f t="shared" si="0"/>
        <v>0</v>
      </c>
      <c r="E35" s="4"/>
      <c r="F35" s="11"/>
      <c r="G35" s="22"/>
    </row>
    <row r="36" spans="1:7" x14ac:dyDescent="0.3">
      <c r="A36" s="2">
        <v>26</v>
      </c>
      <c r="B36" s="3" t="s">
        <v>25</v>
      </c>
      <c r="C36" s="3" t="s">
        <v>73</v>
      </c>
      <c r="D36" s="3">
        <f t="shared" si="0"/>
        <v>9</v>
      </c>
      <c r="E36" s="4"/>
      <c r="F36" s="11">
        <v>9</v>
      </c>
      <c r="G36" s="22"/>
    </row>
    <row r="37" spans="1:7" x14ac:dyDescent="0.3">
      <c r="A37" s="2">
        <v>27</v>
      </c>
      <c r="B37" s="3" t="s">
        <v>26</v>
      </c>
      <c r="C37" s="3" t="s">
        <v>74</v>
      </c>
      <c r="D37" s="3">
        <f t="shared" si="0"/>
        <v>8</v>
      </c>
      <c r="E37" s="4"/>
      <c r="F37" s="11">
        <v>8</v>
      </c>
      <c r="G37" s="22"/>
    </row>
    <row r="38" spans="1:7" x14ac:dyDescent="0.3">
      <c r="A38" s="2">
        <v>28</v>
      </c>
      <c r="B38" s="3" t="s">
        <v>27</v>
      </c>
      <c r="C38" s="3" t="s">
        <v>23</v>
      </c>
      <c r="D38" s="3">
        <f t="shared" si="0"/>
        <v>0</v>
      </c>
      <c r="E38" s="4"/>
      <c r="F38" s="11"/>
      <c r="G38" s="22"/>
    </row>
    <row r="39" spans="1:7" x14ac:dyDescent="0.3">
      <c r="A39" s="2">
        <v>29</v>
      </c>
      <c r="B39" s="3" t="s">
        <v>28</v>
      </c>
      <c r="C39" s="3" t="s">
        <v>23</v>
      </c>
      <c r="D39" s="3">
        <f t="shared" si="0"/>
        <v>19</v>
      </c>
      <c r="E39" s="4"/>
      <c r="F39" s="11">
        <v>19</v>
      </c>
      <c r="G39" s="22"/>
    </row>
    <row r="40" spans="1:7" x14ac:dyDescent="0.3">
      <c r="A40" s="2">
        <v>30</v>
      </c>
      <c r="B40" s="3" t="s">
        <v>29</v>
      </c>
      <c r="C40" s="3" t="s">
        <v>75</v>
      </c>
      <c r="D40" s="3">
        <f t="shared" si="0"/>
        <v>149</v>
      </c>
      <c r="E40" s="4">
        <v>80</v>
      </c>
      <c r="F40" s="11">
        <v>55</v>
      </c>
      <c r="G40" s="22">
        <v>14</v>
      </c>
    </row>
    <row r="41" spans="1:7" x14ac:dyDescent="0.3">
      <c r="A41" s="2">
        <v>31</v>
      </c>
      <c r="B41" s="3" t="s">
        <v>30</v>
      </c>
      <c r="C41" s="3" t="s">
        <v>76</v>
      </c>
      <c r="D41" s="3">
        <f t="shared" si="0"/>
        <v>166</v>
      </c>
      <c r="E41" s="4">
        <v>8</v>
      </c>
      <c r="F41" s="11">
        <v>158</v>
      </c>
      <c r="G41" s="22"/>
    </row>
    <row r="42" spans="1:7" x14ac:dyDescent="0.3">
      <c r="A42" s="2">
        <v>32</v>
      </c>
      <c r="B42" s="3" t="s">
        <v>31</v>
      </c>
      <c r="C42" s="3" t="s">
        <v>77</v>
      </c>
      <c r="D42" s="3">
        <f>SUM(E42:G42)</f>
        <v>75</v>
      </c>
      <c r="E42" s="4">
        <v>36</v>
      </c>
      <c r="F42" s="11">
        <v>39</v>
      </c>
      <c r="G42" s="22"/>
    </row>
    <row r="43" spans="1:7" x14ac:dyDescent="0.3">
      <c r="A43" s="2">
        <v>33</v>
      </c>
      <c r="B43" s="3" t="s">
        <v>32</v>
      </c>
      <c r="C43" s="3" t="s">
        <v>78</v>
      </c>
      <c r="D43" s="3">
        <f t="shared" ref="D43:D105" si="1">SUM(E43:G43)</f>
        <v>0</v>
      </c>
      <c r="E43" s="4"/>
      <c r="F43" s="11"/>
      <c r="G43" s="22"/>
    </row>
    <row r="44" spans="1:7" x14ac:dyDescent="0.3">
      <c r="A44" s="2">
        <v>34</v>
      </c>
      <c r="B44" s="3" t="s">
        <v>33</v>
      </c>
      <c r="C44" s="3" t="s">
        <v>79</v>
      </c>
      <c r="D44" s="3">
        <f t="shared" si="1"/>
        <v>88</v>
      </c>
      <c r="E44" s="4">
        <v>54</v>
      </c>
      <c r="F44" s="11">
        <v>34</v>
      </c>
      <c r="G44" s="22"/>
    </row>
    <row r="45" spans="1:7" x14ac:dyDescent="0.3">
      <c r="A45" s="2">
        <v>35</v>
      </c>
      <c r="B45" s="3" t="s">
        <v>34</v>
      </c>
      <c r="C45" s="3" t="s">
        <v>80</v>
      </c>
      <c r="D45" s="3">
        <f t="shared" si="1"/>
        <v>115</v>
      </c>
      <c r="E45" s="4"/>
      <c r="F45" s="11">
        <v>115</v>
      </c>
      <c r="G45" s="22"/>
    </row>
    <row r="46" spans="1:7" x14ac:dyDescent="0.3">
      <c r="A46" s="2">
        <v>36</v>
      </c>
      <c r="B46" s="3" t="s">
        <v>35</v>
      </c>
      <c r="C46" s="3" t="s">
        <v>81</v>
      </c>
      <c r="D46" s="3">
        <f t="shared" si="1"/>
        <v>0</v>
      </c>
      <c r="E46" s="4"/>
      <c r="F46" s="11"/>
      <c r="G46" s="22"/>
    </row>
    <row r="47" spans="1:7" x14ac:dyDescent="0.3">
      <c r="A47" s="2">
        <v>37</v>
      </c>
      <c r="B47" s="3" t="s">
        <v>36</v>
      </c>
      <c r="C47" s="3" t="s">
        <v>82</v>
      </c>
      <c r="D47" s="3">
        <f t="shared" si="1"/>
        <v>31</v>
      </c>
      <c r="E47" s="4">
        <v>4</v>
      </c>
      <c r="F47" s="11">
        <v>26</v>
      </c>
      <c r="G47" s="22">
        <v>1</v>
      </c>
    </row>
    <row r="48" spans="1:7" x14ac:dyDescent="0.3">
      <c r="A48" s="2">
        <v>38</v>
      </c>
      <c r="B48" s="3" t="s">
        <v>37</v>
      </c>
      <c r="C48" s="3" t="s">
        <v>83</v>
      </c>
      <c r="D48" s="3">
        <f t="shared" si="1"/>
        <v>105</v>
      </c>
      <c r="E48" s="4">
        <v>56</v>
      </c>
      <c r="F48" s="11">
        <v>48</v>
      </c>
      <c r="G48" s="22">
        <v>1</v>
      </c>
    </row>
    <row r="49" spans="1:7" x14ac:dyDescent="0.3">
      <c r="A49" s="2">
        <v>39</v>
      </c>
      <c r="B49" s="3" t="s">
        <v>38</v>
      </c>
      <c r="C49" s="3" t="s">
        <v>84</v>
      </c>
      <c r="D49" s="3">
        <f t="shared" si="1"/>
        <v>6</v>
      </c>
      <c r="E49" s="4">
        <v>6</v>
      </c>
      <c r="F49" s="11"/>
      <c r="G49" s="22"/>
    </row>
    <row r="50" spans="1:7" x14ac:dyDescent="0.3">
      <c r="A50" s="2">
        <v>40</v>
      </c>
      <c r="B50" s="3" t="s">
        <v>39</v>
      </c>
      <c r="C50" s="3" t="s">
        <v>85</v>
      </c>
      <c r="D50" s="3">
        <f t="shared" si="1"/>
        <v>0</v>
      </c>
      <c r="E50" s="4"/>
      <c r="F50" s="11"/>
      <c r="G50" s="22"/>
    </row>
    <row r="51" spans="1:7" x14ac:dyDescent="0.3">
      <c r="A51" s="2">
        <v>41</v>
      </c>
      <c r="B51" s="3" t="s">
        <v>40</v>
      </c>
      <c r="C51" s="3" t="s">
        <v>86</v>
      </c>
      <c r="D51" s="3">
        <f t="shared" si="1"/>
        <v>0</v>
      </c>
      <c r="E51" s="4"/>
      <c r="F51" s="11"/>
      <c r="G51" s="22"/>
    </row>
    <row r="52" spans="1:7" x14ac:dyDescent="0.3">
      <c r="A52" s="2">
        <v>42</v>
      </c>
      <c r="B52" s="3" t="s">
        <v>41</v>
      </c>
      <c r="C52" s="3" t="s">
        <v>87</v>
      </c>
      <c r="D52" s="3">
        <f t="shared" si="1"/>
        <v>7</v>
      </c>
      <c r="E52" s="4"/>
      <c r="F52" s="11">
        <v>7</v>
      </c>
      <c r="G52" s="22"/>
    </row>
    <row r="53" spans="1:7" x14ac:dyDescent="0.3">
      <c r="A53" s="2">
        <v>43</v>
      </c>
      <c r="B53" s="3" t="s">
        <v>42</v>
      </c>
      <c r="C53" s="3" t="s">
        <v>88</v>
      </c>
      <c r="D53" s="3">
        <f t="shared" si="1"/>
        <v>218</v>
      </c>
      <c r="E53" s="4">
        <v>4</v>
      </c>
      <c r="F53" s="11">
        <v>209</v>
      </c>
      <c r="G53" s="22">
        <v>5</v>
      </c>
    </row>
    <row r="54" spans="1:7" x14ac:dyDescent="0.3">
      <c r="A54" s="2">
        <v>44</v>
      </c>
      <c r="B54" s="3" t="s">
        <v>43</v>
      </c>
      <c r="C54" s="3" t="s">
        <v>89</v>
      </c>
      <c r="D54" s="3">
        <f t="shared" si="1"/>
        <v>0</v>
      </c>
      <c r="E54" s="4"/>
      <c r="F54" s="11"/>
      <c r="G54" s="22"/>
    </row>
    <row r="55" spans="1:7" x14ac:dyDescent="0.3">
      <c r="A55" s="2">
        <v>45</v>
      </c>
      <c r="B55" s="3" t="s">
        <v>44</v>
      </c>
      <c r="C55" s="3" t="s">
        <v>90</v>
      </c>
      <c r="D55" s="3">
        <f t="shared" si="1"/>
        <v>0</v>
      </c>
      <c r="E55" s="4"/>
      <c r="F55" s="11"/>
      <c r="G55" s="22"/>
    </row>
    <row r="56" spans="1:7" x14ac:dyDescent="0.3">
      <c r="A56" s="2">
        <v>46</v>
      </c>
      <c r="B56" s="3" t="s">
        <v>45</v>
      </c>
      <c r="C56" s="3" t="s">
        <v>91</v>
      </c>
      <c r="D56" s="3">
        <f t="shared" si="1"/>
        <v>0</v>
      </c>
      <c r="E56" s="4"/>
      <c r="F56" s="11"/>
      <c r="G56" s="22"/>
    </row>
    <row r="57" spans="1:7" x14ac:dyDescent="0.3">
      <c r="A57" s="2">
        <v>47</v>
      </c>
      <c r="B57" s="3" t="s">
        <v>92</v>
      </c>
      <c r="C57" s="3" t="s">
        <v>93</v>
      </c>
      <c r="D57" s="3">
        <f t="shared" si="1"/>
        <v>0</v>
      </c>
      <c r="E57" s="4"/>
      <c r="F57" s="11"/>
      <c r="G57" s="22"/>
    </row>
    <row r="58" spans="1:7" x14ac:dyDescent="0.3">
      <c r="A58" s="2">
        <v>48</v>
      </c>
      <c r="B58" s="3" t="s">
        <v>94</v>
      </c>
      <c r="C58" s="3" t="s">
        <v>96</v>
      </c>
      <c r="D58" s="3">
        <f t="shared" si="1"/>
        <v>34</v>
      </c>
      <c r="E58" s="4">
        <v>34</v>
      </c>
      <c r="F58" s="11"/>
      <c r="G58" s="22"/>
    </row>
    <row r="59" spans="1:7" x14ac:dyDescent="0.3">
      <c r="A59" s="2">
        <v>49</v>
      </c>
      <c r="B59" s="3" t="s">
        <v>95</v>
      </c>
      <c r="C59" s="3" t="s">
        <v>97</v>
      </c>
      <c r="D59" s="3">
        <f t="shared" si="1"/>
        <v>5</v>
      </c>
      <c r="E59" s="4">
        <v>5</v>
      </c>
      <c r="F59" s="11"/>
      <c r="G59" s="22"/>
    </row>
    <row r="60" spans="1:7" x14ac:dyDescent="0.3">
      <c r="A60" s="2">
        <v>50</v>
      </c>
      <c r="B60" s="3" t="s">
        <v>98</v>
      </c>
      <c r="C60" s="3" t="s">
        <v>99</v>
      </c>
      <c r="D60" s="3">
        <f t="shared" si="1"/>
        <v>6</v>
      </c>
      <c r="E60" s="4">
        <v>6</v>
      </c>
      <c r="F60" s="11"/>
      <c r="G60" s="22"/>
    </row>
    <row r="61" spans="1:7" x14ac:dyDescent="0.3">
      <c r="A61" s="2">
        <v>51</v>
      </c>
      <c r="B61" s="3" t="s">
        <v>100</v>
      </c>
      <c r="C61" s="3" t="s">
        <v>101</v>
      </c>
      <c r="D61" s="3">
        <f t="shared" si="1"/>
        <v>0</v>
      </c>
      <c r="E61" s="4"/>
      <c r="F61" s="11"/>
      <c r="G61" s="22"/>
    </row>
    <row r="62" spans="1:7" x14ac:dyDescent="0.3">
      <c r="A62" s="2">
        <v>52</v>
      </c>
      <c r="B62" s="3" t="s">
        <v>102</v>
      </c>
      <c r="C62" s="3" t="s">
        <v>107</v>
      </c>
      <c r="D62" s="3">
        <f t="shared" si="1"/>
        <v>177</v>
      </c>
      <c r="E62" s="4">
        <v>114</v>
      </c>
      <c r="F62" s="11">
        <v>62</v>
      </c>
      <c r="G62" s="22">
        <v>1</v>
      </c>
    </row>
    <row r="63" spans="1:7" x14ac:dyDescent="0.3">
      <c r="A63" s="2">
        <v>53</v>
      </c>
      <c r="B63" s="3" t="s">
        <v>103</v>
      </c>
      <c r="C63" s="3" t="s">
        <v>23</v>
      </c>
      <c r="D63" s="3">
        <f t="shared" si="1"/>
        <v>178</v>
      </c>
      <c r="E63" s="4">
        <v>178</v>
      </c>
      <c r="F63" s="11"/>
      <c r="G63" s="22"/>
    </row>
    <row r="64" spans="1:7" x14ac:dyDescent="0.3">
      <c r="A64" s="2">
        <v>54</v>
      </c>
      <c r="B64" s="3" t="s">
        <v>104</v>
      </c>
      <c r="C64" s="3" t="s">
        <v>108</v>
      </c>
      <c r="D64" s="3">
        <f t="shared" si="1"/>
        <v>7</v>
      </c>
      <c r="E64" s="4"/>
      <c r="F64" s="11">
        <v>7</v>
      </c>
      <c r="G64" s="22"/>
    </row>
    <row r="65" spans="1:7" x14ac:dyDescent="0.3">
      <c r="A65" s="2">
        <v>55</v>
      </c>
      <c r="B65" s="3" t="s">
        <v>105</v>
      </c>
      <c r="C65" s="3" t="s">
        <v>109</v>
      </c>
      <c r="D65" s="3">
        <f t="shared" si="1"/>
        <v>3</v>
      </c>
      <c r="E65" s="4"/>
      <c r="F65" s="11">
        <v>3</v>
      </c>
      <c r="G65" s="22"/>
    </row>
    <row r="66" spans="1:7" x14ac:dyDescent="0.3">
      <c r="A66" s="2">
        <v>56</v>
      </c>
      <c r="B66" s="3" t="s">
        <v>106</v>
      </c>
      <c r="C66" s="3" t="s">
        <v>110</v>
      </c>
      <c r="D66" s="3">
        <f t="shared" si="1"/>
        <v>0</v>
      </c>
      <c r="E66" s="4"/>
      <c r="F66" s="11"/>
      <c r="G66" s="22"/>
    </row>
    <row r="67" spans="1:7" x14ac:dyDescent="0.3">
      <c r="A67" s="2">
        <v>57</v>
      </c>
      <c r="B67" s="3" t="s">
        <v>111</v>
      </c>
      <c r="C67" s="3" t="s">
        <v>23</v>
      </c>
      <c r="D67" s="3">
        <f t="shared" si="1"/>
        <v>42</v>
      </c>
      <c r="E67" s="4"/>
      <c r="F67" s="11">
        <v>41</v>
      </c>
      <c r="G67" s="22">
        <v>1</v>
      </c>
    </row>
    <row r="68" spans="1:7" x14ac:dyDescent="0.3">
      <c r="A68" s="2">
        <v>58</v>
      </c>
      <c r="B68" s="3" t="s">
        <v>112</v>
      </c>
      <c r="C68" s="3" t="s">
        <v>23</v>
      </c>
      <c r="D68" s="3">
        <f t="shared" si="1"/>
        <v>147</v>
      </c>
      <c r="E68" s="4">
        <v>117</v>
      </c>
      <c r="F68" s="11">
        <v>30</v>
      </c>
      <c r="G68" s="22"/>
    </row>
    <row r="69" spans="1:7" x14ac:dyDescent="0.3">
      <c r="A69" s="2">
        <v>59</v>
      </c>
      <c r="B69" s="3" t="s">
        <v>113</v>
      </c>
      <c r="C69" s="3" t="s">
        <v>23</v>
      </c>
      <c r="D69" s="3">
        <f t="shared" si="1"/>
        <v>0</v>
      </c>
      <c r="E69" s="4"/>
      <c r="F69" s="11"/>
      <c r="G69" s="22"/>
    </row>
    <row r="70" spans="1:7" x14ac:dyDescent="0.3">
      <c r="A70" s="2">
        <v>60</v>
      </c>
      <c r="B70" s="3" t="s">
        <v>114</v>
      </c>
      <c r="C70" s="3" t="s">
        <v>174</v>
      </c>
      <c r="D70" s="3">
        <f t="shared" si="1"/>
        <v>603</v>
      </c>
      <c r="E70" s="4">
        <v>594</v>
      </c>
      <c r="F70" s="11">
        <v>9</v>
      </c>
      <c r="G70" s="22"/>
    </row>
    <row r="71" spans="1:7" x14ac:dyDescent="0.3">
      <c r="A71" s="2">
        <v>61</v>
      </c>
      <c r="B71" s="3" t="s">
        <v>115</v>
      </c>
      <c r="C71" s="3" t="s">
        <v>23</v>
      </c>
      <c r="D71" s="3">
        <f t="shared" si="1"/>
        <v>0</v>
      </c>
      <c r="E71" s="4"/>
      <c r="F71" s="11"/>
      <c r="G71" s="22"/>
    </row>
    <row r="72" spans="1:7" x14ac:dyDescent="0.3">
      <c r="A72" s="2">
        <v>62</v>
      </c>
      <c r="B72" s="3" t="s">
        <v>116</v>
      </c>
      <c r="C72" s="3" t="s">
        <v>23</v>
      </c>
      <c r="D72" s="3">
        <f t="shared" si="1"/>
        <v>95</v>
      </c>
      <c r="E72" s="4">
        <v>16</v>
      </c>
      <c r="F72" s="11">
        <v>79</v>
      </c>
      <c r="G72" s="22"/>
    </row>
    <row r="73" spans="1:7" x14ac:dyDescent="0.3">
      <c r="A73" s="2" t="s">
        <v>124</v>
      </c>
      <c r="B73" s="3" t="s">
        <v>117</v>
      </c>
      <c r="C73" s="3" t="s">
        <v>23</v>
      </c>
      <c r="D73" s="3">
        <f t="shared" si="1"/>
        <v>0</v>
      </c>
      <c r="E73" s="4"/>
      <c r="F73" s="11"/>
      <c r="G73" s="22"/>
    </row>
    <row r="74" spans="1:7" x14ac:dyDescent="0.3">
      <c r="A74" s="2">
        <v>63</v>
      </c>
      <c r="B74" s="3" t="s">
        <v>118</v>
      </c>
      <c r="C74" s="3" t="s">
        <v>23</v>
      </c>
      <c r="D74" s="3">
        <f t="shared" si="1"/>
        <v>31</v>
      </c>
      <c r="E74" s="4">
        <v>31</v>
      </c>
      <c r="F74" s="11"/>
      <c r="G74" s="22"/>
    </row>
    <row r="75" spans="1:7" x14ac:dyDescent="0.3">
      <c r="A75" s="2">
        <v>64</v>
      </c>
      <c r="B75" s="3" t="s">
        <v>119</v>
      </c>
      <c r="C75" s="3" t="s">
        <v>119</v>
      </c>
      <c r="D75" s="3">
        <f t="shared" si="1"/>
        <v>81</v>
      </c>
      <c r="E75" s="4">
        <v>67</v>
      </c>
      <c r="F75" s="11">
        <v>14</v>
      </c>
      <c r="G75" s="22"/>
    </row>
    <row r="76" spans="1:7" x14ac:dyDescent="0.3">
      <c r="A76" s="2">
        <v>65</v>
      </c>
      <c r="B76" s="3" t="s">
        <v>120</v>
      </c>
      <c r="C76" s="3" t="s">
        <v>120</v>
      </c>
      <c r="D76" s="3">
        <f t="shared" si="1"/>
        <v>0</v>
      </c>
      <c r="E76" s="4"/>
      <c r="F76" s="11"/>
      <c r="G76" s="22"/>
    </row>
    <row r="77" spans="1:7" x14ac:dyDescent="0.3">
      <c r="A77" s="2">
        <v>66</v>
      </c>
      <c r="B77" s="3" t="s">
        <v>121</v>
      </c>
      <c r="C77" s="3" t="s">
        <v>174</v>
      </c>
      <c r="D77" s="3">
        <f t="shared" si="1"/>
        <v>0</v>
      </c>
      <c r="E77" s="4"/>
      <c r="F77" s="11"/>
      <c r="G77" s="22"/>
    </row>
    <row r="78" spans="1:7" x14ac:dyDescent="0.3">
      <c r="A78" s="2">
        <v>67</v>
      </c>
      <c r="B78" s="3" t="s">
        <v>122</v>
      </c>
      <c r="C78" s="3" t="s">
        <v>174</v>
      </c>
      <c r="D78" s="3">
        <f t="shared" si="1"/>
        <v>42</v>
      </c>
      <c r="E78" s="4">
        <v>36</v>
      </c>
      <c r="F78" s="11">
        <v>6</v>
      </c>
      <c r="G78" s="22"/>
    </row>
    <row r="79" spans="1:7" x14ac:dyDescent="0.3">
      <c r="A79" s="2">
        <v>68</v>
      </c>
      <c r="B79" s="3" t="s">
        <v>123</v>
      </c>
      <c r="C79" s="3" t="s">
        <v>23</v>
      </c>
      <c r="D79" s="3">
        <f t="shared" si="1"/>
        <v>64</v>
      </c>
      <c r="E79" s="4">
        <v>31</v>
      </c>
      <c r="F79" s="11">
        <v>33</v>
      </c>
      <c r="G79" s="22"/>
    </row>
    <row r="80" spans="1:7" x14ac:dyDescent="0.3">
      <c r="A80" s="2">
        <v>69</v>
      </c>
      <c r="B80" s="3" t="s">
        <v>125</v>
      </c>
      <c r="C80" s="3" t="s">
        <v>23</v>
      </c>
      <c r="D80" s="3">
        <f t="shared" si="1"/>
        <v>0</v>
      </c>
      <c r="E80" s="4"/>
      <c r="F80" s="11"/>
      <c r="G80" s="22"/>
    </row>
    <row r="81" spans="1:7" x14ac:dyDescent="0.3">
      <c r="A81" s="2">
        <v>70</v>
      </c>
      <c r="B81" s="3" t="s">
        <v>126</v>
      </c>
      <c r="C81" s="3" t="s">
        <v>23</v>
      </c>
      <c r="D81" s="3">
        <f t="shared" si="1"/>
        <v>140</v>
      </c>
      <c r="E81" s="4">
        <v>135</v>
      </c>
      <c r="F81" s="11">
        <v>5</v>
      </c>
      <c r="G81" s="22"/>
    </row>
    <row r="82" spans="1:7" x14ac:dyDescent="0.3">
      <c r="A82" s="2">
        <v>71</v>
      </c>
      <c r="B82" s="3" t="s">
        <v>127</v>
      </c>
      <c r="C82" s="3" t="s">
        <v>23</v>
      </c>
      <c r="D82" s="3">
        <f t="shared" si="1"/>
        <v>5</v>
      </c>
      <c r="E82" s="4">
        <v>5</v>
      </c>
      <c r="F82" s="11"/>
      <c r="G82" s="22"/>
    </row>
    <row r="83" spans="1:7" x14ac:dyDescent="0.3">
      <c r="A83" s="2">
        <v>72</v>
      </c>
      <c r="B83" s="3" t="s">
        <v>128</v>
      </c>
      <c r="C83" s="3" t="s">
        <v>23</v>
      </c>
      <c r="D83" s="3">
        <f t="shared" si="1"/>
        <v>0</v>
      </c>
      <c r="E83" s="4"/>
      <c r="F83" s="11"/>
      <c r="G83" s="22"/>
    </row>
    <row r="84" spans="1:7" x14ac:dyDescent="0.3">
      <c r="A84" s="2">
        <v>73</v>
      </c>
      <c r="B84" s="3" t="s">
        <v>129</v>
      </c>
      <c r="C84" s="3" t="s">
        <v>23</v>
      </c>
      <c r="D84" s="3">
        <f t="shared" si="1"/>
        <v>77</v>
      </c>
      <c r="E84" s="4">
        <v>7</v>
      </c>
      <c r="F84" s="11">
        <v>70</v>
      </c>
      <c r="G84" s="22"/>
    </row>
    <row r="85" spans="1:7" x14ac:dyDescent="0.3">
      <c r="A85" s="2">
        <v>74</v>
      </c>
      <c r="B85" s="3" t="s">
        <v>130</v>
      </c>
      <c r="C85" s="3" t="s">
        <v>173</v>
      </c>
      <c r="D85" s="3">
        <f t="shared" si="1"/>
        <v>16</v>
      </c>
      <c r="E85" s="4"/>
      <c r="F85" s="11">
        <v>16</v>
      </c>
      <c r="G85" s="22"/>
    </row>
    <row r="86" spans="1:7" x14ac:dyDescent="0.3">
      <c r="A86" s="2">
        <v>75</v>
      </c>
      <c r="B86" s="3" t="s">
        <v>131</v>
      </c>
      <c r="C86" s="3" t="s">
        <v>172</v>
      </c>
      <c r="D86" s="3">
        <f t="shared" si="1"/>
        <v>0</v>
      </c>
      <c r="E86" s="4"/>
      <c r="F86" s="11"/>
      <c r="G86" s="22"/>
    </row>
    <row r="87" spans="1:7" x14ac:dyDescent="0.3">
      <c r="A87" s="2">
        <v>76</v>
      </c>
      <c r="B87" s="3" t="s">
        <v>132</v>
      </c>
      <c r="C87" s="3" t="s">
        <v>171</v>
      </c>
      <c r="D87" s="3">
        <f t="shared" si="1"/>
        <v>140</v>
      </c>
      <c r="E87" s="4">
        <v>6</v>
      </c>
      <c r="F87" s="11">
        <v>134</v>
      </c>
      <c r="G87" s="22"/>
    </row>
    <row r="88" spans="1:7" x14ac:dyDescent="0.3">
      <c r="A88" s="2">
        <v>77</v>
      </c>
      <c r="B88" s="3" t="s">
        <v>133</v>
      </c>
      <c r="C88" s="3" t="s">
        <v>70</v>
      </c>
      <c r="D88" s="3">
        <f t="shared" si="1"/>
        <v>0</v>
      </c>
      <c r="E88" s="4"/>
      <c r="F88" s="11"/>
      <c r="G88" s="22"/>
    </row>
    <row r="89" spans="1:7" x14ac:dyDescent="0.3">
      <c r="A89" s="2">
        <v>78</v>
      </c>
      <c r="B89" s="3" t="s">
        <v>134</v>
      </c>
      <c r="C89" s="3" t="s">
        <v>23</v>
      </c>
      <c r="D89" s="3">
        <f t="shared" si="1"/>
        <v>46</v>
      </c>
      <c r="E89" s="4">
        <v>20</v>
      </c>
      <c r="F89" s="11">
        <v>26</v>
      </c>
      <c r="G89" s="22"/>
    </row>
    <row r="90" spans="1:7" x14ac:dyDescent="0.3">
      <c r="A90" s="2">
        <v>79</v>
      </c>
      <c r="B90" s="3" t="s">
        <v>135</v>
      </c>
      <c r="C90" s="3" t="s">
        <v>23</v>
      </c>
      <c r="D90" s="3">
        <f t="shared" si="1"/>
        <v>0</v>
      </c>
      <c r="E90" s="4"/>
      <c r="F90" s="11"/>
      <c r="G90" s="22"/>
    </row>
    <row r="91" spans="1:7" x14ac:dyDescent="0.3">
      <c r="A91" s="2">
        <v>80</v>
      </c>
      <c r="B91" s="3" t="s">
        <v>136</v>
      </c>
      <c r="C91" s="3" t="s">
        <v>23</v>
      </c>
      <c r="D91" s="3">
        <f t="shared" si="1"/>
        <v>111</v>
      </c>
      <c r="E91" s="4">
        <v>22</v>
      </c>
      <c r="F91" s="11">
        <v>89</v>
      </c>
      <c r="G91" s="22"/>
    </row>
    <row r="92" spans="1:7" x14ac:dyDescent="0.3">
      <c r="A92" s="2">
        <v>81</v>
      </c>
      <c r="B92" s="3" t="s">
        <v>137</v>
      </c>
      <c r="C92" s="3" t="s">
        <v>23</v>
      </c>
      <c r="D92" s="3">
        <f t="shared" si="1"/>
        <v>202</v>
      </c>
      <c r="E92" s="4">
        <v>202</v>
      </c>
      <c r="F92" s="11"/>
      <c r="G92" s="22"/>
    </row>
    <row r="93" spans="1:7" x14ac:dyDescent="0.3">
      <c r="A93" s="2">
        <v>82</v>
      </c>
      <c r="B93" s="3" t="s">
        <v>138</v>
      </c>
      <c r="C93" s="3" t="s">
        <v>138</v>
      </c>
      <c r="D93" s="3">
        <f t="shared" si="1"/>
        <v>74</v>
      </c>
      <c r="E93" s="4">
        <v>31</v>
      </c>
      <c r="F93" s="11">
        <v>43</v>
      </c>
      <c r="G93" s="22"/>
    </row>
    <row r="94" spans="1:7" x14ac:dyDescent="0.3">
      <c r="A94" s="2">
        <v>83</v>
      </c>
      <c r="B94" s="3" t="s">
        <v>139</v>
      </c>
      <c r="C94" s="3" t="s">
        <v>139</v>
      </c>
      <c r="D94" s="3">
        <f t="shared" si="1"/>
        <v>0</v>
      </c>
      <c r="E94" s="4"/>
      <c r="F94" s="11"/>
      <c r="G94" s="22"/>
    </row>
    <row r="95" spans="1:7" x14ac:dyDescent="0.3">
      <c r="A95" s="2">
        <v>84</v>
      </c>
      <c r="B95" s="3" t="s">
        <v>140</v>
      </c>
      <c r="C95" s="3" t="s">
        <v>140</v>
      </c>
      <c r="D95" s="3">
        <f t="shared" si="1"/>
        <v>86</v>
      </c>
      <c r="E95" s="4">
        <v>27</v>
      </c>
      <c r="F95" s="11">
        <v>59</v>
      </c>
      <c r="G95" s="22"/>
    </row>
    <row r="96" spans="1:7" x14ac:dyDescent="0.3">
      <c r="A96" s="2">
        <v>85</v>
      </c>
      <c r="B96" s="3" t="s">
        <v>141</v>
      </c>
      <c r="C96" s="3" t="s">
        <v>141</v>
      </c>
      <c r="D96" s="3">
        <f t="shared" si="1"/>
        <v>119</v>
      </c>
      <c r="E96" s="4">
        <v>54</v>
      </c>
      <c r="F96" s="11">
        <v>65</v>
      </c>
      <c r="G96" s="22"/>
    </row>
    <row r="97" spans="1:7" x14ac:dyDescent="0.3">
      <c r="A97" s="2">
        <v>86</v>
      </c>
      <c r="B97" s="3" t="s">
        <v>142</v>
      </c>
      <c r="C97" s="3" t="s">
        <v>169</v>
      </c>
      <c r="D97" s="3">
        <f t="shared" si="1"/>
        <v>0</v>
      </c>
      <c r="E97" s="4"/>
      <c r="F97" s="11"/>
      <c r="G97" s="22"/>
    </row>
    <row r="98" spans="1:7" x14ac:dyDescent="0.3">
      <c r="A98" s="2">
        <v>87</v>
      </c>
      <c r="B98" s="3" t="s">
        <v>143</v>
      </c>
      <c r="C98" s="3" t="s">
        <v>109</v>
      </c>
      <c r="D98" s="3">
        <f t="shared" si="1"/>
        <v>2</v>
      </c>
      <c r="E98" s="4"/>
      <c r="F98" s="11">
        <v>2</v>
      </c>
      <c r="G98" s="22"/>
    </row>
    <row r="99" spans="1:7" x14ac:dyDescent="0.3">
      <c r="A99" s="2">
        <v>88</v>
      </c>
      <c r="B99" s="3" t="s">
        <v>144</v>
      </c>
      <c r="C99" s="3" t="s">
        <v>109</v>
      </c>
      <c r="D99" s="3">
        <f t="shared" si="1"/>
        <v>102</v>
      </c>
      <c r="E99" s="4">
        <v>81</v>
      </c>
      <c r="F99" s="11">
        <v>12</v>
      </c>
      <c r="G99" s="22">
        <v>9</v>
      </c>
    </row>
    <row r="100" spans="1:7" x14ac:dyDescent="0.3">
      <c r="A100" s="2">
        <v>89</v>
      </c>
      <c r="B100" s="3" t="s">
        <v>145</v>
      </c>
      <c r="C100" s="3" t="s">
        <v>170</v>
      </c>
      <c r="D100" s="3">
        <f t="shared" si="1"/>
        <v>1</v>
      </c>
      <c r="E100" s="4"/>
      <c r="F100" s="11">
        <v>1</v>
      </c>
      <c r="G100" s="22"/>
    </row>
    <row r="101" spans="1:7" x14ac:dyDescent="0.3">
      <c r="A101" s="2">
        <v>90</v>
      </c>
      <c r="B101" s="3" t="s">
        <v>146</v>
      </c>
      <c r="C101" s="3" t="s">
        <v>23</v>
      </c>
      <c r="D101" s="3">
        <f>SUM(E101:G101)</f>
        <v>17</v>
      </c>
      <c r="E101" s="4">
        <v>17</v>
      </c>
      <c r="F101" s="11"/>
      <c r="G101" s="22"/>
    </row>
    <row r="102" spans="1:7" x14ac:dyDescent="0.3">
      <c r="A102" s="2" t="s">
        <v>149</v>
      </c>
      <c r="B102" s="3" t="s">
        <v>147</v>
      </c>
      <c r="C102" s="3" t="s">
        <v>23</v>
      </c>
      <c r="D102" s="3">
        <f t="shared" si="1"/>
        <v>3</v>
      </c>
      <c r="E102" s="4"/>
      <c r="F102" s="11">
        <v>3</v>
      </c>
      <c r="G102" s="22"/>
    </row>
    <row r="103" spans="1:7" x14ac:dyDescent="0.3">
      <c r="A103" s="2" t="s">
        <v>150</v>
      </c>
      <c r="B103" s="3" t="s">
        <v>148</v>
      </c>
      <c r="C103" s="3" t="s">
        <v>109</v>
      </c>
      <c r="D103" s="3">
        <f t="shared" si="1"/>
        <v>48</v>
      </c>
      <c r="E103" s="4">
        <v>48</v>
      </c>
      <c r="F103" s="11"/>
      <c r="G103" s="22"/>
    </row>
    <row r="104" spans="1:7" x14ac:dyDescent="0.3">
      <c r="A104" s="2" t="s">
        <v>151</v>
      </c>
      <c r="B104" s="3" t="s">
        <v>153</v>
      </c>
      <c r="C104" s="3" t="s">
        <v>23</v>
      </c>
      <c r="D104" s="3">
        <f t="shared" si="1"/>
        <v>43</v>
      </c>
      <c r="E104" s="4">
        <v>30</v>
      </c>
      <c r="F104" s="11">
        <v>13</v>
      </c>
      <c r="G104" s="22"/>
    </row>
    <row r="105" spans="1:7" x14ac:dyDescent="0.3">
      <c r="A105" s="2" t="s">
        <v>152</v>
      </c>
      <c r="B105" s="3" t="s">
        <v>154</v>
      </c>
      <c r="C105" s="3" t="s">
        <v>109</v>
      </c>
      <c r="D105" s="3">
        <f t="shared" si="1"/>
        <v>49</v>
      </c>
      <c r="E105" s="4">
        <v>3</v>
      </c>
      <c r="F105" s="11">
        <v>46</v>
      </c>
      <c r="G105" s="22"/>
    </row>
    <row r="106" spans="1:7" x14ac:dyDescent="0.3">
      <c r="A106" s="2" t="s">
        <v>161</v>
      </c>
      <c r="B106" s="3" t="s">
        <v>155</v>
      </c>
      <c r="C106" s="3" t="s">
        <v>169</v>
      </c>
      <c r="D106" s="3">
        <f t="shared" ref="D106:D169" si="2">SUM(E106:G106)</f>
        <v>18</v>
      </c>
      <c r="E106" s="4">
        <v>15</v>
      </c>
      <c r="F106" s="11">
        <v>3</v>
      </c>
      <c r="G106" s="22"/>
    </row>
    <row r="107" spans="1:7" x14ac:dyDescent="0.3">
      <c r="A107" s="2" t="s">
        <v>162</v>
      </c>
      <c r="B107" s="3" t="s">
        <v>156</v>
      </c>
      <c r="C107" s="3" t="s">
        <v>23</v>
      </c>
      <c r="D107" s="3">
        <f t="shared" si="2"/>
        <v>12</v>
      </c>
      <c r="E107" s="4"/>
      <c r="F107" s="11">
        <v>12</v>
      </c>
      <c r="G107" s="22"/>
    </row>
    <row r="108" spans="1:7" x14ac:dyDescent="0.3">
      <c r="A108" s="2" t="s">
        <v>163</v>
      </c>
      <c r="B108" s="3" t="s">
        <v>157</v>
      </c>
      <c r="C108" s="3" t="s">
        <v>157</v>
      </c>
      <c r="D108" s="3">
        <f t="shared" si="2"/>
        <v>341</v>
      </c>
      <c r="E108" s="4">
        <v>341</v>
      </c>
      <c r="F108" s="11"/>
      <c r="G108" s="22"/>
    </row>
    <row r="109" spans="1:7" x14ac:dyDescent="0.3">
      <c r="A109" s="2" t="s">
        <v>164</v>
      </c>
      <c r="B109" s="3" t="s">
        <v>158</v>
      </c>
      <c r="C109" s="3" t="s">
        <v>158</v>
      </c>
      <c r="D109" s="3">
        <f t="shared" si="2"/>
        <v>0</v>
      </c>
      <c r="G109" s="22"/>
    </row>
    <row r="110" spans="1:7" x14ac:dyDescent="0.3">
      <c r="A110" s="2" t="s">
        <v>165</v>
      </c>
      <c r="B110" s="3" t="s">
        <v>159</v>
      </c>
      <c r="C110" s="3" t="s">
        <v>167</v>
      </c>
      <c r="D110" s="3">
        <f t="shared" si="2"/>
        <v>0</v>
      </c>
      <c r="E110" s="4"/>
      <c r="F110" s="11"/>
      <c r="G110" s="22"/>
    </row>
    <row r="111" spans="1:7" x14ac:dyDescent="0.3">
      <c r="A111" s="2" t="s">
        <v>166</v>
      </c>
      <c r="B111" s="3" t="s">
        <v>160</v>
      </c>
      <c r="C111" s="3" t="s">
        <v>168</v>
      </c>
      <c r="D111" s="3">
        <f t="shared" si="2"/>
        <v>0</v>
      </c>
      <c r="E111" s="4"/>
      <c r="F111" s="11"/>
      <c r="G111" s="22"/>
    </row>
    <row r="112" spans="1:7" x14ac:dyDescent="0.3">
      <c r="A112" s="2" t="s">
        <v>175</v>
      </c>
      <c r="B112" s="3" t="s">
        <v>184</v>
      </c>
      <c r="C112" s="3" t="s">
        <v>185</v>
      </c>
      <c r="D112" s="3">
        <f t="shared" si="2"/>
        <v>0</v>
      </c>
      <c r="E112" s="4"/>
      <c r="F112" s="11"/>
      <c r="G112" s="22"/>
    </row>
    <row r="113" spans="1:7" x14ac:dyDescent="0.3">
      <c r="A113" s="2" t="s">
        <v>176</v>
      </c>
      <c r="B113" s="3" t="s">
        <v>186</v>
      </c>
      <c r="C113" s="3" t="s">
        <v>23</v>
      </c>
      <c r="D113" s="3">
        <f t="shared" si="2"/>
        <v>182</v>
      </c>
      <c r="E113" s="4">
        <v>55</v>
      </c>
      <c r="F113" s="11">
        <v>127</v>
      </c>
      <c r="G113" s="22"/>
    </row>
    <row r="114" spans="1:7" x14ac:dyDescent="0.3">
      <c r="A114" s="2" t="s">
        <v>177</v>
      </c>
      <c r="B114" s="3" t="s">
        <v>187</v>
      </c>
      <c r="C114" s="3" t="s">
        <v>187</v>
      </c>
      <c r="D114" s="3">
        <f t="shared" si="2"/>
        <v>3</v>
      </c>
      <c r="E114" s="4">
        <v>3</v>
      </c>
      <c r="F114" s="11"/>
      <c r="G114" s="22"/>
    </row>
    <row r="115" spans="1:7" x14ac:dyDescent="0.3">
      <c r="A115" s="2" t="s">
        <v>178</v>
      </c>
      <c r="B115" s="3" t="s">
        <v>188</v>
      </c>
      <c r="C115" s="3" t="s">
        <v>23</v>
      </c>
      <c r="D115" s="3">
        <f t="shared" si="2"/>
        <v>58</v>
      </c>
      <c r="E115" s="4">
        <v>18</v>
      </c>
      <c r="F115" s="11">
        <v>40</v>
      </c>
      <c r="G115" s="22"/>
    </row>
    <row r="116" spans="1:7" x14ac:dyDescent="0.3">
      <c r="A116" s="2" t="s">
        <v>179</v>
      </c>
      <c r="B116" s="3" t="s">
        <v>189</v>
      </c>
      <c r="C116" s="3" t="s">
        <v>190</v>
      </c>
      <c r="D116" s="3">
        <f t="shared" si="2"/>
        <v>0</v>
      </c>
      <c r="E116" s="4"/>
      <c r="F116" s="11"/>
      <c r="G116" s="22"/>
    </row>
    <row r="117" spans="1:7" x14ac:dyDescent="0.3">
      <c r="A117" s="2" t="s">
        <v>180</v>
      </c>
      <c r="B117" s="3" t="s">
        <v>191</v>
      </c>
      <c r="C117" s="3" t="s">
        <v>23</v>
      </c>
      <c r="D117" s="3">
        <f t="shared" si="2"/>
        <v>77</v>
      </c>
      <c r="E117" s="4">
        <v>77</v>
      </c>
      <c r="F117" s="11"/>
      <c r="G117" s="22"/>
    </row>
    <row r="118" spans="1:7" x14ac:dyDescent="0.3">
      <c r="A118" s="2" t="s">
        <v>181</v>
      </c>
      <c r="B118" s="3" t="s">
        <v>192</v>
      </c>
      <c r="C118" s="3" t="s">
        <v>23</v>
      </c>
      <c r="D118" s="3">
        <f t="shared" si="2"/>
        <v>0</v>
      </c>
      <c r="E118" s="4"/>
      <c r="F118" s="11"/>
      <c r="G118" s="22"/>
    </row>
    <row r="119" spans="1:7" x14ac:dyDescent="0.3">
      <c r="A119" s="2" t="s">
        <v>182</v>
      </c>
      <c r="B119" s="3" t="s">
        <v>193</v>
      </c>
      <c r="C119" s="3" t="s">
        <v>196</v>
      </c>
      <c r="D119" s="3">
        <f t="shared" si="2"/>
        <v>0</v>
      </c>
      <c r="E119" s="4"/>
      <c r="F119" s="11"/>
      <c r="G119" s="22"/>
    </row>
    <row r="120" spans="1:7" x14ac:dyDescent="0.3">
      <c r="A120" s="2" t="s">
        <v>183</v>
      </c>
      <c r="B120" s="3" t="s">
        <v>194</v>
      </c>
      <c r="C120" s="3" t="s">
        <v>171</v>
      </c>
      <c r="D120" s="3">
        <f t="shared" si="2"/>
        <v>0</v>
      </c>
      <c r="E120" s="4"/>
      <c r="F120" s="11"/>
      <c r="G120" s="22"/>
    </row>
    <row r="121" spans="1:7" x14ac:dyDescent="0.3">
      <c r="A121" s="2"/>
      <c r="B121" s="3" t="s">
        <v>195</v>
      </c>
      <c r="C121" s="3" t="s">
        <v>195</v>
      </c>
      <c r="D121" s="3">
        <f t="shared" si="2"/>
        <v>504</v>
      </c>
      <c r="E121" s="4">
        <v>504</v>
      </c>
      <c r="F121" s="11"/>
      <c r="G121" s="22"/>
    </row>
    <row r="122" spans="1:7" s="23" customFormat="1" x14ac:dyDescent="0.3">
      <c r="A122" s="13"/>
      <c r="B122" s="24" t="s">
        <v>197</v>
      </c>
      <c r="C122" s="14"/>
      <c r="D122" s="14"/>
      <c r="E122" s="14"/>
      <c r="F122" s="14"/>
      <c r="G122" s="14"/>
    </row>
    <row r="123" spans="1:7" x14ac:dyDescent="0.3">
      <c r="A123" s="2">
        <v>91</v>
      </c>
      <c r="B123" s="12">
        <v>20947</v>
      </c>
      <c r="C123" s="3"/>
      <c r="D123" s="3">
        <f t="shared" si="2"/>
        <v>419</v>
      </c>
      <c r="E123" s="4">
        <v>341</v>
      </c>
      <c r="F123" s="11">
        <v>78</v>
      </c>
      <c r="G123" s="22"/>
    </row>
    <row r="124" spans="1:7" x14ac:dyDescent="0.3">
      <c r="A124" s="2">
        <v>92</v>
      </c>
      <c r="B124" s="3" t="s">
        <v>198</v>
      </c>
      <c r="C124" s="3"/>
      <c r="D124" s="3">
        <f t="shared" si="2"/>
        <v>0</v>
      </c>
      <c r="E124" s="4"/>
      <c r="F124" s="11"/>
      <c r="G124" s="22"/>
    </row>
    <row r="125" spans="1:7" x14ac:dyDescent="0.3">
      <c r="A125" s="2">
        <v>93</v>
      </c>
      <c r="B125" s="3" t="s">
        <v>199</v>
      </c>
      <c r="C125" s="3"/>
      <c r="D125" s="3">
        <f t="shared" si="2"/>
        <v>0</v>
      </c>
      <c r="E125" s="4"/>
      <c r="F125" s="11"/>
      <c r="G125" s="22"/>
    </row>
    <row r="126" spans="1:7" x14ac:dyDescent="0.3">
      <c r="A126" s="2">
        <v>94</v>
      </c>
      <c r="B126" s="3" t="s">
        <v>200</v>
      </c>
      <c r="C126" s="3"/>
      <c r="D126" s="3">
        <f t="shared" si="2"/>
        <v>18</v>
      </c>
      <c r="E126" s="4"/>
      <c r="F126" s="11">
        <v>18</v>
      </c>
      <c r="G126" s="22"/>
    </row>
    <row r="127" spans="1:7" x14ac:dyDescent="0.3">
      <c r="A127" s="2">
        <v>95</v>
      </c>
      <c r="B127" s="3" t="s">
        <v>201</v>
      </c>
      <c r="C127" s="3"/>
      <c r="D127" s="3">
        <f t="shared" si="2"/>
        <v>0</v>
      </c>
      <c r="E127" s="4"/>
      <c r="F127" s="11"/>
      <c r="G127" s="22"/>
    </row>
    <row r="128" spans="1:7" x14ac:dyDescent="0.3">
      <c r="A128" s="2">
        <v>96</v>
      </c>
      <c r="B128" s="3" t="s">
        <v>202</v>
      </c>
      <c r="C128" s="3"/>
      <c r="D128" s="3">
        <f t="shared" si="2"/>
        <v>18</v>
      </c>
      <c r="E128" s="4">
        <v>18</v>
      </c>
      <c r="F128" s="11"/>
      <c r="G128" s="22"/>
    </row>
    <row r="129" spans="1:7" x14ac:dyDescent="0.3">
      <c r="A129" s="2">
        <v>97</v>
      </c>
      <c r="B129" s="3" t="s">
        <v>203</v>
      </c>
      <c r="C129" s="3"/>
      <c r="D129" s="3">
        <f t="shared" si="2"/>
        <v>61</v>
      </c>
      <c r="E129" s="4">
        <v>45</v>
      </c>
      <c r="F129" s="11">
        <v>16</v>
      </c>
      <c r="G129" s="22"/>
    </row>
    <row r="130" spans="1:7" x14ac:dyDescent="0.3">
      <c r="A130" s="2">
        <v>98</v>
      </c>
      <c r="B130" s="3" t="s">
        <v>204</v>
      </c>
      <c r="C130" s="3"/>
      <c r="D130" s="3">
        <f t="shared" si="2"/>
        <v>361</v>
      </c>
      <c r="E130" s="4">
        <v>2</v>
      </c>
      <c r="F130" s="11">
        <v>359</v>
      </c>
      <c r="G130" s="22"/>
    </row>
    <row r="131" spans="1:7" x14ac:dyDescent="0.3">
      <c r="A131" s="2">
        <v>99</v>
      </c>
      <c r="B131" s="3" t="s">
        <v>205</v>
      </c>
      <c r="C131" s="3"/>
      <c r="D131" s="3">
        <f t="shared" si="2"/>
        <v>180</v>
      </c>
      <c r="E131" s="4">
        <v>180</v>
      </c>
      <c r="F131" s="11"/>
      <c r="G131" s="22"/>
    </row>
    <row r="132" spans="1:7" x14ac:dyDescent="0.3">
      <c r="A132" s="2">
        <v>100</v>
      </c>
      <c r="B132" s="3" t="s">
        <v>206</v>
      </c>
      <c r="C132" s="3"/>
      <c r="D132" s="3">
        <f t="shared" si="2"/>
        <v>0</v>
      </c>
      <c r="E132" s="4"/>
      <c r="F132" s="11"/>
      <c r="G132" s="22"/>
    </row>
    <row r="133" spans="1:7" x14ac:dyDescent="0.3">
      <c r="A133" s="2">
        <v>101</v>
      </c>
      <c r="B133" s="3" t="s">
        <v>207</v>
      </c>
      <c r="C133" s="3"/>
      <c r="D133" s="3">
        <f t="shared" si="2"/>
        <v>198</v>
      </c>
      <c r="E133" s="4">
        <v>144</v>
      </c>
      <c r="F133" s="11">
        <v>54</v>
      </c>
      <c r="G133" s="22"/>
    </row>
    <row r="134" spans="1:7" x14ac:dyDescent="0.3">
      <c r="A134" s="2">
        <v>102</v>
      </c>
      <c r="B134" s="3" t="s">
        <v>208</v>
      </c>
      <c r="C134" s="3"/>
      <c r="D134" s="3">
        <f t="shared" si="2"/>
        <v>110</v>
      </c>
      <c r="E134" s="4">
        <v>5</v>
      </c>
      <c r="F134" s="11">
        <v>105</v>
      </c>
      <c r="G134" s="22"/>
    </row>
    <row r="135" spans="1:7" x14ac:dyDescent="0.3">
      <c r="A135" s="2">
        <v>103</v>
      </c>
      <c r="B135" s="3" t="s">
        <v>209</v>
      </c>
      <c r="C135" s="3"/>
      <c r="D135" s="3">
        <f t="shared" si="2"/>
        <v>0</v>
      </c>
      <c r="E135" s="4"/>
      <c r="F135" s="11"/>
      <c r="G135" s="22"/>
    </row>
    <row r="136" spans="1:7" x14ac:dyDescent="0.3">
      <c r="A136" s="2">
        <v>104</v>
      </c>
      <c r="B136" s="3" t="s">
        <v>210</v>
      </c>
      <c r="C136" s="3"/>
      <c r="D136" s="3">
        <f t="shared" si="2"/>
        <v>199</v>
      </c>
      <c r="E136" s="4">
        <v>199</v>
      </c>
      <c r="F136" s="11"/>
      <c r="G136" s="22"/>
    </row>
    <row r="137" spans="1:7" x14ac:dyDescent="0.3">
      <c r="A137" s="2">
        <v>105</v>
      </c>
      <c r="B137" s="3" t="s">
        <v>211</v>
      </c>
      <c r="C137" s="3"/>
      <c r="D137" s="3">
        <f t="shared" si="2"/>
        <v>413</v>
      </c>
      <c r="E137" s="4">
        <v>413</v>
      </c>
      <c r="F137" s="11"/>
      <c r="G137" s="22"/>
    </row>
    <row r="138" spans="1:7" x14ac:dyDescent="0.3">
      <c r="A138" s="2">
        <v>106</v>
      </c>
      <c r="B138" s="3" t="s">
        <v>212</v>
      </c>
      <c r="C138" s="3"/>
      <c r="D138" s="3">
        <f t="shared" si="2"/>
        <v>0</v>
      </c>
      <c r="E138" s="4"/>
      <c r="F138" s="11"/>
      <c r="G138" s="22"/>
    </row>
    <row r="139" spans="1:7" x14ac:dyDescent="0.3">
      <c r="A139" s="2">
        <v>107</v>
      </c>
      <c r="B139" s="3" t="s">
        <v>213</v>
      </c>
      <c r="C139" s="3"/>
      <c r="D139" s="3">
        <f t="shared" si="2"/>
        <v>183</v>
      </c>
      <c r="E139" s="4">
        <v>177</v>
      </c>
      <c r="F139" s="11">
        <v>3</v>
      </c>
      <c r="G139" s="22">
        <v>3</v>
      </c>
    </row>
    <row r="140" spans="1:7" x14ac:dyDescent="0.3">
      <c r="A140" s="2">
        <v>108</v>
      </c>
      <c r="B140" s="3" t="s">
        <v>214</v>
      </c>
      <c r="C140" s="3"/>
      <c r="D140" s="3">
        <f t="shared" si="2"/>
        <v>0</v>
      </c>
      <c r="E140" s="4"/>
      <c r="F140" s="11"/>
      <c r="G140" s="22"/>
    </row>
    <row r="141" spans="1:7" x14ac:dyDescent="0.3">
      <c r="A141" s="2">
        <v>109</v>
      </c>
      <c r="B141" s="3" t="s">
        <v>215</v>
      </c>
      <c r="C141" s="3"/>
      <c r="D141" s="3">
        <f t="shared" si="2"/>
        <v>0</v>
      </c>
      <c r="E141" s="4"/>
      <c r="F141" s="11"/>
      <c r="G141" s="22"/>
    </row>
    <row r="142" spans="1:7" x14ac:dyDescent="0.3">
      <c r="A142" s="2">
        <v>110</v>
      </c>
      <c r="B142" s="3" t="s">
        <v>216</v>
      </c>
      <c r="C142" s="3"/>
      <c r="D142" s="3">
        <f t="shared" si="2"/>
        <v>145</v>
      </c>
      <c r="E142" s="4">
        <v>145</v>
      </c>
      <c r="F142" s="11"/>
      <c r="G142" s="22"/>
    </row>
    <row r="143" spans="1:7" x14ac:dyDescent="0.3">
      <c r="A143" s="2">
        <v>111</v>
      </c>
      <c r="B143" s="3" t="s">
        <v>217</v>
      </c>
      <c r="C143" s="3"/>
      <c r="D143" s="3">
        <f t="shared" si="2"/>
        <v>0</v>
      </c>
      <c r="E143" s="4"/>
      <c r="F143" s="11"/>
      <c r="G143" s="22"/>
    </row>
    <row r="144" spans="1:7" x14ac:dyDescent="0.3">
      <c r="A144" s="2">
        <v>112</v>
      </c>
      <c r="B144" s="3" t="s">
        <v>218</v>
      </c>
      <c r="C144" s="3"/>
      <c r="D144" s="3">
        <f t="shared" si="2"/>
        <v>0</v>
      </c>
      <c r="E144" s="4"/>
      <c r="F144" s="11"/>
      <c r="G144" s="22"/>
    </row>
    <row r="145" spans="1:7" x14ac:dyDescent="0.3">
      <c r="A145" s="2">
        <v>113</v>
      </c>
      <c r="B145" s="3" t="s">
        <v>219</v>
      </c>
      <c r="C145" s="3"/>
      <c r="D145" s="3">
        <f t="shared" si="2"/>
        <v>0</v>
      </c>
      <c r="E145" s="4"/>
      <c r="F145" s="11"/>
      <c r="G145" s="22"/>
    </row>
    <row r="146" spans="1:7" x14ac:dyDescent="0.3">
      <c r="A146" s="2">
        <v>114</v>
      </c>
      <c r="B146" s="3" t="s">
        <v>220</v>
      </c>
      <c r="C146" s="3"/>
      <c r="D146" s="3">
        <f t="shared" si="2"/>
        <v>37</v>
      </c>
      <c r="E146" s="4"/>
      <c r="F146" s="11">
        <v>37</v>
      </c>
      <c r="G146" s="22"/>
    </row>
    <row r="147" spans="1:7" x14ac:dyDescent="0.3">
      <c r="A147" s="2">
        <v>115</v>
      </c>
      <c r="B147" s="3" t="s">
        <v>221</v>
      </c>
      <c r="C147" s="3"/>
      <c r="D147" s="3">
        <f t="shared" si="2"/>
        <v>84</v>
      </c>
      <c r="E147" s="4">
        <v>84</v>
      </c>
      <c r="F147" s="11"/>
      <c r="G147" s="22"/>
    </row>
    <row r="148" spans="1:7" x14ac:dyDescent="0.3">
      <c r="A148" s="2">
        <v>116</v>
      </c>
      <c r="B148" s="3" t="s">
        <v>222</v>
      </c>
      <c r="C148" s="3"/>
      <c r="D148" s="3">
        <f t="shared" si="2"/>
        <v>650</v>
      </c>
      <c r="E148" s="4">
        <v>629</v>
      </c>
      <c r="F148" s="11">
        <v>21</v>
      </c>
      <c r="G148" s="22"/>
    </row>
    <row r="149" spans="1:7" x14ac:dyDescent="0.3">
      <c r="A149" s="2">
        <v>117</v>
      </c>
      <c r="B149" s="3" t="s">
        <v>223</v>
      </c>
      <c r="C149" s="3"/>
      <c r="D149" s="3">
        <f t="shared" si="2"/>
        <v>0</v>
      </c>
      <c r="E149" s="4"/>
      <c r="F149" s="11"/>
      <c r="G149" s="22"/>
    </row>
    <row r="150" spans="1:7" x14ac:dyDescent="0.3">
      <c r="A150" s="2">
        <v>118</v>
      </c>
      <c r="B150" s="3" t="s">
        <v>224</v>
      </c>
      <c r="C150" s="3"/>
      <c r="D150" s="3">
        <f t="shared" si="2"/>
        <v>1496</v>
      </c>
      <c r="E150" s="4">
        <v>1496</v>
      </c>
      <c r="F150" s="11"/>
      <c r="G150" s="22"/>
    </row>
    <row r="151" spans="1:7" x14ac:dyDescent="0.3">
      <c r="A151" s="2">
        <v>119</v>
      </c>
      <c r="B151" s="3" t="s">
        <v>232</v>
      </c>
      <c r="C151" s="3"/>
      <c r="D151" s="3">
        <f t="shared" si="2"/>
        <v>86</v>
      </c>
      <c r="E151" s="4">
        <v>86</v>
      </c>
      <c r="F151" s="11"/>
      <c r="G151" s="22"/>
    </row>
    <row r="152" spans="1:7" x14ac:dyDescent="0.3">
      <c r="A152" s="2">
        <v>120</v>
      </c>
      <c r="B152" s="3" t="s">
        <v>233</v>
      </c>
      <c r="C152" s="3"/>
      <c r="D152" s="3">
        <f t="shared" si="2"/>
        <v>0</v>
      </c>
      <c r="E152" s="4"/>
      <c r="F152" s="11"/>
      <c r="G152" s="22"/>
    </row>
    <row r="153" spans="1:7" x14ac:dyDescent="0.3">
      <c r="A153" s="2">
        <v>121</v>
      </c>
      <c r="B153" s="3" t="s">
        <v>225</v>
      </c>
      <c r="C153" s="3"/>
      <c r="D153" s="3">
        <f t="shared" si="2"/>
        <v>0</v>
      </c>
      <c r="E153" s="4"/>
      <c r="F153" s="11"/>
      <c r="G153" s="22"/>
    </row>
    <row r="154" spans="1:7" x14ac:dyDescent="0.3">
      <c r="A154" s="2">
        <v>122</v>
      </c>
      <c r="B154" s="3" t="s">
        <v>226</v>
      </c>
      <c r="C154" s="3"/>
      <c r="D154" s="3">
        <f t="shared" si="2"/>
        <v>0</v>
      </c>
      <c r="E154" s="4"/>
      <c r="F154" s="11"/>
      <c r="G154" s="22"/>
    </row>
    <row r="155" spans="1:7" x14ac:dyDescent="0.3">
      <c r="A155" s="2">
        <v>123</v>
      </c>
      <c r="B155" s="3" t="s">
        <v>227</v>
      </c>
      <c r="C155" s="3"/>
      <c r="D155" s="3">
        <f t="shared" si="2"/>
        <v>26</v>
      </c>
      <c r="E155" s="4"/>
      <c r="F155" s="11">
        <v>26</v>
      </c>
      <c r="G155" s="22"/>
    </row>
    <row r="156" spans="1:7" x14ac:dyDescent="0.3">
      <c r="A156" s="2">
        <v>124</v>
      </c>
      <c r="B156" s="3" t="s">
        <v>228</v>
      </c>
      <c r="C156" s="3"/>
      <c r="D156" s="3">
        <f t="shared" si="2"/>
        <v>338</v>
      </c>
      <c r="E156" s="4">
        <v>329</v>
      </c>
      <c r="F156" s="11">
        <v>9</v>
      </c>
      <c r="G156" s="22"/>
    </row>
    <row r="157" spans="1:7" x14ac:dyDescent="0.3">
      <c r="A157" s="2">
        <v>125</v>
      </c>
      <c r="B157" s="3" t="s">
        <v>229</v>
      </c>
      <c r="C157" s="3"/>
      <c r="D157" s="3">
        <f t="shared" si="2"/>
        <v>162</v>
      </c>
      <c r="E157" s="4">
        <v>156</v>
      </c>
      <c r="F157" s="11">
        <v>6</v>
      </c>
      <c r="G157" s="22"/>
    </row>
    <row r="158" spans="1:7" x14ac:dyDescent="0.3">
      <c r="A158" s="2">
        <v>126</v>
      </c>
      <c r="B158" s="3" t="s">
        <v>230</v>
      </c>
      <c r="C158" s="3"/>
      <c r="D158" s="3">
        <f t="shared" si="2"/>
        <v>500</v>
      </c>
      <c r="E158" s="4">
        <v>500</v>
      </c>
      <c r="F158" s="11"/>
      <c r="G158" s="22"/>
    </row>
    <row r="159" spans="1:7" x14ac:dyDescent="0.3">
      <c r="A159" s="2">
        <v>127</v>
      </c>
      <c r="B159" s="3" t="s">
        <v>231</v>
      </c>
      <c r="C159" s="3"/>
      <c r="D159" s="3">
        <f t="shared" si="2"/>
        <v>212</v>
      </c>
      <c r="E159" s="4">
        <v>211</v>
      </c>
      <c r="F159" s="11">
        <v>1</v>
      </c>
      <c r="G159" s="22"/>
    </row>
    <row r="160" spans="1:7" x14ac:dyDescent="0.3">
      <c r="A160" s="2">
        <v>128</v>
      </c>
      <c r="B160" s="3" t="s">
        <v>234</v>
      </c>
      <c r="C160" s="3"/>
      <c r="D160" s="3">
        <f t="shared" si="2"/>
        <v>591</v>
      </c>
      <c r="E160" s="4">
        <v>590</v>
      </c>
      <c r="F160" s="11">
        <v>1</v>
      </c>
      <c r="G160" s="22"/>
    </row>
    <row r="161" spans="1:7" x14ac:dyDescent="0.3">
      <c r="A161" s="2">
        <v>129</v>
      </c>
      <c r="B161" s="3" t="s">
        <v>235</v>
      </c>
      <c r="C161" s="3"/>
      <c r="D161" s="3">
        <f t="shared" si="2"/>
        <v>3</v>
      </c>
      <c r="E161" s="4"/>
      <c r="F161" s="11">
        <v>3</v>
      </c>
      <c r="G161" s="22"/>
    </row>
    <row r="162" spans="1:7" x14ac:dyDescent="0.3">
      <c r="A162" s="2">
        <v>130</v>
      </c>
      <c r="B162" s="3" t="s">
        <v>236</v>
      </c>
      <c r="C162" s="3"/>
      <c r="D162" s="3">
        <f t="shared" si="2"/>
        <v>468</v>
      </c>
      <c r="E162" s="4">
        <v>439</v>
      </c>
      <c r="F162" s="11">
        <v>29</v>
      </c>
      <c r="G162" s="22"/>
    </row>
    <row r="163" spans="1:7" x14ac:dyDescent="0.3">
      <c r="A163" s="2">
        <v>131</v>
      </c>
      <c r="B163" s="3" t="s">
        <v>237</v>
      </c>
      <c r="C163" s="3"/>
      <c r="D163" s="3">
        <f t="shared" si="2"/>
        <v>0</v>
      </c>
      <c r="E163" s="4"/>
      <c r="F163" s="11"/>
      <c r="G163" s="22"/>
    </row>
    <row r="164" spans="1:7" x14ac:dyDescent="0.3">
      <c r="A164" s="2">
        <v>132</v>
      </c>
      <c r="B164" s="3" t="s">
        <v>238</v>
      </c>
      <c r="C164" s="3"/>
      <c r="D164" s="3">
        <f t="shared" si="2"/>
        <v>210</v>
      </c>
      <c r="E164" s="4">
        <v>207</v>
      </c>
      <c r="F164" s="11">
        <v>3</v>
      </c>
      <c r="G164" s="22"/>
    </row>
    <row r="165" spans="1:7" x14ac:dyDescent="0.3">
      <c r="A165" s="2">
        <v>133</v>
      </c>
      <c r="B165" s="3" t="s">
        <v>240</v>
      </c>
      <c r="C165" s="3"/>
      <c r="D165" s="3">
        <f t="shared" si="2"/>
        <v>396</v>
      </c>
      <c r="E165" s="4">
        <v>395</v>
      </c>
      <c r="F165" s="11">
        <v>1</v>
      </c>
      <c r="G165" s="22"/>
    </row>
    <row r="166" spans="1:7" x14ac:dyDescent="0.3">
      <c r="A166" s="2">
        <v>134</v>
      </c>
      <c r="B166" s="3" t="s">
        <v>241</v>
      </c>
      <c r="C166" s="3"/>
      <c r="D166" s="3">
        <f t="shared" si="2"/>
        <v>391</v>
      </c>
      <c r="E166" s="4">
        <v>382</v>
      </c>
      <c r="F166" s="11">
        <v>8</v>
      </c>
      <c r="G166" s="22">
        <v>1</v>
      </c>
    </row>
    <row r="167" spans="1:7" x14ac:dyDescent="0.3">
      <c r="A167" s="2">
        <v>135</v>
      </c>
      <c r="B167" s="3" t="s">
        <v>239</v>
      </c>
      <c r="C167" s="3"/>
      <c r="D167" s="3">
        <f t="shared" si="2"/>
        <v>104</v>
      </c>
      <c r="E167" s="4">
        <v>104</v>
      </c>
      <c r="F167" s="11"/>
      <c r="G167" s="22"/>
    </row>
    <row r="168" spans="1:7" x14ac:dyDescent="0.3">
      <c r="A168" s="2">
        <v>136</v>
      </c>
      <c r="B168" s="3" t="s">
        <v>242</v>
      </c>
      <c r="C168" s="3"/>
      <c r="D168" s="3">
        <f t="shared" si="2"/>
        <v>0</v>
      </c>
      <c r="E168" s="4"/>
      <c r="F168" s="11"/>
      <c r="G168" s="22"/>
    </row>
    <row r="169" spans="1:7" x14ac:dyDescent="0.3">
      <c r="A169" s="2">
        <v>137</v>
      </c>
      <c r="B169" s="3" t="s">
        <v>243</v>
      </c>
      <c r="C169" s="3"/>
      <c r="D169" s="3">
        <f t="shared" si="2"/>
        <v>24</v>
      </c>
      <c r="E169" s="4">
        <v>24</v>
      </c>
      <c r="F169" s="11"/>
      <c r="G169" s="22"/>
    </row>
    <row r="170" spans="1:7" x14ac:dyDescent="0.3">
      <c r="A170" s="2">
        <v>138</v>
      </c>
      <c r="B170" s="3" t="s">
        <v>244</v>
      </c>
      <c r="C170" s="3"/>
      <c r="D170" s="3">
        <f t="shared" ref="D170:D219" si="3">SUM(E170:G170)</f>
        <v>253</v>
      </c>
      <c r="E170" s="4">
        <v>253</v>
      </c>
      <c r="F170" s="11"/>
      <c r="G170" s="22"/>
    </row>
    <row r="171" spans="1:7" x14ac:dyDescent="0.3">
      <c r="A171" s="2">
        <v>139</v>
      </c>
      <c r="B171" s="3" t="s">
        <v>245</v>
      </c>
      <c r="C171" s="3"/>
      <c r="D171" s="3">
        <f t="shared" si="3"/>
        <v>30</v>
      </c>
      <c r="E171" s="4">
        <v>30</v>
      </c>
      <c r="F171" s="11"/>
      <c r="G171" s="22"/>
    </row>
    <row r="172" spans="1:7" x14ac:dyDescent="0.3">
      <c r="A172" s="2">
        <v>140</v>
      </c>
      <c r="B172" s="3" t="s">
        <v>246</v>
      </c>
      <c r="C172" s="3"/>
      <c r="D172" s="3">
        <f t="shared" si="3"/>
        <v>23</v>
      </c>
      <c r="E172" s="4"/>
      <c r="F172" s="11">
        <v>23</v>
      </c>
      <c r="G172" s="22"/>
    </row>
    <row r="173" spans="1:7" x14ac:dyDescent="0.3">
      <c r="A173" s="2">
        <v>141</v>
      </c>
      <c r="B173" s="3" t="s">
        <v>247</v>
      </c>
      <c r="C173" s="3"/>
      <c r="D173" s="3">
        <f t="shared" si="3"/>
        <v>245</v>
      </c>
      <c r="E173" s="4">
        <v>235</v>
      </c>
      <c r="F173" s="11">
        <v>8</v>
      </c>
      <c r="G173" s="22">
        <v>2</v>
      </c>
    </row>
    <row r="174" spans="1:7" x14ac:dyDescent="0.3">
      <c r="A174" s="2">
        <v>142</v>
      </c>
      <c r="B174" s="3" t="s">
        <v>248</v>
      </c>
      <c r="C174" s="3"/>
      <c r="D174" s="3">
        <f t="shared" si="3"/>
        <v>36</v>
      </c>
      <c r="E174" s="4"/>
      <c r="F174" s="11">
        <v>36</v>
      </c>
      <c r="G174" s="22"/>
    </row>
    <row r="175" spans="1:7" x14ac:dyDescent="0.3">
      <c r="A175" s="2">
        <v>143</v>
      </c>
      <c r="B175" s="3" t="s">
        <v>249</v>
      </c>
      <c r="C175" s="3"/>
      <c r="D175" s="3">
        <f t="shared" si="3"/>
        <v>20</v>
      </c>
      <c r="E175" s="4">
        <v>20</v>
      </c>
      <c r="F175" s="11"/>
      <c r="G175" s="22"/>
    </row>
    <row r="176" spans="1:7" x14ac:dyDescent="0.3">
      <c r="A176" s="2">
        <v>144</v>
      </c>
      <c r="B176" s="3" t="s">
        <v>250</v>
      </c>
      <c r="C176" s="3"/>
      <c r="D176" s="3">
        <f t="shared" si="3"/>
        <v>7</v>
      </c>
      <c r="E176" s="4"/>
      <c r="F176" s="11">
        <v>7</v>
      </c>
      <c r="G176" s="22"/>
    </row>
    <row r="177" spans="1:7" x14ac:dyDescent="0.3">
      <c r="A177" s="2">
        <v>145</v>
      </c>
      <c r="B177" s="3" t="s">
        <v>251</v>
      </c>
      <c r="C177" s="3"/>
      <c r="D177" s="3">
        <f t="shared" si="3"/>
        <v>0</v>
      </c>
      <c r="E177" s="4"/>
      <c r="F177" s="11"/>
      <c r="G177" s="22"/>
    </row>
    <row r="178" spans="1:7" x14ac:dyDescent="0.3">
      <c r="A178" s="2"/>
      <c r="B178" s="3" t="s">
        <v>252</v>
      </c>
      <c r="C178" s="3"/>
      <c r="D178" s="3">
        <f t="shared" si="3"/>
        <v>567</v>
      </c>
      <c r="E178" s="4">
        <v>567</v>
      </c>
      <c r="F178" s="11"/>
      <c r="G178" s="22"/>
    </row>
    <row r="179" spans="1:7" s="23" customFormat="1" x14ac:dyDescent="0.3">
      <c r="A179" s="13"/>
      <c r="B179" s="14" t="s">
        <v>253</v>
      </c>
      <c r="C179" s="14"/>
      <c r="D179" s="14"/>
      <c r="E179" s="14"/>
      <c r="F179" s="14"/>
      <c r="G179" s="14"/>
    </row>
    <row r="180" spans="1:7" x14ac:dyDescent="0.3">
      <c r="A180" s="2">
        <v>1</v>
      </c>
      <c r="B180" s="3" t="s">
        <v>254</v>
      </c>
      <c r="C180" s="3"/>
      <c r="D180" s="3">
        <f t="shared" si="3"/>
        <v>208</v>
      </c>
      <c r="E180" s="4">
        <v>208</v>
      </c>
      <c r="F180" s="11"/>
      <c r="G180" s="22"/>
    </row>
    <row r="181" spans="1:7" x14ac:dyDescent="0.3">
      <c r="A181" s="2">
        <v>2</v>
      </c>
      <c r="B181" s="3" t="s">
        <v>255</v>
      </c>
      <c r="C181" s="3"/>
      <c r="D181" s="3">
        <f t="shared" si="3"/>
        <v>128</v>
      </c>
      <c r="E181" s="4">
        <v>128</v>
      </c>
      <c r="F181" s="11"/>
      <c r="G181" s="22"/>
    </row>
    <row r="182" spans="1:7" x14ac:dyDescent="0.3">
      <c r="A182" s="2">
        <v>3</v>
      </c>
      <c r="B182" s="3" t="s">
        <v>256</v>
      </c>
      <c r="C182" s="3"/>
      <c r="D182" s="3">
        <f t="shared" si="3"/>
        <v>395</v>
      </c>
      <c r="E182" s="4">
        <v>395</v>
      </c>
      <c r="F182" s="11"/>
      <c r="G182" s="22"/>
    </row>
    <row r="183" spans="1:7" x14ac:dyDescent="0.3">
      <c r="A183" s="2">
        <v>4</v>
      </c>
      <c r="B183" s="3" t="s">
        <v>257</v>
      </c>
      <c r="C183" s="3"/>
      <c r="D183" s="3">
        <f t="shared" si="3"/>
        <v>377</v>
      </c>
      <c r="E183" s="4">
        <v>377</v>
      </c>
      <c r="F183" s="11"/>
      <c r="G183" s="22"/>
    </row>
    <row r="184" spans="1:7" x14ac:dyDescent="0.3">
      <c r="A184" s="2">
        <v>5</v>
      </c>
      <c r="B184" s="3" t="s">
        <v>258</v>
      </c>
      <c r="C184" s="3"/>
      <c r="D184" s="3">
        <f t="shared" si="3"/>
        <v>70</v>
      </c>
      <c r="E184" s="4">
        <v>70</v>
      </c>
      <c r="F184" s="11"/>
      <c r="G184" s="22"/>
    </row>
    <row r="185" spans="1:7" x14ac:dyDescent="0.3">
      <c r="A185" s="2">
        <v>6</v>
      </c>
      <c r="B185" s="3" t="s">
        <v>259</v>
      </c>
      <c r="C185" s="3"/>
      <c r="D185" s="3">
        <f t="shared" si="3"/>
        <v>100</v>
      </c>
      <c r="E185" s="4">
        <v>100</v>
      </c>
      <c r="F185" s="11"/>
      <c r="G185" s="22"/>
    </row>
    <row r="186" spans="1:7" x14ac:dyDescent="0.3">
      <c r="A186" s="2">
        <v>7</v>
      </c>
      <c r="B186" s="3" t="s">
        <v>260</v>
      </c>
      <c r="C186" s="3"/>
      <c r="D186" s="3">
        <f t="shared" si="3"/>
        <v>55</v>
      </c>
      <c r="E186" s="4">
        <v>55</v>
      </c>
      <c r="F186" s="11"/>
      <c r="G186" s="22"/>
    </row>
    <row r="187" spans="1:7" x14ac:dyDescent="0.3">
      <c r="A187" s="2">
        <v>8</v>
      </c>
      <c r="B187" s="3" t="s">
        <v>261</v>
      </c>
      <c r="C187" s="3"/>
      <c r="D187" s="3">
        <f t="shared" si="3"/>
        <v>60</v>
      </c>
      <c r="E187" s="4">
        <v>60</v>
      </c>
      <c r="F187" s="11"/>
      <c r="G187" s="22"/>
    </row>
    <row r="188" spans="1:7" x14ac:dyDescent="0.3">
      <c r="A188" s="2">
        <v>9</v>
      </c>
      <c r="B188" s="3" t="s">
        <v>262</v>
      </c>
      <c r="C188" s="3"/>
      <c r="D188" s="3">
        <f t="shared" si="3"/>
        <v>3</v>
      </c>
      <c r="E188" s="4">
        <v>3</v>
      </c>
      <c r="F188" s="11"/>
      <c r="G188" s="22"/>
    </row>
    <row r="189" spans="1:7" x14ac:dyDescent="0.3">
      <c r="A189" s="2">
        <v>10</v>
      </c>
      <c r="B189" s="3" t="s">
        <v>263</v>
      </c>
      <c r="C189" s="3"/>
      <c r="D189" s="3">
        <f t="shared" si="3"/>
        <v>9</v>
      </c>
      <c r="E189" s="4">
        <v>9</v>
      </c>
      <c r="F189" s="11"/>
      <c r="G189" s="22"/>
    </row>
    <row r="190" spans="1:7" x14ac:dyDescent="0.3">
      <c r="A190" s="2">
        <v>11</v>
      </c>
      <c r="B190" s="3" t="s">
        <v>264</v>
      </c>
      <c r="C190" s="3"/>
      <c r="D190" s="3">
        <f t="shared" si="3"/>
        <v>195</v>
      </c>
      <c r="E190" s="4">
        <v>195</v>
      </c>
      <c r="F190" s="11"/>
      <c r="G190" s="22"/>
    </row>
    <row r="191" spans="1:7" x14ac:dyDescent="0.3">
      <c r="A191" s="2">
        <v>12</v>
      </c>
      <c r="B191" s="3" t="s">
        <v>265</v>
      </c>
      <c r="C191" s="3"/>
      <c r="D191" s="3">
        <f t="shared" si="3"/>
        <v>4</v>
      </c>
      <c r="E191" s="4">
        <v>4</v>
      </c>
      <c r="F191" s="11"/>
      <c r="G191" s="22"/>
    </row>
    <row r="192" spans="1:7" x14ac:dyDescent="0.3">
      <c r="A192" s="2">
        <v>13</v>
      </c>
      <c r="B192" s="3" t="s">
        <v>266</v>
      </c>
      <c r="C192" s="3"/>
      <c r="D192" s="3">
        <f t="shared" si="3"/>
        <v>0</v>
      </c>
      <c r="E192" s="4"/>
      <c r="F192" s="11"/>
      <c r="G192" s="22"/>
    </row>
    <row r="193" spans="1:7" x14ac:dyDescent="0.3">
      <c r="A193" s="2">
        <v>14</v>
      </c>
      <c r="B193" s="3" t="s">
        <v>267</v>
      </c>
      <c r="C193" s="3"/>
      <c r="D193" s="3">
        <f t="shared" si="3"/>
        <v>0</v>
      </c>
      <c r="E193" s="4"/>
      <c r="F193" s="11"/>
      <c r="G193" s="22"/>
    </row>
    <row r="194" spans="1:7" x14ac:dyDescent="0.3">
      <c r="A194" s="2">
        <v>15</v>
      </c>
      <c r="B194" s="3" t="s">
        <v>268</v>
      </c>
      <c r="C194" s="3"/>
      <c r="D194" s="3">
        <f t="shared" si="3"/>
        <v>129</v>
      </c>
      <c r="E194" s="4">
        <v>129</v>
      </c>
      <c r="F194" s="11"/>
      <c r="G194" s="22"/>
    </row>
    <row r="195" spans="1:7" x14ac:dyDescent="0.3">
      <c r="A195" s="2">
        <v>16</v>
      </c>
      <c r="B195" s="3" t="s">
        <v>269</v>
      </c>
      <c r="C195" s="3"/>
      <c r="D195" s="3">
        <f t="shared" si="3"/>
        <v>2678</v>
      </c>
      <c r="E195" s="4">
        <v>2678</v>
      </c>
      <c r="F195" s="11"/>
      <c r="G195" s="22"/>
    </row>
    <row r="196" spans="1:7" x14ac:dyDescent="0.3">
      <c r="A196" s="2">
        <v>17</v>
      </c>
      <c r="B196" s="3" t="s">
        <v>270</v>
      </c>
      <c r="C196" s="3"/>
      <c r="D196" s="3">
        <f t="shared" si="3"/>
        <v>2420</v>
      </c>
      <c r="E196" s="4">
        <v>2420</v>
      </c>
      <c r="F196" s="11"/>
      <c r="G196" s="22"/>
    </row>
    <row r="197" spans="1:7" x14ac:dyDescent="0.3">
      <c r="A197" s="2">
        <v>18</v>
      </c>
      <c r="B197" s="3" t="s">
        <v>271</v>
      </c>
      <c r="C197" s="3"/>
      <c r="D197" s="3">
        <f t="shared" si="3"/>
        <v>974</v>
      </c>
      <c r="E197" s="4">
        <v>974</v>
      </c>
      <c r="F197" s="11"/>
      <c r="G197" s="22"/>
    </row>
    <row r="198" spans="1:7" x14ac:dyDescent="0.3">
      <c r="A198" s="2">
        <v>19</v>
      </c>
      <c r="B198" s="3" t="s">
        <v>272</v>
      </c>
      <c r="C198" s="3"/>
      <c r="D198" s="3">
        <f t="shared" si="3"/>
        <v>101</v>
      </c>
      <c r="E198" s="4">
        <v>101</v>
      </c>
      <c r="F198" s="11"/>
      <c r="G198" s="22"/>
    </row>
    <row r="199" spans="1:7" x14ac:dyDescent="0.3">
      <c r="A199" s="2">
        <v>20</v>
      </c>
      <c r="B199" s="3" t="s">
        <v>273</v>
      </c>
      <c r="C199" s="3"/>
      <c r="D199" s="3">
        <f t="shared" si="3"/>
        <v>1229</v>
      </c>
      <c r="E199" s="4">
        <v>1229</v>
      </c>
      <c r="F199" s="11"/>
      <c r="G199" s="22"/>
    </row>
    <row r="200" spans="1:7" x14ac:dyDescent="0.3">
      <c r="A200" s="2">
        <v>21</v>
      </c>
      <c r="B200" s="3" t="s">
        <v>275</v>
      </c>
      <c r="C200" s="3"/>
      <c r="D200" s="3">
        <f t="shared" si="3"/>
        <v>101</v>
      </c>
      <c r="E200" s="4">
        <v>101</v>
      </c>
      <c r="F200" s="11"/>
      <c r="G200" s="22"/>
    </row>
    <row r="201" spans="1:7" x14ac:dyDescent="0.3">
      <c r="A201" s="2">
        <v>22</v>
      </c>
      <c r="B201" s="3" t="s">
        <v>274</v>
      </c>
      <c r="C201" s="3"/>
      <c r="D201" s="3">
        <f t="shared" si="3"/>
        <v>103</v>
      </c>
      <c r="E201" s="4">
        <v>103</v>
      </c>
      <c r="F201" s="11"/>
      <c r="G201" s="22"/>
    </row>
    <row r="202" spans="1:7" x14ac:dyDescent="0.3">
      <c r="A202" s="2">
        <v>23</v>
      </c>
      <c r="B202" s="3" t="s">
        <v>276</v>
      </c>
      <c r="C202" s="3"/>
      <c r="D202" s="3">
        <f t="shared" si="3"/>
        <v>0</v>
      </c>
      <c r="E202" s="4"/>
      <c r="F202" s="11"/>
      <c r="G202" s="22"/>
    </row>
    <row r="203" spans="1:7" x14ac:dyDescent="0.3">
      <c r="A203" s="2">
        <v>24</v>
      </c>
      <c r="B203" s="3" t="s">
        <v>277</v>
      </c>
      <c r="C203" s="3"/>
      <c r="D203" s="3">
        <f t="shared" si="3"/>
        <v>18</v>
      </c>
      <c r="E203" s="4">
        <v>18</v>
      </c>
      <c r="F203" s="11"/>
      <c r="G203" s="22"/>
    </row>
    <row r="204" spans="1:7" x14ac:dyDescent="0.3">
      <c r="A204" s="2">
        <v>25</v>
      </c>
      <c r="B204" s="3" t="s">
        <v>278</v>
      </c>
      <c r="C204" s="3"/>
      <c r="D204" s="3">
        <f t="shared" si="3"/>
        <v>49</v>
      </c>
      <c r="E204" s="4">
        <v>49</v>
      </c>
      <c r="F204" s="11"/>
      <c r="G204" s="22"/>
    </row>
    <row r="205" spans="1:7" x14ac:dyDescent="0.3">
      <c r="A205" s="2">
        <v>26</v>
      </c>
      <c r="B205" s="3" t="s">
        <v>279</v>
      </c>
      <c r="C205" s="3"/>
      <c r="D205" s="3">
        <f t="shared" si="3"/>
        <v>354</v>
      </c>
      <c r="E205" s="4">
        <v>354</v>
      </c>
      <c r="F205" s="11"/>
      <c r="G205" s="22"/>
    </row>
    <row r="206" spans="1:7" x14ac:dyDescent="0.3">
      <c r="A206" s="2">
        <v>27</v>
      </c>
      <c r="B206" s="3" t="s">
        <v>280</v>
      </c>
      <c r="C206" s="3"/>
      <c r="D206" s="3">
        <f t="shared" si="3"/>
        <v>180</v>
      </c>
      <c r="E206" s="4">
        <v>180</v>
      </c>
      <c r="F206" s="11"/>
      <c r="G206" s="22"/>
    </row>
    <row r="207" spans="1:7" x14ac:dyDescent="0.3">
      <c r="A207" s="2">
        <v>28</v>
      </c>
      <c r="B207" s="3" t="s">
        <v>281</v>
      </c>
      <c r="C207" s="3"/>
      <c r="D207" s="3">
        <f t="shared" si="3"/>
        <v>149</v>
      </c>
      <c r="E207" s="4">
        <v>149</v>
      </c>
      <c r="F207" s="11"/>
      <c r="G207" s="22"/>
    </row>
    <row r="208" spans="1:7" x14ac:dyDescent="0.3">
      <c r="A208" s="2">
        <v>29</v>
      </c>
      <c r="B208" s="3" t="s">
        <v>282</v>
      </c>
      <c r="C208" s="3"/>
      <c r="D208" s="3">
        <f t="shared" si="3"/>
        <v>0</v>
      </c>
      <c r="E208" s="4"/>
      <c r="F208" s="11"/>
      <c r="G208" s="22"/>
    </row>
    <row r="209" spans="1:7" x14ac:dyDescent="0.3">
      <c r="A209" s="2">
        <v>30</v>
      </c>
      <c r="B209" s="3" t="s">
        <v>283</v>
      </c>
      <c r="C209" s="3"/>
      <c r="D209" s="3">
        <f t="shared" si="3"/>
        <v>251</v>
      </c>
      <c r="E209" s="4">
        <v>251</v>
      </c>
      <c r="F209" s="11"/>
      <c r="G209" s="22"/>
    </row>
    <row r="210" spans="1:7" x14ac:dyDescent="0.3">
      <c r="A210" s="2">
        <v>31</v>
      </c>
      <c r="B210" s="3" t="s">
        <v>284</v>
      </c>
      <c r="C210" s="3"/>
      <c r="D210" s="3">
        <f t="shared" si="3"/>
        <v>125</v>
      </c>
      <c r="E210" s="4">
        <v>125</v>
      </c>
      <c r="F210" s="11"/>
      <c r="G210" s="22"/>
    </row>
    <row r="211" spans="1:7" x14ac:dyDescent="0.3">
      <c r="A211" s="2">
        <v>32</v>
      </c>
      <c r="B211" s="3" t="s">
        <v>285</v>
      </c>
      <c r="C211" s="3"/>
      <c r="D211" s="3">
        <f t="shared" si="3"/>
        <v>20</v>
      </c>
      <c r="E211" s="4">
        <v>20</v>
      </c>
      <c r="F211" s="11"/>
      <c r="G211" s="22"/>
    </row>
    <row r="212" spans="1:7" x14ac:dyDescent="0.3">
      <c r="A212" s="2">
        <v>33</v>
      </c>
      <c r="B212" s="3" t="s">
        <v>286</v>
      </c>
      <c r="C212" s="3"/>
      <c r="D212" s="3">
        <f t="shared" si="3"/>
        <v>49</v>
      </c>
      <c r="E212" s="4">
        <v>49</v>
      </c>
      <c r="F212" s="11"/>
      <c r="G212" s="22"/>
    </row>
    <row r="213" spans="1:7" x14ac:dyDescent="0.3">
      <c r="A213" s="2">
        <v>34</v>
      </c>
      <c r="B213" s="3" t="s">
        <v>292</v>
      </c>
      <c r="C213" s="3"/>
      <c r="D213" s="3">
        <f t="shared" si="3"/>
        <v>49</v>
      </c>
      <c r="E213" s="4">
        <v>49</v>
      </c>
      <c r="F213" s="11"/>
      <c r="G213" s="22"/>
    </row>
    <row r="214" spans="1:7" x14ac:dyDescent="0.3">
      <c r="A214" s="2">
        <v>35</v>
      </c>
      <c r="B214" s="3" t="s">
        <v>293</v>
      </c>
      <c r="C214" s="3"/>
      <c r="D214" s="3">
        <f t="shared" si="3"/>
        <v>24</v>
      </c>
      <c r="E214" s="4">
        <v>24</v>
      </c>
      <c r="F214" s="11"/>
      <c r="G214" s="22"/>
    </row>
    <row r="215" spans="1:7" x14ac:dyDescent="0.3">
      <c r="A215" s="2">
        <v>36</v>
      </c>
      <c r="B215" s="25" t="s">
        <v>294</v>
      </c>
      <c r="C215" s="3"/>
      <c r="D215" s="3">
        <f t="shared" si="3"/>
        <v>50</v>
      </c>
      <c r="E215" s="4">
        <v>50</v>
      </c>
      <c r="F215" s="11"/>
      <c r="G215" s="22"/>
    </row>
    <row r="216" spans="1:7" x14ac:dyDescent="0.3">
      <c r="A216" s="2">
        <v>37</v>
      </c>
      <c r="B216" s="3" t="s">
        <v>287</v>
      </c>
      <c r="C216" s="3"/>
      <c r="D216" s="3">
        <f t="shared" si="3"/>
        <v>3497</v>
      </c>
      <c r="E216" s="4">
        <v>3497</v>
      </c>
      <c r="F216" s="11"/>
      <c r="G216" s="22"/>
    </row>
    <row r="217" spans="1:7" x14ac:dyDescent="0.3">
      <c r="A217" s="2">
        <v>38</v>
      </c>
      <c r="B217" s="3" t="s">
        <v>288</v>
      </c>
      <c r="C217" s="3"/>
      <c r="D217" s="3">
        <f t="shared" si="3"/>
        <v>249</v>
      </c>
      <c r="E217" s="4">
        <v>249</v>
      </c>
      <c r="F217" s="11"/>
      <c r="G217" s="22"/>
    </row>
    <row r="218" spans="1:7" x14ac:dyDescent="0.3">
      <c r="A218" s="2">
        <v>39</v>
      </c>
      <c r="B218" s="3" t="s">
        <v>289</v>
      </c>
      <c r="C218" s="3"/>
      <c r="D218" s="3">
        <f t="shared" si="3"/>
        <v>5</v>
      </c>
      <c r="E218" s="4">
        <v>5</v>
      </c>
      <c r="F218" s="11"/>
      <c r="G218" s="22"/>
    </row>
    <row r="219" spans="1:7" x14ac:dyDescent="0.3">
      <c r="A219" s="2">
        <v>40</v>
      </c>
      <c r="B219" s="3" t="s">
        <v>290</v>
      </c>
      <c r="C219" s="3"/>
      <c r="D219" s="3">
        <f t="shared" si="3"/>
        <v>140</v>
      </c>
      <c r="E219" s="4">
        <v>140</v>
      </c>
      <c r="F219" s="11"/>
      <c r="G219" s="22"/>
    </row>
    <row r="220" spans="1:7" x14ac:dyDescent="0.3">
      <c r="A220" s="2">
        <v>41</v>
      </c>
      <c r="B220" s="3" t="s">
        <v>291</v>
      </c>
      <c r="C220" s="3"/>
      <c r="D220" s="3">
        <f>SUM(E220:G220)</f>
        <v>597</v>
      </c>
      <c r="E220" s="4">
        <v>597</v>
      </c>
      <c r="F220" s="11"/>
      <c r="G220" s="22"/>
    </row>
  </sheetData>
  <mergeCells count="9">
    <mergeCell ref="A6:C6"/>
    <mergeCell ref="E3:E6"/>
    <mergeCell ref="B2:C2"/>
    <mergeCell ref="F4:F5"/>
    <mergeCell ref="G4:G5"/>
    <mergeCell ref="A4:A5"/>
    <mergeCell ref="B4:B5"/>
    <mergeCell ref="C4:C5"/>
    <mergeCell ref="D4:D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63F9-C09C-403A-BE42-299D9546DFF5}">
  <dimension ref="A1:G223"/>
  <sheetViews>
    <sheetView topLeftCell="A199" workbookViewId="0">
      <selection activeCell="A152" sqref="A152:XFD152"/>
    </sheetView>
  </sheetViews>
  <sheetFormatPr defaultRowHeight="14.4" x14ac:dyDescent="0.3"/>
  <cols>
    <col min="1" max="1" width="8.88671875" style="1"/>
    <col min="2" max="2" width="27.5546875" customWidth="1"/>
    <col min="3" max="3" width="27.6640625" customWidth="1"/>
    <col min="5" max="5" width="10.88671875" style="15" customWidth="1"/>
    <col min="6" max="6" width="8.88671875" style="16"/>
    <col min="7" max="7" width="8.88671875" style="19"/>
  </cols>
  <sheetData>
    <row r="1" spans="1:7" x14ac:dyDescent="0.3">
      <c r="A1" s="26" t="s">
        <v>0</v>
      </c>
      <c r="C1" s="27">
        <v>44994</v>
      </c>
      <c r="E1"/>
      <c r="F1"/>
      <c r="G1"/>
    </row>
    <row r="2" spans="1:7" x14ac:dyDescent="0.3">
      <c r="A2" s="26" t="s">
        <v>1</v>
      </c>
      <c r="B2" s="38" t="s">
        <v>61</v>
      </c>
      <c r="C2" s="39"/>
      <c r="E2"/>
      <c r="F2"/>
      <c r="G2"/>
    </row>
    <row r="3" spans="1:7" ht="14.4" customHeight="1" thickBot="1" x14ac:dyDescent="0.35">
      <c r="A3" s="5"/>
      <c r="B3" s="6"/>
      <c r="C3" s="6"/>
      <c r="D3" s="6"/>
      <c r="E3" s="36" t="s">
        <v>60</v>
      </c>
      <c r="F3" s="17"/>
      <c r="G3" s="20"/>
    </row>
    <row r="4" spans="1:7" ht="14.4" customHeight="1" x14ac:dyDescent="0.3">
      <c r="A4" s="44" t="s">
        <v>2</v>
      </c>
      <c r="B4" s="46" t="s">
        <v>63</v>
      </c>
      <c r="C4" s="46" t="s">
        <v>58</v>
      </c>
      <c r="D4" s="48" t="s">
        <v>59</v>
      </c>
      <c r="E4" s="37"/>
      <c r="F4" s="40" t="s">
        <v>65</v>
      </c>
      <c r="G4" s="42" t="s">
        <v>67</v>
      </c>
    </row>
    <row r="5" spans="1:7" ht="15" thickBot="1" x14ac:dyDescent="0.35">
      <c r="A5" s="45"/>
      <c r="B5" s="47"/>
      <c r="C5" s="47"/>
      <c r="D5" s="49"/>
      <c r="E5" s="37"/>
      <c r="F5" s="41"/>
      <c r="G5" s="43"/>
    </row>
    <row r="6" spans="1:7" x14ac:dyDescent="0.3">
      <c r="A6" s="35"/>
      <c r="B6" s="35"/>
      <c r="C6" s="35"/>
      <c r="D6" s="7"/>
      <c r="E6" s="36"/>
      <c r="F6" s="18"/>
      <c r="G6" s="21"/>
    </row>
    <row r="7" spans="1:7" s="23" customFormat="1" x14ac:dyDescent="0.3">
      <c r="A7" s="8"/>
      <c r="B7" s="8" t="s">
        <v>62</v>
      </c>
      <c r="C7" s="8"/>
      <c r="D7" s="8"/>
      <c r="E7" s="9"/>
      <c r="F7" s="14"/>
      <c r="G7" s="14"/>
    </row>
    <row r="8" spans="1:7" x14ac:dyDescent="0.3">
      <c r="A8" s="2">
        <v>1</v>
      </c>
      <c r="B8" s="3" t="s">
        <v>3</v>
      </c>
      <c r="C8" s="3" t="s">
        <v>47</v>
      </c>
      <c r="D8" s="3">
        <f t="shared" ref="D8:D41" si="0">SUM(E8:G8)</f>
        <v>9</v>
      </c>
      <c r="E8" s="10" t="s">
        <v>66</v>
      </c>
      <c r="F8" s="11">
        <v>9</v>
      </c>
      <c r="G8" s="22"/>
    </row>
    <row r="9" spans="1:7" x14ac:dyDescent="0.3">
      <c r="A9" s="2">
        <v>2</v>
      </c>
      <c r="B9" s="3" t="s">
        <v>4</v>
      </c>
      <c r="C9" s="3" t="s">
        <v>55</v>
      </c>
      <c r="D9" s="3">
        <f>SUM(E9:G9)</f>
        <v>54</v>
      </c>
      <c r="E9" s="4">
        <v>54</v>
      </c>
      <c r="F9" s="11"/>
      <c r="G9" s="22"/>
    </row>
    <row r="10" spans="1:7" x14ac:dyDescent="0.3">
      <c r="A10" s="2">
        <v>3</v>
      </c>
      <c r="B10" s="3" t="s">
        <v>5</v>
      </c>
      <c r="C10" s="3" t="s">
        <v>49</v>
      </c>
      <c r="D10" s="3">
        <f t="shared" si="0"/>
        <v>1</v>
      </c>
      <c r="E10" s="4">
        <v>1</v>
      </c>
      <c r="F10" s="11"/>
      <c r="G10" s="22"/>
    </row>
    <row r="11" spans="1:7" x14ac:dyDescent="0.3">
      <c r="A11" s="2">
        <v>4</v>
      </c>
      <c r="B11" s="3" t="s">
        <v>6</v>
      </c>
      <c r="C11" s="3" t="s">
        <v>50</v>
      </c>
      <c r="D11" s="3">
        <f t="shared" si="0"/>
        <v>353</v>
      </c>
      <c r="E11" s="4">
        <v>352</v>
      </c>
      <c r="F11" s="11"/>
      <c r="G11" s="22">
        <v>1</v>
      </c>
    </row>
    <row r="12" spans="1:7" x14ac:dyDescent="0.3">
      <c r="A12" s="2">
        <v>5</v>
      </c>
      <c r="B12" s="3" t="s">
        <v>7</v>
      </c>
      <c r="C12" s="3" t="s">
        <v>51</v>
      </c>
      <c r="D12" s="3">
        <f t="shared" si="0"/>
        <v>0</v>
      </c>
      <c r="E12" s="10"/>
      <c r="F12" s="11"/>
      <c r="G12" s="22"/>
    </row>
    <row r="13" spans="1:7" x14ac:dyDescent="0.3">
      <c r="A13" s="2">
        <v>6</v>
      </c>
      <c r="B13" s="3" t="s">
        <v>8</v>
      </c>
      <c r="C13" s="3" t="s">
        <v>52</v>
      </c>
      <c r="D13" s="3">
        <f t="shared" si="0"/>
        <v>8</v>
      </c>
      <c r="E13" s="4">
        <v>8</v>
      </c>
      <c r="F13" s="11"/>
      <c r="G13" s="22"/>
    </row>
    <row r="14" spans="1:7" x14ac:dyDescent="0.3">
      <c r="A14" s="2">
        <v>7</v>
      </c>
      <c r="B14" s="3" t="s">
        <v>9</v>
      </c>
      <c r="C14" s="3" t="s">
        <v>53</v>
      </c>
      <c r="D14" s="3">
        <f t="shared" si="0"/>
        <v>369</v>
      </c>
      <c r="E14" s="4">
        <v>368</v>
      </c>
      <c r="F14" s="11"/>
      <c r="G14" s="22">
        <v>1</v>
      </c>
    </row>
    <row r="15" spans="1:7" x14ac:dyDescent="0.3">
      <c r="A15" s="2">
        <v>8</v>
      </c>
      <c r="B15" s="3" t="s">
        <v>10</v>
      </c>
      <c r="C15" s="3" t="s">
        <v>54</v>
      </c>
      <c r="D15" s="3">
        <f t="shared" si="0"/>
        <v>0</v>
      </c>
      <c r="E15" s="10"/>
      <c r="F15" s="11"/>
      <c r="G15" s="22"/>
    </row>
    <row r="16" spans="1:7" x14ac:dyDescent="0.3">
      <c r="A16" s="2">
        <v>9</v>
      </c>
      <c r="B16" s="3" t="s">
        <v>11</v>
      </c>
      <c r="C16" s="3" t="s">
        <v>48</v>
      </c>
      <c r="D16" s="3">
        <f t="shared" si="0"/>
        <v>0</v>
      </c>
      <c r="E16" s="10"/>
      <c r="F16" s="11"/>
      <c r="G16" s="22"/>
    </row>
    <row r="17" spans="1:7" x14ac:dyDescent="0.3">
      <c r="A17" s="2">
        <v>10</v>
      </c>
      <c r="B17" s="3" t="s">
        <v>12</v>
      </c>
      <c r="C17" s="3" t="s">
        <v>56</v>
      </c>
      <c r="D17" s="3">
        <f t="shared" si="0"/>
        <v>410</v>
      </c>
      <c r="E17" s="4">
        <v>410</v>
      </c>
      <c r="F17" s="11"/>
      <c r="G17" s="22"/>
    </row>
    <row r="18" spans="1:7" x14ac:dyDescent="0.3">
      <c r="A18" s="2">
        <v>11</v>
      </c>
      <c r="B18" s="3" t="s">
        <v>13</v>
      </c>
      <c r="C18" s="3" t="s">
        <v>57</v>
      </c>
      <c r="D18" s="3">
        <f t="shared" si="0"/>
        <v>1</v>
      </c>
      <c r="E18" s="4">
        <v>1</v>
      </c>
      <c r="F18" s="11"/>
      <c r="G18" s="22"/>
    </row>
    <row r="19" spans="1:7" x14ac:dyDescent="0.3">
      <c r="A19" s="2">
        <v>12</v>
      </c>
      <c r="B19" s="3" t="s">
        <v>14</v>
      </c>
      <c r="C19" s="3" t="s">
        <v>46</v>
      </c>
      <c r="D19" s="3">
        <f t="shared" si="0"/>
        <v>406</v>
      </c>
      <c r="E19" s="4">
        <v>406</v>
      </c>
      <c r="F19" s="11"/>
      <c r="G19" s="22"/>
    </row>
    <row r="20" spans="1:7" x14ac:dyDescent="0.3">
      <c r="A20" s="2">
        <v>13</v>
      </c>
      <c r="B20" s="3" t="s">
        <v>15</v>
      </c>
      <c r="C20" s="3" t="s">
        <v>46</v>
      </c>
      <c r="D20" s="3">
        <f t="shared" si="0"/>
        <v>267</v>
      </c>
      <c r="E20" s="4">
        <v>266</v>
      </c>
      <c r="F20" s="11"/>
      <c r="G20" s="22">
        <v>1</v>
      </c>
    </row>
    <row r="21" spans="1:7" x14ac:dyDescent="0.3">
      <c r="A21" s="2">
        <v>14</v>
      </c>
      <c r="B21" s="3" t="s">
        <v>16</v>
      </c>
      <c r="C21" s="3" t="s">
        <v>46</v>
      </c>
      <c r="D21" s="3">
        <f>SUM(E21:G21)</f>
        <v>144</v>
      </c>
      <c r="E21" s="4"/>
      <c r="F21" s="11">
        <v>144</v>
      </c>
      <c r="G21" s="22"/>
    </row>
    <row r="22" spans="1:7" x14ac:dyDescent="0.3">
      <c r="A22" s="2">
        <v>15</v>
      </c>
      <c r="B22" s="3" t="s">
        <v>17</v>
      </c>
      <c r="C22" s="3" t="s">
        <v>46</v>
      </c>
      <c r="D22" s="3">
        <f t="shared" si="0"/>
        <v>206</v>
      </c>
      <c r="E22" s="4">
        <v>206</v>
      </c>
      <c r="F22" s="11"/>
      <c r="G22" s="22"/>
    </row>
    <row r="23" spans="1:7" x14ac:dyDescent="0.3">
      <c r="A23" s="2">
        <v>16</v>
      </c>
      <c r="B23" s="3" t="s">
        <v>18</v>
      </c>
      <c r="C23" s="3" t="s">
        <v>46</v>
      </c>
      <c r="D23" s="3">
        <f t="shared" si="0"/>
        <v>21</v>
      </c>
      <c r="E23" s="4"/>
      <c r="F23" s="11">
        <v>21</v>
      </c>
      <c r="G23" s="22"/>
    </row>
    <row r="24" spans="1:7" x14ac:dyDescent="0.3">
      <c r="A24" s="2">
        <v>17</v>
      </c>
      <c r="B24" s="3" t="s">
        <v>19</v>
      </c>
      <c r="C24" s="3" t="s">
        <v>46</v>
      </c>
      <c r="D24" s="3">
        <f t="shared" si="0"/>
        <v>72</v>
      </c>
      <c r="E24" s="4"/>
      <c r="F24" s="11">
        <v>72</v>
      </c>
      <c r="G24" s="22"/>
    </row>
    <row r="25" spans="1:7" x14ac:dyDescent="0.3">
      <c r="A25" s="2">
        <v>18</v>
      </c>
      <c r="B25" s="3" t="s">
        <v>20</v>
      </c>
      <c r="C25" s="3" t="s">
        <v>46</v>
      </c>
      <c r="D25" s="3">
        <f t="shared" si="0"/>
        <v>0</v>
      </c>
      <c r="E25" s="10"/>
      <c r="F25" s="11"/>
      <c r="G25" s="22"/>
    </row>
    <row r="26" spans="1:7" x14ac:dyDescent="0.3">
      <c r="A26" s="2">
        <v>19</v>
      </c>
      <c r="B26" s="3" t="s">
        <v>21</v>
      </c>
      <c r="C26" s="3" t="s">
        <v>46</v>
      </c>
      <c r="D26" s="3">
        <f t="shared" si="0"/>
        <v>289</v>
      </c>
      <c r="E26" s="4">
        <v>289</v>
      </c>
      <c r="F26" s="11"/>
      <c r="G26" s="22"/>
    </row>
    <row r="27" spans="1:7" x14ac:dyDescent="0.3">
      <c r="A27" s="2">
        <v>20</v>
      </c>
      <c r="B27" s="3" t="s">
        <v>22</v>
      </c>
      <c r="C27" s="3" t="s">
        <v>46</v>
      </c>
      <c r="D27" s="3">
        <f t="shared" si="0"/>
        <v>12</v>
      </c>
      <c r="E27" s="4"/>
      <c r="F27" s="11">
        <v>8</v>
      </c>
      <c r="G27" s="22">
        <v>4</v>
      </c>
    </row>
    <row r="28" spans="1:7" x14ac:dyDescent="0.3">
      <c r="A28" s="2">
        <v>21</v>
      </c>
      <c r="B28" s="3" t="s">
        <v>64</v>
      </c>
      <c r="C28" s="3" t="s">
        <v>46</v>
      </c>
      <c r="D28" s="3">
        <f t="shared" si="0"/>
        <v>2</v>
      </c>
      <c r="E28" s="4"/>
      <c r="F28" s="11">
        <v>2</v>
      </c>
      <c r="G28" s="22"/>
    </row>
    <row r="29" spans="1:7" x14ac:dyDescent="0.3">
      <c r="A29" s="2"/>
      <c r="B29" s="3"/>
      <c r="C29" s="3"/>
      <c r="D29" s="3"/>
      <c r="E29" s="4"/>
      <c r="F29" s="11"/>
      <c r="G29" s="22"/>
    </row>
    <row r="30" spans="1:7" s="23" customFormat="1" x14ac:dyDescent="0.3">
      <c r="A30" s="13"/>
      <c r="B30" s="14" t="s">
        <v>23</v>
      </c>
      <c r="C30" s="14"/>
      <c r="D30" s="14"/>
      <c r="E30" s="14"/>
      <c r="F30" s="14"/>
      <c r="G30" s="14"/>
    </row>
    <row r="31" spans="1:7" x14ac:dyDescent="0.3">
      <c r="A31" s="2">
        <v>21</v>
      </c>
      <c r="B31" s="12">
        <v>20943</v>
      </c>
      <c r="C31" s="3" t="s">
        <v>68</v>
      </c>
      <c r="D31" s="3">
        <f t="shared" si="0"/>
        <v>1377</v>
      </c>
      <c r="E31" s="4">
        <v>1377</v>
      </c>
      <c r="F31" s="11"/>
      <c r="G31" s="22" t="s">
        <v>69</v>
      </c>
    </row>
    <row r="32" spans="1:7" x14ac:dyDescent="0.3">
      <c r="A32" s="2">
        <v>22</v>
      </c>
      <c r="B32" s="12">
        <v>20944</v>
      </c>
      <c r="C32" s="3" t="s">
        <v>70</v>
      </c>
      <c r="D32" s="3">
        <f t="shared" si="0"/>
        <v>0</v>
      </c>
      <c r="E32" s="4"/>
      <c r="F32" s="11"/>
      <c r="G32" s="22"/>
    </row>
    <row r="33" spans="1:7" x14ac:dyDescent="0.3">
      <c r="A33" s="2">
        <v>23</v>
      </c>
      <c r="B33" s="12">
        <v>20945</v>
      </c>
      <c r="C33" s="3" t="s">
        <v>71</v>
      </c>
      <c r="D33" s="3">
        <f t="shared" si="0"/>
        <v>0</v>
      </c>
      <c r="E33" s="4"/>
      <c r="F33" s="11"/>
      <c r="G33" s="22"/>
    </row>
    <row r="34" spans="1:7" x14ac:dyDescent="0.3">
      <c r="A34" s="2">
        <v>24</v>
      </c>
      <c r="B34" s="12">
        <v>20946</v>
      </c>
      <c r="C34" s="3" t="s">
        <v>72</v>
      </c>
      <c r="D34" s="3">
        <f t="shared" si="0"/>
        <v>0</v>
      </c>
      <c r="E34" s="4"/>
      <c r="F34" s="11"/>
      <c r="G34" s="22"/>
    </row>
    <row r="35" spans="1:7" x14ac:dyDescent="0.3">
      <c r="A35" s="2">
        <v>25</v>
      </c>
      <c r="B35" s="3" t="s">
        <v>24</v>
      </c>
      <c r="C35" s="3" t="s">
        <v>23</v>
      </c>
      <c r="D35" s="3">
        <f t="shared" si="0"/>
        <v>0</v>
      </c>
      <c r="E35" s="4"/>
      <c r="F35" s="11"/>
      <c r="G35" s="22"/>
    </row>
    <row r="36" spans="1:7" x14ac:dyDescent="0.3">
      <c r="A36" s="2">
        <v>26</v>
      </c>
      <c r="B36" s="3" t="s">
        <v>25</v>
      </c>
      <c r="C36" s="3" t="s">
        <v>73</v>
      </c>
      <c r="D36" s="3">
        <f t="shared" si="0"/>
        <v>9</v>
      </c>
      <c r="E36" s="4"/>
      <c r="F36" s="11">
        <v>9</v>
      </c>
      <c r="G36" s="22"/>
    </row>
    <row r="37" spans="1:7" x14ac:dyDescent="0.3">
      <c r="A37" s="2">
        <v>27</v>
      </c>
      <c r="B37" s="3" t="s">
        <v>26</v>
      </c>
      <c r="C37" s="3" t="s">
        <v>74</v>
      </c>
      <c r="D37" s="3">
        <f t="shared" si="0"/>
        <v>8</v>
      </c>
      <c r="E37" s="4"/>
      <c r="F37" s="11">
        <v>8</v>
      </c>
      <c r="G37" s="22"/>
    </row>
    <row r="38" spans="1:7" x14ac:dyDescent="0.3">
      <c r="A38" s="2">
        <v>28</v>
      </c>
      <c r="B38" s="3" t="s">
        <v>27</v>
      </c>
      <c r="C38" s="3" t="s">
        <v>23</v>
      </c>
      <c r="D38" s="3">
        <f t="shared" si="0"/>
        <v>0</v>
      </c>
      <c r="E38" s="4"/>
      <c r="F38" s="11"/>
      <c r="G38" s="22"/>
    </row>
    <row r="39" spans="1:7" x14ac:dyDescent="0.3">
      <c r="A39" s="2">
        <v>29</v>
      </c>
      <c r="B39" s="3" t="s">
        <v>28</v>
      </c>
      <c r="C39" s="3" t="s">
        <v>23</v>
      </c>
      <c r="D39" s="3">
        <f t="shared" si="0"/>
        <v>19</v>
      </c>
      <c r="E39" s="4"/>
      <c r="F39" s="11">
        <v>19</v>
      </c>
      <c r="G39" s="22"/>
    </row>
    <row r="40" spans="1:7" x14ac:dyDescent="0.3">
      <c r="A40" s="2">
        <v>30</v>
      </c>
      <c r="B40" s="3" t="s">
        <v>29</v>
      </c>
      <c r="C40" s="3" t="s">
        <v>75</v>
      </c>
      <c r="D40" s="3">
        <f t="shared" si="0"/>
        <v>149</v>
      </c>
      <c r="E40" s="4">
        <v>80</v>
      </c>
      <c r="F40" s="11">
        <v>55</v>
      </c>
      <c r="G40" s="22">
        <v>14</v>
      </c>
    </row>
    <row r="41" spans="1:7" x14ac:dyDescent="0.3">
      <c r="A41" s="2">
        <v>31</v>
      </c>
      <c r="B41" s="3" t="s">
        <v>30</v>
      </c>
      <c r="C41" s="3" t="s">
        <v>76</v>
      </c>
      <c r="D41" s="3">
        <f t="shared" si="0"/>
        <v>166</v>
      </c>
      <c r="E41" s="4">
        <v>8</v>
      </c>
      <c r="F41" s="11">
        <v>158</v>
      </c>
      <c r="G41" s="22"/>
    </row>
    <row r="42" spans="1:7" x14ac:dyDescent="0.3">
      <c r="A42" s="2">
        <v>32</v>
      </c>
      <c r="B42" s="3" t="s">
        <v>31</v>
      </c>
      <c r="C42" s="3" t="s">
        <v>77</v>
      </c>
      <c r="D42" s="3">
        <f>SUM(E42:G42)</f>
        <v>75</v>
      </c>
      <c r="E42" s="4">
        <v>36</v>
      </c>
      <c r="F42" s="11">
        <v>39</v>
      </c>
      <c r="G42" s="22"/>
    </row>
    <row r="43" spans="1:7" x14ac:dyDescent="0.3">
      <c r="A43" s="2">
        <v>33</v>
      </c>
      <c r="B43" s="3" t="s">
        <v>32</v>
      </c>
      <c r="C43" s="3" t="s">
        <v>78</v>
      </c>
      <c r="D43" s="3">
        <f t="shared" ref="D43:D106" si="1">SUM(E43:G43)</f>
        <v>0</v>
      </c>
      <c r="E43" s="4"/>
      <c r="F43" s="11"/>
      <c r="G43" s="22"/>
    </row>
    <row r="44" spans="1:7" x14ac:dyDescent="0.3">
      <c r="A44" s="2">
        <v>34</v>
      </c>
      <c r="B44" s="3" t="s">
        <v>33</v>
      </c>
      <c r="C44" s="3" t="s">
        <v>79</v>
      </c>
      <c r="D44" s="3">
        <f t="shared" si="1"/>
        <v>88</v>
      </c>
      <c r="E44" s="4">
        <v>54</v>
      </c>
      <c r="F44" s="11">
        <v>34</v>
      </c>
      <c r="G44" s="22"/>
    </row>
    <row r="45" spans="1:7" x14ac:dyDescent="0.3">
      <c r="A45" s="2">
        <v>35</v>
      </c>
      <c r="B45" s="3" t="s">
        <v>34</v>
      </c>
      <c r="C45" s="3" t="s">
        <v>80</v>
      </c>
      <c r="D45" s="3">
        <f t="shared" si="1"/>
        <v>113</v>
      </c>
      <c r="E45" s="4">
        <v>8</v>
      </c>
      <c r="F45" s="11">
        <v>105</v>
      </c>
      <c r="G45" s="22"/>
    </row>
    <row r="46" spans="1:7" x14ac:dyDescent="0.3">
      <c r="A46" s="2">
        <v>36</v>
      </c>
      <c r="B46" s="3" t="s">
        <v>35</v>
      </c>
      <c r="C46" s="3" t="s">
        <v>81</v>
      </c>
      <c r="D46" s="3">
        <f t="shared" si="1"/>
        <v>0</v>
      </c>
      <c r="E46" s="4"/>
      <c r="F46" s="11"/>
      <c r="G46" s="22"/>
    </row>
    <row r="47" spans="1:7" x14ac:dyDescent="0.3">
      <c r="A47" s="2">
        <v>37</v>
      </c>
      <c r="B47" s="3" t="s">
        <v>36</v>
      </c>
      <c r="C47" s="3" t="s">
        <v>82</v>
      </c>
      <c r="D47" s="3">
        <f t="shared" si="1"/>
        <v>11</v>
      </c>
      <c r="E47" s="4">
        <v>2</v>
      </c>
      <c r="F47" s="11">
        <v>8</v>
      </c>
      <c r="G47" s="22">
        <v>1</v>
      </c>
    </row>
    <row r="48" spans="1:7" x14ac:dyDescent="0.3">
      <c r="A48" s="2">
        <v>38</v>
      </c>
      <c r="B48" s="3" t="s">
        <v>37</v>
      </c>
      <c r="C48" s="3" t="s">
        <v>83</v>
      </c>
      <c r="D48" s="3">
        <f t="shared" si="1"/>
        <v>104</v>
      </c>
      <c r="E48" s="4">
        <v>55</v>
      </c>
      <c r="F48" s="11">
        <v>48</v>
      </c>
      <c r="G48" s="22">
        <v>1</v>
      </c>
    </row>
    <row r="49" spans="1:7" x14ac:dyDescent="0.3">
      <c r="A49" s="2">
        <v>39</v>
      </c>
      <c r="B49" s="3" t="s">
        <v>38</v>
      </c>
      <c r="C49" s="3" t="s">
        <v>84</v>
      </c>
      <c r="D49" s="3">
        <f t="shared" si="1"/>
        <v>6</v>
      </c>
      <c r="E49" s="4">
        <v>6</v>
      </c>
      <c r="F49" s="11"/>
      <c r="G49" s="22"/>
    </row>
    <row r="50" spans="1:7" x14ac:dyDescent="0.3">
      <c r="A50" s="2">
        <v>40</v>
      </c>
      <c r="B50" s="3" t="s">
        <v>39</v>
      </c>
      <c r="C50" s="3" t="s">
        <v>85</v>
      </c>
      <c r="D50" s="3">
        <f t="shared" si="1"/>
        <v>0</v>
      </c>
      <c r="E50" s="4"/>
      <c r="F50" s="11"/>
      <c r="G50" s="22"/>
    </row>
    <row r="51" spans="1:7" x14ac:dyDescent="0.3">
      <c r="A51" s="2">
        <v>41</v>
      </c>
      <c r="B51" s="3" t="s">
        <v>40</v>
      </c>
      <c r="C51" s="3" t="s">
        <v>86</v>
      </c>
      <c r="D51" s="3">
        <f t="shared" si="1"/>
        <v>0</v>
      </c>
      <c r="E51" s="4"/>
      <c r="F51" s="11"/>
      <c r="G51" s="22"/>
    </row>
    <row r="52" spans="1:7" x14ac:dyDescent="0.3">
      <c r="A52" s="2">
        <v>42</v>
      </c>
      <c r="B52" s="3" t="s">
        <v>41</v>
      </c>
      <c r="C52" s="3" t="s">
        <v>87</v>
      </c>
      <c r="D52" s="3">
        <f t="shared" si="1"/>
        <v>7</v>
      </c>
      <c r="E52" s="4"/>
      <c r="F52" s="11">
        <v>7</v>
      </c>
      <c r="G52" s="22"/>
    </row>
    <row r="53" spans="1:7" x14ac:dyDescent="0.3">
      <c r="A53" s="2">
        <v>43</v>
      </c>
      <c r="B53" s="3" t="s">
        <v>42</v>
      </c>
      <c r="C53" s="3" t="s">
        <v>88</v>
      </c>
      <c r="D53" s="3">
        <f t="shared" si="1"/>
        <v>218</v>
      </c>
      <c r="E53" s="4">
        <v>4</v>
      </c>
      <c r="F53" s="11">
        <v>209</v>
      </c>
      <c r="G53" s="22">
        <v>5</v>
      </c>
    </row>
    <row r="54" spans="1:7" x14ac:dyDescent="0.3">
      <c r="A54" s="2">
        <v>44</v>
      </c>
      <c r="B54" s="3" t="s">
        <v>43</v>
      </c>
      <c r="C54" s="3" t="s">
        <v>89</v>
      </c>
      <c r="D54" s="3">
        <f t="shared" si="1"/>
        <v>0</v>
      </c>
      <c r="E54" s="4"/>
      <c r="F54" s="11"/>
      <c r="G54" s="22"/>
    </row>
    <row r="55" spans="1:7" x14ac:dyDescent="0.3">
      <c r="A55" s="2">
        <v>45</v>
      </c>
      <c r="B55" s="3" t="s">
        <v>44</v>
      </c>
      <c r="C55" s="3" t="s">
        <v>90</v>
      </c>
      <c r="D55" s="3">
        <f t="shared" si="1"/>
        <v>0</v>
      </c>
      <c r="E55" s="4"/>
      <c r="F55" s="11"/>
      <c r="G55" s="22"/>
    </row>
    <row r="56" spans="1:7" x14ac:dyDescent="0.3">
      <c r="A56" s="2">
        <v>46</v>
      </c>
      <c r="B56" s="3" t="s">
        <v>45</v>
      </c>
      <c r="C56" s="3" t="s">
        <v>91</v>
      </c>
      <c r="D56" s="3">
        <f t="shared" si="1"/>
        <v>0</v>
      </c>
      <c r="E56" s="4"/>
      <c r="F56" s="11"/>
      <c r="G56" s="22"/>
    </row>
    <row r="57" spans="1:7" x14ac:dyDescent="0.3">
      <c r="A57" s="2">
        <v>47</v>
      </c>
      <c r="B57" s="3" t="s">
        <v>92</v>
      </c>
      <c r="C57" s="3" t="s">
        <v>93</v>
      </c>
      <c r="D57" s="3">
        <f t="shared" si="1"/>
        <v>0</v>
      </c>
      <c r="E57" s="4"/>
      <c r="F57" s="11"/>
      <c r="G57" s="22"/>
    </row>
    <row r="58" spans="1:7" x14ac:dyDescent="0.3">
      <c r="A58" s="2">
        <v>48</v>
      </c>
      <c r="B58" s="3" t="s">
        <v>94</v>
      </c>
      <c r="C58" s="3" t="s">
        <v>96</v>
      </c>
      <c r="D58" s="3">
        <f t="shared" si="1"/>
        <v>46</v>
      </c>
      <c r="E58" s="4">
        <v>46</v>
      </c>
      <c r="F58" s="11"/>
      <c r="G58" s="22"/>
    </row>
    <row r="59" spans="1:7" x14ac:dyDescent="0.3">
      <c r="A59" s="2">
        <v>49</v>
      </c>
      <c r="B59" s="3" t="s">
        <v>95</v>
      </c>
      <c r="C59" s="3" t="s">
        <v>97</v>
      </c>
      <c r="D59" s="3">
        <f t="shared" si="1"/>
        <v>1</v>
      </c>
      <c r="E59" s="4">
        <v>1</v>
      </c>
      <c r="F59" s="11"/>
      <c r="G59" s="22"/>
    </row>
    <row r="60" spans="1:7" x14ac:dyDescent="0.3">
      <c r="A60" s="2">
        <v>50</v>
      </c>
      <c r="B60" s="3" t="s">
        <v>98</v>
      </c>
      <c r="C60" s="3" t="s">
        <v>99</v>
      </c>
      <c r="D60" s="3">
        <f t="shared" si="1"/>
        <v>6</v>
      </c>
      <c r="E60" s="4">
        <v>6</v>
      </c>
      <c r="F60" s="11"/>
      <c r="G60" s="22"/>
    </row>
    <row r="61" spans="1:7" x14ac:dyDescent="0.3">
      <c r="A61" s="2">
        <v>51</v>
      </c>
      <c r="B61" s="3" t="s">
        <v>100</v>
      </c>
      <c r="C61" s="3" t="s">
        <v>101</v>
      </c>
      <c r="D61" s="3">
        <f t="shared" si="1"/>
        <v>0</v>
      </c>
      <c r="E61" s="4"/>
      <c r="F61" s="11"/>
      <c r="G61" s="22"/>
    </row>
    <row r="62" spans="1:7" x14ac:dyDescent="0.3">
      <c r="A62" s="2">
        <v>52</v>
      </c>
      <c r="B62" s="3" t="s">
        <v>102</v>
      </c>
      <c r="C62" s="3" t="s">
        <v>107</v>
      </c>
      <c r="D62" s="3">
        <f t="shared" si="1"/>
        <v>163</v>
      </c>
      <c r="E62" s="4">
        <v>100</v>
      </c>
      <c r="F62" s="11">
        <v>62</v>
      </c>
      <c r="G62" s="22">
        <v>1</v>
      </c>
    </row>
    <row r="63" spans="1:7" x14ac:dyDescent="0.3">
      <c r="A63" s="2">
        <v>53</v>
      </c>
      <c r="B63" s="3" t="s">
        <v>103</v>
      </c>
      <c r="C63" s="3" t="s">
        <v>23</v>
      </c>
      <c r="D63" s="3">
        <f t="shared" si="1"/>
        <v>191</v>
      </c>
      <c r="E63" s="4">
        <v>191</v>
      </c>
      <c r="F63" s="11"/>
      <c r="G63" s="22"/>
    </row>
    <row r="64" spans="1:7" x14ac:dyDescent="0.3">
      <c r="A64" s="2">
        <v>54</v>
      </c>
      <c r="B64" s="3" t="s">
        <v>104</v>
      </c>
      <c r="C64" s="3" t="s">
        <v>108</v>
      </c>
      <c r="D64" s="3">
        <f t="shared" si="1"/>
        <v>7</v>
      </c>
      <c r="E64" s="4"/>
      <c r="F64" s="11">
        <v>7</v>
      </c>
      <c r="G64" s="22"/>
    </row>
    <row r="65" spans="1:7" x14ac:dyDescent="0.3">
      <c r="A65" s="2">
        <v>55</v>
      </c>
      <c r="B65" s="3" t="s">
        <v>105</v>
      </c>
      <c r="C65" s="3" t="s">
        <v>109</v>
      </c>
      <c r="D65" s="3">
        <f t="shared" si="1"/>
        <v>3</v>
      </c>
      <c r="E65" s="4"/>
      <c r="F65" s="11">
        <v>3</v>
      </c>
      <c r="G65" s="22"/>
    </row>
    <row r="66" spans="1:7" x14ac:dyDescent="0.3">
      <c r="A66" s="2">
        <v>56</v>
      </c>
      <c r="B66" s="3" t="s">
        <v>106</v>
      </c>
      <c r="C66" s="3" t="s">
        <v>110</v>
      </c>
      <c r="D66" s="3">
        <f t="shared" si="1"/>
        <v>0</v>
      </c>
      <c r="E66" s="4"/>
      <c r="F66" s="11"/>
      <c r="G66" s="22"/>
    </row>
    <row r="67" spans="1:7" x14ac:dyDescent="0.3">
      <c r="A67" s="2">
        <v>57</v>
      </c>
      <c r="B67" s="3" t="s">
        <v>111</v>
      </c>
      <c r="C67" s="3" t="s">
        <v>23</v>
      </c>
      <c r="D67" s="3">
        <f t="shared" si="1"/>
        <v>307</v>
      </c>
      <c r="E67" s="4">
        <v>265</v>
      </c>
      <c r="F67" s="11">
        <v>41</v>
      </c>
      <c r="G67" s="22">
        <v>1</v>
      </c>
    </row>
    <row r="68" spans="1:7" x14ac:dyDescent="0.3">
      <c r="A68" s="2">
        <v>58</v>
      </c>
      <c r="B68" s="3" t="s">
        <v>112</v>
      </c>
      <c r="C68" s="3" t="s">
        <v>23</v>
      </c>
      <c r="D68" s="3">
        <f t="shared" si="1"/>
        <v>407</v>
      </c>
      <c r="E68" s="4">
        <v>377</v>
      </c>
      <c r="F68" s="11">
        <v>30</v>
      </c>
      <c r="G68" s="22"/>
    </row>
    <row r="69" spans="1:7" x14ac:dyDescent="0.3">
      <c r="A69" s="2">
        <v>59</v>
      </c>
      <c r="B69" s="3" t="s">
        <v>113</v>
      </c>
      <c r="C69" s="3" t="s">
        <v>23</v>
      </c>
      <c r="D69" s="3">
        <f t="shared" si="1"/>
        <v>0</v>
      </c>
      <c r="E69" s="4"/>
      <c r="F69" s="11"/>
      <c r="G69" s="22"/>
    </row>
    <row r="70" spans="1:7" x14ac:dyDescent="0.3">
      <c r="A70" s="2">
        <v>60</v>
      </c>
      <c r="B70" s="3" t="s">
        <v>114</v>
      </c>
      <c r="C70" s="3" t="s">
        <v>174</v>
      </c>
      <c r="D70" s="3">
        <f t="shared" si="1"/>
        <v>505</v>
      </c>
      <c r="E70" s="4">
        <v>496</v>
      </c>
      <c r="F70" s="11">
        <v>9</v>
      </c>
      <c r="G70" s="22"/>
    </row>
    <row r="71" spans="1:7" x14ac:dyDescent="0.3">
      <c r="A71" s="2">
        <v>61</v>
      </c>
      <c r="B71" s="3" t="s">
        <v>115</v>
      </c>
      <c r="C71" s="3" t="s">
        <v>23</v>
      </c>
      <c r="D71" s="3">
        <f t="shared" si="1"/>
        <v>0</v>
      </c>
      <c r="E71" s="4"/>
      <c r="F71" s="11"/>
      <c r="G71" s="22"/>
    </row>
    <row r="72" spans="1:7" x14ac:dyDescent="0.3">
      <c r="A72" s="2">
        <v>62</v>
      </c>
      <c r="B72" s="3" t="s">
        <v>116</v>
      </c>
      <c r="C72" s="3" t="s">
        <v>23</v>
      </c>
      <c r="D72" s="3">
        <f t="shared" si="1"/>
        <v>116</v>
      </c>
      <c r="E72" s="4">
        <v>37</v>
      </c>
      <c r="F72" s="11">
        <v>79</v>
      </c>
      <c r="G72" s="22"/>
    </row>
    <row r="73" spans="1:7" x14ac:dyDescent="0.3">
      <c r="A73" s="2" t="s">
        <v>124</v>
      </c>
      <c r="B73" s="3" t="s">
        <v>117</v>
      </c>
      <c r="C73" s="3" t="s">
        <v>23</v>
      </c>
      <c r="D73" s="3">
        <f t="shared" si="1"/>
        <v>0</v>
      </c>
      <c r="E73" s="4"/>
      <c r="F73" s="11"/>
      <c r="G73" s="22"/>
    </row>
    <row r="74" spans="1:7" x14ac:dyDescent="0.3">
      <c r="A74" s="2">
        <v>63</v>
      </c>
      <c r="B74" s="3" t="s">
        <v>118</v>
      </c>
      <c r="C74" s="3" t="s">
        <v>23</v>
      </c>
      <c r="D74" s="3">
        <f t="shared" si="1"/>
        <v>25</v>
      </c>
      <c r="E74" s="4">
        <v>25</v>
      </c>
      <c r="F74" s="11"/>
      <c r="G74" s="22"/>
    </row>
    <row r="75" spans="1:7" x14ac:dyDescent="0.3">
      <c r="A75" s="2">
        <v>64</v>
      </c>
      <c r="B75" s="3" t="s">
        <v>119</v>
      </c>
      <c r="C75" s="3" t="s">
        <v>119</v>
      </c>
      <c r="D75" s="3">
        <f t="shared" si="1"/>
        <v>238</v>
      </c>
      <c r="E75" s="4">
        <v>224</v>
      </c>
      <c r="F75" s="11">
        <v>14</v>
      </c>
      <c r="G75" s="22"/>
    </row>
    <row r="76" spans="1:7" x14ac:dyDescent="0.3">
      <c r="A76" s="2">
        <v>65</v>
      </c>
      <c r="B76" s="3" t="s">
        <v>120</v>
      </c>
      <c r="C76" s="3" t="s">
        <v>120</v>
      </c>
      <c r="D76" s="3">
        <f t="shared" si="1"/>
        <v>0</v>
      </c>
      <c r="E76" s="4"/>
      <c r="F76" s="11"/>
      <c r="G76" s="22"/>
    </row>
    <row r="77" spans="1:7" x14ac:dyDescent="0.3">
      <c r="A77" s="2">
        <v>66</v>
      </c>
      <c r="B77" s="3" t="s">
        <v>121</v>
      </c>
      <c r="C77" s="3" t="s">
        <v>174</v>
      </c>
      <c r="D77" s="3">
        <f t="shared" si="1"/>
        <v>0</v>
      </c>
      <c r="E77" s="4"/>
      <c r="F77" s="11"/>
      <c r="G77" s="22"/>
    </row>
    <row r="78" spans="1:7" x14ac:dyDescent="0.3">
      <c r="A78" s="2">
        <v>67</v>
      </c>
      <c r="B78" s="3" t="s">
        <v>122</v>
      </c>
      <c r="C78" s="3" t="s">
        <v>174</v>
      </c>
      <c r="D78" s="3">
        <f t="shared" si="1"/>
        <v>178</v>
      </c>
      <c r="E78" s="4">
        <v>172</v>
      </c>
      <c r="F78" s="11">
        <v>6</v>
      </c>
      <c r="G78" s="22"/>
    </row>
    <row r="79" spans="1:7" x14ac:dyDescent="0.3">
      <c r="A79" s="2">
        <v>68</v>
      </c>
      <c r="B79" s="3" t="s">
        <v>123</v>
      </c>
      <c r="C79" s="3" t="s">
        <v>23</v>
      </c>
      <c r="D79" s="3">
        <f t="shared" si="1"/>
        <v>64</v>
      </c>
      <c r="E79" s="4">
        <v>31</v>
      </c>
      <c r="F79" s="11">
        <v>33</v>
      </c>
      <c r="G79" s="22"/>
    </row>
    <row r="80" spans="1:7" x14ac:dyDescent="0.3">
      <c r="A80" s="2">
        <v>69</v>
      </c>
      <c r="B80" s="3" t="s">
        <v>125</v>
      </c>
      <c r="C80" s="3" t="s">
        <v>23</v>
      </c>
      <c r="D80" s="3">
        <f t="shared" si="1"/>
        <v>0</v>
      </c>
      <c r="E80" s="4"/>
      <c r="F80" s="11"/>
      <c r="G80" s="22"/>
    </row>
    <row r="81" spans="1:7" x14ac:dyDescent="0.3">
      <c r="A81" s="2">
        <v>70</v>
      </c>
      <c r="B81" s="3" t="s">
        <v>126</v>
      </c>
      <c r="C81" s="3" t="s">
        <v>23</v>
      </c>
      <c r="D81" s="3">
        <f t="shared" si="1"/>
        <v>90</v>
      </c>
      <c r="E81" s="4">
        <v>85</v>
      </c>
      <c r="F81" s="11">
        <v>5</v>
      </c>
      <c r="G81" s="22"/>
    </row>
    <row r="82" spans="1:7" x14ac:dyDescent="0.3">
      <c r="A82" s="2">
        <v>71</v>
      </c>
      <c r="B82" s="3" t="s">
        <v>127</v>
      </c>
      <c r="C82" s="3" t="s">
        <v>23</v>
      </c>
      <c r="D82" s="3">
        <f t="shared" si="1"/>
        <v>0</v>
      </c>
      <c r="E82" s="4"/>
      <c r="F82" s="11"/>
      <c r="G82" s="22"/>
    </row>
    <row r="83" spans="1:7" x14ac:dyDescent="0.3">
      <c r="A83" s="2">
        <v>72</v>
      </c>
      <c r="B83" s="3" t="s">
        <v>128</v>
      </c>
      <c r="C83" s="3" t="s">
        <v>23</v>
      </c>
      <c r="D83" s="3">
        <f t="shared" si="1"/>
        <v>0</v>
      </c>
      <c r="E83" s="4"/>
      <c r="F83" s="11"/>
      <c r="G83" s="22"/>
    </row>
    <row r="84" spans="1:7" x14ac:dyDescent="0.3">
      <c r="A84" s="2">
        <v>73</v>
      </c>
      <c r="B84" s="3" t="s">
        <v>129</v>
      </c>
      <c r="C84" s="3" t="s">
        <v>23</v>
      </c>
      <c r="D84" s="3">
        <f t="shared" si="1"/>
        <v>77</v>
      </c>
      <c r="E84" s="4">
        <v>2</v>
      </c>
      <c r="F84" s="11">
        <v>75</v>
      </c>
      <c r="G84" s="22"/>
    </row>
    <row r="85" spans="1:7" x14ac:dyDescent="0.3">
      <c r="A85" s="2">
        <v>74</v>
      </c>
      <c r="B85" s="3" t="s">
        <v>130</v>
      </c>
      <c r="C85" s="3" t="s">
        <v>173</v>
      </c>
      <c r="D85" s="3">
        <f t="shared" si="1"/>
        <v>22</v>
      </c>
      <c r="E85" s="4">
        <v>6</v>
      </c>
      <c r="F85" s="11">
        <v>16</v>
      </c>
      <c r="G85" s="22"/>
    </row>
    <row r="86" spans="1:7" x14ac:dyDescent="0.3">
      <c r="A86" s="2">
        <v>75</v>
      </c>
      <c r="B86" s="3" t="s">
        <v>131</v>
      </c>
      <c r="C86" s="3" t="s">
        <v>172</v>
      </c>
      <c r="D86" s="3">
        <f t="shared" si="1"/>
        <v>0</v>
      </c>
      <c r="E86" s="4"/>
      <c r="F86" s="11"/>
      <c r="G86" s="22"/>
    </row>
    <row r="87" spans="1:7" x14ac:dyDescent="0.3">
      <c r="A87" s="2">
        <v>76</v>
      </c>
      <c r="B87" s="3" t="s">
        <v>132</v>
      </c>
      <c r="C87" s="3" t="s">
        <v>171</v>
      </c>
      <c r="D87" s="3">
        <f t="shared" si="1"/>
        <v>140</v>
      </c>
      <c r="E87" s="4"/>
      <c r="F87" s="11">
        <v>140</v>
      </c>
      <c r="G87" s="22"/>
    </row>
    <row r="88" spans="1:7" x14ac:dyDescent="0.3">
      <c r="A88" s="2">
        <v>77</v>
      </c>
      <c r="B88" s="3" t="s">
        <v>133</v>
      </c>
      <c r="C88" s="3" t="s">
        <v>70</v>
      </c>
      <c r="D88" s="3">
        <f t="shared" si="1"/>
        <v>0</v>
      </c>
      <c r="E88" s="4"/>
      <c r="F88" s="11"/>
      <c r="G88" s="22"/>
    </row>
    <row r="89" spans="1:7" x14ac:dyDescent="0.3">
      <c r="A89" s="2">
        <v>78</v>
      </c>
      <c r="B89" s="3" t="s">
        <v>134</v>
      </c>
      <c r="C89" s="3" t="s">
        <v>23</v>
      </c>
      <c r="D89" s="3">
        <f t="shared" si="1"/>
        <v>46</v>
      </c>
      <c r="E89" s="4">
        <v>8</v>
      </c>
      <c r="F89" s="11">
        <v>38</v>
      </c>
      <c r="G89" s="22"/>
    </row>
    <row r="90" spans="1:7" x14ac:dyDescent="0.3">
      <c r="A90" s="2">
        <v>79</v>
      </c>
      <c r="B90" s="3" t="s">
        <v>135</v>
      </c>
      <c r="C90" s="3" t="s">
        <v>23</v>
      </c>
      <c r="D90" s="3">
        <f t="shared" si="1"/>
        <v>0</v>
      </c>
      <c r="E90" s="4"/>
      <c r="F90" s="11"/>
      <c r="G90" s="22"/>
    </row>
    <row r="91" spans="1:7" x14ac:dyDescent="0.3">
      <c r="A91" s="2">
        <v>80</v>
      </c>
      <c r="B91" s="3" t="s">
        <v>136</v>
      </c>
      <c r="C91" s="3" t="s">
        <v>23</v>
      </c>
      <c r="D91" s="3">
        <f t="shared" si="1"/>
        <v>103</v>
      </c>
      <c r="E91" s="4">
        <v>14</v>
      </c>
      <c r="F91" s="11">
        <v>89</v>
      </c>
      <c r="G91" s="22"/>
    </row>
    <row r="92" spans="1:7" x14ac:dyDescent="0.3">
      <c r="A92" s="2">
        <v>81</v>
      </c>
      <c r="B92" s="3" t="s">
        <v>137</v>
      </c>
      <c r="C92" s="3" t="s">
        <v>23</v>
      </c>
      <c r="D92" s="3">
        <f t="shared" si="1"/>
        <v>280</v>
      </c>
      <c r="E92" s="4">
        <v>280</v>
      </c>
      <c r="F92" s="11"/>
      <c r="G92" s="22"/>
    </row>
    <row r="93" spans="1:7" x14ac:dyDescent="0.3">
      <c r="A93" s="2">
        <v>82</v>
      </c>
      <c r="B93" s="3" t="s">
        <v>138</v>
      </c>
      <c r="C93" s="3" t="s">
        <v>138</v>
      </c>
      <c r="D93" s="3">
        <f t="shared" si="1"/>
        <v>66</v>
      </c>
      <c r="E93" s="4">
        <v>18</v>
      </c>
      <c r="F93" s="11">
        <v>48</v>
      </c>
      <c r="G93" s="22"/>
    </row>
    <row r="94" spans="1:7" x14ac:dyDescent="0.3">
      <c r="A94" s="2">
        <v>83</v>
      </c>
      <c r="B94" s="3" t="s">
        <v>139</v>
      </c>
      <c r="C94" s="3" t="s">
        <v>139</v>
      </c>
      <c r="D94" s="3">
        <f t="shared" si="1"/>
        <v>0</v>
      </c>
      <c r="E94" s="4"/>
      <c r="F94" s="11"/>
      <c r="G94" s="22"/>
    </row>
    <row r="95" spans="1:7" x14ac:dyDescent="0.3">
      <c r="A95" s="2">
        <v>84</v>
      </c>
      <c r="B95" s="3" t="s">
        <v>140</v>
      </c>
      <c r="C95" s="3" t="s">
        <v>140</v>
      </c>
      <c r="D95" s="3">
        <f t="shared" si="1"/>
        <v>86</v>
      </c>
      <c r="E95" s="4"/>
      <c r="F95" s="11">
        <v>86</v>
      </c>
      <c r="G95" s="22"/>
    </row>
    <row r="96" spans="1:7" x14ac:dyDescent="0.3">
      <c r="A96" s="2">
        <v>85</v>
      </c>
      <c r="B96" s="3" t="s">
        <v>141</v>
      </c>
      <c r="C96" s="3" t="s">
        <v>141</v>
      </c>
      <c r="D96" s="3">
        <f t="shared" si="1"/>
        <v>119</v>
      </c>
      <c r="E96" s="4">
        <v>54</v>
      </c>
      <c r="F96" s="11">
        <v>65</v>
      </c>
      <c r="G96" s="22"/>
    </row>
    <row r="97" spans="1:7" x14ac:dyDescent="0.3">
      <c r="A97" s="2">
        <v>86</v>
      </c>
      <c r="B97" s="3" t="s">
        <v>142</v>
      </c>
      <c r="C97" s="3" t="s">
        <v>169</v>
      </c>
      <c r="D97" s="3">
        <f t="shared" si="1"/>
        <v>0</v>
      </c>
      <c r="E97" s="4"/>
      <c r="F97" s="11"/>
      <c r="G97" s="22"/>
    </row>
    <row r="98" spans="1:7" x14ac:dyDescent="0.3">
      <c r="A98" s="2">
        <v>87</v>
      </c>
      <c r="B98" s="3" t="s">
        <v>143</v>
      </c>
      <c r="C98" s="3" t="s">
        <v>109</v>
      </c>
      <c r="D98" s="3">
        <f t="shared" si="1"/>
        <v>2</v>
      </c>
      <c r="E98" s="4"/>
      <c r="F98" s="11">
        <v>2</v>
      </c>
      <c r="G98" s="22"/>
    </row>
    <row r="99" spans="1:7" x14ac:dyDescent="0.3">
      <c r="A99" s="2">
        <v>88</v>
      </c>
      <c r="B99" s="3" t="s">
        <v>144</v>
      </c>
      <c r="C99" s="3" t="s">
        <v>109</v>
      </c>
      <c r="D99" s="3">
        <f t="shared" si="1"/>
        <v>51</v>
      </c>
      <c r="E99" s="4">
        <v>30</v>
      </c>
      <c r="F99" s="11">
        <v>12</v>
      </c>
      <c r="G99" s="22">
        <v>9</v>
      </c>
    </row>
    <row r="100" spans="1:7" x14ac:dyDescent="0.3">
      <c r="A100" s="2">
        <v>89</v>
      </c>
      <c r="B100" s="3" t="s">
        <v>145</v>
      </c>
      <c r="C100" s="3" t="s">
        <v>170</v>
      </c>
      <c r="D100" s="3">
        <f t="shared" si="1"/>
        <v>1</v>
      </c>
      <c r="E100" s="4"/>
      <c r="F100" s="11">
        <v>1</v>
      </c>
      <c r="G100" s="22"/>
    </row>
    <row r="101" spans="1:7" x14ac:dyDescent="0.3">
      <c r="A101" s="2">
        <v>90</v>
      </c>
      <c r="B101" s="3" t="s">
        <v>146</v>
      </c>
      <c r="C101" s="3" t="s">
        <v>23</v>
      </c>
      <c r="D101" s="3">
        <f>SUM(E101:G101)</f>
        <v>17</v>
      </c>
      <c r="E101" s="4">
        <v>17</v>
      </c>
      <c r="F101" s="11"/>
      <c r="G101" s="22"/>
    </row>
    <row r="102" spans="1:7" x14ac:dyDescent="0.3">
      <c r="A102" s="2" t="s">
        <v>149</v>
      </c>
      <c r="B102" s="3" t="s">
        <v>147</v>
      </c>
      <c r="C102" s="3" t="s">
        <v>23</v>
      </c>
      <c r="D102" s="3">
        <f t="shared" si="1"/>
        <v>3</v>
      </c>
      <c r="E102" s="4"/>
      <c r="F102" s="11">
        <v>3</v>
      </c>
      <c r="G102" s="22"/>
    </row>
    <row r="103" spans="1:7" x14ac:dyDescent="0.3">
      <c r="A103" s="2" t="s">
        <v>150</v>
      </c>
      <c r="B103" s="3" t="s">
        <v>148</v>
      </c>
      <c r="C103" s="3" t="s">
        <v>109</v>
      </c>
      <c r="D103" s="3">
        <f t="shared" si="1"/>
        <v>47</v>
      </c>
      <c r="E103" s="4">
        <v>47</v>
      </c>
      <c r="F103" s="11"/>
      <c r="G103" s="22"/>
    </row>
    <row r="104" spans="1:7" x14ac:dyDescent="0.3">
      <c r="A104" s="2" t="s">
        <v>151</v>
      </c>
      <c r="B104" s="3" t="s">
        <v>153</v>
      </c>
      <c r="C104" s="3" t="s">
        <v>23</v>
      </c>
      <c r="D104" s="3">
        <f t="shared" si="1"/>
        <v>41</v>
      </c>
      <c r="E104" s="4">
        <v>28</v>
      </c>
      <c r="F104" s="11">
        <v>13</v>
      </c>
      <c r="G104" s="22"/>
    </row>
    <row r="105" spans="1:7" x14ac:dyDescent="0.3">
      <c r="A105" s="2" t="s">
        <v>152</v>
      </c>
      <c r="B105" s="3" t="s">
        <v>154</v>
      </c>
      <c r="C105" s="3" t="s">
        <v>109</v>
      </c>
      <c r="D105" s="3">
        <f t="shared" si="1"/>
        <v>49</v>
      </c>
      <c r="E105" s="4">
        <v>3</v>
      </c>
      <c r="F105" s="11">
        <v>46</v>
      </c>
      <c r="G105" s="22"/>
    </row>
    <row r="106" spans="1:7" x14ac:dyDescent="0.3">
      <c r="A106" s="2" t="s">
        <v>161</v>
      </c>
      <c r="B106" s="3" t="s">
        <v>155</v>
      </c>
      <c r="C106" s="3" t="s">
        <v>169</v>
      </c>
      <c r="D106" s="3">
        <f t="shared" si="1"/>
        <v>18</v>
      </c>
      <c r="E106" s="4"/>
      <c r="F106" s="11">
        <v>18</v>
      </c>
      <c r="G106" s="22"/>
    </row>
    <row r="107" spans="1:7" x14ac:dyDescent="0.3">
      <c r="A107" s="2" t="s">
        <v>162</v>
      </c>
      <c r="B107" s="3" t="s">
        <v>156</v>
      </c>
      <c r="C107" s="3" t="s">
        <v>23</v>
      </c>
      <c r="D107" s="3">
        <f t="shared" ref="D107:D172" si="2">SUM(E107:G107)</f>
        <v>12</v>
      </c>
      <c r="E107" s="4"/>
      <c r="F107" s="11">
        <v>12</v>
      </c>
      <c r="G107" s="22"/>
    </row>
    <row r="108" spans="1:7" x14ac:dyDescent="0.3">
      <c r="A108" s="2" t="s">
        <v>163</v>
      </c>
      <c r="B108" s="3" t="s">
        <v>157</v>
      </c>
      <c r="C108" s="3" t="s">
        <v>157</v>
      </c>
      <c r="D108" s="3">
        <f t="shared" si="2"/>
        <v>205</v>
      </c>
      <c r="E108" s="4">
        <v>205</v>
      </c>
      <c r="F108" s="11"/>
      <c r="G108" s="22"/>
    </row>
    <row r="109" spans="1:7" x14ac:dyDescent="0.3">
      <c r="A109" s="2" t="s">
        <v>164</v>
      </c>
      <c r="B109" s="3" t="s">
        <v>158</v>
      </c>
      <c r="C109" s="3" t="s">
        <v>158</v>
      </c>
      <c r="D109" s="3">
        <f t="shared" si="2"/>
        <v>0</v>
      </c>
      <c r="G109" s="22"/>
    </row>
    <row r="110" spans="1:7" x14ac:dyDescent="0.3">
      <c r="A110" s="2" t="s">
        <v>165</v>
      </c>
      <c r="B110" s="3" t="s">
        <v>159</v>
      </c>
      <c r="C110" s="3" t="s">
        <v>167</v>
      </c>
      <c r="D110" s="3">
        <f t="shared" si="2"/>
        <v>22</v>
      </c>
      <c r="E110" s="4">
        <v>22</v>
      </c>
      <c r="F110" s="11"/>
      <c r="G110" s="22"/>
    </row>
    <row r="111" spans="1:7" x14ac:dyDescent="0.3">
      <c r="A111" s="2" t="s">
        <v>166</v>
      </c>
      <c r="B111" s="3" t="s">
        <v>160</v>
      </c>
      <c r="C111" s="3" t="s">
        <v>168</v>
      </c>
      <c r="D111" s="3">
        <f t="shared" si="2"/>
        <v>0</v>
      </c>
      <c r="E111" s="4"/>
      <c r="F111" s="11"/>
      <c r="G111" s="22"/>
    </row>
    <row r="112" spans="1:7" x14ac:dyDescent="0.3">
      <c r="A112" s="2" t="s">
        <v>175</v>
      </c>
      <c r="B112" s="3" t="s">
        <v>184</v>
      </c>
      <c r="C112" s="3" t="s">
        <v>185</v>
      </c>
      <c r="D112" s="3">
        <f t="shared" si="2"/>
        <v>26</v>
      </c>
      <c r="E112" s="4">
        <v>26</v>
      </c>
      <c r="F112" s="11"/>
      <c r="G112" s="22"/>
    </row>
    <row r="113" spans="1:7" x14ac:dyDescent="0.3">
      <c r="A113" s="2" t="s">
        <v>176</v>
      </c>
      <c r="B113" s="3" t="s">
        <v>186</v>
      </c>
      <c r="C113" s="3" t="s">
        <v>23</v>
      </c>
      <c r="D113" s="3">
        <f t="shared" si="2"/>
        <v>171</v>
      </c>
      <c r="E113" s="4">
        <v>44</v>
      </c>
      <c r="F113" s="11">
        <v>127</v>
      </c>
      <c r="G113" s="22"/>
    </row>
    <row r="114" spans="1:7" x14ac:dyDescent="0.3">
      <c r="A114" s="2" t="s">
        <v>177</v>
      </c>
      <c r="B114" s="3" t="s">
        <v>187</v>
      </c>
      <c r="C114" s="3" t="s">
        <v>187</v>
      </c>
      <c r="D114" s="3">
        <f t="shared" si="2"/>
        <v>3</v>
      </c>
      <c r="E114" s="4">
        <v>3</v>
      </c>
      <c r="F114" s="11"/>
      <c r="G114" s="22"/>
    </row>
    <row r="115" spans="1:7" x14ac:dyDescent="0.3">
      <c r="A115" s="2" t="s">
        <v>178</v>
      </c>
      <c r="B115" s="3" t="s">
        <v>188</v>
      </c>
      <c r="C115" s="3" t="s">
        <v>23</v>
      </c>
      <c r="D115" s="3">
        <f t="shared" si="2"/>
        <v>58</v>
      </c>
      <c r="E115" s="4">
        <v>18</v>
      </c>
      <c r="F115" s="11">
        <v>40</v>
      </c>
      <c r="G115" s="22"/>
    </row>
    <row r="116" spans="1:7" x14ac:dyDescent="0.3">
      <c r="A116" s="2" t="s">
        <v>179</v>
      </c>
      <c r="B116" s="3" t="s">
        <v>189</v>
      </c>
      <c r="C116" s="3" t="s">
        <v>190</v>
      </c>
      <c r="D116" s="3">
        <f t="shared" si="2"/>
        <v>48</v>
      </c>
      <c r="E116" s="4">
        <v>48</v>
      </c>
      <c r="F116" s="11"/>
      <c r="G116" s="22"/>
    </row>
    <row r="117" spans="1:7" x14ac:dyDescent="0.3">
      <c r="A117" s="2" t="s">
        <v>180</v>
      </c>
      <c r="B117" s="3" t="s">
        <v>191</v>
      </c>
      <c r="C117" s="3" t="s">
        <v>23</v>
      </c>
      <c r="D117" s="3">
        <f t="shared" si="2"/>
        <v>57</v>
      </c>
      <c r="E117" s="4">
        <v>57</v>
      </c>
      <c r="F117" s="11"/>
      <c r="G117" s="22"/>
    </row>
    <row r="118" spans="1:7" x14ac:dyDescent="0.3">
      <c r="A118" s="2" t="s">
        <v>181</v>
      </c>
      <c r="B118" s="3" t="s">
        <v>192</v>
      </c>
      <c r="C118" s="3" t="s">
        <v>23</v>
      </c>
      <c r="D118" s="3">
        <f t="shared" si="2"/>
        <v>41</v>
      </c>
      <c r="E118" s="4">
        <v>41</v>
      </c>
      <c r="F118" s="11"/>
      <c r="G118" s="22"/>
    </row>
    <row r="119" spans="1:7" x14ac:dyDescent="0.3">
      <c r="A119" s="2" t="s">
        <v>182</v>
      </c>
      <c r="B119" s="3" t="s">
        <v>193</v>
      </c>
      <c r="C119" s="3" t="s">
        <v>196</v>
      </c>
      <c r="D119" s="3">
        <f t="shared" si="2"/>
        <v>5</v>
      </c>
      <c r="E119" s="4">
        <v>5</v>
      </c>
      <c r="F119" s="11"/>
      <c r="G119" s="22"/>
    </row>
    <row r="120" spans="1:7" x14ac:dyDescent="0.3">
      <c r="A120" s="2" t="s">
        <v>183</v>
      </c>
      <c r="B120" s="3" t="s">
        <v>194</v>
      </c>
      <c r="C120" s="3" t="s">
        <v>171</v>
      </c>
      <c r="D120" s="3">
        <f t="shared" si="2"/>
        <v>0</v>
      </c>
      <c r="E120" s="4"/>
      <c r="F120" s="11"/>
      <c r="G120" s="22"/>
    </row>
    <row r="121" spans="1:7" x14ac:dyDescent="0.3">
      <c r="A121" s="2" t="s">
        <v>683</v>
      </c>
      <c r="B121" s="3" t="s">
        <v>681</v>
      </c>
      <c r="C121" s="3" t="s">
        <v>23</v>
      </c>
      <c r="D121" s="3"/>
      <c r="E121" s="4">
        <v>2</v>
      </c>
      <c r="F121" s="11"/>
      <c r="G121" s="22"/>
    </row>
    <row r="122" spans="1:7" x14ac:dyDescent="0.3">
      <c r="A122" s="2" t="s">
        <v>684</v>
      </c>
      <c r="B122" s="3" t="s">
        <v>682</v>
      </c>
      <c r="C122" s="3" t="s">
        <v>23</v>
      </c>
      <c r="D122" s="3"/>
      <c r="E122" s="4">
        <v>6</v>
      </c>
      <c r="F122" s="11"/>
      <c r="G122" s="22"/>
    </row>
    <row r="123" spans="1:7" x14ac:dyDescent="0.3">
      <c r="A123" s="2"/>
      <c r="B123" s="3" t="s">
        <v>195</v>
      </c>
      <c r="C123" s="3" t="s">
        <v>195</v>
      </c>
      <c r="D123" s="3">
        <f t="shared" si="2"/>
        <v>504</v>
      </c>
      <c r="E123" s="4">
        <v>504</v>
      </c>
      <c r="F123" s="11"/>
      <c r="G123" s="22"/>
    </row>
    <row r="124" spans="1:7" s="23" customFormat="1" x14ac:dyDescent="0.3">
      <c r="A124" s="13"/>
      <c r="B124" s="24" t="s">
        <v>197</v>
      </c>
      <c r="C124" s="14"/>
      <c r="D124" s="14"/>
      <c r="E124" s="14"/>
      <c r="F124" s="14"/>
      <c r="G124" s="14"/>
    </row>
    <row r="125" spans="1:7" x14ac:dyDescent="0.3">
      <c r="A125" s="2">
        <v>91</v>
      </c>
      <c r="B125" s="12">
        <v>20947</v>
      </c>
      <c r="C125" s="3"/>
      <c r="D125" s="3">
        <f t="shared" si="2"/>
        <v>408</v>
      </c>
      <c r="E125" s="4">
        <v>330</v>
      </c>
      <c r="F125" s="11">
        <v>78</v>
      </c>
      <c r="G125" s="22"/>
    </row>
    <row r="126" spans="1:7" x14ac:dyDescent="0.3">
      <c r="A126" s="2">
        <v>92</v>
      </c>
      <c r="B126" s="3" t="s">
        <v>198</v>
      </c>
      <c r="C126" s="3"/>
      <c r="D126" s="3">
        <f t="shared" si="2"/>
        <v>0</v>
      </c>
      <c r="E126" s="4"/>
      <c r="F126" s="11"/>
      <c r="G126" s="22"/>
    </row>
    <row r="127" spans="1:7" x14ac:dyDescent="0.3">
      <c r="A127" s="2">
        <v>93</v>
      </c>
      <c r="B127" s="3" t="s">
        <v>199</v>
      </c>
      <c r="C127" s="3"/>
      <c r="D127" s="3">
        <f t="shared" si="2"/>
        <v>0</v>
      </c>
      <c r="E127" s="4"/>
      <c r="F127" s="11"/>
      <c r="G127" s="22"/>
    </row>
    <row r="128" spans="1:7" x14ac:dyDescent="0.3">
      <c r="A128" s="2">
        <v>94</v>
      </c>
      <c r="B128" s="3" t="s">
        <v>200</v>
      </c>
      <c r="C128" s="3"/>
      <c r="D128" s="3">
        <f t="shared" si="2"/>
        <v>18</v>
      </c>
      <c r="E128" s="4"/>
      <c r="F128" s="11">
        <v>18</v>
      </c>
      <c r="G128" s="22"/>
    </row>
    <row r="129" spans="1:7" x14ac:dyDescent="0.3">
      <c r="A129" s="2">
        <v>95</v>
      </c>
      <c r="B129" s="3" t="s">
        <v>201</v>
      </c>
      <c r="C129" s="3"/>
      <c r="D129" s="3">
        <f t="shared" si="2"/>
        <v>0</v>
      </c>
      <c r="E129" s="4"/>
      <c r="F129" s="11"/>
      <c r="G129" s="22"/>
    </row>
    <row r="130" spans="1:7" x14ac:dyDescent="0.3">
      <c r="A130" s="2">
        <v>96</v>
      </c>
      <c r="B130" s="3" t="s">
        <v>202</v>
      </c>
      <c r="C130" s="3"/>
      <c r="D130" s="3">
        <f t="shared" si="2"/>
        <v>18</v>
      </c>
      <c r="E130" s="4">
        <v>18</v>
      </c>
      <c r="F130" s="11"/>
      <c r="G130" s="22"/>
    </row>
    <row r="131" spans="1:7" x14ac:dyDescent="0.3">
      <c r="A131" s="2">
        <v>97</v>
      </c>
      <c r="B131" s="3" t="s">
        <v>203</v>
      </c>
      <c r="C131" s="3"/>
      <c r="D131" s="3">
        <f t="shared" si="2"/>
        <v>61</v>
      </c>
      <c r="E131" s="4">
        <v>45</v>
      </c>
      <c r="F131" s="11">
        <v>16</v>
      </c>
      <c r="G131" s="22"/>
    </row>
    <row r="132" spans="1:7" x14ac:dyDescent="0.3">
      <c r="A132" s="2">
        <v>98</v>
      </c>
      <c r="B132" s="3" t="s">
        <v>204</v>
      </c>
      <c r="C132" s="3"/>
      <c r="D132" s="3">
        <f t="shared" si="2"/>
        <v>361</v>
      </c>
      <c r="E132" s="4">
        <v>2</v>
      </c>
      <c r="F132" s="11">
        <v>359</v>
      </c>
      <c r="G132" s="22"/>
    </row>
    <row r="133" spans="1:7" x14ac:dyDescent="0.3">
      <c r="A133" s="2">
        <v>99</v>
      </c>
      <c r="B133" s="3" t="s">
        <v>205</v>
      </c>
      <c r="C133" s="3"/>
      <c r="D133" s="3">
        <f t="shared" si="2"/>
        <v>180</v>
      </c>
      <c r="E133" s="4">
        <v>180</v>
      </c>
      <c r="F133" s="11"/>
      <c r="G133" s="22"/>
    </row>
    <row r="134" spans="1:7" x14ac:dyDescent="0.3">
      <c r="A134" s="2">
        <v>100</v>
      </c>
      <c r="B134" s="3" t="s">
        <v>206</v>
      </c>
      <c r="C134" s="3"/>
      <c r="D134" s="3">
        <f t="shared" si="2"/>
        <v>0</v>
      </c>
      <c r="E134" s="4"/>
      <c r="F134" s="11"/>
      <c r="G134" s="22"/>
    </row>
    <row r="135" spans="1:7" x14ac:dyDescent="0.3">
      <c r="A135" s="2">
        <v>101</v>
      </c>
      <c r="B135" s="3" t="s">
        <v>207</v>
      </c>
      <c r="C135" s="3"/>
      <c r="D135" s="3">
        <f t="shared" si="2"/>
        <v>198</v>
      </c>
      <c r="E135" s="4">
        <v>144</v>
      </c>
      <c r="F135" s="11">
        <v>54</v>
      </c>
      <c r="G135" s="22"/>
    </row>
    <row r="136" spans="1:7" x14ac:dyDescent="0.3">
      <c r="A136" s="2">
        <v>102</v>
      </c>
      <c r="B136" s="3" t="s">
        <v>208</v>
      </c>
      <c r="C136" s="3"/>
      <c r="D136" s="3">
        <f t="shared" si="2"/>
        <v>106</v>
      </c>
      <c r="E136" s="4">
        <v>1</v>
      </c>
      <c r="F136" s="11">
        <v>105</v>
      </c>
      <c r="G136" s="22"/>
    </row>
    <row r="137" spans="1:7" x14ac:dyDescent="0.3">
      <c r="A137" s="2">
        <v>103</v>
      </c>
      <c r="B137" s="3" t="s">
        <v>209</v>
      </c>
      <c r="C137" s="3"/>
      <c r="D137" s="3">
        <f t="shared" si="2"/>
        <v>0</v>
      </c>
      <c r="E137" s="4"/>
      <c r="F137" s="11"/>
      <c r="G137" s="22"/>
    </row>
    <row r="138" spans="1:7" x14ac:dyDescent="0.3">
      <c r="A138" s="2">
        <v>104</v>
      </c>
      <c r="B138" s="3" t="s">
        <v>210</v>
      </c>
      <c r="C138" s="3"/>
      <c r="D138" s="3">
        <f t="shared" si="2"/>
        <v>175</v>
      </c>
      <c r="E138" s="4">
        <v>175</v>
      </c>
      <c r="F138" s="11"/>
      <c r="G138" s="22"/>
    </row>
    <row r="139" spans="1:7" x14ac:dyDescent="0.3">
      <c r="A139" s="2">
        <v>105</v>
      </c>
      <c r="B139" s="3" t="s">
        <v>211</v>
      </c>
      <c r="C139" s="3"/>
      <c r="D139" s="3">
        <f t="shared" si="2"/>
        <v>413</v>
      </c>
      <c r="E139" s="4">
        <v>413</v>
      </c>
      <c r="F139" s="11"/>
      <c r="G139" s="22"/>
    </row>
    <row r="140" spans="1:7" x14ac:dyDescent="0.3">
      <c r="A140" s="2">
        <v>106</v>
      </c>
      <c r="B140" s="3" t="s">
        <v>212</v>
      </c>
      <c r="C140" s="3"/>
      <c r="D140" s="3">
        <f t="shared" si="2"/>
        <v>0</v>
      </c>
      <c r="E140" s="4"/>
      <c r="F140" s="11"/>
      <c r="G140" s="22"/>
    </row>
    <row r="141" spans="1:7" x14ac:dyDescent="0.3">
      <c r="A141" s="2">
        <v>107</v>
      </c>
      <c r="B141" s="3" t="s">
        <v>213</v>
      </c>
      <c r="C141" s="3"/>
      <c r="D141" s="3">
        <f t="shared" si="2"/>
        <v>120</v>
      </c>
      <c r="E141" s="4">
        <v>114</v>
      </c>
      <c r="F141" s="11">
        <v>3</v>
      </c>
      <c r="G141" s="22">
        <v>3</v>
      </c>
    </row>
    <row r="142" spans="1:7" x14ac:dyDescent="0.3">
      <c r="A142" s="2">
        <v>108</v>
      </c>
      <c r="B142" s="3" t="s">
        <v>214</v>
      </c>
      <c r="C142" s="3"/>
      <c r="D142" s="3">
        <f t="shared" si="2"/>
        <v>0</v>
      </c>
      <c r="E142" s="4"/>
      <c r="F142" s="11"/>
      <c r="G142" s="22"/>
    </row>
    <row r="143" spans="1:7" x14ac:dyDescent="0.3">
      <c r="A143" s="2">
        <v>109</v>
      </c>
      <c r="B143" s="3" t="s">
        <v>215</v>
      </c>
      <c r="C143" s="3"/>
      <c r="D143" s="3">
        <f t="shared" si="2"/>
        <v>0</v>
      </c>
      <c r="E143" s="4"/>
      <c r="F143" s="11"/>
      <c r="G143" s="22"/>
    </row>
    <row r="144" spans="1:7" x14ac:dyDescent="0.3">
      <c r="A144" s="2">
        <v>110</v>
      </c>
      <c r="B144" s="3" t="s">
        <v>216</v>
      </c>
      <c r="C144" s="3"/>
      <c r="D144" s="3">
        <f t="shared" si="2"/>
        <v>142</v>
      </c>
      <c r="E144" s="4">
        <v>142</v>
      </c>
      <c r="F144" s="11"/>
      <c r="G144" s="22"/>
    </row>
    <row r="145" spans="1:7" x14ac:dyDescent="0.3">
      <c r="A145" s="2">
        <v>111</v>
      </c>
      <c r="B145" s="3" t="s">
        <v>217</v>
      </c>
      <c r="C145" s="3"/>
      <c r="D145" s="3">
        <f t="shared" si="2"/>
        <v>0</v>
      </c>
      <c r="E145" s="4"/>
      <c r="F145" s="11"/>
      <c r="G145" s="22"/>
    </row>
    <row r="146" spans="1:7" x14ac:dyDescent="0.3">
      <c r="A146" s="2">
        <v>112</v>
      </c>
      <c r="B146" s="3" t="s">
        <v>218</v>
      </c>
      <c r="C146" s="3"/>
      <c r="D146" s="3">
        <f t="shared" si="2"/>
        <v>0</v>
      </c>
      <c r="E146" s="4"/>
      <c r="F146" s="11"/>
      <c r="G146" s="22"/>
    </row>
    <row r="147" spans="1:7" x14ac:dyDescent="0.3">
      <c r="A147" s="2">
        <v>113</v>
      </c>
      <c r="B147" s="3" t="s">
        <v>219</v>
      </c>
      <c r="C147" s="3"/>
      <c r="D147" s="3">
        <f t="shared" si="2"/>
        <v>0</v>
      </c>
      <c r="E147" s="4"/>
      <c r="F147" s="11"/>
      <c r="G147" s="22"/>
    </row>
    <row r="148" spans="1:7" x14ac:dyDescent="0.3">
      <c r="A148" s="2">
        <v>114</v>
      </c>
      <c r="B148" s="3" t="s">
        <v>220</v>
      </c>
      <c r="C148" s="3"/>
      <c r="D148" s="3">
        <f t="shared" si="2"/>
        <v>37</v>
      </c>
      <c r="E148" s="4"/>
      <c r="F148" s="11">
        <v>37</v>
      </c>
      <c r="G148" s="22"/>
    </row>
    <row r="149" spans="1:7" x14ac:dyDescent="0.3">
      <c r="A149" s="2">
        <v>115</v>
      </c>
      <c r="B149" s="3" t="s">
        <v>221</v>
      </c>
      <c r="C149" s="3"/>
      <c r="D149" s="3">
        <f t="shared" si="2"/>
        <v>356</v>
      </c>
      <c r="E149" s="4">
        <v>356</v>
      </c>
      <c r="F149" s="11"/>
      <c r="G149" s="22"/>
    </row>
    <row r="150" spans="1:7" x14ac:dyDescent="0.3">
      <c r="A150" s="2">
        <v>116</v>
      </c>
      <c r="B150" s="3" t="s">
        <v>222</v>
      </c>
      <c r="C150" s="3"/>
      <c r="D150" s="3">
        <f t="shared" si="2"/>
        <v>283</v>
      </c>
      <c r="E150" s="4">
        <v>262</v>
      </c>
      <c r="F150" s="11"/>
      <c r="G150" s="22">
        <v>21</v>
      </c>
    </row>
    <row r="151" spans="1:7" x14ac:dyDescent="0.3">
      <c r="A151" s="2">
        <v>117</v>
      </c>
      <c r="B151" s="3" t="s">
        <v>223</v>
      </c>
      <c r="C151" s="3"/>
      <c r="D151" s="3">
        <f t="shared" si="2"/>
        <v>0</v>
      </c>
      <c r="E151" s="4"/>
      <c r="F151" s="11"/>
      <c r="G151" s="22"/>
    </row>
    <row r="152" spans="1:7" x14ac:dyDescent="0.3">
      <c r="A152" s="2">
        <v>118</v>
      </c>
      <c r="B152" s="3" t="s">
        <v>224</v>
      </c>
      <c r="C152" s="3"/>
      <c r="D152" s="3">
        <f t="shared" si="2"/>
        <v>903</v>
      </c>
      <c r="E152" s="4">
        <v>887</v>
      </c>
      <c r="F152" s="11"/>
      <c r="G152" s="22">
        <v>16</v>
      </c>
    </row>
    <row r="153" spans="1:7" x14ac:dyDescent="0.3">
      <c r="A153" s="2">
        <v>119</v>
      </c>
      <c r="B153" s="3" t="s">
        <v>232</v>
      </c>
      <c r="C153" s="3"/>
      <c r="D153" s="3">
        <f t="shared" si="2"/>
        <v>160</v>
      </c>
      <c r="E153" s="4">
        <v>160</v>
      </c>
      <c r="F153" s="11"/>
      <c r="G153" s="22"/>
    </row>
    <row r="154" spans="1:7" x14ac:dyDescent="0.3">
      <c r="A154" s="2">
        <v>120</v>
      </c>
      <c r="B154" s="3" t="s">
        <v>233</v>
      </c>
      <c r="C154" s="3"/>
      <c r="D154" s="3">
        <f t="shared" si="2"/>
        <v>0</v>
      </c>
      <c r="E154" s="4"/>
      <c r="F154" s="11"/>
      <c r="G154" s="22"/>
    </row>
    <row r="155" spans="1:7" x14ac:dyDescent="0.3">
      <c r="A155" s="2">
        <v>121</v>
      </c>
      <c r="B155" s="3" t="s">
        <v>225</v>
      </c>
      <c r="C155" s="3"/>
      <c r="D155" s="3">
        <f t="shared" si="2"/>
        <v>0</v>
      </c>
      <c r="E155" s="4"/>
      <c r="F155" s="11"/>
      <c r="G155" s="22"/>
    </row>
    <row r="156" spans="1:7" x14ac:dyDescent="0.3">
      <c r="A156" s="2">
        <v>122</v>
      </c>
      <c r="B156" s="3" t="s">
        <v>226</v>
      </c>
      <c r="C156" s="3"/>
      <c r="D156" s="3">
        <f t="shared" si="2"/>
        <v>0</v>
      </c>
      <c r="E156" s="4"/>
      <c r="F156" s="11"/>
      <c r="G156" s="22"/>
    </row>
    <row r="157" spans="1:7" x14ac:dyDescent="0.3">
      <c r="A157" s="2">
        <v>123</v>
      </c>
      <c r="B157" s="3" t="s">
        <v>227</v>
      </c>
      <c r="C157" s="3"/>
      <c r="D157" s="3">
        <f t="shared" si="2"/>
        <v>26</v>
      </c>
      <c r="E157" s="4"/>
      <c r="F157" s="11">
        <v>26</v>
      </c>
      <c r="G157" s="22"/>
    </row>
    <row r="158" spans="1:7" x14ac:dyDescent="0.3">
      <c r="A158" s="2">
        <v>124</v>
      </c>
      <c r="B158" s="3" t="s">
        <v>228</v>
      </c>
      <c r="C158" s="3"/>
      <c r="D158" s="3">
        <f t="shared" si="2"/>
        <v>210</v>
      </c>
      <c r="E158" s="4">
        <v>201</v>
      </c>
      <c r="F158" s="11">
        <v>9</v>
      </c>
      <c r="G158" s="22"/>
    </row>
    <row r="159" spans="1:7" x14ac:dyDescent="0.3">
      <c r="A159" s="2">
        <v>125</v>
      </c>
      <c r="B159" s="3" t="s">
        <v>229</v>
      </c>
      <c r="C159" s="3"/>
      <c r="D159" s="3">
        <f t="shared" si="2"/>
        <v>115</v>
      </c>
      <c r="E159" s="4">
        <v>109</v>
      </c>
      <c r="F159" s="11">
        <v>6</v>
      </c>
      <c r="G159" s="22"/>
    </row>
    <row r="160" spans="1:7" x14ac:dyDescent="0.3">
      <c r="A160" s="2">
        <v>126</v>
      </c>
      <c r="B160" s="3" t="s">
        <v>230</v>
      </c>
      <c r="C160" s="3"/>
      <c r="D160" s="3">
        <f t="shared" si="2"/>
        <v>490</v>
      </c>
      <c r="E160" s="4">
        <v>490</v>
      </c>
      <c r="F160" s="11"/>
      <c r="G160" s="22"/>
    </row>
    <row r="161" spans="1:7" x14ac:dyDescent="0.3">
      <c r="A161" s="2">
        <v>127</v>
      </c>
      <c r="B161" s="3" t="s">
        <v>231</v>
      </c>
      <c r="C161" s="3"/>
      <c r="D161" s="3">
        <f t="shared" si="2"/>
        <v>95</v>
      </c>
      <c r="E161" s="4">
        <v>94</v>
      </c>
      <c r="F161" s="11">
        <v>1</v>
      </c>
      <c r="G161" s="22"/>
    </row>
    <row r="162" spans="1:7" x14ac:dyDescent="0.3">
      <c r="A162" s="2">
        <v>128</v>
      </c>
      <c r="B162" s="3" t="s">
        <v>234</v>
      </c>
      <c r="C162" s="3"/>
      <c r="D162" s="3">
        <f t="shared" si="2"/>
        <v>365</v>
      </c>
      <c r="E162" s="4">
        <v>364</v>
      </c>
      <c r="F162" s="11">
        <v>1</v>
      </c>
      <c r="G162" s="22"/>
    </row>
    <row r="163" spans="1:7" x14ac:dyDescent="0.3">
      <c r="A163" s="2">
        <v>129</v>
      </c>
      <c r="B163" s="3" t="s">
        <v>235</v>
      </c>
      <c r="C163" s="3"/>
      <c r="D163" s="3">
        <f t="shared" si="2"/>
        <v>3</v>
      </c>
      <c r="E163" s="4"/>
      <c r="F163" s="11">
        <v>3</v>
      </c>
      <c r="G163" s="22"/>
    </row>
    <row r="164" spans="1:7" x14ac:dyDescent="0.3">
      <c r="A164" s="2">
        <v>130</v>
      </c>
      <c r="B164" s="3" t="s">
        <v>236</v>
      </c>
      <c r="C164" s="3"/>
      <c r="D164" s="3">
        <f t="shared" si="2"/>
        <v>421</v>
      </c>
      <c r="E164" s="4">
        <v>392</v>
      </c>
      <c r="F164" s="11">
        <v>29</v>
      </c>
      <c r="G164" s="22"/>
    </row>
    <row r="165" spans="1:7" x14ac:dyDescent="0.3">
      <c r="A165" s="2">
        <v>131</v>
      </c>
      <c r="B165" s="3" t="s">
        <v>237</v>
      </c>
      <c r="C165" s="3"/>
      <c r="D165" s="3">
        <f t="shared" si="2"/>
        <v>0</v>
      </c>
      <c r="E165" s="4"/>
      <c r="F165" s="11"/>
      <c r="G165" s="22"/>
    </row>
    <row r="166" spans="1:7" x14ac:dyDescent="0.3">
      <c r="A166" s="2">
        <v>132</v>
      </c>
      <c r="B166" s="3" t="s">
        <v>238</v>
      </c>
      <c r="C166" s="3"/>
      <c r="D166" s="3">
        <f t="shared" si="2"/>
        <v>210</v>
      </c>
      <c r="E166" s="4">
        <v>207</v>
      </c>
      <c r="F166" s="11">
        <v>3</v>
      </c>
      <c r="G166" s="22"/>
    </row>
    <row r="167" spans="1:7" x14ac:dyDescent="0.3">
      <c r="A167" s="2">
        <v>133</v>
      </c>
      <c r="B167" s="3" t="s">
        <v>240</v>
      </c>
      <c r="C167" s="3"/>
      <c r="D167" s="3">
        <f t="shared" si="2"/>
        <v>330</v>
      </c>
      <c r="E167" s="4">
        <v>329</v>
      </c>
      <c r="F167" s="11">
        <v>1</v>
      </c>
      <c r="G167" s="22"/>
    </row>
    <row r="168" spans="1:7" x14ac:dyDescent="0.3">
      <c r="A168" s="2">
        <v>134</v>
      </c>
      <c r="B168" s="3" t="s">
        <v>241</v>
      </c>
      <c r="C168" s="3"/>
      <c r="D168" s="3">
        <f t="shared" si="2"/>
        <v>363</v>
      </c>
      <c r="E168" s="4">
        <v>207</v>
      </c>
      <c r="F168" s="11">
        <v>155</v>
      </c>
      <c r="G168" s="22">
        <v>1</v>
      </c>
    </row>
    <row r="169" spans="1:7" x14ac:dyDescent="0.3">
      <c r="A169" s="2">
        <v>135</v>
      </c>
      <c r="B169" s="3" t="s">
        <v>239</v>
      </c>
      <c r="C169" s="3"/>
      <c r="D169" s="3">
        <f t="shared" si="2"/>
        <v>458</v>
      </c>
      <c r="E169" s="4">
        <v>458</v>
      </c>
      <c r="F169" s="11"/>
      <c r="G169" s="22"/>
    </row>
    <row r="170" spans="1:7" x14ac:dyDescent="0.3">
      <c r="A170" s="2">
        <v>136</v>
      </c>
      <c r="B170" s="3" t="s">
        <v>242</v>
      </c>
      <c r="C170" s="3"/>
      <c r="D170" s="3">
        <f t="shared" si="2"/>
        <v>0</v>
      </c>
      <c r="E170" s="4"/>
      <c r="F170" s="11"/>
      <c r="G170" s="22"/>
    </row>
    <row r="171" spans="1:7" x14ac:dyDescent="0.3">
      <c r="A171" s="2">
        <v>137</v>
      </c>
      <c r="B171" s="3" t="s">
        <v>243</v>
      </c>
      <c r="C171" s="3"/>
      <c r="D171" s="3">
        <f t="shared" si="2"/>
        <v>6</v>
      </c>
      <c r="E171" s="4">
        <v>6</v>
      </c>
      <c r="F171" s="11"/>
      <c r="G171" s="22"/>
    </row>
    <row r="172" spans="1:7" x14ac:dyDescent="0.3">
      <c r="A172" s="2">
        <v>138</v>
      </c>
      <c r="B172" s="3" t="s">
        <v>244</v>
      </c>
      <c r="C172" s="3"/>
      <c r="D172" s="3">
        <f t="shared" si="2"/>
        <v>391</v>
      </c>
      <c r="E172" s="4">
        <v>391</v>
      </c>
      <c r="F172" s="11"/>
      <c r="G172" s="22"/>
    </row>
    <row r="173" spans="1:7" x14ac:dyDescent="0.3">
      <c r="A173" s="2">
        <v>139</v>
      </c>
      <c r="B173" s="3" t="s">
        <v>245</v>
      </c>
      <c r="C173" s="3"/>
      <c r="D173" s="3">
        <f t="shared" ref="D173:D222" si="3">SUM(E173:G173)</f>
        <v>150</v>
      </c>
      <c r="E173" s="4">
        <v>150</v>
      </c>
      <c r="F173" s="11"/>
      <c r="G173" s="22"/>
    </row>
    <row r="174" spans="1:7" x14ac:dyDescent="0.3">
      <c r="A174" s="2">
        <v>140</v>
      </c>
      <c r="B174" s="3" t="s">
        <v>246</v>
      </c>
      <c r="C174" s="3"/>
      <c r="D174" s="3">
        <f t="shared" si="3"/>
        <v>23</v>
      </c>
      <c r="E174" s="4"/>
      <c r="F174" s="11">
        <v>23</v>
      </c>
      <c r="G174" s="22"/>
    </row>
    <row r="175" spans="1:7" x14ac:dyDescent="0.3">
      <c r="A175" s="2">
        <v>141</v>
      </c>
      <c r="B175" s="3" t="s">
        <v>247</v>
      </c>
      <c r="C175" s="3"/>
      <c r="D175" s="3">
        <f t="shared" si="3"/>
        <v>225</v>
      </c>
      <c r="E175" s="4">
        <v>215</v>
      </c>
      <c r="F175" s="11">
        <v>8</v>
      </c>
      <c r="G175" s="22">
        <v>2</v>
      </c>
    </row>
    <row r="176" spans="1:7" x14ac:dyDescent="0.3">
      <c r="A176" s="2">
        <v>142</v>
      </c>
      <c r="B176" s="3" t="s">
        <v>248</v>
      </c>
      <c r="C176" s="3"/>
      <c r="D176" s="3">
        <f t="shared" si="3"/>
        <v>36</v>
      </c>
      <c r="E176" s="4"/>
      <c r="F176" s="11">
        <v>36</v>
      </c>
      <c r="G176" s="22"/>
    </row>
    <row r="177" spans="1:7" x14ac:dyDescent="0.3">
      <c r="A177" s="2">
        <v>143</v>
      </c>
      <c r="B177" s="3" t="s">
        <v>249</v>
      </c>
      <c r="C177" s="3"/>
      <c r="D177" s="3">
        <f t="shared" si="3"/>
        <v>2</v>
      </c>
      <c r="E177" s="4">
        <v>2</v>
      </c>
      <c r="F177" s="11"/>
      <c r="G177" s="22"/>
    </row>
    <row r="178" spans="1:7" x14ac:dyDescent="0.3">
      <c r="A178" s="2">
        <v>144</v>
      </c>
      <c r="B178" s="3" t="s">
        <v>250</v>
      </c>
      <c r="C178" s="3"/>
      <c r="D178" s="3">
        <f t="shared" si="3"/>
        <v>7</v>
      </c>
      <c r="E178" s="4"/>
      <c r="F178" s="11">
        <v>7</v>
      </c>
      <c r="G178" s="22"/>
    </row>
    <row r="179" spans="1:7" x14ac:dyDescent="0.3">
      <c r="A179" s="2">
        <v>145</v>
      </c>
      <c r="B179" s="3" t="s">
        <v>251</v>
      </c>
      <c r="C179" s="3"/>
      <c r="D179" s="3">
        <f t="shared" si="3"/>
        <v>12</v>
      </c>
      <c r="E179" s="4">
        <v>12</v>
      </c>
      <c r="F179" s="11"/>
      <c r="G179" s="22"/>
    </row>
    <row r="180" spans="1:7" x14ac:dyDescent="0.3">
      <c r="A180" s="2">
        <v>146</v>
      </c>
      <c r="B180" s="3" t="s">
        <v>685</v>
      </c>
      <c r="C180" s="3"/>
      <c r="D180" s="3">
        <f t="shared" si="3"/>
        <v>12</v>
      </c>
      <c r="E180" s="4">
        <v>12</v>
      </c>
      <c r="F180" s="11"/>
      <c r="G180" s="22"/>
    </row>
    <row r="181" spans="1:7" x14ac:dyDescent="0.3">
      <c r="A181" s="2"/>
      <c r="B181" s="3" t="s">
        <v>252</v>
      </c>
      <c r="C181" s="3"/>
      <c r="D181" s="3">
        <f t="shared" si="3"/>
        <v>567</v>
      </c>
      <c r="E181" s="4">
        <v>567</v>
      </c>
      <c r="F181" s="11"/>
      <c r="G181" s="22"/>
    </row>
    <row r="182" spans="1:7" s="23" customFormat="1" x14ac:dyDescent="0.3">
      <c r="A182" s="13"/>
      <c r="B182" s="14" t="s">
        <v>253</v>
      </c>
      <c r="C182" s="14"/>
      <c r="D182" s="14"/>
      <c r="E182" s="14"/>
      <c r="F182" s="14"/>
      <c r="G182" s="14"/>
    </row>
    <row r="183" spans="1:7" x14ac:dyDescent="0.3">
      <c r="A183" s="2">
        <v>1</v>
      </c>
      <c r="B183" s="3" t="s">
        <v>254</v>
      </c>
      <c r="C183" s="3"/>
      <c r="D183" s="3">
        <f t="shared" si="3"/>
        <v>208</v>
      </c>
      <c r="E183" s="4">
        <v>208</v>
      </c>
      <c r="F183" s="11"/>
      <c r="G183" s="22"/>
    </row>
    <row r="184" spans="1:7" x14ac:dyDescent="0.3">
      <c r="A184" s="2">
        <v>2</v>
      </c>
      <c r="B184" s="3" t="s">
        <v>255</v>
      </c>
      <c r="C184" s="3"/>
      <c r="D184" s="3">
        <f t="shared" si="3"/>
        <v>128</v>
      </c>
      <c r="E184" s="4">
        <v>128</v>
      </c>
      <c r="F184" s="11"/>
      <c r="G184" s="22"/>
    </row>
    <row r="185" spans="1:7" x14ac:dyDescent="0.3">
      <c r="A185" s="2">
        <v>3</v>
      </c>
      <c r="B185" s="3" t="s">
        <v>256</v>
      </c>
      <c r="C185" s="3"/>
      <c r="D185" s="3">
        <f t="shared" si="3"/>
        <v>395</v>
      </c>
      <c r="E185" s="4">
        <v>395</v>
      </c>
      <c r="F185" s="11"/>
      <c r="G185" s="22"/>
    </row>
    <row r="186" spans="1:7" x14ac:dyDescent="0.3">
      <c r="A186" s="2">
        <v>4</v>
      </c>
      <c r="B186" s="3" t="s">
        <v>257</v>
      </c>
      <c r="C186" s="3"/>
      <c r="D186" s="3">
        <f t="shared" si="3"/>
        <v>377</v>
      </c>
      <c r="E186" s="4">
        <v>377</v>
      </c>
      <c r="F186" s="11"/>
      <c r="G186" s="22"/>
    </row>
    <row r="187" spans="1:7" x14ac:dyDescent="0.3">
      <c r="A187" s="2">
        <v>5</v>
      </c>
      <c r="B187" s="3" t="s">
        <v>258</v>
      </c>
      <c r="C187" s="3"/>
      <c r="D187" s="3">
        <f t="shared" si="3"/>
        <v>70</v>
      </c>
      <c r="E187" s="4">
        <v>70</v>
      </c>
      <c r="F187" s="11"/>
      <c r="G187" s="22"/>
    </row>
    <row r="188" spans="1:7" x14ac:dyDescent="0.3">
      <c r="A188" s="2">
        <v>6</v>
      </c>
      <c r="B188" s="3" t="s">
        <v>259</v>
      </c>
      <c r="C188" s="3"/>
      <c r="D188" s="3">
        <f t="shared" si="3"/>
        <v>88</v>
      </c>
      <c r="E188" s="4">
        <v>88</v>
      </c>
      <c r="F188" s="11"/>
      <c r="G188" s="22"/>
    </row>
    <row r="189" spans="1:7" x14ac:dyDescent="0.3">
      <c r="A189" s="2">
        <v>7</v>
      </c>
      <c r="B189" s="3" t="s">
        <v>260</v>
      </c>
      <c r="C189" s="3"/>
      <c r="D189" s="3">
        <f t="shared" si="3"/>
        <v>55</v>
      </c>
      <c r="E189" s="4">
        <v>55</v>
      </c>
      <c r="F189" s="11"/>
      <c r="G189" s="22"/>
    </row>
    <row r="190" spans="1:7" x14ac:dyDescent="0.3">
      <c r="A190" s="2">
        <v>8</v>
      </c>
      <c r="B190" s="3" t="s">
        <v>261</v>
      </c>
      <c r="C190" s="3"/>
      <c r="D190" s="3">
        <f t="shared" si="3"/>
        <v>60</v>
      </c>
      <c r="E190" s="4">
        <v>60</v>
      </c>
      <c r="F190" s="11"/>
      <c r="G190" s="22"/>
    </row>
    <row r="191" spans="1:7" x14ac:dyDescent="0.3">
      <c r="A191" s="2">
        <v>9</v>
      </c>
      <c r="B191" s="3" t="s">
        <v>262</v>
      </c>
      <c r="C191" s="3"/>
      <c r="D191" s="3">
        <f t="shared" si="3"/>
        <v>3</v>
      </c>
      <c r="E191" s="4">
        <v>3</v>
      </c>
      <c r="F191" s="11"/>
      <c r="G191" s="22"/>
    </row>
    <row r="192" spans="1:7" x14ac:dyDescent="0.3">
      <c r="A192" s="2">
        <v>10</v>
      </c>
      <c r="B192" s="3" t="s">
        <v>263</v>
      </c>
      <c r="C192" s="3"/>
      <c r="D192" s="3">
        <f t="shared" si="3"/>
        <v>9</v>
      </c>
      <c r="E192" s="4">
        <v>9</v>
      </c>
      <c r="F192" s="11"/>
      <c r="G192" s="22"/>
    </row>
    <row r="193" spans="1:7" x14ac:dyDescent="0.3">
      <c r="A193" s="2">
        <v>11</v>
      </c>
      <c r="B193" s="3" t="s">
        <v>264</v>
      </c>
      <c r="C193" s="3"/>
      <c r="D193" s="3">
        <f t="shared" si="3"/>
        <v>195</v>
      </c>
      <c r="E193" s="4">
        <v>195</v>
      </c>
      <c r="F193" s="11"/>
      <c r="G193" s="22"/>
    </row>
    <row r="194" spans="1:7" x14ac:dyDescent="0.3">
      <c r="A194" s="2">
        <v>12</v>
      </c>
      <c r="B194" s="3" t="s">
        <v>265</v>
      </c>
      <c r="C194" s="3"/>
      <c r="D194" s="3">
        <f t="shared" si="3"/>
        <v>4</v>
      </c>
      <c r="E194" s="4">
        <v>4</v>
      </c>
      <c r="F194" s="11"/>
      <c r="G194" s="22"/>
    </row>
    <row r="195" spans="1:7" x14ac:dyDescent="0.3">
      <c r="A195" s="2">
        <v>13</v>
      </c>
      <c r="B195" s="3" t="s">
        <v>266</v>
      </c>
      <c r="C195" s="3"/>
      <c r="D195" s="3">
        <f t="shared" si="3"/>
        <v>0</v>
      </c>
      <c r="E195" s="4"/>
      <c r="F195" s="11"/>
      <c r="G195" s="22"/>
    </row>
    <row r="196" spans="1:7" x14ac:dyDescent="0.3">
      <c r="A196" s="2">
        <v>14</v>
      </c>
      <c r="B196" s="3" t="s">
        <v>267</v>
      </c>
      <c r="C196" s="3"/>
      <c r="D196" s="3">
        <f t="shared" si="3"/>
        <v>0</v>
      </c>
      <c r="E196" s="4"/>
      <c r="F196" s="11"/>
      <c r="G196" s="22"/>
    </row>
    <row r="197" spans="1:7" x14ac:dyDescent="0.3">
      <c r="A197" s="2">
        <v>15</v>
      </c>
      <c r="B197" s="3" t="s">
        <v>268</v>
      </c>
      <c r="C197" s="3"/>
      <c r="D197" s="3">
        <f t="shared" si="3"/>
        <v>129</v>
      </c>
      <c r="E197" s="4">
        <v>129</v>
      </c>
      <c r="F197" s="11"/>
      <c r="G197" s="22"/>
    </row>
    <row r="198" spans="1:7" x14ac:dyDescent="0.3">
      <c r="A198" s="2">
        <v>16</v>
      </c>
      <c r="B198" s="3" t="s">
        <v>269</v>
      </c>
      <c r="C198" s="3"/>
      <c r="D198" s="3">
        <f t="shared" si="3"/>
        <v>1222</v>
      </c>
      <c r="E198" s="4">
        <v>1222</v>
      </c>
      <c r="F198" s="11"/>
      <c r="G198" s="22"/>
    </row>
    <row r="199" spans="1:7" x14ac:dyDescent="0.3">
      <c r="A199" s="2">
        <v>17</v>
      </c>
      <c r="B199" s="3" t="s">
        <v>270</v>
      </c>
      <c r="C199" s="3"/>
      <c r="D199" s="3">
        <f t="shared" si="3"/>
        <v>1920</v>
      </c>
      <c r="E199" s="4">
        <v>1920</v>
      </c>
      <c r="F199" s="11"/>
      <c r="G199" s="22"/>
    </row>
    <row r="200" spans="1:7" x14ac:dyDescent="0.3">
      <c r="A200" s="2">
        <v>18</v>
      </c>
      <c r="B200" s="3" t="s">
        <v>271</v>
      </c>
      <c r="C200" s="3"/>
      <c r="D200" s="3">
        <f t="shared" si="3"/>
        <v>972</v>
      </c>
      <c r="E200" s="4">
        <v>972</v>
      </c>
      <c r="F200" s="11"/>
      <c r="G200" s="22"/>
    </row>
    <row r="201" spans="1:7" x14ac:dyDescent="0.3">
      <c r="A201" s="2">
        <v>19</v>
      </c>
      <c r="B201" s="3" t="s">
        <v>272</v>
      </c>
      <c r="C201" s="3"/>
      <c r="D201" s="3">
        <f t="shared" si="3"/>
        <v>597</v>
      </c>
      <c r="E201" s="4">
        <v>597</v>
      </c>
      <c r="F201" s="11"/>
      <c r="G201" s="22"/>
    </row>
    <row r="202" spans="1:7" x14ac:dyDescent="0.3">
      <c r="A202" s="2">
        <v>20</v>
      </c>
      <c r="B202" s="3" t="s">
        <v>273</v>
      </c>
      <c r="C202" s="3"/>
      <c r="D202" s="3">
        <f t="shared" si="3"/>
        <v>1229</v>
      </c>
      <c r="E202" s="4">
        <v>1229</v>
      </c>
      <c r="F202" s="11"/>
      <c r="G202" s="22"/>
    </row>
    <row r="203" spans="1:7" x14ac:dyDescent="0.3">
      <c r="A203" s="2">
        <v>21</v>
      </c>
      <c r="B203" s="3" t="s">
        <v>275</v>
      </c>
      <c r="C203" s="3"/>
      <c r="D203" s="3">
        <f t="shared" si="3"/>
        <v>101</v>
      </c>
      <c r="E203" s="4">
        <v>101</v>
      </c>
      <c r="F203" s="11"/>
      <c r="G203" s="22"/>
    </row>
    <row r="204" spans="1:7" x14ac:dyDescent="0.3">
      <c r="A204" s="2">
        <v>22</v>
      </c>
      <c r="B204" s="3" t="s">
        <v>274</v>
      </c>
      <c r="C204" s="3"/>
      <c r="D204" s="3">
        <f t="shared" si="3"/>
        <v>103</v>
      </c>
      <c r="E204" s="4">
        <v>103</v>
      </c>
      <c r="F204" s="11"/>
      <c r="G204" s="22"/>
    </row>
    <row r="205" spans="1:7" x14ac:dyDescent="0.3">
      <c r="A205" s="2">
        <v>23</v>
      </c>
      <c r="B205" s="3" t="s">
        <v>276</v>
      </c>
      <c r="C205" s="3"/>
      <c r="D205" s="3">
        <f t="shared" si="3"/>
        <v>0</v>
      </c>
      <c r="E205" s="4"/>
      <c r="F205" s="11"/>
      <c r="G205" s="22"/>
    </row>
    <row r="206" spans="1:7" x14ac:dyDescent="0.3">
      <c r="A206" s="2">
        <v>24</v>
      </c>
      <c r="B206" s="3" t="s">
        <v>277</v>
      </c>
      <c r="C206" s="3"/>
      <c r="D206" s="3">
        <f t="shared" si="3"/>
        <v>18</v>
      </c>
      <c r="E206" s="4">
        <v>18</v>
      </c>
      <c r="F206" s="11"/>
      <c r="G206" s="22"/>
    </row>
    <row r="207" spans="1:7" x14ac:dyDescent="0.3">
      <c r="A207" s="2">
        <v>25</v>
      </c>
      <c r="B207" s="3" t="s">
        <v>278</v>
      </c>
      <c r="C207" s="3"/>
      <c r="D207" s="3">
        <f t="shared" si="3"/>
        <v>391</v>
      </c>
      <c r="E207" s="4">
        <v>391</v>
      </c>
      <c r="F207" s="11"/>
      <c r="G207" s="22"/>
    </row>
    <row r="208" spans="1:7" x14ac:dyDescent="0.3">
      <c r="A208" s="2">
        <v>26</v>
      </c>
      <c r="B208" s="3" t="s">
        <v>279</v>
      </c>
      <c r="C208" s="3"/>
      <c r="D208" s="3">
        <f t="shared" si="3"/>
        <v>354</v>
      </c>
      <c r="E208" s="4">
        <v>354</v>
      </c>
      <c r="F208" s="11"/>
      <c r="G208" s="22"/>
    </row>
    <row r="209" spans="1:7" x14ac:dyDescent="0.3">
      <c r="A209" s="2">
        <v>27</v>
      </c>
      <c r="B209" s="3" t="s">
        <v>280</v>
      </c>
      <c r="C209" s="3"/>
      <c r="D209" s="3">
        <f t="shared" si="3"/>
        <v>180</v>
      </c>
      <c r="E209" s="4">
        <v>180</v>
      </c>
      <c r="F209" s="11"/>
      <c r="G209" s="22"/>
    </row>
    <row r="210" spans="1:7" x14ac:dyDescent="0.3">
      <c r="A210" s="2">
        <v>28</v>
      </c>
      <c r="B210" s="3" t="s">
        <v>281</v>
      </c>
      <c r="C210" s="3"/>
      <c r="D210" s="3">
        <f t="shared" si="3"/>
        <v>149</v>
      </c>
      <c r="E210" s="4">
        <v>149</v>
      </c>
      <c r="F210" s="11"/>
      <c r="G210" s="22"/>
    </row>
    <row r="211" spans="1:7" x14ac:dyDescent="0.3">
      <c r="A211" s="2">
        <v>29</v>
      </c>
      <c r="B211" s="3" t="s">
        <v>282</v>
      </c>
      <c r="C211" s="3"/>
      <c r="D211" s="3">
        <f t="shared" si="3"/>
        <v>0</v>
      </c>
      <c r="E211" s="4"/>
      <c r="F211" s="11"/>
      <c r="G211" s="22"/>
    </row>
    <row r="212" spans="1:7" x14ac:dyDescent="0.3">
      <c r="A212" s="2">
        <v>30</v>
      </c>
      <c r="B212" s="3" t="s">
        <v>283</v>
      </c>
      <c r="C212" s="3"/>
      <c r="D212" s="3">
        <f t="shared" si="3"/>
        <v>251</v>
      </c>
      <c r="E212" s="4">
        <v>251</v>
      </c>
      <c r="F212" s="11"/>
      <c r="G212" s="22"/>
    </row>
    <row r="213" spans="1:7" x14ac:dyDescent="0.3">
      <c r="A213" s="2">
        <v>31</v>
      </c>
      <c r="B213" s="3" t="s">
        <v>284</v>
      </c>
      <c r="C213" s="3"/>
      <c r="D213" s="3">
        <f t="shared" si="3"/>
        <v>1525</v>
      </c>
      <c r="E213" s="4">
        <v>1525</v>
      </c>
      <c r="F213" s="11"/>
      <c r="G213" s="22"/>
    </row>
    <row r="214" spans="1:7" x14ac:dyDescent="0.3">
      <c r="A214" s="2">
        <v>32</v>
      </c>
      <c r="B214" s="3" t="s">
        <v>285</v>
      </c>
      <c r="C214" s="3"/>
      <c r="D214" s="3">
        <f t="shared" si="3"/>
        <v>20</v>
      </c>
      <c r="E214" s="4">
        <v>20</v>
      </c>
      <c r="F214" s="11"/>
      <c r="G214" s="22"/>
    </row>
    <row r="215" spans="1:7" x14ac:dyDescent="0.3">
      <c r="A215" s="2">
        <v>33</v>
      </c>
      <c r="B215" s="3" t="s">
        <v>286</v>
      </c>
      <c r="C215" s="3"/>
      <c r="D215" s="3">
        <f t="shared" si="3"/>
        <v>49</v>
      </c>
      <c r="E215" s="4">
        <v>49</v>
      </c>
      <c r="F215" s="11"/>
      <c r="G215" s="22"/>
    </row>
    <row r="216" spans="1:7" x14ac:dyDescent="0.3">
      <c r="A216" s="2">
        <v>34</v>
      </c>
      <c r="B216" s="3" t="s">
        <v>292</v>
      </c>
      <c r="C216" s="3"/>
      <c r="D216" s="3">
        <f t="shared" si="3"/>
        <v>49</v>
      </c>
      <c r="E216" s="4">
        <v>49</v>
      </c>
      <c r="F216" s="11"/>
      <c r="G216" s="22"/>
    </row>
    <row r="217" spans="1:7" x14ac:dyDescent="0.3">
      <c r="A217" s="2">
        <v>35</v>
      </c>
      <c r="B217" s="3" t="s">
        <v>293</v>
      </c>
      <c r="C217" s="3"/>
      <c r="D217" s="3">
        <f t="shared" si="3"/>
        <v>24</v>
      </c>
      <c r="E217" s="4">
        <v>24</v>
      </c>
      <c r="F217" s="11"/>
      <c r="G217" s="22"/>
    </row>
    <row r="218" spans="1:7" x14ac:dyDescent="0.3">
      <c r="A218" s="2">
        <v>36</v>
      </c>
      <c r="B218" s="25" t="s">
        <v>294</v>
      </c>
      <c r="C218" s="3"/>
      <c r="D218" s="3">
        <f t="shared" si="3"/>
        <v>50</v>
      </c>
      <c r="E218" s="4">
        <v>50</v>
      </c>
      <c r="F218" s="11"/>
      <c r="G218" s="22"/>
    </row>
    <row r="219" spans="1:7" x14ac:dyDescent="0.3">
      <c r="A219" s="2">
        <v>37</v>
      </c>
      <c r="B219" s="3" t="s">
        <v>287</v>
      </c>
      <c r="C219" s="3"/>
      <c r="D219" s="3">
        <f t="shared" si="3"/>
        <v>3497</v>
      </c>
      <c r="E219" s="4">
        <v>3497</v>
      </c>
      <c r="F219" s="11"/>
      <c r="G219" s="22"/>
    </row>
    <row r="220" spans="1:7" x14ac:dyDescent="0.3">
      <c r="A220" s="2">
        <v>38</v>
      </c>
      <c r="B220" s="3" t="s">
        <v>288</v>
      </c>
      <c r="C220" s="3"/>
      <c r="D220" s="3">
        <f t="shared" si="3"/>
        <v>249</v>
      </c>
      <c r="E220" s="4">
        <v>249</v>
      </c>
      <c r="F220" s="11"/>
      <c r="G220" s="22"/>
    </row>
    <row r="221" spans="1:7" x14ac:dyDescent="0.3">
      <c r="A221" s="2">
        <v>39</v>
      </c>
      <c r="B221" s="3" t="s">
        <v>289</v>
      </c>
      <c r="C221" s="3"/>
      <c r="D221" s="3">
        <f t="shared" si="3"/>
        <v>5</v>
      </c>
      <c r="E221" s="4">
        <v>5</v>
      </c>
      <c r="F221" s="11"/>
      <c r="G221" s="22"/>
    </row>
    <row r="222" spans="1:7" x14ac:dyDescent="0.3">
      <c r="A222" s="2">
        <v>40</v>
      </c>
      <c r="B222" s="3" t="s">
        <v>290</v>
      </c>
      <c r="C222" s="3"/>
      <c r="D222" s="3">
        <f t="shared" si="3"/>
        <v>440</v>
      </c>
      <c r="E222" s="4">
        <v>440</v>
      </c>
      <c r="F222" s="11"/>
      <c r="G222" s="22"/>
    </row>
    <row r="223" spans="1:7" x14ac:dyDescent="0.3">
      <c r="A223" s="2">
        <v>41</v>
      </c>
      <c r="B223" s="3" t="s">
        <v>291</v>
      </c>
      <c r="C223" s="3"/>
      <c r="D223" s="3">
        <f>SUM(E223:G223)</f>
        <v>597</v>
      </c>
      <c r="E223" s="4">
        <v>597</v>
      </c>
      <c r="F223" s="11"/>
      <c r="G223" s="22"/>
    </row>
  </sheetData>
  <mergeCells count="9">
    <mergeCell ref="F4:F5"/>
    <mergeCell ref="G4:G5"/>
    <mergeCell ref="A6:C6"/>
    <mergeCell ref="B2:C2"/>
    <mergeCell ref="E3:E6"/>
    <mergeCell ref="A4:A5"/>
    <mergeCell ref="B4:B5"/>
    <mergeCell ref="C4:C5"/>
    <mergeCell ref="D4:D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F41E-DB05-49BB-9C1F-E2A67F175F49}">
  <dimension ref="A1:G224"/>
  <sheetViews>
    <sheetView topLeftCell="A142" zoomScale="98" zoomScaleNormal="98" workbookViewId="0">
      <selection activeCell="J153" sqref="J153"/>
    </sheetView>
  </sheetViews>
  <sheetFormatPr defaultRowHeight="14.4" x14ac:dyDescent="0.3"/>
  <cols>
    <col min="1" max="1" width="8.88671875" style="1"/>
    <col min="2" max="2" width="27.5546875" customWidth="1"/>
    <col min="3" max="3" width="27.6640625" customWidth="1"/>
    <col min="4" max="4" width="10.88671875" style="15" customWidth="1"/>
    <col min="5" max="5" width="12.44140625" bestFit="1" customWidth="1"/>
    <col min="6" max="6" width="12.21875" bestFit="1" customWidth="1"/>
    <col min="7" max="7" width="10" bestFit="1" customWidth="1"/>
  </cols>
  <sheetData>
    <row r="1" spans="1:7" x14ac:dyDescent="0.3">
      <c r="A1" s="26" t="s">
        <v>0</v>
      </c>
      <c r="C1" s="27">
        <v>44994</v>
      </c>
      <c r="D1"/>
    </row>
    <row r="2" spans="1:7" x14ac:dyDescent="0.3">
      <c r="A2" s="26" t="s">
        <v>1</v>
      </c>
      <c r="B2" s="38" t="s">
        <v>61</v>
      </c>
      <c r="C2" s="39"/>
      <c r="D2"/>
    </row>
    <row r="3" spans="1:7" ht="14.4" customHeight="1" thickBot="1" x14ac:dyDescent="0.35">
      <c r="A3" s="5"/>
      <c r="B3" s="6"/>
      <c r="C3" s="6"/>
      <c r="D3" s="36" t="s">
        <v>60</v>
      </c>
    </row>
    <row r="4" spans="1:7" ht="14.4" customHeight="1" x14ac:dyDescent="0.3">
      <c r="A4" s="44" t="s">
        <v>2</v>
      </c>
      <c r="B4" s="46" t="s">
        <v>63</v>
      </c>
      <c r="C4" s="46" t="s">
        <v>58</v>
      </c>
      <c r="D4" s="37"/>
      <c r="E4" s="50" t="s">
        <v>690</v>
      </c>
      <c r="F4" s="50" t="s">
        <v>691</v>
      </c>
      <c r="G4" s="50" t="s">
        <v>692</v>
      </c>
    </row>
    <row r="5" spans="1:7" ht="15" thickBot="1" x14ac:dyDescent="0.35">
      <c r="A5" s="45"/>
      <c r="B5" s="47"/>
      <c r="C5" s="47"/>
      <c r="D5" s="37"/>
      <c r="E5" s="50"/>
      <c r="F5" s="50"/>
      <c r="G5" s="50"/>
    </row>
    <row r="6" spans="1:7" x14ac:dyDescent="0.3">
      <c r="A6" s="35"/>
      <c r="B6" s="35"/>
      <c r="C6" s="35"/>
      <c r="D6" s="36"/>
    </row>
    <row r="7" spans="1:7" s="23" customFormat="1" x14ac:dyDescent="0.3">
      <c r="A7" s="8"/>
      <c r="B7" s="8" t="s">
        <v>62</v>
      </c>
      <c r="C7" s="8"/>
      <c r="D7" s="9"/>
    </row>
    <row r="8" spans="1:7" x14ac:dyDescent="0.3">
      <c r="A8" s="2">
        <v>1</v>
      </c>
      <c r="B8" s="3" t="s">
        <v>3</v>
      </c>
      <c r="C8" s="3" t="s">
        <v>47</v>
      </c>
      <c r="D8" s="10"/>
      <c r="E8">
        <f>SUMIF('Barang Masuk'!$D:$D,'Lembar1 (3)'!B8,'Barang Masuk'!$F:$F)</f>
        <v>0</v>
      </c>
      <c r="F8">
        <f>SUMIF('Barang Keluar'!$D:$D,'Lembar1 (3)'!B8,'Barang Keluar'!$F:$F)</f>
        <v>0</v>
      </c>
      <c r="G8">
        <f>D8+E8-F8</f>
        <v>0</v>
      </c>
    </row>
    <row r="9" spans="1:7" x14ac:dyDescent="0.3">
      <c r="A9" s="2">
        <v>2</v>
      </c>
      <c r="B9" s="3" t="s">
        <v>4</v>
      </c>
      <c r="C9" s="3" t="s">
        <v>55</v>
      </c>
      <c r="D9" s="4">
        <v>54</v>
      </c>
      <c r="E9">
        <f>SUMIF('Barang Masuk'!$D:$D,'Lembar1 (3)'!B9,'Barang Masuk'!$F:$F)</f>
        <v>0</v>
      </c>
      <c r="F9">
        <f>SUMIF('Barang Keluar'!$D:$D,'Lembar1 (3)'!B9,'Barang Keluar'!$F:$F)</f>
        <v>14</v>
      </c>
      <c r="G9">
        <f t="shared" ref="G9:G72" si="0">D9+E9-F9</f>
        <v>40</v>
      </c>
    </row>
    <row r="10" spans="1:7" x14ac:dyDescent="0.3">
      <c r="A10" s="2">
        <v>3</v>
      </c>
      <c r="B10" s="3" t="s">
        <v>5</v>
      </c>
      <c r="C10" s="3" t="s">
        <v>49</v>
      </c>
      <c r="D10" s="4">
        <v>1</v>
      </c>
      <c r="E10">
        <f>SUMIF('Barang Masuk'!$D:$D,'Lembar1 (3)'!B10,'Barang Masuk'!$F:$F)</f>
        <v>0</v>
      </c>
      <c r="F10">
        <f>SUMIF('Barang Keluar'!$D:$D,'Lembar1 (3)'!B10,'Barang Keluar'!$F:$F)</f>
        <v>0</v>
      </c>
      <c r="G10">
        <f t="shared" si="0"/>
        <v>1</v>
      </c>
    </row>
    <row r="11" spans="1:7" x14ac:dyDescent="0.3">
      <c r="A11" s="2">
        <v>4</v>
      </c>
      <c r="B11" s="3" t="s">
        <v>6</v>
      </c>
      <c r="C11" s="3" t="s">
        <v>50</v>
      </c>
      <c r="D11" s="4">
        <v>352</v>
      </c>
      <c r="E11">
        <f>SUMIF('Barang Masuk'!$D:$D,'Lembar1 (3)'!B11,'Barang Masuk'!$F:$F)</f>
        <v>0</v>
      </c>
      <c r="F11">
        <f>SUMIF('Barang Keluar'!$D:$D,'Lembar1 (3)'!B11,'Barang Keluar'!$F:$F)</f>
        <v>6</v>
      </c>
      <c r="G11">
        <f>D11+E11-F11</f>
        <v>346</v>
      </c>
    </row>
    <row r="12" spans="1:7" x14ac:dyDescent="0.3">
      <c r="A12" s="2">
        <v>5</v>
      </c>
      <c r="B12" s="3" t="s">
        <v>7</v>
      </c>
      <c r="C12" s="3" t="s">
        <v>51</v>
      </c>
      <c r="D12" s="10"/>
      <c r="E12">
        <f>SUMIF('Barang Masuk'!$D:$D,'Lembar1 (3)'!B12,'Barang Masuk'!$F:$F)</f>
        <v>0</v>
      </c>
      <c r="F12">
        <f>SUMIF('Barang Keluar'!$D:$D,'Lembar1 (3)'!B12,'Barang Keluar'!$F:$F)</f>
        <v>0</v>
      </c>
      <c r="G12">
        <f t="shared" si="0"/>
        <v>0</v>
      </c>
    </row>
    <row r="13" spans="1:7" x14ac:dyDescent="0.3">
      <c r="A13" s="2">
        <v>6</v>
      </c>
      <c r="B13" s="3" t="s">
        <v>8</v>
      </c>
      <c r="C13" s="3" t="s">
        <v>52</v>
      </c>
      <c r="D13" s="4">
        <v>8</v>
      </c>
      <c r="E13">
        <f>SUMIF('Barang Masuk'!$D:$D,'Lembar1 (3)'!B13,'Barang Masuk'!$F:$F)</f>
        <v>0</v>
      </c>
      <c r="F13">
        <f>SUMIF('Barang Keluar'!$D:$D,'Lembar1 (3)'!B13,'Barang Keluar'!$F:$F)</f>
        <v>0</v>
      </c>
      <c r="G13">
        <f t="shared" si="0"/>
        <v>8</v>
      </c>
    </row>
    <row r="14" spans="1:7" x14ac:dyDescent="0.3">
      <c r="A14" s="2">
        <v>7</v>
      </c>
      <c r="B14" s="3" t="s">
        <v>9</v>
      </c>
      <c r="C14" s="3" t="s">
        <v>53</v>
      </c>
      <c r="D14" s="4">
        <v>368</v>
      </c>
      <c r="E14">
        <f>SUMIF('Barang Masuk'!$D:$D,'Lembar1 (3)'!B14,'Barang Masuk'!$F:$F)</f>
        <v>0</v>
      </c>
      <c r="F14">
        <f>SUMIF('Barang Keluar'!$D:$D,'Lembar1 (3)'!B14,'Barang Keluar'!$F:$F)</f>
        <v>99</v>
      </c>
      <c r="G14">
        <f t="shared" si="0"/>
        <v>269</v>
      </c>
    </row>
    <row r="15" spans="1:7" x14ac:dyDescent="0.3">
      <c r="A15" s="2">
        <v>8</v>
      </c>
      <c r="B15" s="3" t="s">
        <v>10</v>
      </c>
      <c r="C15" s="3" t="s">
        <v>54</v>
      </c>
      <c r="D15" s="10"/>
      <c r="E15">
        <f>SUMIF('Barang Masuk'!$D:$D,'Lembar1 (3)'!B15,'Barang Masuk'!$F:$F)</f>
        <v>0</v>
      </c>
      <c r="F15">
        <f>SUMIF('Barang Keluar'!$D:$D,'Lembar1 (3)'!B15,'Barang Keluar'!$F:$F)</f>
        <v>0</v>
      </c>
      <c r="G15">
        <f t="shared" si="0"/>
        <v>0</v>
      </c>
    </row>
    <row r="16" spans="1:7" x14ac:dyDescent="0.3">
      <c r="A16" s="2">
        <v>9</v>
      </c>
      <c r="B16" s="3" t="s">
        <v>11</v>
      </c>
      <c r="C16" s="3" t="s">
        <v>48</v>
      </c>
      <c r="D16" s="10"/>
      <c r="E16">
        <f>SUMIF('Barang Masuk'!$D:$D,'Lembar1 (3)'!B16,'Barang Masuk'!$F:$F)</f>
        <v>0</v>
      </c>
      <c r="F16">
        <f>SUMIF('Barang Keluar'!$D:$D,'Lembar1 (3)'!B16,'Barang Keluar'!$F:$F)</f>
        <v>0</v>
      </c>
      <c r="G16">
        <f t="shared" si="0"/>
        <v>0</v>
      </c>
    </row>
    <row r="17" spans="1:7" x14ac:dyDescent="0.3">
      <c r="A17" s="2">
        <v>10</v>
      </c>
      <c r="B17" s="3" t="s">
        <v>12</v>
      </c>
      <c r="C17" s="3" t="s">
        <v>56</v>
      </c>
      <c r="D17" s="4">
        <v>410</v>
      </c>
      <c r="E17">
        <f>SUMIF('Barang Masuk'!$D:$D,'Lembar1 (3)'!B17,'Barang Masuk'!$F:$F)</f>
        <v>0</v>
      </c>
      <c r="F17">
        <f>SUMIF('Barang Keluar'!$D:$D,'Lembar1 (3)'!B17,'Barang Keluar'!$F:$F)</f>
        <v>0</v>
      </c>
      <c r="G17">
        <f t="shared" si="0"/>
        <v>410</v>
      </c>
    </row>
    <row r="18" spans="1:7" x14ac:dyDescent="0.3">
      <c r="A18" s="2">
        <v>11</v>
      </c>
      <c r="B18" s="3" t="s">
        <v>13</v>
      </c>
      <c r="C18" s="3" t="s">
        <v>57</v>
      </c>
      <c r="D18" s="4">
        <v>1</v>
      </c>
      <c r="E18">
        <f>SUMIF('Barang Masuk'!$D:$D,'Lembar1 (3)'!B18,'Barang Masuk'!$F:$F)</f>
        <v>0</v>
      </c>
      <c r="F18">
        <f>SUMIF('Barang Keluar'!$D:$D,'Lembar1 (3)'!B18,'Barang Keluar'!$F:$F)</f>
        <v>0</v>
      </c>
      <c r="G18">
        <f t="shared" si="0"/>
        <v>1</v>
      </c>
    </row>
    <row r="19" spans="1:7" x14ac:dyDescent="0.3">
      <c r="A19" s="34">
        <v>12</v>
      </c>
      <c r="B19" s="3" t="s">
        <v>14</v>
      </c>
      <c r="C19" s="3" t="s">
        <v>46</v>
      </c>
      <c r="D19" s="4">
        <v>406</v>
      </c>
      <c r="E19">
        <f>SUMIF('Barang Masuk'!$D:$D,'Lembar1 (3)'!B19,'Barang Masuk'!$F:$F)</f>
        <v>1200</v>
      </c>
      <c r="F19">
        <f>SUMIF('Barang Keluar'!$D:$D,'Lembar1 (3)'!B19,'Barang Keluar'!$F:$F)</f>
        <v>1202</v>
      </c>
      <c r="G19">
        <f t="shared" si="0"/>
        <v>404</v>
      </c>
    </row>
    <row r="20" spans="1:7" x14ac:dyDescent="0.3">
      <c r="A20" s="2">
        <v>13</v>
      </c>
      <c r="B20" s="3" t="s">
        <v>15</v>
      </c>
      <c r="C20" s="3" t="s">
        <v>46</v>
      </c>
      <c r="D20" s="4">
        <v>266</v>
      </c>
      <c r="E20">
        <f>SUMIF('Barang Masuk'!$D:$D,'Lembar1 (3)'!B20,'Barang Masuk'!$F:$F)</f>
        <v>0</v>
      </c>
      <c r="F20">
        <f>SUMIF('Barang Keluar'!$D:$D,'Lembar1 (3)'!B20,'Barang Keluar'!$F:$F)</f>
        <v>26</v>
      </c>
      <c r="G20">
        <f t="shared" si="0"/>
        <v>240</v>
      </c>
    </row>
    <row r="21" spans="1:7" x14ac:dyDescent="0.3">
      <c r="A21" s="2">
        <v>14</v>
      </c>
      <c r="B21" s="3" t="s">
        <v>16</v>
      </c>
      <c r="C21" s="3" t="s">
        <v>46</v>
      </c>
      <c r="D21" s="4"/>
      <c r="E21">
        <f>SUMIF('Barang Masuk'!$D:$D,'Lembar1 (3)'!B21,'Barang Masuk'!$F:$F)</f>
        <v>0</v>
      </c>
      <c r="F21">
        <f>SUMIF('Barang Keluar'!$D:$D,'Lembar1 (3)'!B21,'Barang Keluar'!$F:$F)</f>
        <v>0</v>
      </c>
      <c r="G21">
        <f t="shared" si="0"/>
        <v>0</v>
      </c>
    </row>
    <row r="22" spans="1:7" x14ac:dyDescent="0.3">
      <c r="A22" s="2">
        <v>15</v>
      </c>
      <c r="B22" s="3" t="s">
        <v>17</v>
      </c>
      <c r="C22" s="3" t="s">
        <v>46</v>
      </c>
      <c r="D22" s="4">
        <v>206</v>
      </c>
      <c r="E22">
        <f>SUMIF('Barang Masuk'!$D:$D,'Lembar1 (3)'!B22,'Barang Masuk'!$F:$F)</f>
        <v>0</v>
      </c>
      <c r="F22">
        <f>SUMIF('Barang Keluar'!$D:$D,'Lembar1 (3)'!B22,'Barang Keluar'!$F:$F)</f>
        <v>25</v>
      </c>
      <c r="G22">
        <f t="shared" si="0"/>
        <v>181</v>
      </c>
    </row>
    <row r="23" spans="1:7" x14ac:dyDescent="0.3">
      <c r="A23" s="2">
        <v>16</v>
      </c>
      <c r="B23" s="3" t="s">
        <v>18</v>
      </c>
      <c r="C23" s="3" t="s">
        <v>46</v>
      </c>
      <c r="D23" s="4"/>
      <c r="E23">
        <f>SUMIF('Barang Masuk'!$D:$D,'Lembar1 (3)'!B23,'Barang Masuk'!$F:$F)</f>
        <v>0</v>
      </c>
      <c r="F23">
        <f>SUMIF('Barang Keluar'!$D:$D,'Lembar1 (3)'!B23,'Barang Keluar'!$F:$F)</f>
        <v>0</v>
      </c>
      <c r="G23">
        <f t="shared" si="0"/>
        <v>0</v>
      </c>
    </row>
    <row r="24" spans="1:7" x14ac:dyDescent="0.3">
      <c r="A24" s="2">
        <v>17</v>
      </c>
      <c r="B24" s="3" t="s">
        <v>19</v>
      </c>
      <c r="C24" s="3" t="s">
        <v>46</v>
      </c>
      <c r="D24" s="4"/>
      <c r="E24">
        <f>SUMIF('Barang Masuk'!$D:$D,'Lembar1 (3)'!B24,'Barang Masuk'!$F:$F)</f>
        <v>0</v>
      </c>
      <c r="F24">
        <f>SUMIF('Barang Keluar'!$D:$D,'Lembar1 (3)'!B24,'Barang Keluar'!$F:$F)</f>
        <v>12</v>
      </c>
      <c r="G24">
        <f t="shared" si="0"/>
        <v>-12</v>
      </c>
    </row>
    <row r="25" spans="1:7" x14ac:dyDescent="0.3">
      <c r="A25" s="2">
        <v>18</v>
      </c>
      <c r="B25" s="3" t="s">
        <v>20</v>
      </c>
      <c r="C25" s="3" t="s">
        <v>46</v>
      </c>
      <c r="D25" s="10"/>
      <c r="E25">
        <f>SUMIF('Barang Masuk'!$D:$D,'Lembar1 (3)'!B25,'Barang Masuk'!$F:$F)</f>
        <v>0</v>
      </c>
      <c r="F25">
        <f>SUMIF('Barang Keluar'!$D:$D,'Lembar1 (3)'!B25,'Barang Keluar'!$F:$F)</f>
        <v>0</v>
      </c>
      <c r="G25">
        <f t="shared" si="0"/>
        <v>0</v>
      </c>
    </row>
    <row r="26" spans="1:7" x14ac:dyDescent="0.3">
      <c r="A26" s="2">
        <v>19</v>
      </c>
      <c r="B26" s="3" t="s">
        <v>21</v>
      </c>
      <c r="C26" s="3" t="s">
        <v>46</v>
      </c>
      <c r="D26" s="4">
        <v>289</v>
      </c>
      <c r="E26">
        <f>SUMIF('Barang Masuk'!$D:$D,'Lembar1 (3)'!B26,'Barang Masuk'!$F:$F)</f>
        <v>0</v>
      </c>
      <c r="F26">
        <f>SUMIF('Barang Keluar'!$D:$D,'Lembar1 (3)'!B26,'Barang Keluar'!$F:$F)</f>
        <v>36</v>
      </c>
      <c r="G26">
        <f>D26+E26-F26</f>
        <v>253</v>
      </c>
    </row>
    <row r="27" spans="1:7" x14ac:dyDescent="0.3">
      <c r="A27" s="2">
        <v>20</v>
      </c>
      <c r="B27" s="3" t="s">
        <v>22</v>
      </c>
      <c r="C27" s="3" t="s">
        <v>46</v>
      </c>
      <c r="D27" s="4"/>
      <c r="E27">
        <f>SUMIF('Barang Masuk'!$D:$D,'Lembar1 (3)'!B27,'Barang Masuk'!$F:$F)</f>
        <v>0</v>
      </c>
      <c r="F27">
        <f>SUMIF('Barang Keluar'!$D:$D,'Lembar1 (3)'!B27,'Barang Keluar'!$F:$F)</f>
        <v>0</v>
      </c>
      <c r="G27">
        <f t="shared" si="0"/>
        <v>0</v>
      </c>
    </row>
    <row r="28" spans="1:7" x14ac:dyDescent="0.3">
      <c r="A28" s="2">
        <v>21</v>
      </c>
      <c r="B28" s="3" t="s">
        <v>64</v>
      </c>
      <c r="C28" s="3" t="s">
        <v>46</v>
      </c>
      <c r="D28" s="4"/>
      <c r="E28">
        <f>SUMIF('Barang Masuk'!$D:$D,'Lembar1 (3)'!B28,'Barang Masuk'!$F:$F)</f>
        <v>0</v>
      </c>
      <c r="F28">
        <f>SUMIF('Barang Keluar'!$D:$D,'Lembar1 (3)'!B28,'Barang Keluar'!$F:$F)</f>
        <v>0</v>
      </c>
      <c r="G28">
        <f t="shared" si="0"/>
        <v>0</v>
      </c>
    </row>
    <row r="29" spans="1:7" x14ac:dyDescent="0.3">
      <c r="A29" s="2"/>
      <c r="B29" s="3"/>
      <c r="C29" s="3"/>
      <c r="D29" s="4"/>
      <c r="E29">
        <f>SUMIF('Barang Masuk'!$D:$D,'Lembar1 (3)'!B29,'Barang Masuk'!$F:$F)</f>
        <v>0</v>
      </c>
      <c r="F29">
        <f>SUMIF('Barang Keluar'!$D:$D,'Lembar1 (3)'!B29,'Barang Keluar'!$F:$F)</f>
        <v>0</v>
      </c>
      <c r="G29">
        <f t="shared" si="0"/>
        <v>0</v>
      </c>
    </row>
    <row r="30" spans="1:7" s="23" customFormat="1" x14ac:dyDescent="0.3">
      <c r="A30" s="13"/>
      <c r="B30" s="14" t="s">
        <v>23</v>
      </c>
      <c r="C30" s="14"/>
      <c r="D30" s="14"/>
      <c r="E30">
        <f>SUMIF('Barang Masuk'!$D:$D,'Lembar1 (3)'!B30,'Barang Masuk'!$F:$F)</f>
        <v>0</v>
      </c>
      <c r="F30">
        <f>SUMIF('Barang Keluar'!$D:$D,'Lembar1 (3)'!B30,'Barang Keluar'!$F:$F)</f>
        <v>0</v>
      </c>
      <c r="G30">
        <f t="shared" si="0"/>
        <v>0</v>
      </c>
    </row>
    <row r="31" spans="1:7" x14ac:dyDescent="0.3">
      <c r="A31" s="2">
        <v>21</v>
      </c>
      <c r="B31" s="12">
        <v>20943</v>
      </c>
      <c r="C31" s="3" t="s">
        <v>68</v>
      </c>
      <c r="D31" s="4">
        <v>1377</v>
      </c>
      <c r="E31">
        <f>SUMIF('Barang Masuk'!$D:$D,'Lembar1 (3)'!B31,'Barang Masuk'!$F:$F)</f>
        <v>3240</v>
      </c>
      <c r="F31">
        <f>SUMIF('Barang Keluar'!$D:$D,'Lembar1 (3)'!B31,'Barang Keluar'!$F:$F)</f>
        <v>1391</v>
      </c>
      <c r="G31">
        <f t="shared" si="0"/>
        <v>3226</v>
      </c>
    </row>
    <row r="32" spans="1:7" x14ac:dyDescent="0.3">
      <c r="A32" s="2">
        <v>22</v>
      </c>
      <c r="B32" s="12">
        <v>20944</v>
      </c>
      <c r="C32" s="3" t="s">
        <v>70</v>
      </c>
      <c r="D32" s="4"/>
      <c r="E32">
        <f>SUMIF('Barang Masuk'!$D:$D,'Lembar1 (3)'!B32,'Barang Masuk'!$F:$F)</f>
        <v>0</v>
      </c>
      <c r="F32">
        <f>SUMIF('Barang Keluar'!$D:$D,'Lembar1 (3)'!B32,'Barang Keluar'!$F:$F)</f>
        <v>0</v>
      </c>
      <c r="G32">
        <f t="shared" si="0"/>
        <v>0</v>
      </c>
    </row>
    <row r="33" spans="1:7" x14ac:dyDescent="0.3">
      <c r="A33" s="2">
        <v>23</v>
      </c>
      <c r="B33" s="12">
        <v>20945</v>
      </c>
      <c r="C33" s="3" t="s">
        <v>71</v>
      </c>
      <c r="D33" s="4"/>
      <c r="E33">
        <f>SUMIF('Barang Masuk'!$D:$D,'Lembar1 (3)'!B33,'Barang Masuk'!$F:$F)</f>
        <v>0</v>
      </c>
      <c r="F33">
        <f>SUMIF('Barang Keluar'!$D:$D,'Lembar1 (3)'!B33,'Barang Keluar'!$F:$F)</f>
        <v>0</v>
      </c>
      <c r="G33">
        <f t="shared" si="0"/>
        <v>0</v>
      </c>
    </row>
    <row r="34" spans="1:7" x14ac:dyDescent="0.3">
      <c r="A34" s="2">
        <v>24</v>
      </c>
      <c r="B34" s="12">
        <v>20946</v>
      </c>
      <c r="C34" s="3" t="s">
        <v>72</v>
      </c>
      <c r="D34" s="4"/>
      <c r="E34">
        <f>SUMIF('Barang Masuk'!$D:$D,'Lembar1 (3)'!B34,'Barang Masuk'!$F:$F)</f>
        <v>0</v>
      </c>
      <c r="F34">
        <f>SUMIF('Barang Keluar'!$D:$D,'Lembar1 (3)'!B34,'Barang Keluar'!$F:$F)</f>
        <v>0</v>
      </c>
      <c r="G34">
        <f t="shared" si="0"/>
        <v>0</v>
      </c>
    </row>
    <row r="35" spans="1:7" x14ac:dyDescent="0.3">
      <c r="A35" s="2">
        <v>25</v>
      </c>
      <c r="B35" s="3" t="s">
        <v>24</v>
      </c>
      <c r="C35" s="3" t="s">
        <v>23</v>
      </c>
      <c r="D35" s="4"/>
      <c r="E35">
        <f>SUMIF('Barang Masuk'!$D:$D,'Lembar1 (3)'!B35,'Barang Masuk'!$F:$F)</f>
        <v>0</v>
      </c>
      <c r="F35">
        <f>SUMIF('Barang Keluar'!$D:$D,'Lembar1 (3)'!B35,'Barang Keluar'!$F:$F)</f>
        <v>0</v>
      </c>
      <c r="G35">
        <f t="shared" si="0"/>
        <v>0</v>
      </c>
    </row>
    <row r="36" spans="1:7" x14ac:dyDescent="0.3">
      <c r="A36" s="2">
        <v>26</v>
      </c>
      <c r="B36" s="3" t="s">
        <v>25</v>
      </c>
      <c r="C36" s="3" t="s">
        <v>73</v>
      </c>
      <c r="D36" s="4"/>
      <c r="E36">
        <f>SUMIF('Barang Masuk'!$D:$D,'Lembar1 (3)'!B36,'Barang Masuk'!$F:$F)</f>
        <v>0</v>
      </c>
      <c r="F36">
        <f>SUMIF('Barang Keluar'!$D:$D,'Lembar1 (3)'!B36,'Barang Keluar'!$F:$F)</f>
        <v>0</v>
      </c>
      <c r="G36">
        <f t="shared" si="0"/>
        <v>0</v>
      </c>
    </row>
    <row r="37" spans="1:7" x14ac:dyDescent="0.3">
      <c r="A37" s="2">
        <v>27</v>
      </c>
      <c r="B37" s="3" t="s">
        <v>26</v>
      </c>
      <c r="C37" s="3" t="s">
        <v>74</v>
      </c>
      <c r="D37" s="4"/>
      <c r="E37">
        <f>SUMIF('Barang Masuk'!$D:$D,'Lembar1 (3)'!B37,'Barang Masuk'!$F:$F)</f>
        <v>0</v>
      </c>
      <c r="F37">
        <f>SUMIF('Barang Keluar'!$D:$D,'Lembar1 (3)'!B37,'Barang Keluar'!$F:$F)</f>
        <v>0</v>
      </c>
      <c r="G37">
        <f t="shared" si="0"/>
        <v>0</v>
      </c>
    </row>
    <row r="38" spans="1:7" x14ac:dyDescent="0.3">
      <c r="A38" s="2">
        <v>28</v>
      </c>
      <c r="B38" s="3" t="s">
        <v>27</v>
      </c>
      <c r="C38" s="3" t="s">
        <v>23</v>
      </c>
      <c r="D38" s="4"/>
      <c r="E38">
        <f>SUMIF('Barang Masuk'!$D:$D,'Lembar1 (3)'!B38,'Barang Masuk'!$F:$F)</f>
        <v>0</v>
      </c>
      <c r="F38">
        <f>SUMIF('Barang Keluar'!$D:$D,'Lembar1 (3)'!B38,'Barang Keluar'!$F:$F)</f>
        <v>0</v>
      </c>
      <c r="G38">
        <f t="shared" si="0"/>
        <v>0</v>
      </c>
    </row>
    <row r="39" spans="1:7" x14ac:dyDescent="0.3">
      <c r="A39" s="2">
        <v>29</v>
      </c>
      <c r="B39" s="3" t="s">
        <v>28</v>
      </c>
      <c r="C39" s="3" t="s">
        <v>23</v>
      </c>
      <c r="D39" s="4"/>
      <c r="E39">
        <f>SUMIF('Barang Masuk'!$D:$D,'Lembar1 (3)'!B39,'Barang Masuk'!$F:$F)</f>
        <v>0</v>
      </c>
      <c r="F39">
        <f>SUMIF('Barang Keluar'!$D:$D,'Lembar1 (3)'!B39,'Barang Keluar'!$F:$F)</f>
        <v>0</v>
      </c>
      <c r="G39">
        <f t="shared" si="0"/>
        <v>0</v>
      </c>
    </row>
    <row r="40" spans="1:7" x14ac:dyDescent="0.3">
      <c r="A40" s="2">
        <v>30</v>
      </c>
      <c r="B40" s="3" t="s">
        <v>29</v>
      </c>
      <c r="C40" s="3" t="s">
        <v>75</v>
      </c>
      <c r="D40" s="4">
        <v>80</v>
      </c>
      <c r="E40">
        <f>SUMIF('Barang Masuk'!$D:$D,'Lembar1 (3)'!B40,'Barang Masuk'!$F:$F)</f>
        <v>0</v>
      </c>
      <c r="F40">
        <f>SUMIF('Barang Keluar'!$D:$D,'Lembar1 (3)'!B40,'Barang Keluar'!$F:$F)</f>
        <v>0</v>
      </c>
      <c r="G40">
        <f t="shared" si="0"/>
        <v>80</v>
      </c>
    </row>
    <row r="41" spans="1:7" x14ac:dyDescent="0.3">
      <c r="A41" s="2">
        <v>31</v>
      </c>
      <c r="B41" s="3" t="s">
        <v>30</v>
      </c>
      <c r="C41" s="3" t="s">
        <v>76</v>
      </c>
      <c r="D41" s="4">
        <v>8</v>
      </c>
      <c r="E41">
        <f>SUMIF('Barang Masuk'!$D:$D,'Lembar1 (3)'!B41,'Barang Masuk'!$F:$F)</f>
        <v>0</v>
      </c>
      <c r="F41">
        <f>SUMIF('Barang Keluar'!$D:$D,'Lembar1 (3)'!B41,'Barang Keluar'!$F:$F)</f>
        <v>0</v>
      </c>
      <c r="G41">
        <f t="shared" si="0"/>
        <v>8</v>
      </c>
    </row>
    <row r="42" spans="1:7" x14ac:dyDescent="0.3">
      <c r="A42" s="2">
        <v>32</v>
      </c>
      <c r="B42" s="3" t="s">
        <v>31</v>
      </c>
      <c r="C42" s="3" t="s">
        <v>77</v>
      </c>
      <c r="D42" s="4">
        <v>36</v>
      </c>
      <c r="E42">
        <f>SUMIF('Barang Masuk'!$D:$D,'Lembar1 (3)'!B42,'Barang Masuk'!$F:$F)</f>
        <v>0</v>
      </c>
      <c r="F42">
        <f>SUMIF('Barang Keluar'!$D:$D,'Lembar1 (3)'!B42,'Barang Keluar'!$F:$F)</f>
        <v>0</v>
      </c>
      <c r="G42">
        <f t="shared" si="0"/>
        <v>36</v>
      </c>
    </row>
    <row r="43" spans="1:7" x14ac:dyDescent="0.3">
      <c r="A43" s="2">
        <v>33</v>
      </c>
      <c r="B43" s="3" t="s">
        <v>32</v>
      </c>
      <c r="C43" s="3" t="s">
        <v>78</v>
      </c>
      <c r="D43" s="4"/>
      <c r="E43">
        <f>SUMIF('Barang Masuk'!$D:$D,'Lembar1 (3)'!B43,'Barang Masuk'!$F:$F)</f>
        <v>0</v>
      </c>
      <c r="F43">
        <f>SUMIF('Barang Keluar'!$D:$D,'Lembar1 (3)'!B43,'Barang Keluar'!$F:$F)</f>
        <v>0</v>
      </c>
      <c r="G43">
        <f t="shared" si="0"/>
        <v>0</v>
      </c>
    </row>
    <row r="44" spans="1:7" x14ac:dyDescent="0.3">
      <c r="A44" s="2">
        <v>34</v>
      </c>
      <c r="B44" s="3" t="s">
        <v>33</v>
      </c>
      <c r="C44" s="3" t="s">
        <v>79</v>
      </c>
      <c r="D44" s="4">
        <v>54</v>
      </c>
      <c r="E44">
        <f>SUMIF('Barang Masuk'!$D:$D,'Lembar1 (3)'!B44,'Barang Masuk'!$F:$F)</f>
        <v>0</v>
      </c>
      <c r="F44">
        <f>SUMIF('Barang Keluar'!$D:$D,'Lembar1 (3)'!B44,'Barang Keluar'!$F:$F)</f>
        <v>0</v>
      </c>
      <c r="G44">
        <f t="shared" si="0"/>
        <v>54</v>
      </c>
    </row>
    <row r="45" spans="1:7" x14ac:dyDescent="0.3">
      <c r="A45" s="2">
        <v>35</v>
      </c>
      <c r="B45" s="3" t="s">
        <v>34</v>
      </c>
      <c r="C45" s="3" t="s">
        <v>80</v>
      </c>
      <c r="D45" s="4">
        <v>8</v>
      </c>
      <c r="E45">
        <f>SUMIF('Barang Masuk'!$D:$D,'Lembar1 (3)'!B45,'Barang Masuk'!$F:$F)</f>
        <v>0</v>
      </c>
      <c r="F45">
        <f>SUMIF('Barang Keluar'!$D:$D,'Lembar1 (3)'!B45,'Barang Keluar'!$F:$F)</f>
        <v>3</v>
      </c>
      <c r="G45">
        <f t="shared" si="0"/>
        <v>5</v>
      </c>
    </row>
    <row r="46" spans="1:7" x14ac:dyDescent="0.3">
      <c r="A46" s="2">
        <v>36</v>
      </c>
      <c r="B46" s="3" t="s">
        <v>35</v>
      </c>
      <c r="C46" s="3" t="s">
        <v>81</v>
      </c>
      <c r="D46" s="4"/>
      <c r="E46">
        <f>SUMIF('Barang Masuk'!$D:$D,'Lembar1 (3)'!B46,'Barang Masuk'!$F:$F)</f>
        <v>0</v>
      </c>
      <c r="F46">
        <f>SUMIF('Barang Keluar'!$D:$D,'Lembar1 (3)'!B46,'Barang Keluar'!$F:$F)</f>
        <v>0</v>
      </c>
      <c r="G46">
        <f t="shared" si="0"/>
        <v>0</v>
      </c>
    </row>
    <row r="47" spans="1:7" x14ac:dyDescent="0.3">
      <c r="A47" s="2">
        <v>37</v>
      </c>
      <c r="B47" s="3" t="s">
        <v>36</v>
      </c>
      <c r="C47" s="3" t="s">
        <v>82</v>
      </c>
      <c r="D47" s="4">
        <v>2</v>
      </c>
      <c r="E47">
        <f>SUMIF('Barang Masuk'!$D:$D,'Lembar1 (3)'!B47,'Barang Masuk'!$F:$F)</f>
        <v>18</v>
      </c>
      <c r="F47">
        <f>SUMIF('Barang Keluar'!$D:$D,'Lembar1 (3)'!B47,'Barang Keluar'!$F:$F)</f>
        <v>0</v>
      </c>
      <c r="G47">
        <f t="shared" si="0"/>
        <v>20</v>
      </c>
    </row>
    <row r="48" spans="1:7" x14ac:dyDescent="0.3">
      <c r="A48" s="2">
        <v>38</v>
      </c>
      <c r="B48" s="3" t="s">
        <v>37</v>
      </c>
      <c r="C48" s="3" t="s">
        <v>83</v>
      </c>
      <c r="D48" s="4">
        <v>55</v>
      </c>
      <c r="E48">
        <f>SUMIF('Barang Masuk'!$D:$D,'Lembar1 (3)'!B48,'Barang Masuk'!$F:$F)</f>
        <v>0</v>
      </c>
      <c r="F48">
        <f>SUMIF('Barang Keluar'!$D:$D,'Lembar1 (3)'!B48,'Barang Keluar'!$F:$F)</f>
        <v>0</v>
      </c>
      <c r="G48">
        <f t="shared" si="0"/>
        <v>55</v>
      </c>
    </row>
    <row r="49" spans="1:7" x14ac:dyDescent="0.3">
      <c r="A49" s="2">
        <v>39</v>
      </c>
      <c r="B49" s="3" t="s">
        <v>38</v>
      </c>
      <c r="C49" s="3" t="s">
        <v>84</v>
      </c>
      <c r="D49" s="4">
        <v>6</v>
      </c>
      <c r="E49">
        <f>SUMIF('Barang Masuk'!$D:$D,'Lembar1 (3)'!B49,'Barang Masuk'!$F:$F)</f>
        <v>0</v>
      </c>
      <c r="F49">
        <f>SUMIF('Barang Keluar'!$D:$D,'Lembar1 (3)'!B49,'Barang Keluar'!$F:$F)</f>
        <v>3</v>
      </c>
      <c r="G49">
        <f t="shared" si="0"/>
        <v>3</v>
      </c>
    </row>
    <row r="50" spans="1:7" x14ac:dyDescent="0.3">
      <c r="A50" s="2">
        <v>40</v>
      </c>
      <c r="B50" s="3" t="s">
        <v>39</v>
      </c>
      <c r="C50" s="3" t="s">
        <v>85</v>
      </c>
      <c r="D50" s="4"/>
      <c r="E50">
        <f>SUMIF('Barang Masuk'!$D:$D,'Lembar1 (3)'!B50,'Barang Masuk'!$F:$F)</f>
        <v>0</v>
      </c>
      <c r="F50">
        <f>SUMIF('Barang Keluar'!$D:$D,'Lembar1 (3)'!B50,'Barang Keluar'!$F:$F)</f>
        <v>0</v>
      </c>
      <c r="G50">
        <f t="shared" si="0"/>
        <v>0</v>
      </c>
    </row>
    <row r="51" spans="1:7" x14ac:dyDescent="0.3">
      <c r="A51" s="2">
        <v>41</v>
      </c>
      <c r="B51" s="3" t="s">
        <v>40</v>
      </c>
      <c r="C51" s="3" t="s">
        <v>86</v>
      </c>
      <c r="D51" s="4"/>
      <c r="E51">
        <f>SUMIF('Barang Masuk'!$D:$D,'Lembar1 (3)'!B51,'Barang Masuk'!$F:$F)</f>
        <v>0</v>
      </c>
      <c r="F51">
        <f>SUMIF('Barang Keluar'!$D:$D,'Lembar1 (3)'!B51,'Barang Keluar'!$F:$F)</f>
        <v>0</v>
      </c>
      <c r="G51">
        <f t="shared" si="0"/>
        <v>0</v>
      </c>
    </row>
    <row r="52" spans="1:7" x14ac:dyDescent="0.3">
      <c r="A52" s="2">
        <v>42</v>
      </c>
      <c r="B52" s="3" t="s">
        <v>41</v>
      </c>
      <c r="C52" s="3" t="s">
        <v>87</v>
      </c>
      <c r="D52" s="4"/>
      <c r="E52">
        <f>SUMIF('Barang Masuk'!$D:$D,'Lembar1 (3)'!B52,'Barang Masuk'!$F:$F)</f>
        <v>0</v>
      </c>
      <c r="F52">
        <f>SUMIF('Barang Keluar'!$D:$D,'Lembar1 (3)'!B52,'Barang Keluar'!$F:$F)</f>
        <v>0</v>
      </c>
      <c r="G52">
        <f t="shared" si="0"/>
        <v>0</v>
      </c>
    </row>
    <row r="53" spans="1:7" x14ac:dyDescent="0.3">
      <c r="A53" s="2">
        <v>43</v>
      </c>
      <c r="B53" s="3" t="s">
        <v>42</v>
      </c>
      <c r="C53" s="3" t="s">
        <v>88</v>
      </c>
      <c r="D53" s="4">
        <v>4</v>
      </c>
      <c r="E53">
        <f>SUMIF('Barang Masuk'!$D:$D,'Lembar1 (3)'!B53,'Barang Masuk'!$F:$F)</f>
        <v>0</v>
      </c>
      <c r="F53">
        <f>SUMIF('Barang Keluar'!$D:$D,'Lembar1 (3)'!B53,'Barang Keluar'!$F:$F)</f>
        <v>2</v>
      </c>
      <c r="G53">
        <f t="shared" si="0"/>
        <v>2</v>
      </c>
    </row>
    <row r="54" spans="1:7" x14ac:dyDescent="0.3">
      <c r="A54" s="2">
        <v>44</v>
      </c>
      <c r="B54" s="3" t="s">
        <v>43</v>
      </c>
      <c r="C54" s="3" t="s">
        <v>89</v>
      </c>
      <c r="D54" s="4"/>
      <c r="E54">
        <f>SUMIF('Barang Masuk'!$D:$D,'Lembar1 (3)'!B54,'Barang Masuk'!$F:$F)</f>
        <v>0</v>
      </c>
      <c r="F54">
        <f>SUMIF('Barang Keluar'!$D:$D,'Lembar1 (3)'!B54,'Barang Keluar'!$F:$F)</f>
        <v>0</v>
      </c>
      <c r="G54">
        <f t="shared" si="0"/>
        <v>0</v>
      </c>
    </row>
    <row r="55" spans="1:7" x14ac:dyDescent="0.3">
      <c r="A55" s="2">
        <v>45</v>
      </c>
      <c r="B55" s="3" t="s">
        <v>44</v>
      </c>
      <c r="C55" s="3" t="s">
        <v>90</v>
      </c>
      <c r="D55" s="4"/>
      <c r="E55">
        <f>SUMIF('Barang Masuk'!$D:$D,'Lembar1 (3)'!B55,'Barang Masuk'!$F:$F)</f>
        <v>0</v>
      </c>
      <c r="F55">
        <f>SUMIF('Barang Keluar'!$D:$D,'Lembar1 (3)'!B55,'Barang Keluar'!$F:$F)</f>
        <v>0</v>
      </c>
      <c r="G55">
        <f t="shared" si="0"/>
        <v>0</v>
      </c>
    </row>
    <row r="56" spans="1:7" x14ac:dyDescent="0.3">
      <c r="A56" s="2">
        <v>46</v>
      </c>
      <c r="B56" s="3" t="s">
        <v>45</v>
      </c>
      <c r="C56" s="3" t="s">
        <v>91</v>
      </c>
      <c r="D56" s="4"/>
      <c r="E56">
        <f>SUMIF('Barang Masuk'!$D:$D,'Lembar1 (3)'!B56,'Barang Masuk'!$F:$F)</f>
        <v>0</v>
      </c>
      <c r="F56">
        <f>SUMIF('Barang Keluar'!$D:$D,'Lembar1 (3)'!B56,'Barang Keluar'!$F:$F)</f>
        <v>0</v>
      </c>
      <c r="G56">
        <f t="shared" si="0"/>
        <v>0</v>
      </c>
    </row>
    <row r="57" spans="1:7" x14ac:dyDescent="0.3">
      <c r="A57" s="2">
        <v>47</v>
      </c>
      <c r="B57" s="3" t="s">
        <v>92</v>
      </c>
      <c r="C57" s="3" t="s">
        <v>93</v>
      </c>
      <c r="D57" s="4"/>
      <c r="E57">
        <f>SUMIF('Barang Masuk'!$D:$D,'Lembar1 (3)'!B57,'Barang Masuk'!$F:$F)</f>
        <v>0</v>
      </c>
      <c r="F57">
        <f>SUMIF('Barang Keluar'!$D:$D,'Lembar1 (3)'!B57,'Barang Keluar'!$F:$F)</f>
        <v>0</v>
      </c>
      <c r="G57">
        <f t="shared" si="0"/>
        <v>0</v>
      </c>
    </row>
    <row r="58" spans="1:7" x14ac:dyDescent="0.3">
      <c r="A58" s="2">
        <v>48</v>
      </c>
      <c r="B58" s="3" t="s">
        <v>94</v>
      </c>
      <c r="C58" s="3" t="s">
        <v>96</v>
      </c>
      <c r="D58" s="4">
        <v>46</v>
      </c>
      <c r="E58">
        <f>SUMIF('Barang Masuk'!$D:$D,'Lembar1 (3)'!B58,'Barang Masuk'!$F:$F)</f>
        <v>24</v>
      </c>
      <c r="F58">
        <f>SUMIF('Barang Keluar'!$D:$D,'Lembar1 (3)'!B58,'Barang Keluar'!$F:$F)</f>
        <v>34</v>
      </c>
      <c r="G58">
        <f t="shared" si="0"/>
        <v>36</v>
      </c>
    </row>
    <row r="59" spans="1:7" x14ac:dyDescent="0.3">
      <c r="A59" s="2">
        <v>49</v>
      </c>
      <c r="B59" s="3" t="s">
        <v>95</v>
      </c>
      <c r="C59" s="3" t="s">
        <v>97</v>
      </c>
      <c r="D59" s="4">
        <v>1</v>
      </c>
      <c r="E59">
        <f>SUMIF('Barang Masuk'!$D:$D,'Lembar1 (3)'!B59,'Barang Masuk'!$F:$F)</f>
        <v>8</v>
      </c>
      <c r="F59">
        <f>SUMIF('Barang Keluar'!$D:$D,'Lembar1 (3)'!B59,'Barang Keluar'!$F:$F)</f>
        <v>3</v>
      </c>
      <c r="G59">
        <f t="shared" si="0"/>
        <v>6</v>
      </c>
    </row>
    <row r="60" spans="1:7" x14ac:dyDescent="0.3">
      <c r="A60" s="2">
        <v>50</v>
      </c>
      <c r="B60" s="3" t="s">
        <v>98</v>
      </c>
      <c r="C60" s="3" t="s">
        <v>99</v>
      </c>
      <c r="D60" s="4">
        <v>6</v>
      </c>
      <c r="E60">
        <f>SUMIF('Barang Masuk'!$D:$D,'Lembar1 (3)'!B60,'Barang Masuk'!$F:$F)</f>
        <v>0</v>
      </c>
      <c r="F60">
        <f>SUMIF('Barang Keluar'!$D:$D,'Lembar1 (3)'!B60,'Barang Keluar'!$F:$F)</f>
        <v>0</v>
      </c>
      <c r="G60">
        <f t="shared" si="0"/>
        <v>6</v>
      </c>
    </row>
    <row r="61" spans="1:7" x14ac:dyDescent="0.3">
      <c r="A61" s="2">
        <v>51</v>
      </c>
      <c r="B61" s="3" t="s">
        <v>100</v>
      </c>
      <c r="C61" s="3" t="s">
        <v>101</v>
      </c>
      <c r="D61" s="4"/>
      <c r="E61">
        <f>SUMIF('Barang Masuk'!$D:$D,'Lembar1 (3)'!B61,'Barang Masuk'!$F:$F)</f>
        <v>0</v>
      </c>
      <c r="F61">
        <f>SUMIF('Barang Keluar'!$D:$D,'Lembar1 (3)'!B61,'Barang Keluar'!$F:$F)</f>
        <v>0</v>
      </c>
      <c r="G61">
        <f t="shared" si="0"/>
        <v>0</v>
      </c>
    </row>
    <row r="62" spans="1:7" x14ac:dyDescent="0.3">
      <c r="A62" s="2">
        <v>52</v>
      </c>
      <c r="B62" s="3" t="s">
        <v>102</v>
      </c>
      <c r="C62" s="3" t="s">
        <v>107</v>
      </c>
      <c r="D62" s="4">
        <v>100</v>
      </c>
      <c r="E62">
        <f>SUMIF('Barang Masuk'!$D:$D,'Lembar1 (3)'!B62,'Barang Masuk'!$F:$F)</f>
        <v>0</v>
      </c>
      <c r="F62">
        <f>SUMIF('Barang Keluar'!$D:$D,'Lembar1 (3)'!B62,'Barang Keluar'!$F:$F)</f>
        <v>14</v>
      </c>
      <c r="G62">
        <f t="shared" si="0"/>
        <v>86</v>
      </c>
    </row>
    <row r="63" spans="1:7" x14ac:dyDescent="0.3">
      <c r="A63" s="2">
        <v>53</v>
      </c>
      <c r="B63" s="3" t="s">
        <v>103</v>
      </c>
      <c r="C63" s="3" t="s">
        <v>23</v>
      </c>
      <c r="D63" s="4">
        <v>191</v>
      </c>
      <c r="E63">
        <f>SUMIF('Barang Masuk'!$D:$D,'Lembar1 (3)'!B63,'Barang Masuk'!$F:$F)</f>
        <v>0</v>
      </c>
      <c r="F63">
        <f>SUMIF('Barang Keluar'!$D:$D,'Lembar1 (3)'!B63,'Barang Keluar'!$F:$F)</f>
        <v>75</v>
      </c>
      <c r="G63">
        <f t="shared" si="0"/>
        <v>116</v>
      </c>
    </row>
    <row r="64" spans="1:7" x14ac:dyDescent="0.3">
      <c r="A64" s="2">
        <v>54</v>
      </c>
      <c r="B64" s="3" t="s">
        <v>104</v>
      </c>
      <c r="C64" s="3" t="s">
        <v>108</v>
      </c>
      <c r="D64" s="4"/>
      <c r="E64">
        <f>SUMIF('Barang Masuk'!$D:$D,'Lembar1 (3)'!B64,'Barang Masuk'!$F:$F)</f>
        <v>0</v>
      </c>
      <c r="F64">
        <f>SUMIF('Barang Keluar'!$D:$D,'Lembar1 (3)'!B64,'Barang Keluar'!$F:$F)</f>
        <v>0</v>
      </c>
      <c r="G64">
        <f t="shared" si="0"/>
        <v>0</v>
      </c>
    </row>
    <row r="65" spans="1:7" x14ac:dyDescent="0.3">
      <c r="A65" s="2">
        <v>55</v>
      </c>
      <c r="B65" s="3" t="s">
        <v>105</v>
      </c>
      <c r="C65" s="3" t="s">
        <v>109</v>
      </c>
      <c r="D65" s="4"/>
      <c r="E65">
        <f>SUMIF('Barang Masuk'!$D:$D,'Lembar1 (3)'!B65,'Barang Masuk'!$F:$F)</f>
        <v>0</v>
      </c>
      <c r="F65">
        <f>SUMIF('Barang Keluar'!$D:$D,'Lembar1 (3)'!B65,'Barang Keluar'!$F:$F)</f>
        <v>0</v>
      </c>
      <c r="G65">
        <f t="shared" si="0"/>
        <v>0</v>
      </c>
    </row>
    <row r="66" spans="1:7" x14ac:dyDescent="0.3">
      <c r="A66" s="2">
        <v>56</v>
      </c>
      <c r="B66" s="3" t="s">
        <v>106</v>
      </c>
      <c r="C66" s="3" t="s">
        <v>110</v>
      </c>
      <c r="D66" s="4"/>
      <c r="E66">
        <f>SUMIF('Barang Masuk'!$D:$D,'Lembar1 (3)'!B66,'Barang Masuk'!$F:$F)</f>
        <v>0</v>
      </c>
      <c r="F66">
        <f>SUMIF('Barang Keluar'!$D:$D,'Lembar1 (3)'!B66,'Barang Keluar'!$F:$F)</f>
        <v>0</v>
      </c>
      <c r="G66">
        <f t="shared" si="0"/>
        <v>0</v>
      </c>
    </row>
    <row r="67" spans="1:7" x14ac:dyDescent="0.3">
      <c r="A67" s="2">
        <v>57</v>
      </c>
      <c r="B67" s="3" t="s">
        <v>111</v>
      </c>
      <c r="C67" s="3" t="s">
        <v>23</v>
      </c>
      <c r="D67" s="4">
        <v>265</v>
      </c>
      <c r="E67">
        <f>SUMIF('Barang Masuk'!$D:$D,'Lembar1 (3)'!B67,'Barang Masuk'!$F:$F)</f>
        <v>0</v>
      </c>
      <c r="F67">
        <f>SUMIF('Barang Keluar'!$D:$D,'Lembar1 (3)'!B67,'Barang Keluar'!$F:$F)</f>
        <v>51</v>
      </c>
      <c r="G67">
        <f t="shared" si="0"/>
        <v>214</v>
      </c>
    </row>
    <row r="68" spans="1:7" x14ac:dyDescent="0.3">
      <c r="A68" s="2">
        <v>58</v>
      </c>
      <c r="B68" s="3" t="s">
        <v>112</v>
      </c>
      <c r="C68" s="3" t="s">
        <v>23</v>
      </c>
      <c r="D68" s="4">
        <v>377</v>
      </c>
      <c r="E68">
        <f>SUMIF('Barang Masuk'!$D:$D,'Lembar1 (3)'!B68,'Barang Masuk'!$F:$F)</f>
        <v>0</v>
      </c>
      <c r="F68">
        <f>SUMIF('Barang Keluar'!$D:$D,'Lembar1 (3)'!B68,'Barang Keluar'!$F:$F)</f>
        <v>238</v>
      </c>
      <c r="G68">
        <f t="shared" si="0"/>
        <v>139</v>
      </c>
    </row>
    <row r="69" spans="1:7" x14ac:dyDescent="0.3">
      <c r="A69" s="2">
        <v>59</v>
      </c>
      <c r="B69" s="3" t="s">
        <v>113</v>
      </c>
      <c r="C69" s="3" t="s">
        <v>23</v>
      </c>
      <c r="D69" s="4"/>
      <c r="E69">
        <f>SUMIF('Barang Masuk'!$D:$D,'Lembar1 (3)'!B69,'Barang Masuk'!$F:$F)</f>
        <v>0</v>
      </c>
      <c r="F69">
        <f>SUMIF('Barang Keluar'!$D:$D,'Lembar1 (3)'!B69,'Barang Keluar'!$F:$F)</f>
        <v>0</v>
      </c>
      <c r="G69">
        <f t="shared" si="0"/>
        <v>0</v>
      </c>
    </row>
    <row r="70" spans="1:7" x14ac:dyDescent="0.3">
      <c r="A70" s="2">
        <v>60</v>
      </c>
      <c r="B70" s="3" t="s">
        <v>114</v>
      </c>
      <c r="C70" s="3" t="s">
        <v>174</v>
      </c>
      <c r="D70" s="4">
        <v>496</v>
      </c>
      <c r="E70">
        <f>SUMIF('Barang Masuk'!$D:$D,'Lembar1 (3)'!B70,'Barang Masuk'!$F:$F)</f>
        <v>900</v>
      </c>
      <c r="F70">
        <f>SUMIF('Barang Keluar'!$D:$D,'Lembar1 (3)'!B70,'Barang Keluar'!$F:$F)</f>
        <v>875</v>
      </c>
      <c r="G70">
        <f t="shared" si="0"/>
        <v>521</v>
      </c>
    </row>
    <row r="71" spans="1:7" x14ac:dyDescent="0.3">
      <c r="A71" s="2">
        <v>61</v>
      </c>
      <c r="B71" s="3" t="s">
        <v>115</v>
      </c>
      <c r="C71" s="3" t="s">
        <v>23</v>
      </c>
      <c r="D71" s="4"/>
      <c r="E71">
        <f>SUMIF('Barang Masuk'!$D:$D,'Lembar1 (3)'!B71,'Barang Masuk'!$F:$F)</f>
        <v>0</v>
      </c>
      <c r="F71">
        <f>SUMIF('Barang Keluar'!$D:$D,'Lembar1 (3)'!B71,'Barang Keluar'!$F:$F)</f>
        <v>0</v>
      </c>
      <c r="G71">
        <f t="shared" si="0"/>
        <v>0</v>
      </c>
    </row>
    <row r="72" spans="1:7" x14ac:dyDescent="0.3">
      <c r="A72" s="2">
        <v>62</v>
      </c>
      <c r="B72" s="3" t="s">
        <v>116</v>
      </c>
      <c r="C72" s="3" t="s">
        <v>23</v>
      </c>
      <c r="D72" s="4">
        <v>37</v>
      </c>
      <c r="E72">
        <f>SUMIF('Barang Masuk'!$D:$D,'Lembar1 (3)'!B72,'Barang Masuk'!$F:$F)</f>
        <v>0</v>
      </c>
      <c r="F72">
        <f>SUMIF('Barang Keluar'!$D:$D,'Lembar1 (3)'!B72,'Barang Keluar'!$F:$F)</f>
        <v>21</v>
      </c>
      <c r="G72">
        <f t="shared" si="0"/>
        <v>16</v>
      </c>
    </row>
    <row r="73" spans="1:7" x14ac:dyDescent="0.3">
      <c r="A73" s="2" t="s">
        <v>124</v>
      </c>
      <c r="B73" s="3" t="s">
        <v>117</v>
      </c>
      <c r="C73" s="3" t="s">
        <v>23</v>
      </c>
      <c r="D73" s="4"/>
      <c r="E73">
        <f>SUMIF('Barang Masuk'!$D:$D,'Lembar1 (3)'!B73,'Barang Masuk'!$F:$F)</f>
        <v>6</v>
      </c>
      <c r="F73">
        <f>SUMIF('Barang Keluar'!$D:$D,'Lembar1 (3)'!B73,'Barang Keluar'!$F:$F)</f>
        <v>4</v>
      </c>
      <c r="G73">
        <f t="shared" ref="G73:G136" si="1">D73+E73-F73</f>
        <v>2</v>
      </c>
    </row>
    <row r="74" spans="1:7" x14ac:dyDescent="0.3">
      <c r="A74" s="2">
        <v>63</v>
      </c>
      <c r="B74" s="3" t="s">
        <v>118</v>
      </c>
      <c r="C74" s="3" t="s">
        <v>23</v>
      </c>
      <c r="D74" s="4">
        <v>25</v>
      </c>
      <c r="E74">
        <f>SUMIF('Barang Masuk'!$D:$D,'Lembar1 (3)'!B74,'Barang Masuk'!$F:$F)</f>
        <v>54</v>
      </c>
      <c r="F74">
        <f>SUMIF('Barang Keluar'!$D:$D,'Lembar1 (3)'!B74,'Barang Keluar'!$F:$F)</f>
        <v>13</v>
      </c>
      <c r="G74">
        <f t="shared" si="1"/>
        <v>66</v>
      </c>
    </row>
    <row r="75" spans="1:7" x14ac:dyDescent="0.3">
      <c r="A75" s="2">
        <v>64</v>
      </c>
      <c r="B75" s="3" t="s">
        <v>119</v>
      </c>
      <c r="C75" s="3" t="s">
        <v>119</v>
      </c>
      <c r="D75" s="4">
        <v>224</v>
      </c>
      <c r="E75">
        <f>SUMIF('Barang Masuk'!$D:$D,'Lembar1 (3)'!B75,'Barang Masuk'!$F:$F)</f>
        <v>0</v>
      </c>
      <c r="F75">
        <f>SUMIF('Barang Keluar'!$D:$D,'Lembar1 (3)'!B75,'Barang Keluar'!$F:$F)</f>
        <v>90</v>
      </c>
      <c r="G75">
        <f t="shared" si="1"/>
        <v>134</v>
      </c>
    </row>
    <row r="76" spans="1:7" x14ac:dyDescent="0.3">
      <c r="A76" s="2">
        <v>65</v>
      </c>
      <c r="B76" s="3" t="s">
        <v>120</v>
      </c>
      <c r="C76" s="3" t="s">
        <v>120</v>
      </c>
      <c r="D76" s="4"/>
      <c r="E76">
        <f>SUMIF('Barang Masuk'!$D:$D,'Lembar1 (3)'!B76,'Barang Masuk'!$F:$F)</f>
        <v>0</v>
      </c>
      <c r="F76">
        <f>SUMIF('Barang Keluar'!$D:$D,'Lembar1 (3)'!B76,'Barang Keluar'!$F:$F)</f>
        <v>0</v>
      </c>
      <c r="G76">
        <f t="shared" si="1"/>
        <v>0</v>
      </c>
    </row>
    <row r="77" spans="1:7" x14ac:dyDescent="0.3">
      <c r="A77" s="2">
        <v>66</v>
      </c>
      <c r="B77" s="3" t="s">
        <v>121</v>
      </c>
      <c r="C77" s="3" t="s">
        <v>174</v>
      </c>
      <c r="D77" s="4"/>
      <c r="E77">
        <f>SUMIF('Barang Masuk'!$D:$D,'Lembar1 (3)'!B77,'Barang Masuk'!$F:$F)</f>
        <v>0</v>
      </c>
      <c r="F77">
        <f>SUMIF('Barang Keluar'!$D:$D,'Lembar1 (3)'!B77,'Barang Keluar'!$F:$F)</f>
        <v>0</v>
      </c>
      <c r="G77">
        <f t="shared" si="1"/>
        <v>0</v>
      </c>
    </row>
    <row r="78" spans="1:7" x14ac:dyDescent="0.3">
      <c r="A78" s="2">
        <v>67</v>
      </c>
      <c r="B78" s="3" t="s">
        <v>122</v>
      </c>
      <c r="C78" s="3" t="s">
        <v>174</v>
      </c>
      <c r="D78" s="4">
        <v>172</v>
      </c>
      <c r="E78">
        <f>SUMIF('Barang Masuk'!$D:$D,'Lembar1 (3)'!B78,'Barang Masuk'!$F:$F)</f>
        <v>0</v>
      </c>
      <c r="F78">
        <f>SUMIF('Barang Keluar'!$D:$D,'Lembar1 (3)'!B78,'Barang Keluar'!$F:$F)</f>
        <v>55</v>
      </c>
      <c r="G78">
        <f t="shared" si="1"/>
        <v>117</v>
      </c>
    </row>
    <row r="79" spans="1:7" x14ac:dyDescent="0.3">
      <c r="A79" s="2">
        <v>68</v>
      </c>
      <c r="B79" s="3" t="s">
        <v>123</v>
      </c>
      <c r="C79" s="3" t="s">
        <v>23</v>
      </c>
      <c r="D79" s="4">
        <v>31</v>
      </c>
      <c r="E79">
        <f>SUMIF('Barang Masuk'!$D:$D,'Lembar1 (3)'!B79,'Barang Masuk'!$F:$F)</f>
        <v>60</v>
      </c>
      <c r="F79">
        <f>SUMIF('Barang Keluar'!$D:$D,'Lembar1 (3)'!B79,'Barang Keluar'!$F:$F)</f>
        <v>2</v>
      </c>
      <c r="G79">
        <f t="shared" si="1"/>
        <v>89</v>
      </c>
    </row>
    <row r="80" spans="1:7" x14ac:dyDescent="0.3">
      <c r="A80" s="2">
        <v>69</v>
      </c>
      <c r="B80" s="3" t="s">
        <v>125</v>
      </c>
      <c r="C80" s="3" t="s">
        <v>23</v>
      </c>
      <c r="D80" s="4"/>
      <c r="E80">
        <f>SUMIF('Barang Masuk'!$D:$D,'Lembar1 (3)'!B80,'Barang Masuk'!$F:$F)</f>
        <v>0</v>
      </c>
      <c r="F80">
        <f>SUMIF('Barang Keluar'!$D:$D,'Lembar1 (3)'!B80,'Barang Keluar'!$F:$F)</f>
        <v>0</v>
      </c>
      <c r="G80">
        <f t="shared" si="1"/>
        <v>0</v>
      </c>
    </row>
    <row r="81" spans="1:7" x14ac:dyDescent="0.3">
      <c r="A81" s="2">
        <v>70</v>
      </c>
      <c r="B81" s="3" t="s">
        <v>126</v>
      </c>
      <c r="C81" s="3" t="s">
        <v>23</v>
      </c>
      <c r="D81" s="4">
        <v>85</v>
      </c>
      <c r="E81">
        <f>SUMIF('Barang Masuk'!$D:$D,'Lembar1 (3)'!B81,'Barang Masuk'!$F:$F)</f>
        <v>270</v>
      </c>
      <c r="F81">
        <f>SUMIF('Barang Keluar'!$D:$D,'Lembar1 (3)'!B81,'Barang Keluar'!$F:$F)</f>
        <v>49</v>
      </c>
      <c r="G81">
        <f t="shared" si="1"/>
        <v>306</v>
      </c>
    </row>
    <row r="82" spans="1:7" x14ac:dyDescent="0.3">
      <c r="A82" s="2">
        <v>71</v>
      </c>
      <c r="B82" s="3" t="s">
        <v>127</v>
      </c>
      <c r="C82" s="3" t="s">
        <v>23</v>
      </c>
      <c r="D82" s="4"/>
      <c r="E82">
        <f>SUMIF('Barang Masuk'!$D:$D,'Lembar1 (3)'!B82,'Barang Masuk'!$F:$F)</f>
        <v>0</v>
      </c>
      <c r="F82">
        <f>SUMIF('Barang Keluar'!$D:$D,'Lembar1 (3)'!B82,'Barang Keluar'!$F:$F)</f>
        <v>0</v>
      </c>
      <c r="G82">
        <f t="shared" si="1"/>
        <v>0</v>
      </c>
    </row>
    <row r="83" spans="1:7" x14ac:dyDescent="0.3">
      <c r="A83" s="2">
        <v>72</v>
      </c>
      <c r="B83" s="3" t="s">
        <v>128</v>
      </c>
      <c r="C83" s="3" t="s">
        <v>23</v>
      </c>
      <c r="D83" s="4"/>
      <c r="E83">
        <f>SUMIF('Barang Masuk'!$D:$D,'Lembar1 (3)'!B83,'Barang Masuk'!$F:$F)</f>
        <v>0</v>
      </c>
      <c r="F83">
        <f>SUMIF('Barang Keluar'!$D:$D,'Lembar1 (3)'!B83,'Barang Keluar'!$F:$F)</f>
        <v>0</v>
      </c>
      <c r="G83">
        <f t="shared" si="1"/>
        <v>0</v>
      </c>
    </row>
    <row r="84" spans="1:7" x14ac:dyDescent="0.3">
      <c r="A84" s="2">
        <v>73</v>
      </c>
      <c r="B84" s="3" t="s">
        <v>129</v>
      </c>
      <c r="C84" s="3" t="s">
        <v>23</v>
      </c>
      <c r="D84" s="4">
        <v>2</v>
      </c>
      <c r="E84">
        <f>SUMIF('Barang Masuk'!$D:$D,'Lembar1 (3)'!B84,'Barang Masuk'!$F:$F)</f>
        <v>0</v>
      </c>
      <c r="F84">
        <f>SUMIF('Barang Keluar'!$D:$D,'Lembar1 (3)'!B84,'Barang Keluar'!$F:$F)</f>
        <v>0</v>
      </c>
      <c r="G84">
        <f t="shared" si="1"/>
        <v>2</v>
      </c>
    </row>
    <row r="85" spans="1:7" x14ac:dyDescent="0.3">
      <c r="A85" s="2">
        <v>74</v>
      </c>
      <c r="B85" s="3" t="s">
        <v>130</v>
      </c>
      <c r="C85" s="3" t="s">
        <v>173</v>
      </c>
      <c r="D85" s="4">
        <v>6</v>
      </c>
      <c r="E85">
        <f>SUMIF('Barang Masuk'!$D:$D,'Lembar1 (3)'!B85,'Barang Masuk'!$F:$F)</f>
        <v>3</v>
      </c>
      <c r="F85">
        <f>SUMIF('Barang Keluar'!$D:$D,'Lembar1 (3)'!B85,'Barang Keluar'!$F:$F)</f>
        <v>7</v>
      </c>
      <c r="G85">
        <f t="shared" si="1"/>
        <v>2</v>
      </c>
    </row>
    <row r="86" spans="1:7" x14ac:dyDescent="0.3">
      <c r="A86" s="2">
        <v>75</v>
      </c>
      <c r="B86" s="3" t="s">
        <v>131</v>
      </c>
      <c r="C86" s="3" t="s">
        <v>172</v>
      </c>
      <c r="D86" s="4"/>
      <c r="E86">
        <f>SUMIF('Barang Masuk'!$D:$D,'Lembar1 (3)'!B86,'Barang Masuk'!$F:$F)</f>
        <v>0</v>
      </c>
      <c r="F86">
        <f>SUMIF('Barang Keluar'!$D:$D,'Lembar1 (3)'!B86,'Barang Keluar'!$F:$F)</f>
        <v>0</v>
      </c>
      <c r="G86">
        <f t="shared" si="1"/>
        <v>0</v>
      </c>
    </row>
    <row r="87" spans="1:7" x14ac:dyDescent="0.3">
      <c r="A87" s="2">
        <v>76</v>
      </c>
      <c r="B87" s="3" t="s">
        <v>132</v>
      </c>
      <c r="C87" s="3" t="s">
        <v>171</v>
      </c>
      <c r="D87" s="4"/>
      <c r="E87">
        <f>SUMIF('Barang Masuk'!$D:$D,'Lembar1 (3)'!B87,'Barang Masuk'!$F:$F)</f>
        <v>30</v>
      </c>
      <c r="F87">
        <f>SUMIF('Barang Keluar'!$D:$D,'Lembar1 (3)'!B87,'Barang Keluar'!$F:$F)</f>
        <v>8</v>
      </c>
      <c r="G87">
        <f t="shared" si="1"/>
        <v>22</v>
      </c>
    </row>
    <row r="88" spans="1:7" x14ac:dyDescent="0.3">
      <c r="A88" s="2">
        <v>77</v>
      </c>
      <c r="B88" s="3" t="s">
        <v>133</v>
      </c>
      <c r="C88" s="3" t="s">
        <v>70</v>
      </c>
      <c r="D88" s="4"/>
      <c r="E88">
        <f>SUMIF('Barang Masuk'!$D:$D,'Lembar1 (3)'!B88,'Barang Masuk'!$F:$F)</f>
        <v>0</v>
      </c>
      <c r="F88">
        <f>SUMIF('Barang Keluar'!$D:$D,'Lembar1 (3)'!B88,'Barang Keluar'!$F:$F)</f>
        <v>0</v>
      </c>
      <c r="G88">
        <f t="shared" si="1"/>
        <v>0</v>
      </c>
    </row>
    <row r="89" spans="1:7" x14ac:dyDescent="0.3">
      <c r="A89" s="2">
        <v>78</v>
      </c>
      <c r="B89" s="3" t="s">
        <v>134</v>
      </c>
      <c r="C89" s="3" t="s">
        <v>23</v>
      </c>
      <c r="D89" s="4">
        <v>8</v>
      </c>
      <c r="E89">
        <f>SUMIF('Barang Masuk'!$D:$D,'Lembar1 (3)'!B89,'Barang Masuk'!$F:$F)</f>
        <v>0</v>
      </c>
      <c r="F89">
        <f>SUMIF('Barang Keluar'!$D:$D,'Lembar1 (3)'!B89,'Barang Keluar'!$F:$F)</f>
        <v>2</v>
      </c>
      <c r="G89">
        <f t="shared" si="1"/>
        <v>6</v>
      </c>
    </row>
    <row r="90" spans="1:7" x14ac:dyDescent="0.3">
      <c r="A90" s="2">
        <v>79</v>
      </c>
      <c r="B90" s="3" t="s">
        <v>135</v>
      </c>
      <c r="C90" s="3" t="s">
        <v>23</v>
      </c>
      <c r="D90" s="4"/>
      <c r="E90">
        <f>SUMIF('Barang Masuk'!$D:$D,'Lembar1 (3)'!B90,'Barang Masuk'!$F:$F)</f>
        <v>0</v>
      </c>
      <c r="F90">
        <f>SUMIF('Barang Keluar'!$D:$D,'Lembar1 (3)'!B90,'Barang Keluar'!$F:$F)</f>
        <v>0</v>
      </c>
      <c r="G90">
        <f t="shared" si="1"/>
        <v>0</v>
      </c>
    </row>
    <row r="91" spans="1:7" x14ac:dyDescent="0.3">
      <c r="A91" s="2">
        <v>80</v>
      </c>
      <c r="B91" s="3" t="s">
        <v>136</v>
      </c>
      <c r="C91" s="3" t="s">
        <v>23</v>
      </c>
      <c r="D91" s="4">
        <v>14</v>
      </c>
      <c r="E91">
        <f>SUMIF('Barang Masuk'!$D:$D,'Lembar1 (3)'!B91,'Barang Masuk'!$F:$F)</f>
        <v>0</v>
      </c>
      <c r="F91">
        <f>SUMIF('Barang Keluar'!$D:$D,'Lembar1 (3)'!B91,'Barang Keluar'!$F:$F)</f>
        <v>8</v>
      </c>
      <c r="G91">
        <f t="shared" si="1"/>
        <v>6</v>
      </c>
    </row>
    <row r="92" spans="1:7" x14ac:dyDescent="0.3">
      <c r="A92" s="2">
        <v>81</v>
      </c>
      <c r="B92" s="3" t="s">
        <v>137</v>
      </c>
      <c r="C92" s="3" t="s">
        <v>23</v>
      </c>
      <c r="D92" s="4">
        <v>280</v>
      </c>
      <c r="E92">
        <f>SUMIF('Barang Masuk'!$D:$D,'Lembar1 (3)'!B92,'Barang Masuk'!$F:$F)</f>
        <v>0</v>
      </c>
      <c r="F92">
        <f>SUMIF('Barang Keluar'!$D:$D,'Lembar1 (3)'!B92,'Barang Keluar'!$F:$F)</f>
        <v>60</v>
      </c>
      <c r="G92">
        <f t="shared" si="1"/>
        <v>220</v>
      </c>
    </row>
    <row r="93" spans="1:7" x14ac:dyDescent="0.3">
      <c r="A93" s="2">
        <v>82</v>
      </c>
      <c r="B93" s="3" t="s">
        <v>138</v>
      </c>
      <c r="C93" s="3" t="s">
        <v>138</v>
      </c>
      <c r="D93" s="4">
        <v>18</v>
      </c>
      <c r="E93">
        <f>SUMIF('Barang Masuk'!$D:$D,'Lembar1 (3)'!B93,'Barang Masuk'!$F:$F)</f>
        <v>0</v>
      </c>
      <c r="F93">
        <f>SUMIF('Barang Keluar'!$D:$D,'Lembar1 (3)'!B93,'Barang Keluar'!$F:$F)</f>
        <v>0</v>
      </c>
      <c r="G93">
        <f t="shared" si="1"/>
        <v>18</v>
      </c>
    </row>
    <row r="94" spans="1:7" x14ac:dyDescent="0.3">
      <c r="A94" s="2">
        <v>83</v>
      </c>
      <c r="B94" s="3" t="s">
        <v>139</v>
      </c>
      <c r="C94" s="3" t="s">
        <v>139</v>
      </c>
      <c r="D94" s="4"/>
      <c r="E94">
        <f>SUMIF('Barang Masuk'!$D:$D,'Lembar1 (3)'!B94,'Barang Masuk'!$F:$F)</f>
        <v>0</v>
      </c>
      <c r="F94">
        <f>SUMIF('Barang Keluar'!$D:$D,'Lembar1 (3)'!B94,'Barang Keluar'!$F:$F)</f>
        <v>0</v>
      </c>
      <c r="G94">
        <f t="shared" si="1"/>
        <v>0</v>
      </c>
    </row>
    <row r="95" spans="1:7" x14ac:dyDescent="0.3">
      <c r="A95" s="2">
        <v>84</v>
      </c>
      <c r="B95" s="3" t="s">
        <v>140</v>
      </c>
      <c r="C95" s="3" t="s">
        <v>140</v>
      </c>
      <c r="D95" s="4"/>
      <c r="E95">
        <f>SUMIF('Barang Masuk'!$D:$D,'Lembar1 (3)'!B95,'Barang Masuk'!$F:$F)</f>
        <v>0</v>
      </c>
      <c r="F95">
        <f>SUMIF('Barang Keluar'!$D:$D,'Lembar1 (3)'!B95,'Barang Keluar'!$F:$F)</f>
        <v>0</v>
      </c>
      <c r="G95">
        <f t="shared" si="1"/>
        <v>0</v>
      </c>
    </row>
    <row r="96" spans="1:7" x14ac:dyDescent="0.3">
      <c r="A96" s="2">
        <v>85</v>
      </c>
      <c r="B96" s="3" t="s">
        <v>141</v>
      </c>
      <c r="C96" s="3" t="s">
        <v>141</v>
      </c>
      <c r="D96" s="4">
        <v>54</v>
      </c>
      <c r="E96">
        <f>SUMIF('Barang Masuk'!$D:$D,'Lembar1 (3)'!B96,'Barang Masuk'!$F:$F)</f>
        <v>0</v>
      </c>
      <c r="F96">
        <f>SUMIF('Barang Keluar'!$D:$D,'Lembar1 (3)'!B96,'Barang Keluar'!$F:$F)</f>
        <v>0</v>
      </c>
      <c r="G96">
        <f t="shared" si="1"/>
        <v>54</v>
      </c>
    </row>
    <row r="97" spans="1:7" x14ac:dyDescent="0.3">
      <c r="A97" s="2">
        <v>86</v>
      </c>
      <c r="B97" s="3" t="s">
        <v>142</v>
      </c>
      <c r="C97" s="3" t="s">
        <v>169</v>
      </c>
      <c r="D97" s="4"/>
      <c r="E97">
        <f>SUMIF('Barang Masuk'!$D:$D,'Lembar1 (3)'!B97,'Barang Masuk'!$F:$F)</f>
        <v>0</v>
      </c>
      <c r="F97">
        <f>SUMIF('Barang Keluar'!$D:$D,'Lembar1 (3)'!B97,'Barang Keluar'!$F:$F)</f>
        <v>0</v>
      </c>
      <c r="G97">
        <f t="shared" si="1"/>
        <v>0</v>
      </c>
    </row>
    <row r="98" spans="1:7" x14ac:dyDescent="0.3">
      <c r="A98" s="2">
        <v>87</v>
      </c>
      <c r="B98" s="3" t="s">
        <v>143</v>
      </c>
      <c r="C98" s="3" t="s">
        <v>109</v>
      </c>
      <c r="D98" s="4"/>
      <c r="E98">
        <f>SUMIF('Barang Masuk'!$D:$D,'Lembar1 (3)'!B98,'Barang Masuk'!$F:$F)</f>
        <v>0</v>
      </c>
      <c r="F98">
        <f>SUMIF('Barang Keluar'!$D:$D,'Lembar1 (3)'!B98,'Barang Keluar'!$F:$F)</f>
        <v>0</v>
      </c>
      <c r="G98">
        <f t="shared" si="1"/>
        <v>0</v>
      </c>
    </row>
    <row r="99" spans="1:7" x14ac:dyDescent="0.3">
      <c r="A99" s="2">
        <v>88</v>
      </c>
      <c r="B99" s="3" t="s">
        <v>144</v>
      </c>
      <c r="C99" s="3" t="s">
        <v>109</v>
      </c>
      <c r="D99" s="4">
        <v>30</v>
      </c>
      <c r="E99">
        <f>SUMIF('Barang Masuk'!$D:$D,'Lembar1 (3)'!B99,'Barang Masuk'!$F:$F)</f>
        <v>100</v>
      </c>
      <c r="F99">
        <f>SUMIF('Barang Keluar'!$D:$D,'Lembar1 (3)'!B99,'Barang Keluar'!$F:$F)</f>
        <v>43</v>
      </c>
      <c r="G99">
        <f t="shared" si="1"/>
        <v>87</v>
      </c>
    </row>
    <row r="100" spans="1:7" x14ac:dyDescent="0.3">
      <c r="A100" s="2">
        <v>89</v>
      </c>
      <c r="B100" s="3" t="s">
        <v>145</v>
      </c>
      <c r="C100" s="3" t="s">
        <v>170</v>
      </c>
      <c r="D100" s="4"/>
      <c r="E100">
        <f>SUMIF('Barang Masuk'!$D:$D,'Lembar1 (3)'!B100,'Barang Masuk'!$F:$F)</f>
        <v>0</v>
      </c>
      <c r="F100">
        <f>SUMIF('Barang Keluar'!$D:$D,'Lembar1 (3)'!B100,'Barang Keluar'!$F:$F)</f>
        <v>0</v>
      </c>
      <c r="G100">
        <f t="shared" si="1"/>
        <v>0</v>
      </c>
    </row>
    <row r="101" spans="1:7" x14ac:dyDescent="0.3">
      <c r="A101" s="2">
        <v>90</v>
      </c>
      <c r="B101" s="3" t="s">
        <v>146</v>
      </c>
      <c r="C101" s="3" t="s">
        <v>23</v>
      </c>
      <c r="D101" s="4">
        <v>17</v>
      </c>
      <c r="E101">
        <f>SUMIF('Barang Masuk'!$D:$D,'Lembar1 (3)'!B101,'Barang Masuk'!$F:$F)</f>
        <v>0</v>
      </c>
      <c r="F101">
        <f>SUMIF('Barang Keluar'!$D:$D,'Lembar1 (3)'!B101,'Barang Keluar'!$F:$F)</f>
        <v>0</v>
      </c>
      <c r="G101">
        <f t="shared" si="1"/>
        <v>17</v>
      </c>
    </row>
    <row r="102" spans="1:7" x14ac:dyDescent="0.3">
      <c r="A102" s="2" t="s">
        <v>149</v>
      </c>
      <c r="B102" s="3" t="s">
        <v>147</v>
      </c>
      <c r="C102" s="3" t="s">
        <v>23</v>
      </c>
      <c r="D102" s="4"/>
      <c r="E102">
        <f>SUMIF('Barang Masuk'!$D:$D,'Lembar1 (3)'!B102,'Barang Masuk'!$F:$F)</f>
        <v>0</v>
      </c>
      <c r="F102">
        <f>SUMIF('Barang Keluar'!$D:$D,'Lembar1 (3)'!B102,'Barang Keluar'!$F:$F)</f>
        <v>0</v>
      </c>
      <c r="G102">
        <f t="shared" si="1"/>
        <v>0</v>
      </c>
    </row>
    <row r="103" spans="1:7" x14ac:dyDescent="0.3">
      <c r="A103" s="2" t="s">
        <v>150</v>
      </c>
      <c r="B103" s="3" t="s">
        <v>148</v>
      </c>
      <c r="C103" s="3" t="s">
        <v>109</v>
      </c>
      <c r="D103" s="4">
        <v>47</v>
      </c>
      <c r="E103">
        <f>SUMIF('Barang Masuk'!$D:$D,'Lembar1 (3)'!B103,'Barang Masuk'!$F:$F)</f>
        <v>0</v>
      </c>
      <c r="F103">
        <f>SUMIF('Barang Keluar'!$D:$D,'Lembar1 (3)'!B103,'Barang Keluar'!$F:$F)</f>
        <v>22</v>
      </c>
      <c r="G103">
        <f t="shared" si="1"/>
        <v>25</v>
      </c>
    </row>
    <row r="104" spans="1:7" x14ac:dyDescent="0.3">
      <c r="A104" s="2" t="s">
        <v>151</v>
      </c>
      <c r="B104" s="3" t="s">
        <v>153</v>
      </c>
      <c r="C104" s="3" t="s">
        <v>23</v>
      </c>
      <c r="D104" s="4">
        <v>28</v>
      </c>
      <c r="E104">
        <f>SUMIF('Barang Masuk'!$D:$D,'Lembar1 (3)'!B104,'Barang Masuk'!$F:$F)</f>
        <v>0</v>
      </c>
      <c r="F104">
        <f>SUMIF('Barang Keluar'!$D:$D,'Lembar1 (3)'!B104,'Barang Keluar'!$F:$F)</f>
        <v>5</v>
      </c>
      <c r="G104">
        <f t="shared" si="1"/>
        <v>23</v>
      </c>
    </row>
    <row r="105" spans="1:7" x14ac:dyDescent="0.3">
      <c r="A105" s="2" t="s">
        <v>152</v>
      </c>
      <c r="B105" s="3" t="s">
        <v>154</v>
      </c>
      <c r="C105" s="3" t="s">
        <v>109</v>
      </c>
      <c r="D105" s="4">
        <v>3</v>
      </c>
      <c r="E105">
        <f>SUMIF('Barang Masuk'!$D:$D,'Lembar1 (3)'!B105,'Barang Masuk'!$F:$F)</f>
        <v>0</v>
      </c>
      <c r="F105">
        <f>SUMIF('Barang Keluar'!$D:$D,'Lembar1 (3)'!B105,'Barang Keluar'!$F:$F)</f>
        <v>0</v>
      </c>
      <c r="G105">
        <f t="shared" si="1"/>
        <v>3</v>
      </c>
    </row>
    <row r="106" spans="1:7" x14ac:dyDescent="0.3">
      <c r="A106" s="2" t="s">
        <v>161</v>
      </c>
      <c r="B106" s="3" t="s">
        <v>155</v>
      </c>
      <c r="C106" s="3" t="s">
        <v>169</v>
      </c>
      <c r="D106" s="4"/>
      <c r="E106">
        <f>SUMIF('Barang Masuk'!$D:$D,'Lembar1 (3)'!B106,'Barang Masuk'!$F:$F)</f>
        <v>0</v>
      </c>
      <c r="F106">
        <f>SUMIF('Barang Keluar'!$D:$D,'Lembar1 (3)'!B106,'Barang Keluar'!$F:$F)</f>
        <v>0</v>
      </c>
      <c r="G106">
        <f t="shared" si="1"/>
        <v>0</v>
      </c>
    </row>
    <row r="107" spans="1:7" x14ac:dyDescent="0.3">
      <c r="A107" s="2" t="s">
        <v>162</v>
      </c>
      <c r="B107" s="3" t="s">
        <v>156</v>
      </c>
      <c r="C107" s="3" t="s">
        <v>23</v>
      </c>
      <c r="D107" s="4"/>
      <c r="E107">
        <f>SUMIF('Barang Masuk'!$D:$D,'Lembar1 (3)'!B107,'Barang Masuk'!$F:$F)</f>
        <v>0</v>
      </c>
      <c r="F107">
        <f>SUMIF('Barang Keluar'!$D:$D,'Lembar1 (3)'!B107,'Barang Keluar'!$F:$F)</f>
        <v>0</v>
      </c>
      <c r="G107">
        <f t="shared" si="1"/>
        <v>0</v>
      </c>
    </row>
    <row r="108" spans="1:7" x14ac:dyDescent="0.3">
      <c r="A108" s="2" t="s">
        <v>163</v>
      </c>
      <c r="B108" s="3" t="s">
        <v>157</v>
      </c>
      <c r="C108" s="3" t="s">
        <v>157</v>
      </c>
      <c r="D108" s="4">
        <v>205</v>
      </c>
      <c r="E108">
        <f>SUMIF('Barang Masuk'!$D:$D,'Lembar1 (3)'!B108,'Barang Masuk'!$F:$F)</f>
        <v>500</v>
      </c>
      <c r="F108">
        <f>SUMIF('Barang Keluar'!$D:$D,'Lembar1 (3)'!B108,'Barang Keluar'!$F:$F)</f>
        <v>263</v>
      </c>
      <c r="G108">
        <f t="shared" si="1"/>
        <v>442</v>
      </c>
    </row>
    <row r="109" spans="1:7" x14ac:dyDescent="0.3">
      <c r="A109" s="2" t="s">
        <v>164</v>
      </c>
      <c r="B109" s="3" t="s">
        <v>158</v>
      </c>
      <c r="C109" s="3" t="s">
        <v>158</v>
      </c>
      <c r="E109">
        <f>SUMIF('Barang Masuk'!$D:$D,'Lembar1 (3)'!B109,'Barang Masuk'!$F:$F)</f>
        <v>0</v>
      </c>
      <c r="F109">
        <f>SUMIF('Barang Keluar'!$D:$D,'Lembar1 (3)'!B109,'Barang Keluar'!$F:$F)</f>
        <v>0</v>
      </c>
      <c r="G109">
        <f t="shared" si="1"/>
        <v>0</v>
      </c>
    </row>
    <row r="110" spans="1:7" x14ac:dyDescent="0.3">
      <c r="A110" s="2" t="s">
        <v>165</v>
      </c>
      <c r="B110" s="3" t="s">
        <v>159</v>
      </c>
      <c r="C110" s="3" t="s">
        <v>167</v>
      </c>
      <c r="D110" s="4">
        <v>22</v>
      </c>
      <c r="E110">
        <f>SUMIF('Barang Masuk'!$D:$D,'Lembar1 (3)'!B110,'Barang Masuk'!$F:$F)</f>
        <v>0</v>
      </c>
      <c r="F110">
        <f>SUMIF('Barang Keluar'!$D:$D,'Lembar1 (3)'!B110,'Barang Keluar'!$F:$F)</f>
        <v>1</v>
      </c>
      <c r="G110">
        <f t="shared" si="1"/>
        <v>21</v>
      </c>
    </row>
    <row r="111" spans="1:7" x14ac:dyDescent="0.3">
      <c r="A111" s="2" t="s">
        <v>166</v>
      </c>
      <c r="B111" s="3" t="s">
        <v>160</v>
      </c>
      <c r="C111" s="3" t="s">
        <v>168</v>
      </c>
      <c r="D111" s="4"/>
      <c r="E111">
        <f>SUMIF('Barang Masuk'!$D:$D,'Lembar1 (3)'!B111,'Barang Masuk'!$F:$F)</f>
        <v>0</v>
      </c>
      <c r="F111">
        <f>SUMIF('Barang Keluar'!$D:$D,'Lembar1 (3)'!B111,'Barang Keluar'!$F:$F)</f>
        <v>0</v>
      </c>
      <c r="G111">
        <f t="shared" si="1"/>
        <v>0</v>
      </c>
    </row>
    <row r="112" spans="1:7" x14ac:dyDescent="0.3">
      <c r="A112" s="2" t="s">
        <v>175</v>
      </c>
      <c r="B112" s="3" t="s">
        <v>184</v>
      </c>
      <c r="C112" s="3" t="s">
        <v>185</v>
      </c>
      <c r="D112" s="4">
        <v>26</v>
      </c>
      <c r="E112">
        <f>SUMIF('Barang Masuk'!$D:$D,'Lembar1 (3)'!B112,'Barang Masuk'!$F:$F)</f>
        <v>0</v>
      </c>
      <c r="F112">
        <f>SUMIF('Barang Keluar'!$D:$D,'Lembar1 (3)'!B112,'Barang Keluar'!$F:$F)</f>
        <v>14</v>
      </c>
      <c r="G112">
        <f t="shared" si="1"/>
        <v>12</v>
      </c>
    </row>
    <row r="113" spans="1:7" x14ac:dyDescent="0.3">
      <c r="A113" s="2" t="s">
        <v>176</v>
      </c>
      <c r="B113" s="3" t="s">
        <v>186</v>
      </c>
      <c r="C113" s="3" t="s">
        <v>23</v>
      </c>
      <c r="D113" s="4">
        <v>44</v>
      </c>
      <c r="E113">
        <f>SUMIF('Barang Masuk'!$D:$D,'Lembar1 (3)'!B113,'Barang Masuk'!$F:$F)</f>
        <v>0</v>
      </c>
      <c r="F113">
        <f>SUMIF('Barang Keluar'!$D:$D,'Lembar1 (3)'!B113,'Barang Keluar'!$F:$F)</f>
        <v>14</v>
      </c>
      <c r="G113">
        <f t="shared" si="1"/>
        <v>30</v>
      </c>
    </row>
    <row r="114" spans="1:7" x14ac:dyDescent="0.3">
      <c r="A114" s="2" t="s">
        <v>177</v>
      </c>
      <c r="B114" s="3" t="s">
        <v>187</v>
      </c>
      <c r="C114" s="3" t="s">
        <v>187</v>
      </c>
      <c r="D114" s="4">
        <v>3</v>
      </c>
      <c r="E114">
        <f>SUMIF('Barang Masuk'!$D:$D,'Lembar1 (3)'!B114,'Barang Masuk'!$F:$F)</f>
        <v>0</v>
      </c>
      <c r="F114">
        <f>SUMIF('Barang Keluar'!$D:$D,'Lembar1 (3)'!B114,'Barang Keluar'!$F:$F)</f>
        <v>0</v>
      </c>
      <c r="G114">
        <f t="shared" si="1"/>
        <v>3</v>
      </c>
    </row>
    <row r="115" spans="1:7" x14ac:dyDescent="0.3">
      <c r="A115" s="2" t="s">
        <v>178</v>
      </c>
      <c r="B115" s="3" t="s">
        <v>188</v>
      </c>
      <c r="C115" s="3" t="s">
        <v>23</v>
      </c>
      <c r="D115" s="4">
        <v>18</v>
      </c>
      <c r="E115">
        <f>SUMIF('Barang Masuk'!$D:$D,'Lembar1 (3)'!B115,'Barang Masuk'!$F:$F)</f>
        <v>0</v>
      </c>
      <c r="F115">
        <f>SUMIF('Barang Keluar'!$D:$D,'Lembar1 (3)'!B115,'Barang Keluar'!$F:$F)</f>
        <v>11</v>
      </c>
      <c r="G115">
        <f t="shared" si="1"/>
        <v>7</v>
      </c>
    </row>
    <row r="116" spans="1:7" x14ac:dyDescent="0.3">
      <c r="A116" s="2" t="s">
        <v>179</v>
      </c>
      <c r="B116" s="3" t="s">
        <v>189</v>
      </c>
      <c r="C116" s="3" t="s">
        <v>190</v>
      </c>
      <c r="D116" s="4">
        <v>48</v>
      </c>
      <c r="E116">
        <f>SUMIF('Barang Masuk'!$D:$D,'Lembar1 (3)'!B116,'Barang Masuk'!$F:$F)</f>
        <v>0</v>
      </c>
      <c r="F116">
        <f>SUMIF('Barang Keluar'!$D:$D,'Lembar1 (3)'!B116,'Barang Keluar'!$F:$F)</f>
        <v>28</v>
      </c>
      <c r="G116">
        <f t="shared" si="1"/>
        <v>20</v>
      </c>
    </row>
    <row r="117" spans="1:7" x14ac:dyDescent="0.3">
      <c r="A117" s="2" t="s">
        <v>180</v>
      </c>
      <c r="B117" s="3" t="s">
        <v>191</v>
      </c>
      <c r="C117" s="3" t="s">
        <v>23</v>
      </c>
      <c r="D117" s="4">
        <v>57</v>
      </c>
      <c r="E117">
        <f>SUMIF('Barang Masuk'!$D:$D,'Lembar1 (3)'!B117,'Barang Masuk'!$F:$F)</f>
        <v>0</v>
      </c>
      <c r="F117">
        <f>SUMIF('Barang Keluar'!$D:$D,'Lembar1 (3)'!B117,'Barang Keluar'!$F:$F)</f>
        <v>1</v>
      </c>
      <c r="G117">
        <f t="shared" si="1"/>
        <v>56</v>
      </c>
    </row>
    <row r="118" spans="1:7" x14ac:dyDescent="0.3">
      <c r="A118" s="2" t="s">
        <v>181</v>
      </c>
      <c r="B118" s="3" t="s">
        <v>192</v>
      </c>
      <c r="C118" s="3" t="s">
        <v>23</v>
      </c>
      <c r="D118" s="4">
        <v>41</v>
      </c>
      <c r="E118">
        <f>SUMIF('Barang Masuk'!$D:$D,'Lembar1 (3)'!B118,'Barang Masuk'!$F:$F)</f>
        <v>0</v>
      </c>
      <c r="F118">
        <f>SUMIF('Barang Keluar'!$D:$D,'Lembar1 (3)'!B118,'Barang Keluar'!$F:$F)</f>
        <v>1</v>
      </c>
      <c r="G118">
        <f t="shared" si="1"/>
        <v>40</v>
      </c>
    </row>
    <row r="119" spans="1:7" x14ac:dyDescent="0.3">
      <c r="A119" s="2" t="s">
        <v>182</v>
      </c>
      <c r="B119" s="3" t="s">
        <v>193</v>
      </c>
      <c r="C119" s="3" t="s">
        <v>196</v>
      </c>
      <c r="D119" s="4">
        <v>5</v>
      </c>
      <c r="E119">
        <f>SUMIF('Barang Masuk'!$D:$D,'Lembar1 (3)'!B119,'Barang Masuk'!$F:$F)</f>
        <v>0</v>
      </c>
      <c r="F119">
        <f>SUMIF('Barang Keluar'!$D:$D,'Lembar1 (3)'!B119,'Barang Keluar'!$F:$F)</f>
        <v>0</v>
      </c>
      <c r="G119">
        <f t="shared" si="1"/>
        <v>5</v>
      </c>
    </row>
    <row r="120" spans="1:7" x14ac:dyDescent="0.3">
      <c r="A120" s="2" t="s">
        <v>183</v>
      </c>
      <c r="B120" s="3" t="s">
        <v>194</v>
      </c>
      <c r="C120" s="3" t="s">
        <v>171</v>
      </c>
      <c r="D120" s="4"/>
      <c r="E120">
        <f>SUMIF('Barang Masuk'!$D:$D,'Lembar1 (3)'!B120,'Barang Masuk'!$F:$F)</f>
        <v>0</v>
      </c>
      <c r="F120">
        <f>SUMIF('Barang Keluar'!$D:$D,'Lembar1 (3)'!B120,'Barang Keluar'!$F:$F)</f>
        <v>0</v>
      </c>
      <c r="G120">
        <f t="shared" si="1"/>
        <v>0</v>
      </c>
    </row>
    <row r="121" spans="1:7" x14ac:dyDescent="0.3">
      <c r="A121" s="2" t="s">
        <v>683</v>
      </c>
      <c r="B121" s="3" t="s">
        <v>681</v>
      </c>
      <c r="C121" s="3" t="s">
        <v>23</v>
      </c>
      <c r="D121" s="4">
        <v>2</v>
      </c>
      <c r="E121">
        <f>SUMIF('Barang Masuk'!$D:$D,'Lembar1 (3)'!B121,'Barang Masuk'!$F:$F)</f>
        <v>0</v>
      </c>
      <c r="F121">
        <f>SUMIF('Barang Keluar'!$D:$D,'Lembar1 (3)'!B121,'Barang Keluar'!$F:$F)</f>
        <v>0</v>
      </c>
      <c r="G121">
        <f t="shared" si="1"/>
        <v>2</v>
      </c>
    </row>
    <row r="122" spans="1:7" x14ac:dyDescent="0.3">
      <c r="A122" s="2" t="s">
        <v>684</v>
      </c>
      <c r="B122" s="3" t="s">
        <v>682</v>
      </c>
      <c r="C122" s="3" t="s">
        <v>23</v>
      </c>
      <c r="D122" s="4">
        <v>6</v>
      </c>
      <c r="E122">
        <f>SUMIF('Barang Masuk'!$D:$D,'Lembar1 (3)'!B122,'Barang Masuk'!$F:$F)</f>
        <v>0</v>
      </c>
      <c r="F122">
        <f>SUMIF('Barang Keluar'!$D:$D,'Lembar1 (3)'!B122,'Barang Keluar'!$F:$F)</f>
        <v>0</v>
      </c>
      <c r="G122">
        <f t="shared" si="1"/>
        <v>6</v>
      </c>
    </row>
    <row r="123" spans="1:7" x14ac:dyDescent="0.3">
      <c r="A123" s="2"/>
      <c r="B123" s="3" t="s">
        <v>195</v>
      </c>
      <c r="C123" s="3" t="s">
        <v>195</v>
      </c>
      <c r="D123" s="4">
        <v>504</v>
      </c>
      <c r="E123">
        <f>SUMIF('Barang Masuk'!$D:$D,'Lembar1 (3)'!B123,'Barang Masuk'!$F:$F)</f>
        <v>0</v>
      </c>
      <c r="F123">
        <f>SUMIF('Barang Keluar'!$D:$D,'Lembar1 (3)'!B123,'Barang Keluar'!$F:$F)</f>
        <v>0</v>
      </c>
      <c r="G123">
        <f t="shared" si="1"/>
        <v>504</v>
      </c>
    </row>
    <row r="124" spans="1:7" s="23" customFormat="1" x14ac:dyDescent="0.3">
      <c r="A124" s="13"/>
      <c r="B124" s="24" t="s">
        <v>197</v>
      </c>
      <c r="C124" s="14"/>
      <c r="D124" s="14"/>
      <c r="E124">
        <f>SUMIF('Barang Masuk'!$D:$D,'Lembar1 (3)'!B124,'Barang Masuk'!$F:$F)</f>
        <v>0</v>
      </c>
      <c r="F124">
        <f>SUMIF('Barang Keluar'!$D:$D,'Lembar1 (3)'!B124,'Barang Keluar'!$F:$F)</f>
        <v>0</v>
      </c>
      <c r="G124">
        <f t="shared" si="1"/>
        <v>0</v>
      </c>
    </row>
    <row r="125" spans="1:7" x14ac:dyDescent="0.3">
      <c r="A125" s="2">
        <v>91</v>
      </c>
      <c r="B125" s="12">
        <v>20947</v>
      </c>
      <c r="C125" s="3"/>
      <c r="D125" s="4">
        <v>330</v>
      </c>
      <c r="E125">
        <f>SUMIF('Barang Masuk'!$D:$D,'Lembar1 (3)'!B125,'Barang Masuk'!$F:$F)</f>
        <v>0</v>
      </c>
      <c r="F125">
        <f>SUMIF('Barang Keluar'!$D:$D,'Lembar1 (3)'!B125,'Barang Keluar'!$F:$F)</f>
        <v>12</v>
      </c>
      <c r="G125">
        <f t="shared" si="1"/>
        <v>318</v>
      </c>
    </row>
    <row r="126" spans="1:7" x14ac:dyDescent="0.3">
      <c r="A126" s="2">
        <v>92</v>
      </c>
      <c r="B126" s="3" t="s">
        <v>198</v>
      </c>
      <c r="C126" s="3"/>
      <c r="D126" s="4"/>
      <c r="E126">
        <f>SUMIF('Barang Masuk'!$D:$D,'Lembar1 (3)'!B126,'Barang Masuk'!$F:$F)</f>
        <v>0</v>
      </c>
      <c r="F126">
        <f>SUMIF('Barang Keluar'!$D:$D,'Lembar1 (3)'!B126,'Barang Keluar'!$F:$F)</f>
        <v>0</v>
      </c>
      <c r="G126">
        <f t="shared" si="1"/>
        <v>0</v>
      </c>
    </row>
    <row r="127" spans="1:7" x14ac:dyDescent="0.3">
      <c r="A127" s="2">
        <v>93</v>
      </c>
      <c r="B127" s="3" t="s">
        <v>199</v>
      </c>
      <c r="C127" s="3"/>
      <c r="D127" s="4"/>
      <c r="E127">
        <f>SUMIF('Barang Masuk'!$D:$D,'Lembar1 (3)'!B127,'Barang Masuk'!$F:$F)</f>
        <v>0</v>
      </c>
      <c r="F127">
        <f>SUMIF('Barang Keluar'!$D:$D,'Lembar1 (3)'!B127,'Barang Keluar'!$F:$F)</f>
        <v>0</v>
      </c>
      <c r="G127">
        <f t="shared" si="1"/>
        <v>0</v>
      </c>
    </row>
    <row r="128" spans="1:7" x14ac:dyDescent="0.3">
      <c r="A128" s="2">
        <v>94</v>
      </c>
      <c r="B128" s="3" t="s">
        <v>200</v>
      </c>
      <c r="C128" s="3"/>
      <c r="D128" s="4"/>
      <c r="E128">
        <f>SUMIF('Barang Masuk'!$D:$D,'Lembar1 (3)'!B128,'Barang Masuk'!$F:$F)</f>
        <v>0</v>
      </c>
      <c r="F128">
        <f>SUMIF('Barang Keluar'!$D:$D,'Lembar1 (3)'!B128,'Barang Keluar'!$F:$F)</f>
        <v>0</v>
      </c>
      <c r="G128">
        <f t="shared" si="1"/>
        <v>0</v>
      </c>
    </row>
    <row r="129" spans="1:7" x14ac:dyDescent="0.3">
      <c r="A129" s="2">
        <v>95</v>
      </c>
      <c r="B129" s="3" t="s">
        <v>201</v>
      </c>
      <c r="C129" s="3"/>
      <c r="D129" s="4"/>
      <c r="E129">
        <f>SUMIF('Barang Masuk'!$D:$D,'Lembar1 (3)'!B129,'Barang Masuk'!$F:$F)</f>
        <v>0</v>
      </c>
      <c r="F129">
        <f>SUMIF('Barang Keluar'!$D:$D,'Lembar1 (3)'!B129,'Barang Keluar'!$F:$F)</f>
        <v>0</v>
      </c>
      <c r="G129">
        <f t="shared" si="1"/>
        <v>0</v>
      </c>
    </row>
    <row r="130" spans="1:7" x14ac:dyDescent="0.3">
      <c r="A130" s="2">
        <v>96</v>
      </c>
      <c r="B130" s="3" t="s">
        <v>202</v>
      </c>
      <c r="C130" s="3"/>
      <c r="D130" s="4">
        <v>18</v>
      </c>
      <c r="E130">
        <f>SUMIF('Barang Masuk'!$D:$D,'Lembar1 (3)'!B130,'Barang Masuk'!$F:$F)</f>
        <v>0</v>
      </c>
      <c r="F130">
        <f>SUMIF('Barang Keluar'!$D:$D,'Lembar1 (3)'!B130,'Barang Keluar'!$F:$F)</f>
        <v>0</v>
      </c>
      <c r="G130">
        <f t="shared" si="1"/>
        <v>18</v>
      </c>
    </row>
    <row r="131" spans="1:7" x14ac:dyDescent="0.3">
      <c r="A131" s="2">
        <v>97</v>
      </c>
      <c r="B131" s="3" t="s">
        <v>203</v>
      </c>
      <c r="C131" s="3"/>
      <c r="D131" s="4">
        <v>45</v>
      </c>
      <c r="E131">
        <f>SUMIF('Barang Masuk'!$D:$D,'Lembar1 (3)'!B131,'Barang Masuk'!$F:$F)</f>
        <v>0</v>
      </c>
      <c r="F131">
        <f>SUMIF('Barang Keluar'!$D:$D,'Lembar1 (3)'!B131,'Barang Keluar'!$F:$F)</f>
        <v>36</v>
      </c>
      <c r="G131">
        <f t="shared" si="1"/>
        <v>9</v>
      </c>
    </row>
    <row r="132" spans="1:7" x14ac:dyDescent="0.3">
      <c r="A132" s="2">
        <v>98</v>
      </c>
      <c r="B132" s="3" t="s">
        <v>204</v>
      </c>
      <c r="C132" s="3"/>
      <c r="D132" s="4">
        <v>2</v>
      </c>
      <c r="E132">
        <f>SUMIF('Barang Masuk'!$D:$D,'Lembar1 (3)'!B132,'Barang Masuk'!$F:$F)</f>
        <v>0</v>
      </c>
      <c r="F132">
        <f>SUMIF('Barang Keluar'!$D:$D,'Lembar1 (3)'!B132,'Barang Keluar'!$F:$F)</f>
        <v>0</v>
      </c>
      <c r="G132">
        <f t="shared" si="1"/>
        <v>2</v>
      </c>
    </row>
    <row r="133" spans="1:7" x14ac:dyDescent="0.3">
      <c r="A133" s="2">
        <v>99</v>
      </c>
      <c r="B133" s="3" t="s">
        <v>205</v>
      </c>
      <c r="C133" s="3"/>
      <c r="D133" s="4">
        <v>180</v>
      </c>
      <c r="E133">
        <f>SUMIF('Barang Masuk'!$D:$D,'Lembar1 (3)'!B133,'Barang Masuk'!$F:$F)</f>
        <v>0</v>
      </c>
      <c r="F133">
        <f>SUMIF('Barang Keluar'!$D:$D,'Lembar1 (3)'!B133,'Barang Keluar'!$F:$F)</f>
        <v>180</v>
      </c>
      <c r="G133">
        <f t="shared" si="1"/>
        <v>0</v>
      </c>
    </row>
    <row r="134" spans="1:7" x14ac:dyDescent="0.3">
      <c r="A134" s="2">
        <v>100</v>
      </c>
      <c r="B134" s="3" t="s">
        <v>206</v>
      </c>
      <c r="C134" s="3"/>
      <c r="D134" s="4"/>
      <c r="E134">
        <f>SUMIF('Barang Masuk'!$D:$D,'Lembar1 (3)'!B134,'Barang Masuk'!$F:$F)</f>
        <v>0</v>
      </c>
      <c r="F134">
        <f>SUMIF('Barang Keluar'!$D:$D,'Lembar1 (3)'!B134,'Barang Keluar'!$F:$F)</f>
        <v>0</v>
      </c>
      <c r="G134">
        <f t="shared" si="1"/>
        <v>0</v>
      </c>
    </row>
    <row r="135" spans="1:7" x14ac:dyDescent="0.3">
      <c r="A135" s="2">
        <v>101</v>
      </c>
      <c r="B135" s="3" t="s">
        <v>207</v>
      </c>
      <c r="C135" s="3"/>
      <c r="D135" s="4">
        <v>144</v>
      </c>
      <c r="E135">
        <f>SUMIF('Barang Masuk'!$D:$D,'Lembar1 (3)'!B135,'Barang Masuk'!$F:$F)</f>
        <v>0</v>
      </c>
      <c r="F135">
        <f>SUMIF('Barang Keluar'!$D:$D,'Lembar1 (3)'!B135,'Barang Keluar'!$F:$F)</f>
        <v>0</v>
      </c>
      <c r="G135">
        <f t="shared" si="1"/>
        <v>144</v>
      </c>
    </row>
    <row r="136" spans="1:7" x14ac:dyDescent="0.3">
      <c r="A136" s="2">
        <v>102</v>
      </c>
      <c r="B136" s="3" t="s">
        <v>208</v>
      </c>
      <c r="C136" s="3"/>
      <c r="D136" s="4">
        <v>1</v>
      </c>
      <c r="E136">
        <f>SUMIF('Barang Masuk'!$D:$D,'Lembar1 (3)'!B136,'Barang Masuk'!$F:$F)</f>
        <v>27</v>
      </c>
      <c r="F136">
        <f>SUMIF('Barang Keluar'!$D:$D,'Lembar1 (3)'!B136,'Barang Keluar'!$F:$F)</f>
        <v>28</v>
      </c>
      <c r="G136">
        <f t="shared" si="1"/>
        <v>0</v>
      </c>
    </row>
    <row r="137" spans="1:7" x14ac:dyDescent="0.3">
      <c r="A137" s="2">
        <v>103</v>
      </c>
      <c r="B137" s="3" t="s">
        <v>209</v>
      </c>
      <c r="C137" s="3"/>
      <c r="D137" s="4"/>
      <c r="E137">
        <f>SUMIF('Barang Masuk'!$D:$D,'Lembar1 (3)'!B137,'Barang Masuk'!$F:$F)</f>
        <v>0</v>
      </c>
      <c r="F137">
        <f>SUMIF('Barang Keluar'!$D:$D,'Lembar1 (3)'!B137,'Barang Keluar'!$F:$F)</f>
        <v>0</v>
      </c>
      <c r="G137">
        <f t="shared" ref="G137:G200" si="2">D137+E137-F137</f>
        <v>0</v>
      </c>
    </row>
    <row r="138" spans="1:7" x14ac:dyDescent="0.3">
      <c r="A138" s="2">
        <v>104</v>
      </c>
      <c r="B138" s="3" t="s">
        <v>210</v>
      </c>
      <c r="C138" s="3"/>
      <c r="D138" s="4">
        <v>175</v>
      </c>
      <c r="E138">
        <f>SUMIF('Barang Masuk'!$D:$D,'Lembar1 (3)'!B138,'Barang Masuk'!$F:$F)</f>
        <v>0</v>
      </c>
      <c r="F138">
        <f>SUMIF('Barang Keluar'!$D:$D,'Lembar1 (3)'!B138,'Barang Keluar'!$F:$F)</f>
        <v>21</v>
      </c>
      <c r="G138">
        <f t="shared" si="2"/>
        <v>154</v>
      </c>
    </row>
    <row r="139" spans="1:7" x14ac:dyDescent="0.3">
      <c r="A139" s="2">
        <v>105</v>
      </c>
      <c r="B139" s="3" t="s">
        <v>211</v>
      </c>
      <c r="C139" s="3"/>
      <c r="D139" s="4">
        <v>413</v>
      </c>
      <c r="E139">
        <f>SUMIF('Barang Masuk'!$D:$D,'Lembar1 (3)'!B139,'Barang Masuk'!$F:$F)</f>
        <v>0</v>
      </c>
      <c r="F139">
        <f>SUMIF('Barang Keluar'!$D:$D,'Lembar1 (3)'!B139,'Barang Keluar'!$F:$F)</f>
        <v>76</v>
      </c>
      <c r="G139">
        <f t="shared" si="2"/>
        <v>337</v>
      </c>
    </row>
    <row r="140" spans="1:7" x14ac:dyDescent="0.3">
      <c r="A140" s="2">
        <v>106</v>
      </c>
      <c r="B140" s="3" t="s">
        <v>212</v>
      </c>
      <c r="C140" s="3"/>
      <c r="D140" s="4"/>
      <c r="E140">
        <f>SUMIF('Barang Masuk'!$D:$D,'Lembar1 (3)'!B140,'Barang Masuk'!$F:$F)</f>
        <v>0</v>
      </c>
      <c r="F140">
        <f>SUMIF('Barang Keluar'!$D:$D,'Lembar1 (3)'!B140,'Barang Keluar'!$F:$F)</f>
        <v>0</v>
      </c>
      <c r="G140">
        <f t="shared" si="2"/>
        <v>0</v>
      </c>
    </row>
    <row r="141" spans="1:7" x14ac:dyDescent="0.3">
      <c r="A141" s="2">
        <v>107</v>
      </c>
      <c r="B141" s="3" t="s">
        <v>213</v>
      </c>
      <c r="C141" s="3"/>
      <c r="D141" s="4">
        <v>114</v>
      </c>
      <c r="E141">
        <f>SUMIF('Barang Masuk'!$D:$D,'Lembar1 (3)'!B141,'Barang Masuk'!$F:$F)</f>
        <v>0</v>
      </c>
      <c r="F141">
        <f>SUMIF('Barang Keluar'!$D:$D,'Lembar1 (3)'!B141,'Barang Keluar'!$F:$F)</f>
        <v>2</v>
      </c>
      <c r="G141">
        <f t="shared" si="2"/>
        <v>112</v>
      </c>
    </row>
    <row r="142" spans="1:7" x14ac:dyDescent="0.3">
      <c r="A142" s="2">
        <v>108</v>
      </c>
      <c r="B142" s="3" t="s">
        <v>214</v>
      </c>
      <c r="C142" s="3"/>
      <c r="D142" s="4"/>
      <c r="E142">
        <f>SUMIF('Barang Masuk'!$D:$D,'Lembar1 (3)'!B142,'Barang Masuk'!$F:$F)</f>
        <v>0</v>
      </c>
      <c r="F142">
        <f>SUMIF('Barang Keluar'!$D:$D,'Lembar1 (3)'!B142,'Barang Keluar'!$F:$F)</f>
        <v>0</v>
      </c>
      <c r="G142">
        <f t="shared" si="2"/>
        <v>0</v>
      </c>
    </row>
    <row r="143" spans="1:7" x14ac:dyDescent="0.3">
      <c r="A143" s="2">
        <v>109</v>
      </c>
      <c r="B143" s="3" t="s">
        <v>215</v>
      </c>
      <c r="C143" s="3"/>
      <c r="D143" s="4"/>
      <c r="E143">
        <f>SUMIF('Barang Masuk'!$D:$D,'Lembar1 (3)'!B143,'Barang Masuk'!$F:$F)</f>
        <v>0</v>
      </c>
      <c r="F143">
        <f>SUMIF('Barang Keluar'!$D:$D,'Lembar1 (3)'!B143,'Barang Keluar'!$F:$F)</f>
        <v>0</v>
      </c>
      <c r="G143">
        <f t="shared" si="2"/>
        <v>0</v>
      </c>
    </row>
    <row r="144" spans="1:7" x14ac:dyDescent="0.3">
      <c r="A144" s="2">
        <v>110</v>
      </c>
      <c r="B144" s="3" t="s">
        <v>216</v>
      </c>
      <c r="C144" s="3"/>
      <c r="D144" s="4">
        <v>142</v>
      </c>
      <c r="E144">
        <f>SUMIF('Barang Masuk'!$D:$D,'Lembar1 (3)'!B144,'Barang Masuk'!$F:$F)</f>
        <v>0</v>
      </c>
      <c r="F144">
        <f>SUMIF('Barang Keluar'!$D:$D,'Lembar1 (3)'!B144,'Barang Keluar'!$F:$F)</f>
        <v>6</v>
      </c>
      <c r="G144">
        <f t="shared" si="2"/>
        <v>136</v>
      </c>
    </row>
    <row r="145" spans="1:7" x14ac:dyDescent="0.3">
      <c r="A145" s="2">
        <v>111</v>
      </c>
      <c r="B145" s="3" t="s">
        <v>217</v>
      </c>
      <c r="C145" s="3"/>
      <c r="D145" s="4"/>
      <c r="E145">
        <f>SUMIF('Barang Masuk'!$D:$D,'Lembar1 (3)'!B145,'Barang Masuk'!$F:$F)</f>
        <v>0</v>
      </c>
      <c r="F145">
        <f>SUMIF('Barang Keluar'!$D:$D,'Lembar1 (3)'!B145,'Barang Keluar'!$F:$F)</f>
        <v>0</v>
      </c>
      <c r="G145">
        <f t="shared" si="2"/>
        <v>0</v>
      </c>
    </row>
    <row r="146" spans="1:7" x14ac:dyDescent="0.3">
      <c r="A146" s="2">
        <v>112</v>
      </c>
      <c r="B146" s="3" t="s">
        <v>218</v>
      </c>
      <c r="C146" s="3"/>
      <c r="D146" s="4"/>
      <c r="E146">
        <f>SUMIF('Barang Masuk'!$D:$D,'Lembar1 (3)'!B146,'Barang Masuk'!$F:$F)</f>
        <v>0</v>
      </c>
      <c r="F146">
        <f>SUMIF('Barang Keluar'!$D:$D,'Lembar1 (3)'!B146,'Barang Keluar'!$F:$F)</f>
        <v>0</v>
      </c>
      <c r="G146">
        <f t="shared" si="2"/>
        <v>0</v>
      </c>
    </row>
    <row r="147" spans="1:7" x14ac:dyDescent="0.3">
      <c r="A147" s="2">
        <v>113</v>
      </c>
      <c r="B147" s="3" t="s">
        <v>219</v>
      </c>
      <c r="C147" s="3"/>
      <c r="D147" s="4"/>
      <c r="E147">
        <f>SUMIF('Barang Masuk'!$D:$D,'Lembar1 (3)'!B147,'Barang Masuk'!$F:$F)</f>
        <v>0</v>
      </c>
      <c r="F147">
        <f>SUMIF('Barang Keluar'!$D:$D,'Lembar1 (3)'!B147,'Barang Keluar'!$F:$F)</f>
        <v>0</v>
      </c>
      <c r="G147">
        <f t="shared" si="2"/>
        <v>0</v>
      </c>
    </row>
    <row r="148" spans="1:7" x14ac:dyDescent="0.3">
      <c r="A148" s="2">
        <v>114</v>
      </c>
      <c r="B148" s="3" t="s">
        <v>220</v>
      </c>
      <c r="C148" s="3"/>
      <c r="D148" s="4"/>
      <c r="E148">
        <f>SUMIF('Barang Masuk'!$D:$D,'Lembar1 (3)'!B148,'Barang Masuk'!$F:$F)</f>
        <v>0</v>
      </c>
      <c r="F148">
        <f>SUMIF('Barang Keluar'!$D:$D,'Lembar1 (3)'!B148,'Barang Keluar'!$F:$F)</f>
        <v>0</v>
      </c>
      <c r="G148">
        <f t="shared" si="2"/>
        <v>0</v>
      </c>
    </row>
    <row r="149" spans="1:7" x14ac:dyDescent="0.3">
      <c r="A149" s="2">
        <v>115</v>
      </c>
      <c r="B149" s="3" t="s">
        <v>221</v>
      </c>
      <c r="C149" s="3"/>
      <c r="D149" s="4">
        <v>356</v>
      </c>
      <c r="E149">
        <f>SUMIF('Barang Masuk'!$D:$D,'Lembar1 (3)'!B149,'Barang Masuk'!$F:$F)</f>
        <v>0</v>
      </c>
      <c r="F149">
        <f>SUMIF('Barang Keluar'!$D:$D,'Lembar1 (3)'!B149,'Barang Keluar'!$F:$F)</f>
        <v>170</v>
      </c>
      <c r="G149">
        <f t="shared" si="2"/>
        <v>186</v>
      </c>
    </row>
    <row r="150" spans="1:7" x14ac:dyDescent="0.3">
      <c r="A150" s="34">
        <v>116</v>
      </c>
      <c r="B150" s="3" t="s">
        <v>222</v>
      </c>
      <c r="C150" s="3"/>
      <c r="D150" s="4">
        <v>262</v>
      </c>
      <c r="E150">
        <f>SUMIF('Barang Masuk'!$D:$D,'Lembar1 (3)'!B150,'Barang Masuk'!$F:$F)</f>
        <v>1800</v>
      </c>
      <c r="F150">
        <f>SUMIF('Barang Keluar'!$D:$D,'Lembar1 (3)'!B150,'Barang Keluar'!$F:$F)</f>
        <v>1158</v>
      </c>
      <c r="G150">
        <f t="shared" si="2"/>
        <v>904</v>
      </c>
    </row>
    <row r="151" spans="1:7" x14ac:dyDescent="0.3">
      <c r="A151" s="2">
        <v>117</v>
      </c>
      <c r="B151" s="3" t="s">
        <v>223</v>
      </c>
      <c r="C151" s="3"/>
      <c r="D151" s="4"/>
      <c r="E151">
        <f>SUMIF('Barang Masuk'!$D:$D,'Lembar1 (3)'!B151,'Barang Masuk'!$F:$F)</f>
        <v>0</v>
      </c>
      <c r="F151">
        <f>SUMIF('Barang Keluar'!$D:$D,'Lembar1 (3)'!B151,'Barang Keluar'!$F:$F)</f>
        <v>0</v>
      </c>
      <c r="G151">
        <f t="shared" si="2"/>
        <v>0</v>
      </c>
    </row>
    <row r="152" spans="1:7" x14ac:dyDescent="0.3">
      <c r="A152" s="2">
        <v>118</v>
      </c>
      <c r="B152" s="3" t="s">
        <v>224</v>
      </c>
      <c r="C152" s="3"/>
      <c r="D152" s="4">
        <v>887</v>
      </c>
      <c r="E152">
        <f>SUMIF('Barang Masuk'!$D:$D,'Lembar1 (3)'!B152,'Barang Masuk'!$F:$F)</f>
        <v>3150</v>
      </c>
      <c r="F152">
        <f>SUMIF('Barang Keluar'!$D:$D,'Lembar1 (3)'!B152,'Barang Keluar'!$F:$F)</f>
        <v>3355</v>
      </c>
      <c r="G152">
        <f>D152+E152-F152</f>
        <v>682</v>
      </c>
    </row>
    <row r="153" spans="1:7" x14ac:dyDescent="0.3">
      <c r="A153" s="2">
        <v>119</v>
      </c>
      <c r="B153" s="3" t="s">
        <v>232</v>
      </c>
      <c r="C153" s="3"/>
      <c r="D153" s="4">
        <v>160</v>
      </c>
      <c r="E153">
        <f>SUMIF('Barang Masuk'!$D:$D,'Lembar1 (3)'!B153,'Barang Masuk'!$F:$F)</f>
        <v>0</v>
      </c>
      <c r="F153">
        <f>SUMIF('Barang Keluar'!$D:$D,'Lembar1 (3)'!B153,'Barang Keluar'!$F:$F)</f>
        <v>28</v>
      </c>
      <c r="G153">
        <f t="shared" si="2"/>
        <v>132</v>
      </c>
    </row>
    <row r="154" spans="1:7" x14ac:dyDescent="0.3">
      <c r="A154" s="2">
        <v>120</v>
      </c>
      <c r="B154" s="3" t="s">
        <v>233</v>
      </c>
      <c r="C154" s="3"/>
      <c r="D154" s="4"/>
      <c r="E154">
        <f>SUMIF('Barang Masuk'!$D:$D,'Lembar1 (3)'!B154,'Barang Masuk'!$F:$F)</f>
        <v>0</v>
      </c>
      <c r="F154">
        <f>SUMIF('Barang Keluar'!$D:$D,'Lembar1 (3)'!B154,'Barang Keluar'!$F:$F)</f>
        <v>0</v>
      </c>
      <c r="G154">
        <f t="shared" si="2"/>
        <v>0</v>
      </c>
    </row>
    <row r="155" spans="1:7" x14ac:dyDescent="0.3">
      <c r="A155" s="2">
        <v>121</v>
      </c>
      <c r="B155" s="3" t="s">
        <v>225</v>
      </c>
      <c r="C155" s="3"/>
      <c r="D155" s="4"/>
      <c r="E155">
        <f>SUMIF('Barang Masuk'!$D:$D,'Lembar1 (3)'!B155,'Barang Masuk'!$F:$F)</f>
        <v>0</v>
      </c>
      <c r="F155">
        <f>SUMIF('Barang Keluar'!$D:$D,'Lembar1 (3)'!B155,'Barang Keluar'!$F:$F)</f>
        <v>0</v>
      </c>
      <c r="G155">
        <f t="shared" si="2"/>
        <v>0</v>
      </c>
    </row>
    <row r="156" spans="1:7" x14ac:dyDescent="0.3">
      <c r="A156" s="2">
        <v>122</v>
      </c>
      <c r="B156" s="3" t="s">
        <v>226</v>
      </c>
      <c r="C156" s="3"/>
      <c r="D156" s="4"/>
      <c r="E156">
        <f>SUMIF('Barang Masuk'!$D:$D,'Lembar1 (3)'!B156,'Barang Masuk'!$F:$F)</f>
        <v>0</v>
      </c>
      <c r="F156">
        <f>SUMIF('Barang Keluar'!$D:$D,'Lembar1 (3)'!B156,'Barang Keluar'!$F:$F)</f>
        <v>0</v>
      </c>
      <c r="G156">
        <f t="shared" si="2"/>
        <v>0</v>
      </c>
    </row>
    <row r="157" spans="1:7" x14ac:dyDescent="0.3">
      <c r="A157" s="2">
        <v>123</v>
      </c>
      <c r="B157" s="3" t="s">
        <v>227</v>
      </c>
      <c r="C157" s="3"/>
      <c r="D157" s="4"/>
      <c r="E157">
        <f>SUMIF('Barang Masuk'!$D:$D,'Lembar1 (3)'!B157,'Barang Masuk'!$F:$F)</f>
        <v>0</v>
      </c>
      <c r="F157">
        <f>SUMIF('Barang Keluar'!$D:$D,'Lembar1 (3)'!B157,'Barang Keluar'!$F:$F)</f>
        <v>0</v>
      </c>
      <c r="G157">
        <f t="shared" si="2"/>
        <v>0</v>
      </c>
    </row>
    <row r="158" spans="1:7" x14ac:dyDescent="0.3">
      <c r="A158" s="2">
        <v>124</v>
      </c>
      <c r="B158" s="3" t="s">
        <v>228</v>
      </c>
      <c r="C158" s="3"/>
      <c r="D158" s="4">
        <v>201</v>
      </c>
      <c r="E158">
        <f>SUMIF('Barang Masuk'!$D:$D,'Lembar1 (3)'!B158,'Barang Masuk'!$F:$F)</f>
        <v>450</v>
      </c>
      <c r="F158">
        <f>SUMIF('Barang Keluar'!$D:$D,'Lembar1 (3)'!B158,'Barang Keluar'!$F:$F)</f>
        <v>183</v>
      </c>
      <c r="G158">
        <f t="shared" si="2"/>
        <v>468</v>
      </c>
    </row>
    <row r="159" spans="1:7" x14ac:dyDescent="0.3">
      <c r="A159" s="2">
        <v>125</v>
      </c>
      <c r="B159" s="3" t="s">
        <v>229</v>
      </c>
      <c r="C159" s="3"/>
      <c r="D159" s="4">
        <v>109</v>
      </c>
      <c r="E159">
        <f>SUMIF('Barang Masuk'!$D:$D,'Lembar1 (3)'!B159,'Barang Masuk'!$F:$F)</f>
        <v>240</v>
      </c>
      <c r="F159">
        <f>SUMIF('Barang Keluar'!$D:$D,'Lembar1 (3)'!B159,'Barang Keluar'!$F:$F)</f>
        <v>37</v>
      </c>
      <c r="G159">
        <f t="shared" si="2"/>
        <v>312</v>
      </c>
    </row>
    <row r="160" spans="1:7" x14ac:dyDescent="0.3">
      <c r="A160" s="2">
        <v>126</v>
      </c>
      <c r="B160" s="3" t="s">
        <v>230</v>
      </c>
      <c r="C160" s="3"/>
      <c r="D160" s="4">
        <v>490</v>
      </c>
      <c r="E160">
        <f>SUMIF('Barang Masuk'!$D:$D,'Lembar1 (3)'!B160,'Barang Masuk'!$F:$F)</f>
        <v>0</v>
      </c>
      <c r="F160">
        <f>SUMIF('Barang Keluar'!$D:$D,'Lembar1 (3)'!B160,'Barang Keluar'!$F:$F)</f>
        <v>0</v>
      </c>
      <c r="G160">
        <f t="shared" si="2"/>
        <v>490</v>
      </c>
    </row>
    <row r="161" spans="1:7" x14ac:dyDescent="0.3">
      <c r="A161" s="2">
        <v>127</v>
      </c>
      <c r="B161" s="3" t="s">
        <v>231</v>
      </c>
      <c r="C161" s="3"/>
      <c r="D161" s="4">
        <v>94</v>
      </c>
      <c r="E161">
        <f>SUMIF('Barang Masuk'!$D:$D,'Lembar1 (3)'!B161,'Barang Masuk'!$F:$F)</f>
        <v>450</v>
      </c>
      <c r="F161">
        <f>SUMIF('Barang Keluar'!$D:$D,'Lembar1 (3)'!B161,'Barang Keluar'!$F:$F)</f>
        <v>230</v>
      </c>
      <c r="G161">
        <f t="shared" si="2"/>
        <v>314</v>
      </c>
    </row>
    <row r="162" spans="1:7" x14ac:dyDescent="0.3">
      <c r="A162" s="2">
        <v>128</v>
      </c>
      <c r="B162" s="3" t="s">
        <v>234</v>
      </c>
      <c r="C162" s="3"/>
      <c r="D162" s="4">
        <v>364</v>
      </c>
      <c r="E162">
        <f>SUMIF('Barang Masuk'!$D:$D,'Lembar1 (3)'!B162,'Barang Masuk'!$F:$F)</f>
        <v>450</v>
      </c>
      <c r="F162">
        <f>SUMIF('Barang Keluar'!$D:$D,'Lembar1 (3)'!B162,'Barang Keluar'!$F:$F)</f>
        <v>491</v>
      </c>
      <c r="G162">
        <f t="shared" si="2"/>
        <v>323</v>
      </c>
    </row>
    <row r="163" spans="1:7" x14ac:dyDescent="0.3">
      <c r="A163" s="2">
        <v>129</v>
      </c>
      <c r="B163" s="3" t="s">
        <v>235</v>
      </c>
      <c r="C163" s="3"/>
      <c r="D163" s="4"/>
      <c r="E163">
        <f>SUMIF('Barang Masuk'!$D:$D,'Lembar1 (3)'!B163,'Barang Masuk'!$F:$F)</f>
        <v>0</v>
      </c>
      <c r="F163">
        <f>SUMIF('Barang Keluar'!$D:$D,'Lembar1 (3)'!B163,'Barang Keluar'!$F:$F)</f>
        <v>0</v>
      </c>
      <c r="G163">
        <f t="shared" si="2"/>
        <v>0</v>
      </c>
    </row>
    <row r="164" spans="1:7" x14ac:dyDescent="0.3">
      <c r="A164" s="2">
        <v>130</v>
      </c>
      <c r="B164" s="3" t="s">
        <v>236</v>
      </c>
      <c r="C164" s="3"/>
      <c r="D164" s="4">
        <v>392</v>
      </c>
      <c r="E164">
        <f>SUMIF('Barang Masuk'!$D:$D,'Lembar1 (3)'!B164,'Barang Masuk'!$F:$F)</f>
        <v>0</v>
      </c>
      <c r="F164">
        <f>SUMIF('Barang Keluar'!$D:$D,'Lembar1 (3)'!B164,'Barang Keluar'!$F:$F)</f>
        <v>76</v>
      </c>
      <c r="G164">
        <f t="shared" si="2"/>
        <v>316</v>
      </c>
    </row>
    <row r="165" spans="1:7" x14ac:dyDescent="0.3">
      <c r="A165" s="2">
        <v>131</v>
      </c>
      <c r="B165" s="3" t="s">
        <v>237</v>
      </c>
      <c r="C165" s="3"/>
      <c r="D165" s="4"/>
      <c r="E165">
        <f>SUMIF('Barang Masuk'!$D:$D,'Lembar1 (3)'!B165,'Barang Masuk'!$F:$F)</f>
        <v>0</v>
      </c>
      <c r="F165">
        <f>SUMIF('Barang Keluar'!$D:$D,'Lembar1 (3)'!B165,'Barang Keluar'!$F:$F)</f>
        <v>0</v>
      </c>
      <c r="G165">
        <f t="shared" si="2"/>
        <v>0</v>
      </c>
    </row>
    <row r="166" spans="1:7" x14ac:dyDescent="0.3">
      <c r="A166" s="2">
        <v>132</v>
      </c>
      <c r="B166" s="3" t="s">
        <v>238</v>
      </c>
      <c r="C166" s="3"/>
      <c r="D166" s="4">
        <v>207</v>
      </c>
      <c r="E166">
        <f>SUMIF('Barang Masuk'!$D:$D,'Lembar1 (3)'!B166,'Barang Masuk'!$F:$F)</f>
        <v>0</v>
      </c>
      <c r="F166">
        <f>SUMIF('Barang Keluar'!$D:$D,'Lembar1 (3)'!B166,'Barang Keluar'!$F:$F)</f>
        <v>18</v>
      </c>
      <c r="G166">
        <f t="shared" si="2"/>
        <v>189</v>
      </c>
    </row>
    <row r="167" spans="1:7" x14ac:dyDescent="0.3">
      <c r="A167" s="2">
        <v>133</v>
      </c>
      <c r="B167" s="3" t="s">
        <v>240</v>
      </c>
      <c r="C167" s="3"/>
      <c r="D167" s="4">
        <v>329</v>
      </c>
      <c r="E167">
        <f>SUMIF('Barang Masuk'!$D:$D,'Lembar1 (3)'!B167,'Barang Masuk'!$F:$F)</f>
        <v>0</v>
      </c>
      <c r="F167">
        <f>SUMIF('Barang Keluar'!$D:$D,'Lembar1 (3)'!B167,'Barang Keluar'!$F:$F)</f>
        <v>24</v>
      </c>
      <c r="G167">
        <f t="shared" si="2"/>
        <v>305</v>
      </c>
    </row>
    <row r="168" spans="1:7" x14ac:dyDescent="0.3">
      <c r="A168" s="2">
        <v>134</v>
      </c>
      <c r="B168" s="3" t="s">
        <v>241</v>
      </c>
      <c r="C168" s="3"/>
      <c r="D168" s="4">
        <v>207</v>
      </c>
      <c r="E168">
        <f>SUMIF('Barang Masuk'!$D:$D,'Lembar1 (3)'!B168,'Barang Masuk'!$F:$F)</f>
        <v>0</v>
      </c>
      <c r="F168">
        <f>SUMIF('Barang Keluar'!$D:$D,'Lembar1 (3)'!B168,'Barang Keluar'!$F:$F)</f>
        <v>0</v>
      </c>
      <c r="G168">
        <f t="shared" si="2"/>
        <v>207</v>
      </c>
    </row>
    <row r="169" spans="1:7" x14ac:dyDescent="0.3">
      <c r="A169" s="2">
        <v>135</v>
      </c>
      <c r="B169" s="3" t="s">
        <v>239</v>
      </c>
      <c r="C169" s="3"/>
      <c r="D169" s="4">
        <v>458</v>
      </c>
      <c r="E169">
        <f>SUMIF('Barang Masuk'!$D:$D,'Lembar1 (3)'!B169,'Barang Masuk'!$F:$F)</f>
        <v>0</v>
      </c>
      <c r="F169">
        <f>SUMIF('Barang Keluar'!$D:$D,'Lembar1 (3)'!B169,'Barang Keluar'!$F:$F)</f>
        <v>126</v>
      </c>
      <c r="G169">
        <f t="shared" si="2"/>
        <v>332</v>
      </c>
    </row>
    <row r="170" spans="1:7" x14ac:dyDescent="0.3">
      <c r="A170" s="2">
        <v>136</v>
      </c>
      <c r="B170" s="3" t="s">
        <v>242</v>
      </c>
      <c r="C170" s="3"/>
      <c r="D170" s="4"/>
      <c r="E170">
        <f>SUMIF('Barang Masuk'!$D:$D,'Lembar1 (3)'!B170,'Barang Masuk'!$F:$F)</f>
        <v>0</v>
      </c>
      <c r="F170">
        <f>SUMIF('Barang Keluar'!$D:$D,'Lembar1 (3)'!B170,'Barang Keluar'!$F:$F)</f>
        <v>0</v>
      </c>
      <c r="G170">
        <f t="shared" si="2"/>
        <v>0</v>
      </c>
    </row>
    <row r="171" spans="1:7" x14ac:dyDescent="0.3">
      <c r="A171" s="2">
        <v>137</v>
      </c>
      <c r="B171" s="3" t="s">
        <v>243</v>
      </c>
      <c r="C171" s="3"/>
      <c r="D171" s="4">
        <v>6</v>
      </c>
      <c r="E171">
        <f>SUMIF('Barang Masuk'!$D:$D,'Lembar1 (3)'!B171,'Barang Masuk'!$F:$F)</f>
        <v>0</v>
      </c>
      <c r="F171">
        <f>SUMIF('Barang Keluar'!$D:$D,'Lembar1 (3)'!B171,'Barang Keluar'!$F:$F)</f>
        <v>0</v>
      </c>
      <c r="G171">
        <f t="shared" si="2"/>
        <v>6</v>
      </c>
    </row>
    <row r="172" spans="1:7" x14ac:dyDescent="0.3">
      <c r="A172" s="2">
        <v>138</v>
      </c>
      <c r="B172" s="3" t="s">
        <v>244</v>
      </c>
      <c r="C172" s="3"/>
      <c r="D172" s="4">
        <v>391</v>
      </c>
      <c r="E172">
        <f>SUMIF('Barang Masuk'!$D:$D,'Lembar1 (3)'!B172,'Barang Masuk'!$F:$F)</f>
        <v>0</v>
      </c>
      <c r="F172">
        <f>SUMIF('Barang Keluar'!$D:$D,'Lembar1 (3)'!B172,'Barang Keluar'!$F:$F)</f>
        <v>9</v>
      </c>
      <c r="G172">
        <f>D172+E172-F172</f>
        <v>382</v>
      </c>
    </row>
    <row r="173" spans="1:7" x14ac:dyDescent="0.3">
      <c r="A173" s="2">
        <v>139</v>
      </c>
      <c r="B173" s="3" t="s">
        <v>245</v>
      </c>
      <c r="C173" s="3"/>
      <c r="D173" s="4">
        <v>150</v>
      </c>
      <c r="E173">
        <f>SUMIF('Barang Masuk'!$D:$D,'Lembar1 (3)'!B173,'Barang Masuk'!$F:$F)</f>
        <v>0</v>
      </c>
      <c r="F173">
        <f>SUMIF('Barang Keluar'!$D:$D,'Lembar1 (3)'!B173,'Barang Keluar'!$F:$F)</f>
        <v>43</v>
      </c>
      <c r="G173">
        <f t="shared" si="2"/>
        <v>107</v>
      </c>
    </row>
    <row r="174" spans="1:7" x14ac:dyDescent="0.3">
      <c r="A174" s="2">
        <v>140</v>
      </c>
      <c r="B174" s="3" t="s">
        <v>246</v>
      </c>
      <c r="C174" s="3"/>
      <c r="D174" s="4"/>
      <c r="E174">
        <f>SUMIF('Barang Masuk'!$D:$D,'Lembar1 (3)'!B174,'Barang Masuk'!$F:$F)</f>
        <v>0</v>
      </c>
      <c r="F174">
        <f>SUMIF('Barang Keluar'!$D:$D,'Lembar1 (3)'!B174,'Barang Keluar'!$F:$F)</f>
        <v>0</v>
      </c>
      <c r="G174">
        <f t="shared" si="2"/>
        <v>0</v>
      </c>
    </row>
    <row r="175" spans="1:7" x14ac:dyDescent="0.3">
      <c r="A175" s="2">
        <v>141</v>
      </c>
      <c r="B175" s="3" t="s">
        <v>247</v>
      </c>
      <c r="C175" s="3"/>
      <c r="D175" s="4">
        <v>215</v>
      </c>
      <c r="E175">
        <f>SUMIF('Barang Masuk'!$D:$D,'Lembar1 (3)'!B175,'Barang Masuk'!$F:$F)</f>
        <v>0</v>
      </c>
      <c r="F175">
        <f>SUMIF('Barang Keluar'!$D:$D,'Lembar1 (3)'!B175,'Barang Keluar'!$F:$F)</f>
        <v>0</v>
      </c>
      <c r="G175">
        <f t="shared" si="2"/>
        <v>215</v>
      </c>
    </row>
    <row r="176" spans="1:7" x14ac:dyDescent="0.3">
      <c r="A176" s="2">
        <v>142</v>
      </c>
      <c r="B176" s="3" t="s">
        <v>248</v>
      </c>
      <c r="C176" s="3"/>
      <c r="D176" s="4"/>
      <c r="E176">
        <f>SUMIF('Barang Masuk'!$D:$D,'Lembar1 (3)'!B176,'Barang Masuk'!$F:$F)</f>
        <v>0</v>
      </c>
      <c r="F176">
        <f>SUMIF('Barang Keluar'!$D:$D,'Lembar1 (3)'!B176,'Barang Keluar'!$F:$F)</f>
        <v>0</v>
      </c>
      <c r="G176">
        <f t="shared" si="2"/>
        <v>0</v>
      </c>
    </row>
    <row r="177" spans="1:7" x14ac:dyDescent="0.3">
      <c r="A177" s="2">
        <v>143</v>
      </c>
      <c r="B177" s="3" t="s">
        <v>249</v>
      </c>
      <c r="C177" s="3"/>
      <c r="D177" s="4">
        <v>2</v>
      </c>
      <c r="E177">
        <f>SUMIF('Barang Masuk'!$D:$D,'Lembar1 (3)'!B177,'Barang Masuk'!$F:$F)</f>
        <v>516</v>
      </c>
      <c r="F177">
        <f>SUMIF('Barang Keluar'!$D:$D,'Lembar1 (3)'!B177,'Barang Keluar'!$F:$F)</f>
        <v>185</v>
      </c>
      <c r="G177">
        <f t="shared" si="2"/>
        <v>333</v>
      </c>
    </row>
    <row r="178" spans="1:7" x14ac:dyDescent="0.3">
      <c r="A178" s="2">
        <v>144</v>
      </c>
      <c r="B178" s="3" t="s">
        <v>250</v>
      </c>
      <c r="C178" s="3"/>
      <c r="D178" s="4"/>
      <c r="E178">
        <f>SUMIF('Barang Masuk'!$D:$D,'Lembar1 (3)'!B178,'Barang Masuk'!$F:$F)</f>
        <v>0</v>
      </c>
      <c r="F178">
        <f>SUMIF('Barang Keluar'!$D:$D,'Lembar1 (3)'!B178,'Barang Keluar'!$F:$F)</f>
        <v>0</v>
      </c>
      <c r="G178">
        <f t="shared" si="2"/>
        <v>0</v>
      </c>
    </row>
    <row r="179" spans="1:7" x14ac:dyDescent="0.3">
      <c r="A179" s="2">
        <v>145</v>
      </c>
      <c r="B179" s="3" t="s">
        <v>251</v>
      </c>
      <c r="C179" s="3"/>
      <c r="D179" s="4">
        <v>12</v>
      </c>
      <c r="E179">
        <f>SUMIF('Barang Masuk'!$D:$D,'Lembar1 (3)'!B179,'Barang Masuk'!$F:$F)</f>
        <v>0</v>
      </c>
      <c r="F179">
        <f>SUMIF('Barang Keluar'!$D:$D,'Lembar1 (3)'!B179,'Barang Keluar'!$F:$F)</f>
        <v>0</v>
      </c>
      <c r="G179">
        <f t="shared" si="2"/>
        <v>12</v>
      </c>
    </row>
    <row r="180" spans="1:7" x14ac:dyDescent="0.3">
      <c r="A180" s="2">
        <v>146</v>
      </c>
      <c r="B180" s="3" t="s">
        <v>685</v>
      </c>
      <c r="C180" s="3"/>
      <c r="D180" s="4">
        <v>12</v>
      </c>
      <c r="E180">
        <f>SUMIF('Barang Masuk'!$D:$D,'Lembar1 (3)'!B180,'Barang Masuk'!$F:$F)</f>
        <v>0</v>
      </c>
      <c r="F180">
        <f>SUMIF('Barang Keluar'!$D:$D,'Lembar1 (3)'!B180,'Barang Keluar'!$F:$F)</f>
        <v>0</v>
      </c>
      <c r="G180">
        <f t="shared" si="2"/>
        <v>12</v>
      </c>
    </row>
    <row r="181" spans="1:7" x14ac:dyDescent="0.3">
      <c r="A181" s="2"/>
      <c r="B181" s="3" t="s">
        <v>252</v>
      </c>
      <c r="C181" s="3"/>
      <c r="D181" s="4">
        <v>567</v>
      </c>
      <c r="E181">
        <f>SUMIF('Barang Masuk'!$D:$D,'Lembar1 (3)'!B181,'Barang Masuk'!$F:$F)</f>
        <v>0</v>
      </c>
      <c r="F181">
        <f>SUMIF('Barang Keluar'!$D:$D,'Lembar1 (3)'!B181,'Barang Keluar'!$F:$F)</f>
        <v>0</v>
      </c>
      <c r="G181">
        <f t="shared" si="2"/>
        <v>567</v>
      </c>
    </row>
    <row r="182" spans="1:7" s="23" customFormat="1" x14ac:dyDescent="0.3">
      <c r="A182" s="13"/>
      <c r="B182" s="14" t="s">
        <v>253</v>
      </c>
      <c r="C182" s="14"/>
      <c r="D182" s="14"/>
      <c r="E182">
        <f>SUMIF('Barang Masuk'!$D:$D,'Lembar1 (3)'!B182,'Barang Masuk'!$F:$F)</f>
        <v>0</v>
      </c>
      <c r="F182">
        <f>SUMIF('Barang Keluar'!$D:$D,'Lembar1 (3)'!B182,'Barang Keluar'!$F:$F)</f>
        <v>0</v>
      </c>
      <c r="G182">
        <f t="shared" si="2"/>
        <v>0</v>
      </c>
    </row>
    <row r="183" spans="1:7" x14ac:dyDescent="0.3">
      <c r="A183" s="2">
        <v>1</v>
      </c>
      <c r="B183" s="3" t="s">
        <v>254</v>
      </c>
      <c r="C183" s="3"/>
      <c r="D183" s="4">
        <v>208</v>
      </c>
      <c r="E183">
        <f>SUMIF('Barang Masuk'!$D:$D,'Lembar1 (3)'!B183,'Barang Masuk'!$F:$F)</f>
        <v>0</v>
      </c>
      <c r="F183">
        <f>SUMIF('Barang Keluar'!$D:$D,'Lembar1 (3)'!B183,'Barang Keluar'!$F:$F)</f>
        <v>20</v>
      </c>
      <c r="G183">
        <f t="shared" si="2"/>
        <v>188</v>
      </c>
    </row>
    <row r="184" spans="1:7" x14ac:dyDescent="0.3">
      <c r="A184" s="2">
        <v>2</v>
      </c>
      <c r="B184" s="3" t="s">
        <v>255</v>
      </c>
      <c r="C184" s="3"/>
      <c r="D184" s="4">
        <v>128</v>
      </c>
      <c r="E184">
        <f>SUMIF('Barang Masuk'!$D:$D,'Lembar1 (3)'!B184,'Barang Masuk'!$F:$F)</f>
        <v>0</v>
      </c>
      <c r="F184">
        <f>SUMIF('Barang Keluar'!$D:$D,'Lembar1 (3)'!B184,'Barang Keluar'!$F:$F)</f>
        <v>0</v>
      </c>
      <c r="G184">
        <f t="shared" si="2"/>
        <v>128</v>
      </c>
    </row>
    <row r="185" spans="1:7" x14ac:dyDescent="0.3">
      <c r="A185" s="2">
        <v>3</v>
      </c>
      <c r="B185" s="3" t="s">
        <v>256</v>
      </c>
      <c r="C185" s="3"/>
      <c r="D185" s="4">
        <v>395</v>
      </c>
      <c r="E185">
        <f>SUMIF('Barang Masuk'!$D:$D,'Lembar1 (3)'!B185,'Barang Masuk'!$F:$F)</f>
        <v>0</v>
      </c>
      <c r="F185">
        <f>SUMIF('Barang Keluar'!$D:$D,'Lembar1 (3)'!B185,'Barang Keluar'!$F:$F)</f>
        <v>0</v>
      </c>
      <c r="G185">
        <f t="shared" si="2"/>
        <v>395</v>
      </c>
    </row>
    <row r="186" spans="1:7" x14ac:dyDescent="0.3">
      <c r="A186" s="2">
        <v>4</v>
      </c>
      <c r="B186" s="3" t="s">
        <v>257</v>
      </c>
      <c r="C186" s="3"/>
      <c r="D186" s="4">
        <v>377</v>
      </c>
      <c r="E186">
        <f>SUMIF('Barang Masuk'!$D:$D,'Lembar1 (3)'!B186,'Barang Masuk'!$F:$F)</f>
        <v>0</v>
      </c>
      <c r="F186">
        <f>SUMIF('Barang Keluar'!$D:$D,'Lembar1 (3)'!B186,'Barang Keluar'!$F:$F)</f>
        <v>75</v>
      </c>
      <c r="G186">
        <f t="shared" si="2"/>
        <v>302</v>
      </c>
    </row>
    <row r="187" spans="1:7" x14ac:dyDescent="0.3">
      <c r="A187" s="2">
        <v>5</v>
      </c>
      <c r="B187" s="3" t="s">
        <v>258</v>
      </c>
      <c r="C187" s="3"/>
      <c r="D187" s="4">
        <v>70</v>
      </c>
      <c r="E187">
        <f>SUMIF('Barang Masuk'!$D:$D,'Lembar1 (3)'!B187,'Barang Masuk'!$F:$F)</f>
        <v>0</v>
      </c>
      <c r="F187">
        <f>SUMIF('Barang Keluar'!$D:$D,'Lembar1 (3)'!B187,'Barang Keluar'!$F:$F)</f>
        <v>0</v>
      </c>
      <c r="G187">
        <f t="shared" si="2"/>
        <v>70</v>
      </c>
    </row>
    <row r="188" spans="1:7" x14ac:dyDescent="0.3">
      <c r="A188" s="2">
        <v>6</v>
      </c>
      <c r="B188" s="3" t="s">
        <v>259</v>
      </c>
      <c r="C188" s="3"/>
      <c r="D188" s="4">
        <v>88</v>
      </c>
      <c r="E188">
        <f>SUMIF('Barang Masuk'!$D:$D,'Lembar1 (3)'!B188,'Barang Masuk'!$F:$F)</f>
        <v>0</v>
      </c>
      <c r="F188">
        <f>SUMIF('Barang Keluar'!$D:$D,'Lembar1 (3)'!B188,'Barang Keluar'!$F:$F)</f>
        <v>0</v>
      </c>
      <c r="G188">
        <f t="shared" si="2"/>
        <v>88</v>
      </c>
    </row>
    <row r="189" spans="1:7" x14ac:dyDescent="0.3">
      <c r="A189" s="2">
        <v>7</v>
      </c>
      <c r="B189" s="3" t="s">
        <v>260</v>
      </c>
      <c r="C189" s="3"/>
      <c r="D189" s="4">
        <v>55</v>
      </c>
      <c r="E189">
        <f>SUMIF('Barang Masuk'!$D:$D,'Lembar1 (3)'!B189,'Barang Masuk'!$F:$F)</f>
        <v>0</v>
      </c>
      <c r="F189">
        <f>SUMIF('Barang Keluar'!$D:$D,'Lembar1 (3)'!B189,'Barang Keluar'!$F:$F)</f>
        <v>0</v>
      </c>
      <c r="G189">
        <f t="shared" si="2"/>
        <v>55</v>
      </c>
    </row>
    <row r="190" spans="1:7" x14ac:dyDescent="0.3">
      <c r="A190" s="2">
        <v>8</v>
      </c>
      <c r="B190" s="3" t="s">
        <v>261</v>
      </c>
      <c r="C190" s="3"/>
      <c r="D190" s="4">
        <v>60</v>
      </c>
      <c r="E190">
        <f>SUMIF('Barang Masuk'!$D:$D,'Lembar1 (3)'!B190,'Barang Masuk'!$F:$F)</f>
        <v>0</v>
      </c>
      <c r="F190">
        <f>SUMIF('Barang Keluar'!$D:$D,'Lembar1 (3)'!B190,'Barang Keluar'!$F:$F)</f>
        <v>0</v>
      </c>
      <c r="G190">
        <f t="shared" si="2"/>
        <v>60</v>
      </c>
    </row>
    <row r="191" spans="1:7" x14ac:dyDescent="0.3">
      <c r="A191" s="2">
        <v>9</v>
      </c>
      <c r="B191" s="3" t="s">
        <v>262</v>
      </c>
      <c r="C191" s="3"/>
      <c r="D191" s="4">
        <v>3</v>
      </c>
      <c r="E191">
        <f>SUMIF('Barang Masuk'!$D:$D,'Lembar1 (3)'!B191,'Barang Masuk'!$F:$F)</f>
        <v>0</v>
      </c>
      <c r="F191">
        <f>SUMIF('Barang Keluar'!$D:$D,'Lembar1 (3)'!B191,'Barang Keluar'!$F:$F)</f>
        <v>0</v>
      </c>
      <c r="G191">
        <f t="shared" si="2"/>
        <v>3</v>
      </c>
    </row>
    <row r="192" spans="1:7" x14ac:dyDescent="0.3">
      <c r="A192" s="2">
        <v>10</v>
      </c>
      <c r="B192" s="3" t="s">
        <v>263</v>
      </c>
      <c r="C192" s="3"/>
      <c r="D192" s="4">
        <v>9</v>
      </c>
      <c r="E192">
        <f>SUMIF('Barang Masuk'!$D:$D,'Lembar1 (3)'!B192,'Barang Masuk'!$F:$F)</f>
        <v>0</v>
      </c>
      <c r="F192">
        <f>SUMIF('Barang Keluar'!$D:$D,'Lembar1 (3)'!B192,'Barang Keluar'!$F:$F)</f>
        <v>0</v>
      </c>
      <c r="G192">
        <f t="shared" si="2"/>
        <v>9</v>
      </c>
    </row>
    <row r="193" spans="1:7" x14ac:dyDescent="0.3">
      <c r="A193" s="2">
        <v>11</v>
      </c>
      <c r="B193" s="3" t="s">
        <v>264</v>
      </c>
      <c r="C193" s="3"/>
      <c r="D193" s="4">
        <v>195</v>
      </c>
      <c r="E193">
        <f>SUMIF('Barang Masuk'!$D:$D,'Lembar1 (3)'!B193,'Barang Masuk'!$F:$F)</f>
        <v>0</v>
      </c>
      <c r="F193">
        <f>SUMIF('Barang Keluar'!$D:$D,'Lembar1 (3)'!B193,'Barang Keluar'!$F:$F)</f>
        <v>0</v>
      </c>
      <c r="G193">
        <f t="shared" si="2"/>
        <v>195</v>
      </c>
    </row>
    <row r="194" spans="1:7" x14ac:dyDescent="0.3">
      <c r="A194" s="2">
        <v>12</v>
      </c>
      <c r="B194" s="3" t="s">
        <v>265</v>
      </c>
      <c r="C194" s="3"/>
      <c r="D194" s="4">
        <v>4</v>
      </c>
      <c r="E194">
        <f>SUMIF('Barang Masuk'!$D:$D,'Lembar1 (3)'!B194,'Barang Masuk'!$F:$F)</f>
        <v>0</v>
      </c>
      <c r="F194">
        <f>SUMIF('Barang Keluar'!$D:$D,'Lembar1 (3)'!B194,'Barang Keluar'!$F:$F)</f>
        <v>0</v>
      </c>
      <c r="G194">
        <f t="shared" si="2"/>
        <v>4</v>
      </c>
    </row>
    <row r="195" spans="1:7" x14ac:dyDescent="0.3">
      <c r="A195" s="2">
        <v>13</v>
      </c>
      <c r="B195" s="3" t="s">
        <v>266</v>
      </c>
      <c r="C195" s="3"/>
      <c r="D195" s="4"/>
      <c r="E195">
        <f>SUMIF('Barang Masuk'!$D:$D,'Lembar1 (3)'!B195,'Barang Masuk'!$F:$F)</f>
        <v>0</v>
      </c>
      <c r="F195">
        <f>SUMIF('Barang Keluar'!$D:$D,'Lembar1 (3)'!B195,'Barang Keluar'!$F:$F)</f>
        <v>0</v>
      </c>
      <c r="G195">
        <f t="shared" si="2"/>
        <v>0</v>
      </c>
    </row>
    <row r="196" spans="1:7" x14ac:dyDescent="0.3">
      <c r="A196" s="2">
        <v>14</v>
      </c>
      <c r="B196" s="3" t="s">
        <v>267</v>
      </c>
      <c r="C196" s="3"/>
      <c r="D196" s="4"/>
      <c r="E196">
        <f>SUMIF('Barang Masuk'!$D:$D,'Lembar1 (3)'!B196,'Barang Masuk'!$F:$F)</f>
        <v>0</v>
      </c>
      <c r="F196">
        <f>SUMIF('Barang Keluar'!$D:$D,'Lembar1 (3)'!B196,'Barang Keluar'!$F:$F)</f>
        <v>0</v>
      </c>
      <c r="G196">
        <f t="shared" si="2"/>
        <v>0</v>
      </c>
    </row>
    <row r="197" spans="1:7" x14ac:dyDescent="0.3">
      <c r="A197" s="2">
        <v>15</v>
      </c>
      <c r="B197" s="3" t="s">
        <v>268</v>
      </c>
      <c r="C197" s="3"/>
      <c r="D197" s="4">
        <v>129</v>
      </c>
      <c r="E197">
        <f>SUMIF('Barang Masuk'!$D:$D,'Lembar1 (3)'!B197,'Barang Masuk'!$F:$F)</f>
        <v>0</v>
      </c>
      <c r="F197">
        <f>SUMIF('Barang Keluar'!$D:$D,'Lembar1 (3)'!B197,'Barang Keluar'!$F:$F)</f>
        <v>0</v>
      </c>
      <c r="G197">
        <f t="shared" si="2"/>
        <v>129</v>
      </c>
    </row>
    <row r="198" spans="1:7" x14ac:dyDescent="0.3">
      <c r="A198" s="2">
        <v>16</v>
      </c>
      <c r="B198" s="3" t="s">
        <v>269</v>
      </c>
      <c r="C198" s="3"/>
      <c r="D198" s="4">
        <v>1222</v>
      </c>
      <c r="E198">
        <f>SUMIF('Barang Masuk'!$D:$D,'Lembar1 (3)'!B198,'Barang Masuk'!$F:$F)</f>
        <v>3000</v>
      </c>
      <c r="F198">
        <f>SUMIF('Barang Keluar'!$D:$D,'Lembar1 (3)'!B198,'Barang Keluar'!$F:$F)</f>
        <v>1503</v>
      </c>
      <c r="G198">
        <f t="shared" si="2"/>
        <v>2719</v>
      </c>
    </row>
    <row r="199" spans="1:7" x14ac:dyDescent="0.3">
      <c r="A199" s="2">
        <v>17</v>
      </c>
      <c r="B199" s="3" t="s">
        <v>270</v>
      </c>
      <c r="C199" s="3"/>
      <c r="D199" s="4">
        <v>1920</v>
      </c>
      <c r="E199">
        <f>SUMIF('Barang Masuk'!$D:$D,'Lembar1 (3)'!B199,'Barang Masuk'!$F:$F)</f>
        <v>2500</v>
      </c>
      <c r="F199">
        <f>SUMIF('Barang Keluar'!$D:$D,'Lembar1 (3)'!B199,'Barang Keluar'!$F:$F)</f>
        <v>2365</v>
      </c>
      <c r="G199">
        <f t="shared" si="2"/>
        <v>2055</v>
      </c>
    </row>
    <row r="200" spans="1:7" x14ac:dyDescent="0.3">
      <c r="A200" s="2">
        <v>18</v>
      </c>
      <c r="B200" s="3" t="s">
        <v>271</v>
      </c>
      <c r="C200" s="3"/>
      <c r="D200" s="4">
        <v>972</v>
      </c>
      <c r="E200">
        <f>SUMIF('Barang Masuk'!$D:$D,'Lembar1 (3)'!B200,'Barang Masuk'!$F:$F)</f>
        <v>0</v>
      </c>
      <c r="F200">
        <f>SUMIF('Barang Keluar'!$D:$D,'Lembar1 (3)'!B200,'Barang Keluar'!$F:$F)</f>
        <v>30</v>
      </c>
      <c r="G200">
        <f t="shared" si="2"/>
        <v>942</v>
      </c>
    </row>
    <row r="201" spans="1:7" x14ac:dyDescent="0.3">
      <c r="A201" s="2">
        <v>19</v>
      </c>
      <c r="B201" s="3" t="s">
        <v>272</v>
      </c>
      <c r="C201" s="3"/>
      <c r="D201" s="4">
        <v>597</v>
      </c>
      <c r="E201">
        <f>SUMIF('Barang Masuk'!$D:$D,'Lembar1 (3)'!B201,'Barang Masuk'!$F:$F)</f>
        <v>0</v>
      </c>
      <c r="F201">
        <f>SUMIF('Barang Keluar'!$D:$D,'Lembar1 (3)'!B201,'Barang Keluar'!$F:$F)</f>
        <v>7</v>
      </c>
      <c r="G201">
        <f t="shared" ref="G201:G223" si="3">D201+E201-F201</f>
        <v>590</v>
      </c>
    </row>
    <row r="202" spans="1:7" x14ac:dyDescent="0.3">
      <c r="A202" s="2">
        <v>20</v>
      </c>
      <c r="B202" s="3" t="s">
        <v>273</v>
      </c>
      <c r="C202" s="3"/>
      <c r="D202" s="4">
        <v>1229</v>
      </c>
      <c r="E202">
        <f>SUMIF('Barang Masuk'!$D:$D,'Lembar1 (3)'!B202,'Barang Masuk'!$F:$F)</f>
        <v>0</v>
      </c>
      <c r="F202">
        <f>SUMIF('Barang Keluar'!$D:$D,'Lembar1 (3)'!B202,'Barang Keluar'!$F:$F)</f>
        <v>0</v>
      </c>
      <c r="G202">
        <f t="shared" si="3"/>
        <v>1229</v>
      </c>
    </row>
    <row r="203" spans="1:7" x14ac:dyDescent="0.3">
      <c r="A203" s="2">
        <v>21</v>
      </c>
      <c r="B203" s="3" t="s">
        <v>275</v>
      </c>
      <c r="C203" s="3"/>
      <c r="D203" s="4">
        <v>101</v>
      </c>
      <c r="E203">
        <f>SUMIF('Barang Masuk'!$D:$D,'Lembar1 (3)'!B203,'Barang Masuk'!$F:$F)</f>
        <v>0</v>
      </c>
      <c r="F203">
        <f>SUMIF('Barang Keluar'!$D:$D,'Lembar1 (3)'!B203,'Barang Keluar'!$F:$F)</f>
        <v>0</v>
      </c>
      <c r="G203">
        <f t="shared" si="3"/>
        <v>101</v>
      </c>
    </row>
    <row r="204" spans="1:7" x14ac:dyDescent="0.3">
      <c r="A204" s="2">
        <v>22</v>
      </c>
      <c r="B204" s="3" t="s">
        <v>274</v>
      </c>
      <c r="C204" s="3"/>
      <c r="D204" s="4">
        <v>103</v>
      </c>
      <c r="E204">
        <f>SUMIF('Barang Masuk'!$D:$D,'Lembar1 (3)'!B204,'Barang Masuk'!$F:$F)</f>
        <v>0</v>
      </c>
      <c r="F204">
        <f>SUMIF('Barang Keluar'!$D:$D,'Lembar1 (3)'!B204,'Barang Keluar'!$F:$F)</f>
        <v>0</v>
      </c>
      <c r="G204">
        <f t="shared" si="3"/>
        <v>103</v>
      </c>
    </row>
    <row r="205" spans="1:7" x14ac:dyDescent="0.3">
      <c r="A205" s="2">
        <v>23</v>
      </c>
      <c r="B205" s="3" t="s">
        <v>276</v>
      </c>
      <c r="C205" s="3"/>
      <c r="D205" s="4"/>
      <c r="E205">
        <f>SUMIF('Barang Masuk'!$D:$D,'Lembar1 (3)'!B205,'Barang Masuk'!$F:$F)</f>
        <v>0</v>
      </c>
      <c r="F205">
        <f>SUMIF('Barang Keluar'!$D:$D,'Lembar1 (3)'!B205,'Barang Keluar'!$F:$F)</f>
        <v>0</v>
      </c>
      <c r="G205">
        <f t="shared" si="3"/>
        <v>0</v>
      </c>
    </row>
    <row r="206" spans="1:7" x14ac:dyDescent="0.3">
      <c r="A206" s="2">
        <v>24</v>
      </c>
      <c r="B206" s="3" t="s">
        <v>277</v>
      </c>
      <c r="C206" s="3"/>
      <c r="D206" s="4">
        <v>18</v>
      </c>
      <c r="E206">
        <f>SUMIF('Barang Masuk'!$D:$D,'Lembar1 (3)'!B206,'Barang Masuk'!$F:$F)</f>
        <v>0</v>
      </c>
      <c r="F206">
        <f>SUMIF('Barang Keluar'!$D:$D,'Lembar1 (3)'!B206,'Barang Keluar'!$F:$F)</f>
        <v>0</v>
      </c>
      <c r="G206">
        <f t="shared" si="3"/>
        <v>18</v>
      </c>
    </row>
    <row r="207" spans="1:7" x14ac:dyDescent="0.3">
      <c r="A207" s="2">
        <v>25</v>
      </c>
      <c r="B207" s="3" t="s">
        <v>278</v>
      </c>
      <c r="C207" s="3"/>
      <c r="D207" s="4">
        <v>391</v>
      </c>
      <c r="E207">
        <f>SUMIF('Barang Masuk'!$D:$D,'Lembar1 (3)'!B207,'Barang Masuk'!$F:$F)</f>
        <v>1612</v>
      </c>
      <c r="F207">
        <f>SUMIF('Barang Keluar'!$D:$D,'Lembar1 (3)'!B207,'Barang Keluar'!$F:$F)</f>
        <v>1991</v>
      </c>
      <c r="G207">
        <f t="shared" si="3"/>
        <v>12</v>
      </c>
    </row>
    <row r="208" spans="1:7" x14ac:dyDescent="0.3">
      <c r="A208" s="2">
        <v>26</v>
      </c>
      <c r="B208" s="3" t="s">
        <v>279</v>
      </c>
      <c r="C208" s="3"/>
      <c r="D208" s="4">
        <v>354</v>
      </c>
      <c r="E208">
        <f>SUMIF('Barang Masuk'!$D:$D,'Lembar1 (3)'!B208,'Barang Masuk'!$F:$F)</f>
        <v>0</v>
      </c>
      <c r="F208">
        <f>SUMIF('Barang Keluar'!$D:$D,'Lembar1 (3)'!B208,'Barang Keluar'!$F:$F)</f>
        <v>0</v>
      </c>
      <c r="G208">
        <f t="shared" si="3"/>
        <v>354</v>
      </c>
    </row>
    <row r="209" spans="1:7" x14ac:dyDescent="0.3">
      <c r="A209" s="2">
        <v>27</v>
      </c>
      <c r="B209" s="3" t="s">
        <v>280</v>
      </c>
      <c r="C209" s="3"/>
      <c r="D209" s="4">
        <v>180</v>
      </c>
      <c r="E209">
        <f>SUMIF('Barang Masuk'!$D:$D,'Lembar1 (3)'!B209,'Barang Masuk'!$F:$F)</f>
        <v>0</v>
      </c>
      <c r="F209">
        <f>SUMIF('Barang Keluar'!$D:$D,'Lembar1 (3)'!B209,'Barang Keluar'!$F:$F)</f>
        <v>0</v>
      </c>
      <c r="G209">
        <f t="shared" si="3"/>
        <v>180</v>
      </c>
    </row>
    <row r="210" spans="1:7" x14ac:dyDescent="0.3">
      <c r="A210" s="2">
        <v>28</v>
      </c>
      <c r="B210" s="3" t="s">
        <v>281</v>
      </c>
      <c r="C210" s="3"/>
      <c r="D210" s="4">
        <v>149</v>
      </c>
      <c r="E210">
        <f>SUMIF('Barang Masuk'!$D:$D,'Lembar1 (3)'!B210,'Barang Masuk'!$F:$F)</f>
        <v>0</v>
      </c>
      <c r="F210">
        <f>SUMIF('Barang Keluar'!$D:$D,'Lembar1 (3)'!B210,'Barang Keluar'!$F:$F)</f>
        <v>0</v>
      </c>
      <c r="G210">
        <f t="shared" si="3"/>
        <v>149</v>
      </c>
    </row>
    <row r="211" spans="1:7" x14ac:dyDescent="0.3">
      <c r="A211" s="2">
        <v>29</v>
      </c>
      <c r="B211" s="3" t="s">
        <v>282</v>
      </c>
      <c r="C211" s="3"/>
      <c r="D211" s="4"/>
      <c r="E211">
        <f>SUMIF('Barang Masuk'!$D:$D,'Lembar1 (3)'!B211,'Barang Masuk'!$F:$F)</f>
        <v>0</v>
      </c>
      <c r="F211">
        <f>SUMIF('Barang Keluar'!$D:$D,'Lembar1 (3)'!B211,'Barang Keluar'!$F:$F)</f>
        <v>0</v>
      </c>
      <c r="G211">
        <f t="shared" si="3"/>
        <v>0</v>
      </c>
    </row>
    <row r="212" spans="1:7" x14ac:dyDescent="0.3">
      <c r="A212" s="2">
        <v>30</v>
      </c>
      <c r="B212" s="3" t="s">
        <v>283</v>
      </c>
      <c r="C212" s="3"/>
      <c r="D212" s="4">
        <v>251</v>
      </c>
      <c r="E212">
        <f>SUMIF('Barang Masuk'!$D:$D,'Lembar1 (3)'!B212,'Barang Masuk'!$F:$F)</f>
        <v>0</v>
      </c>
      <c r="F212">
        <f>SUMIF('Barang Keluar'!$D:$D,'Lembar1 (3)'!B212,'Barang Keluar'!$F:$F)</f>
        <v>0</v>
      </c>
      <c r="G212">
        <f t="shared" si="3"/>
        <v>251</v>
      </c>
    </row>
    <row r="213" spans="1:7" x14ac:dyDescent="0.3">
      <c r="A213" s="2">
        <v>31</v>
      </c>
      <c r="B213" s="3" t="s">
        <v>284</v>
      </c>
      <c r="C213" s="3"/>
      <c r="D213" s="4">
        <v>1525</v>
      </c>
      <c r="E213">
        <f>SUMIF('Barang Masuk'!$D:$D,'Lembar1 (3)'!B213,'Barang Masuk'!$F:$F)</f>
        <v>2000</v>
      </c>
      <c r="F213">
        <f>SUMIF('Barang Keluar'!$D:$D,'Lembar1 (3)'!B213,'Barang Keluar'!$F:$F)</f>
        <v>160</v>
      </c>
      <c r="G213">
        <f t="shared" si="3"/>
        <v>3365</v>
      </c>
    </row>
    <row r="214" spans="1:7" x14ac:dyDescent="0.3">
      <c r="A214" s="2">
        <v>32</v>
      </c>
      <c r="B214" s="3" t="s">
        <v>285</v>
      </c>
      <c r="C214" s="3"/>
      <c r="D214" s="4">
        <v>20</v>
      </c>
      <c r="E214">
        <f>SUMIF('Barang Masuk'!$D:$D,'Lembar1 (3)'!B214,'Barang Masuk'!$F:$F)</f>
        <v>0</v>
      </c>
      <c r="F214">
        <f>SUMIF('Barang Keluar'!$D:$D,'Lembar1 (3)'!B214,'Barang Keluar'!$F:$F)</f>
        <v>0</v>
      </c>
      <c r="G214">
        <f t="shared" si="3"/>
        <v>20</v>
      </c>
    </row>
    <row r="215" spans="1:7" x14ac:dyDescent="0.3">
      <c r="A215" s="2">
        <v>33</v>
      </c>
      <c r="B215" s="3" t="s">
        <v>286</v>
      </c>
      <c r="C215" s="3"/>
      <c r="D215" s="4">
        <v>49</v>
      </c>
      <c r="E215">
        <f>SUMIF('Barang Masuk'!$D:$D,'Lembar1 (3)'!B215,'Barang Masuk'!$F:$F)</f>
        <v>0</v>
      </c>
      <c r="F215">
        <f>SUMIF('Barang Keluar'!$D:$D,'Lembar1 (3)'!B215,'Barang Keluar'!$F:$F)</f>
        <v>1</v>
      </c>
      <c r="G215">
        <f t="shared" si="3"/>
        <v>48</v>
      </c>
    </row>
    <row r="216" spans="1:7" x14ac:dyDescent="0.3">
      <c r="A216" s="2">
        <v>34</v>
      </c>
      <c r="B216" s="3" t="s">
        <v>292</v>
      </c>
      <c r="C216" s="3"/>
      <c r="D216" s="4">
        <v>49</v>
      </c>
      <c r="E216">
        <f>SUMIF('Barang Masuk'!$D:$D,'Lembar1 (3)'!B216,'Barang Masuk'!$F:$F)</f>
        <v>0</v>
      </c>
      <c r="F216">
        <f>SUMIF('Barang Keluar'!$D:$D,'Lembar1 (3)'!B216,'Barang Keluar'!$F:$F)</f>
        <v>0</v>
      </c>
      <c r="G216">
        <f t="shared" si="3"/>
        <v>49</v>
      </c>
    </row>
    <row r="217" spans="1:7" x14ac:dyDescent="0.3">
      <c r="A217" s="2">
        <v>35</v>
      </c>
      <c r="B217" s="3" t="s">
        <v>293</v>
      </c>
      <c r="C217" s="3"/>
      <c r="D217" s="4">
        <v>24</v>
      </c>
      <c r="E217">
        <f>SUMIF('Barang Masuk'!$D:$D,'Lembar1 (3)'!B217,'Barang Masuk'!$F:$F)</f>
        <v>0</v>
      </c>
      <c r="F217">
        <f>SUMIF('Barang Keluar'!$D:$D,'Lembar1 (3)'!B217,'Barang Keluar'!$F:$F)</f>
        <v>0</v>
      </c>
      <c r="G217">
        <f t="shared" si="3"/>
        <v>24</v>
      </c>
    </row>
    <row r="218" spans="1:7" x14ac:dyDescent="0.3">
      <c r="A218" s="2">
        <v>36</v>
      </c>
      <c r="B218" s="25" t="s">
        <v>294</v>
      </c>
      <c r="C218" s="3"/>
      <c r="D218" s="4">
        <v>50</v>
      </c>
      <c r="E218">
        <f>SUMIF('Barang Masuk'!$D:$D,'Lembar1 (3)'!B218,'Barang Masuk'!$F:$F)</f>
        <v>0</v>
      </c>
      <c r="F218">
        <f>SUMIF('Barang Keluar'!$D:$D,'Lembar1 (3)'!B218,'Barang Keluar'!$F:$F)</f>
        <v>0</v>
      </c>
      <c r="G218">
        <f t="shared" si="3"/>
        <v>50</v>
      </c>
    </row>
    <row r="219" spans="1:7" x14ac:dyDescent="0.3">
      <c r="A219" s="2">
        <v>37</v>
      </c>
      <c r="B219" s="3" t="s">
        <v>287</v>
      </c>
      <c r="C219" s="3"/>
      <c r="D219" s="4">
        <v>3497</v>
      </c>
      <c r="E219">
        <f>SUMIF('Barang Masuk'!$D:$D,'Lembar1 (3)'!B219,'Barang Masuk'!$F:$F)</f>
        <v>0</v>
      </c>
      <c r="F219">
        <f>SUMIF('Barang Keluar'!$D:$D,'Lembar1 (3)'!B219,'Barang Keluar'!$F:$F)</f>
        <v>0</v>
      </c>
      <c r="G219">
        <f t="shared" si="3"/>
        <v>3497</v>
      </c>
    </row>
    <row r="220" spans="1:7" x14ac:dyDescent="0.3">
      <c r="A220" s="2">
        <v>38</v>
      </c>
      <c r="B220" s="3" t="s">
        <v>288</v>
      </c>
      <c r="C220" s="3"/>
      <c r="D220" s="4">
        <v>249</v>
      </c>
      <c r="E220">
        <f>SUMIF('Barang Masuk'!$D:$D,'Lembar1 (3)'!B220,'Barang Masuk'!$F:$F)</f>
        <v>175</v>
      </c>
      <c r="F220">
        <f>SUMIF('Barang Keluar'!$D:$D,'Lembar1 (3)'!B220,'Barang Keluar'!$F:$F)</f>
        <v>400</v>
      </c>
      <c r="G220">
        <f t="shared" si="3"/>
        <v>24</v>
      </c>
    </row>
    <row r="221" spans="1:7" x14ac:dyDescent="0.3">
      <c r="A221" s="2">
        <v>39</v>
      </c>
      <c r="B221" s="3" t="s">
        <v>289</v>
      </c>
      <c r="C221" s="3"/>
      <c r="D221" s="4">
        <v>5</v>
      </c>
      <c r="E221">
        <f>SUMIF('Barang Masuk'!$D:$D,'Lembar1 (3)'!B221,'Barang Masuk'!$F:$F)</f>
        <v>0</v>
      </c>
      <c r="F221">
        <f>SUMIF('Barang Keluar'!$D:$D,'Lembar1 (3)'!B221,'Barang Keluar'!$F:$F)</f>
        <v>0</v>
      </c>
      <c r="G221">
        <f t="shared" si="3"/>
        <v>5</v>
      </c>
    </row>
    <row r="222" spans="1:7" x14ac:dyDescent="0.3">
      <c r="A222" s="2">
        <v>40</v>
      </c>
      <c r="B222" s="3" t="s">
        <v>290</v>
      </c>
      <c r="C222" s="3"/>
      <c r="D222" s="4">
        <v>440</v>
      </c>
      <c r="E222">
        <f>SUMIF('Barang Masuk'!$D:$D,'Lembar1 (3)'!B222,'Barang Masuk'!$F:$F)</f>
        <v>0</v>
      </c>
      <c r="F222">
        <f>SUMIF('Barang Keluar'!$D:$D,'Lembar1 (3)'!B222,'Barang Keluar'!$F:$F)</f>
        <v>100</v>
      </c>
      <c r="G222">
        <f t="shared" si="3"/>
        <v>340</v>
      </c>
    </row>
    <row r="223" spans="1:7" x14ac:dyDescent="0.3">
      <c r="A223" s="2">
        <v>41</v>
      </c>
      <c r="B223" s="3" t="s">
        <v>291</v>
      </c>
      <c r="C223" s="3"/>
      <c r="D223" s="4">
        <v>597</v>
      </c>
      <c r="E223">
        <f>SUMIF('Barang Masuk'!$D:$D,'Lembar1 (3)'!B223,'Barang Masuk'!$F:$F)</f>
        <v>0</v>
      </c>
      <c r="F223">
        <f>SUMIF('Barang Keluar'!$D:$D,'Lembar1 (3)'!B223,'Barang Keluar'!$F:$F)</f>
        <v>0</v>
      </c>
      <c r="G223">
        <f t="shared" si="3"/>
        <v>597</v>
      </c>
    </row>
    <row r="224" spans="1:7" x14ac:dyDescent="0.3">
      <c r="E224">
        <f>SUM(E8:E223)</f>
        <v>22783</v>
      </c>
      <c r="F224">
        <f>SUM(F8:F223)</f>
        <v>17977</v>
      </c>
      <c r="G224">
        <f>SUM(G8:G223)</f>
        <v>35489</v>
      </c>
    </row>
  </sheetData>
  <mergeCells count="9">
    <mergeCell ref="E4:E5"/>
    <mergeCell ref="A6:C6"/>
    <mergeCell ref="F4:F5"/>
    <mergeCell ref="G4:G5"/>
    <mergeCell ref="B2:C2"/>
    <mergeCell ref="D3:D6"/>
    <mergeCell ref="A4:A5"/>
    <mergeCell ref="B4:B5"/>
    <mergeCell ref="C4:C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F48E-92A9-4EC8-AF88-7221E9222666}">
  <dimension ref="A1:G711"/>
  <sheetViews>
    <sheetView tabSelected="1" topLeftCell="A687" workbookViewId="0">
      <selection activeCell="A706" sqref="A706:XFD708"/>
    </sheetView>
  </sheetViews>
  <sheetFormatPr defaultRowHeight="14.4" x14ac:dyDescent="0.3"/>
  <cols>
    <col min="1" max="1" width="9.5546875" bestFit="1" customWidth="1"/>
    <col min="2" max="2" width="27.88671875" bestFit="1" customWidth="1"/>
    <col min="3" max="3" width="60.5546875" bestFit="1" customWidth="1"/>
    <col min="4" max="4" width="24.21875" bestFit="1" customWidth="1"/>
    <col min="5" max="5" width="32.44140625" customWidth="1"/>
    <col min="6" max="6" width="18.77734375" bestFit="1" customWidth="1"/>
  </cols>
  <sheetData>
    <row r="1" spans="1:6" x14ac:dyDescent="0.3">
      <c r="A1" t="s">
        <v>686</v>
      </c>
      <c r="B1" t="s">
        <v>688</v>
      </c>
      <c r="C1" t="s">
        <v>687</v>
      </c>
      <c r="D1" t="s">
        <v>689</v>
      </c>
      <c r="E1" t="s">
        <v>58</v>
      </c>
      <c r="F1" t="s">
        <v>696</v>
      </c>
    </row>
    <row r="2" spans="1:6" x14ac:dyDescent="0.3">
      <c r="A2" s="27">
        <v>45025</v>
      </c>
      <c r="B2" t="s">
        <v>695</v>
      </c>
      <c r="C2" t="s">
        <v>694</v>
      </c>
      <c r="D2" t="s">
        <v>137</v>
      </c>
      <c r="F2">
        <v>18</v>
      </c>
    </row>
    <row r="3" spans="1:6" x14ac:dyDescent="0.3">
      <c r="A3" s="27">
        <v>45025</v>
      </c>
      <c r="B3" t="s">
        <v>697</v>
      </c>
      <c r="C3" t="s">
        <v>694</v>
      </c>
      <c r="D3" t="s">
        <v>112</v>
      </c>
      <c r="F3">
        <v>24</v>
      </c>
    </row>
    <row r="4" spans="1:6" x14ac:dyDescent="0.3">
      <c r="A4" s="27">
        <v>45025</v>
      </c>
      <c r="B4" t="s">
        <v>698</v>
      </c>
      <c r="C4" t="s">
        <v>694</v>
      </c>
      <c r="D4" t="s">
        <v>14</v>
      </c>
      <c r="F4">
        <v>120</v>
      </c>
    </row>
    <row r="5" spans="1:6" x14ac:dyDescent="0.3">
      <c r="A5" s="27">
        <v>45025</v>
      </c>
      <c r="B5" t="s">
        <v>699</v>
      </c>
      <c r="C5" t="s">
        <v>694</v>
      </c>
      <c r="D5" t="s">
        <v>234</v>
      </c>
      <c r="F5">
        <v>30</v>
      </c>
    </row>
    <row r="6" spans="1:6" x14ac:dyDescent="0.3">
      <c r="A6" s="27">
        <v>45025</v>
      </c>
      <c r="B6" t="s">
        <v>700</v>
      </c>
      <c r="C6" t="s">
        <v>694</v>
      </c>
      <c r="D6" t="s">
        <v>119</v>
      </c>
      <c r="F6">
        <v>12</v>
      </c>
    </row>
    <row r="7" spans="1:6" x14ac:dyDescent="0.3">
      <c r="A7" s="27">
        <v>45025</v>
      </c>
      <c r="B7" t="s">
        <v>701</v>
      </c>
      <c r="C7" t="s">
        <v>352</v>
      </c>
      <c r="D7" t="s">
        <v>14</v>
      </c>
      <c r="F7">
        <v>12</v>
      </c>
    </row>
    <row r="8" spans="1:6" x14ac:dyDescent="0.3">
      <c r="A8" s="27">
        <v>45025</v>
      </c>
      <c r="B8" t="s">
        <v>702</v>
      </c>
      <c r="C8" t="s">
        <v>493</v>
      </c>
      <c r="D8" t="s">
        <v>278</v>
      </c>
      <c r="F8">
        <v>200</v>
      </c>
    </row>
    <row r="9" spans="1:6" x14ac:dyDescent="0.3">
      <c r="A9" s="27">
        <v>45025</v>
      </c>
      <c r="B9" t="s">
        <v>703</v>
      </c>
      <c r="C9" t="s">
        <v>397</v>
      </c>
      <c r="D9" t="s">
        <v>234</v>
      </c>
      <c r="F9">
        <v>3</v>
      </c>
    </row>
    <row r="10" spans="1:6" x14ac:dyDescent="0.3">
      <c r="A10" s="27">
        <v>45025</v>
      </c>
      <c r="B10" t="s">
        <v>705</v>
      </c>
      <c r="C10" t="s">
        <v>704</v>
      </c>
      <c r="D10" t="s">
        <v>222</v>
      </c>
      <c r="F10">
        <v>3</v>
      </c>
    </row>
    <row r="11" spans="1:6" x14ac:dyDescent="0.3">
      <c r="A11" s="27">
        <v>45025</v>
      </c>
      <c r="B11" t="s">
        <v>706</v>
      </c>
      <c r="C11" t="s">
        <v>370</v>
      </c>
      <c r="D11" t="s">
        <v>157</v>
      </c>
      <c r="F11">
        <v>25</v>
      </c>
    </row>
    <row r="12" spans="1:6" x14ac:dyDescent="0.3">
      <c r="A12" s="27">
        <v>45025</v>
      </c>
      <c r="B12" t="s">
        <v>706</v>
      </c>
      <c r="C12" t="s">
        <v>370</v>
      </c>
      <c r="D12" t="s">
        <v>111</v>
      </c>
      <c r="F12">
        <v>6</v>
      </c>
    </row>
    <row r="13" spans="1:6" x14ac:dyDescent="0.3">
      <c r="A13" s="27">
        <v>45025</v>
      </c>
      <c r="B13" t="s">
        <v>706</v>
      </c>
      <c r="C13" t="s">
        <v>370</v>
      </c>
      <c r="D13" t="s">
        <v>221</v>
      </c>
      <c r="F13">
        <v>12</v>
      </c>
    </row>
    <row r="14" spans="1:6" x14ac:dyDescent="0.3">
      <c r="A14" s="27">
        <v>45025</v>
      </c>
      <c r="B14" t="s">
        <v>707</v>
      </c>
      <c r="C14" t="s">
        <v>575</v>
      </c>
      <c r="D14" t="s">
        <v>119</v>
      </c>
      <c r="F14">
        <v>3</v>
      </c>
    </row>
    <row r="15" spans="1:6" x14ac:dyDescent="0.3">
      <c r="A15" s="27">
        <v>45025</v>
      </c>
      <c r="B15" t="s">
        <v>708</v>
      </c>
      <c r="C15" t="s">
        <v>343</v>
      </c>
      <c r="D15" t="s">
        <v>224</v>
      </c>
      <c r="F15">
        <v>4</v>
      </c>
    </row>
    <row r="16" spans="1:6" x14ac:dyDescent="0.3">
      <c r="A16" s="27">
        <v>45025</v>
      </c>
      <c r="B16" t="s">
        <v>708</v>
      </c>
      <c r="C16" t="s">
        <v>343</v>
      </c>
      <c r="D16" t="s">
        <v>14</v>
      </c>
      <c r="F16">
        <v>2</v>
      </c>
    </row>
    <row r="17" spans="1:6" x14ac:dyDescent="0.3">
      <c r="A17" s="27">
        <v>45025</v>
      </c>
      <c r="B17" t="s">
        <v>709</v>
      </c>
      <c r="C17" t="s">
        <v>337</v>
      </c>
      <c r="D17" t="s">
        <v>222</v>
      </c>
      <c r="F17">
        <v>5</v>
      </c>
    </row>
    <row r="18" spans="1:6" x14ac:dyDescent="0.3">
      <c r="A18" s="27">
        <v>45025</v>
      </c>
      <c r="B18" t="s">
        <v>710</v>
      </c>
      <c r="C18" t="s">
        <v>337</v>
      </c>
      <c r="D18" t="s">
        <v>14</v>
      </c>
      <c r="F18">
        <v>25</v>
      </c>
    </row>
    <row r="19" spans="1:6" x14ac:dyDescent="0.3">
      <c r="A19" s="27">
        <v>45025</v>
      </c>
      <c r="B19" t="s">
        <v>712</v>
      </c>
      <c r="C19" t="s">
        <v>711</v>
      </c>
      <c r="D19" t="s">
        <v>94</v>
      </c>
      <c r="F19">
        <v>1</v>
      </c>
    </row>
    <row r="20" spans="1:6" x14ac:dyDescent="0.3">
      <c r="A20" s="27">
        <v>45025</v>
      </c>
      <c r="B20" t="s">
        <v>714</v>
      </c>
      <c r="C20" t="s">
        <v>713</v>
      </c>
      <c r="D20" t="s">
        <v>249</v>
      </c>
      <c r="F20">
        <v>1</v>
      </c>
    </row>
    <row r="21" spans="1:6" x14ac:dyDescent="0.3">
      <c r="A21" s="27">
        <v>45025</v>
      </c>
      <c r="B21" t="s">
        <v>714</v>
      </c>
      <c r="C21" t="s">
        <v>713</v>
      </c>
      <c r="D21" t="s">
        <v>14</v>
      </c>
      <c r="F21">
        <v>1</v>
      </c>
    </row>
    <row r="22" spans="1:6" x14ac:dyDescent="0.3">
      <c r="A22" s="27">
        <v>45055</v>
      </c>
      <c r="B22" t="s">
        <v>715</v>
      </c>
      <c r="C22" t="s">
        <v>716</v>
      </c>
      <c r="D22" t="s">
        <v>271</v>
      </c>
      <c r="F22">
        <v>3</v>
      </c>
    </row>
    <row r="23" spans="1:6" x14ac:dyDescent="0.3">
      <c r="A23" s="27">
        <v>45055</v>
      </c>
      <c r="B23" t="s">
        <v>717</v>
      </c>
      <c r="C23" t="s">
        <v>577</v>
      </c>
      <c r="D23" t="s">
        <v>222</v>
      </c>
      <c r="F23">
        <v>6</v>
      </c>
    </row>
    <row r="24" spans="1:6" x14ac:dyDescent="0.3">
      <c r="A24" s="27">
        <v>45055</v>
      </c>
      <c r="B24" t="s">
        <v>717</v>
      </c>
      <c r="C24" t="s">
        <v>577</v>
      </c>
      <c r="D24" t="s">
        <v>14</v>
      </c>
      <c r="F24">
        <v>2</v>
      </c>
    </row>
    <row r="25" spans="1:6" x14ac:dyDescent="0.3">
      <c r="A25" s="27">
        <v>45055</v>
      </c>
      <c r="B25" t="s">
        <v>719</v>
      </c>
      <c r="C25" t="s">
        <v>718</v>
      </c>
      <c r="D25" t="s">
        <v>114</v>
      </c>
      <c r="F25">
        <v>1</v>
      </c>
    </row>
    <row r="26" spans="1:6" x14ac:dyDescent="0.3">
      <c r="A26" s="27">
        <v>45055</v>
      </c>
      <c r="B26" t="s">
        <v>719</v>
      </c>
      <c r="C26" t="s">
        <v>718</v>
      </c>
      <c r="D26" t="s">
        <v>224</v>
      </c>
      <c r="F26">
        <v>3</v>
      </c>
    </row>
    <row r="27" spans="1:6" x14ac:dyDescent="0.3">
      <c r="A27" s="27">
        <v>45055</v>
      </c>
      <c r="B27" t="s">
        <v>719</v>
      </c>
      <c r="C27" t="s">
        <v>718</v>
      </c>
      <c r="D27" t="s">
        <v>14</v>
      </c>
      <c r="F27">
        <v>2</v>
      </c>
    </row>
    <row r="28" spans="1:6" x14ac:dyDescent="0.3">
      <c r="A28" s="27">
        <v>45055</v>
      </c>
      <c r="B28" t="s">
        <v>720</v>
      </c>
      <c r="C28" t="s">
        <v>307</v>
      </c>
      <c r="D28" t="s">
        <v>224</v>
      </c>
      <c r="F28">
        <v>8</v>
      </c>
    </row>
    <row r="29" spans="1:6" x14ac:dyDescent="0.3">
      <c r="A29" s="27">
        <v>45055</v>
      </c>
      <c r="B29" t="s">
        <v>720</v>
      </c>
      <c r="C29" t="s">
        <v>307</v>
      </c>
      <c r="D29" t="s">
        <v>14</v>
      </c>
      <c r="F29">
        <v>2</v>
      </c>
    </row>
    <row r="30" spans="1:6" x14ac:dyDescent="0.3">
      <c r="A30" s="27">
        <v>45055</v>
      </c>
      <c r="B30" t="s">
        <v>720</v>
      </c>
      <c r="C30" t="s">
        <v>307</v>
      </c>
      <c r="D30" t="s">
        <v>114</v>
      </c>
      <c r="F30">
        <v>1</v>
      </c>
    </row>
    <row r="31" spans="1:6" x14ac:dyDescent="0.3">
      <c r="A31" s="27">
        <v>45055</v>
      </c>
      <c r="B31" t="s">
        <v>721</v>
      </c>
      <c r="C31" t="s">
        <v>445</v>
      </c>
      <c r="D31" t="s">
        <v>234</v>
      </c>
      <c r="F31">
        <v>2</v>
      </c>
    </row>
    <row r="32" spans="1:6" x14ac:dyDescent="0.3">
      <c r="A32" s="27">
        <v>45055</v>
      </c>
      <c r="B32" t="s">
        <v>722</v>
      </c>
      <c r="C32" t="s">
        <v>463</v>
      </c>
      <c r="D32" t="s">
        <v>224</v>
      </c>
      <c r="F32">
        <v>60</v>
      </c>
    </row>
    <row r="33" spans="1:6" x14ac:dyDescent="0.3">
      <c r="A33" s="27">
        <v>45055</v>
      </c>
      <c r="B33" t="s">
        <v>723</v>
      </c>
      <c r="C33" t="s">
        <v>463</v>
      </c>
      <c r="D33" t="s">
        <v>94</v>
      </c>
      <c r="F33">
        <v>2</v>
      </c>
    </row>
    <row r="34" spans="1:6" x14ac:dyDescent="0.3">
      <c r="A34" s="27">
        <v>45055</v>
      </c>
      <c r="B34" t="s">
        <v>724</v>
      </c>
      <c r="C34" t="s">
        <v>364</v>
      </c>
      <c r="D34" t="s">
        <v>94</v>
      </c>
      <c r="F34">
        <v>1</v>
      </c>
    </row>
    <row r="35" spans="1:6" x14ac:dyDescent="0.3">
      <c r="A35" s="27">
        <v>45055</v>
      </c>
      <c r="B35" t="s">
        <v>725</v>
      </c>
      <c r="C35" t="s">
        <v>614</v>
      </c>
      <c r="D35" t="s">
        <v>94</v>
      </c>
      <c r="F35">
        <v>2</v>
      </c>
    </row>
    <row r="36" spans="1:6" x14ac:dyDescent="0.3">
      <c r="A36" s="27">
        <v>45055</v>
      </c>
      <c r="B36" t="s">
        <v>727</v>
      </c>
      <c r="C36" t="s">
        <v>726</v>
      </c>
      <c r="D36" t="s">
        <v>288</v>
      </c>
      <c r="F36">
        <v>225</v>
      </c>
    </row>
    <row r="37" spans="1:6" x14ac:dyDescent="0.3">
      <c r="A37" s="27">
        <v>45086</v>
      </c>
      <c r="B37" t="s">
        <v>731</v>
      </c>
      <c r="C37" t="s">
        <v>728</v>
      </c>
      <c r="D37" t="s">
        <v>224</v>
      </c>
      <c r="F37">
        <v>42</v>
      </c>
    </row>
    <row r="38" spans="1:6" x14ac:dyDescent="0.3">
      <c r="A38" s="27">
        <v>45086</v>
      </c>
      <c r="B38" t="s">
        <v>729</v>
      </c>
      <c r="C38" t="s">
        <v>730</v>
      </c>
      <c r="D38" t="s">
        <v>221</v>
      </c>
      <c r="F38">
        <v>18</v>
      </c>
    </row>
    <row r="39" spans="1:6" x14ac:dyDescent="0.3">
      <c r="A39" s="27">
        <v>45086</v>
      </c>
      <c r="B39" t="s">
        <v>729</v>
      </c>
      <c r="C39" t="s">
        <v>730</v>
      </c>
      <c r="D39" t="s">
        <v>111</v>
      </c>
      <c r="F39">
        <v>6</v>
      </c>
    </row>
    <row r="40" spans="1:6" x14ac:dyDescent="0.3">
      <c r="A40" s="27">
        <v>45086</v>
      </c>
      <c r="B40" t="s">
        <v>729</v>
      </c>
      <c r="C40" t="s">
        <v>730</v>
      </c>
      <c r="D40" t="s">
        <v>136</v>
      </c>
      <c r="F40">
        <v>6</v>
      </c>
    </row>
    <row r="41" spans="1:6" x14ac:dyDescent="0.3">
      <c r="A41" s="27">
        <v>45086</v>
      </c>
      <c r="B41" t="s">
        <v>729</v>
      </c>
      <c r="C41" t="s">
        <v>730</v>
      </c>
      <c r="D41" t="s">
        <v>137</v>
      </c>
      <c r="F41">
        <v>10</v>
      </c>
    </row>
    <row r="42" spans="1:6" x14ac:dyDescent="0.3">
      <c r="A42" s="27">
        <v>45086</v>
      </c>
      <c r="B42" t="s">
        <v>729</v>
      </c>
      <c r="C42" t="s">
        <v>730</v>
      </c>
      <c r="D42" t="s">
        <v>137</v>
      </c>
      <c r="F42">
        <v>14</v>
      </c>
    </row>
    <row r="43" spans="1:6" x14ac:dyDescent="0.3">
      <c r="A43" s="27">
        <v>45086</v>
      </c>
      <c r="B43" t="s">
        <v>729</v>
      </c>
      <c r="C43" t="s">
        <v>730</v>
      </c>
      <c r="D43" t="s">
        <v>222</v>
      </c>
      <c r="F43">
        <v>120</v>
      </c>
    </row>
    <row r="44" spans="1:6" x14ac:dyDescent="0.3">
      <c r="A44" s="27">
        <v>45086</v>
      </c>
      <c r="B44" t="s">
        <v>729</v>
      </c>
      <c r="C44" t="s">
        <v>730</v>
      </c>
      <c r="D44" t="s">
        <v>238</v>
      </c>
      <c r="F44">
        <v>6</v>
      </c>
    </row>
    <row r="45" spans="1:6" x14ac:dyDescent="0.3">
      <c r="A45" s="27">
        <v>45086</v>
      </c>
      <c r="B45" t="s">
        <v>729</v>
      </c>
      <c r="C45" t="s">
        <v>730</v>
      </c>
      <c r="D45" t="s">
        <v>240</v>
      </c>
      <c r="F45">
        <v>24</v>
      </c>
    </row>
    <row r="46" spans="1:6" x14ac:dyDescent="0.3">
      <c r="A46" s="27">
        <v>45086</v>
      </c>
      <c r="B46" t="s">
        <v>729</v>
      </c>
      <c r="C46" t="s">
        <v>730</v>
      </c>
      <c r="D46" t="s">
        <v>239</v>
      </c>
      <c r="F46">
        <v>66</v>
      </c>
    </row>
    <row r="47" spans="1:6" x14ac:dyDescent="0.3">
      <c r="A47" s="27">
        <v>45086</v>
      </c>
      <c r="B47" t="s">
        <v>729</v>
      </c>
      <c r="C47" t="s">
        <v>730</v>
      </c>
      <c r="D47" t="s">
        <v>148</v>
      </c>
      <c r="F47">
        <v>5</v>
      </c>
    </row>
    <row r="48" spans="1:6" x14ac:dyDescent="0.3">
      <c r="A48" s="27">
        <v>45086</v>
      </c>
      <c r="B48" t="s">
        <v>729</v>
      </c>
      <c r="C48" t="s">
        <v>730</v>
      </c>
      <c r="D48" s="30">
        <v>20943</v>
      </c>
      <c r="F48">
        <v>60</v>
      </c>
    </row>
    <row r="49" spans="1:6" x14ac:dyDescent="0.3">
      <c r="A49" s="27">
        <v>45086</v>
      </c>
      <c r="B49" t="s">
        <v>729</v>
      </c>
      <c r="C49" t="s">
        <v>730</v>
      </c>
      <c r="D49" t="s">
        <v>270</v>
      </c>
      <c r="F49">
        <v>500</v>
      </c>
    </row>
    <row r="50" spans="1:6" x14ac:dyDescent="0.3">
      <c r="A50" s="27">
        <v>45086</v>
      </c>
      <c r="B50" t="s">
        <v>732</v>
      </c>
      <c r="C50" t="s">
        <v>735</v>
      </c>
      <c r="D50" t="s">
        <v>224</v>
      </c>
      <c r="F50">
        <v>60</v>
      </c>
    </row>
    <row r="51" spans="1:6" x14ac:dyDescent="0.3">
      <c r="A51" s="27">
        <v>45086</v>
      </c>
      <c r="B51" t="s">
        <v>734</v>
      </c>
      <c r="C51" t="s">
        <v>733</v>
      </c>
      <c r="D51" t="s">
        <v>270</v>
      </c>
      <c r="F51">
        <v>2</v>
      </c>
    </row>
    <row r="52" spans="1:6" x14ac:dyDescent="0.3">
      <c r="A52" s="27">
        <v>45086</v>
      </c>
      <c r="B52" t="s">
        <v>736</v>
      </c>
      <c r="C52" t="s">
        <v>735</v>
      </c>
      <c r="D52" s="30">
        <v>20943</v>
      </c>
      <c r="F52">
        <v>24</v>
      </c>
    </row>
    <row r="53" spans="1:6" x14ac:dyDescent="0.3">
      <c r="A53" s="27">
        <v>45086</v>
      </c>
      <c r="B53" t="s">
        <v>737</v>
      </c>
      <c r="C53" t="s">
        <v>493</v>
      </c>
      <c r="D53" t="s">
        <v>224</v>
      </c>
      <c r="F53">
        <v>40</v>
      </c>
    </row>
    <row r="54" spans="1:6" x14ac:dyDescent="0.3">
      <c r="A54" s="27">
        <v>45086</v>
      </c>
      <c r="B54" t="s">
        <v>738</v>
      </c>
      <c r="C54" t="s">
        <v>323</v>
      </c>
      <c r="D54" t="s">
        <v>224</v>
      </c>
      <c r="F54">
        <v>10</v>
      </c>
    </row>
    <row r="55" spans="1:6" x14ac:dyDescent="0.3">
      <c r="A55" s="27">
        <v>45086</v>
      </c>
      <c r="B55" t="s">
        <v>740</v>
      </c>
      <c r="C55" t="s">
        <v>739</v>
      </c>
      <c r="D55" t="s">
        <v>270</v>
      </c>
      <c r="F55">
        <v>25</v>
      </c>
    </row>
    <row r="56" spans="1:6" x14ac:dyDescent="0.3">
      <c r="A56" s="27">
        <v>45086</v>
      </c>
      <c r="B56" t="s">
        <v>741</v>
      </c>
      <c r="C56" t="s">
        <v>488</v>
      </c>
      <c r="D56" s="30">
        <v>20943</v>
      </c>
      <c r="F56">
        <v>72</v>
      </c>
    </row>
    <row r="57" spans="1:6" x14ac:dyDescent="0.3">
      <c r="A57" s="27">
        <v>45086</v>
      </c>
      <c r="B57" t="s">
        <v>742</v>
      </c>
      <c r="C57" t="s">
        <v>516</v>
      </c>
      <c r="D57" t="s">
        <v>224</v>
      </c>
      <c r="F57">
        <v>90</v>
      </c>
    </row>
    <row r="58" spans="1:6" x14ac:dyDescent="0.3">
      <c r="A58" s="27">
        <v>45086</v>
      </c>
      <c r="B58" t="s">
        <v>744</v>
      </c>
      <c r="C58" t="s">
        <v>743</v>
      </c>
      <c r="D58" t="s">
        <v>224</v>
      </c>
      <c r="F58">
        <v>30</v>
      </c>
    </row>
    <row r="59" spans="1:6" x14ac:dyDescent="0.3">
      <c r="A59" s="27">
        <v>45086</v>
      </c>
      <c r="B59" t="s">
        <v>744</v>
      </c>
      <c r="C59" t="s">
        <v>743</v>
      </c>
      <c r="D59" t="s">
        <v>114</v>
      </c>
      <c r="F59">
        <v>4</v>
      </c>
    </row>
    <row r="60" spans="1:6" x14ac:dyDescent="0.3">
      <c r="A60" s="27">
        <v>45086</v>
      </c>
      <c r="B60" t="s">
        <v>744</v>
      </c>
      <c r="C60" t="s">
        <v>743</v>
      </c>
      <c r="D60" t="s">
        <v>14</v>
      </c>
      <c r="F60">
        <v>4</v>
      </c>
    </row>
    <row r="61" spans="1:6" x14ac:dyDescent="0.3">
      <c r="A61" s="27">
        <v>45086</v>
      </c>
      <c r="B61" t="s">
        <v>746</v>
      </c>
      <c r="C61" t="s">
        <v>745</v>
      </c>
      <c r="D61" t="s">
        <v>222</v>
      </c>
      <c r="F61">
        <v>20</v>
      </c>
    </row>
    <row r="62" spans="1:6" x14ac:dyDescent="0.3">
      <c r="A62" s="27">
        <v>45086</v>
      </c>
      <c r="B62" t="s">
        <v>746</v>
      </c>
      <c r="C62" t="s">
        <v>745</v>
      </c>
      <c r="D62" t="s">
        <v>112</v>
      </c>
      <c r="F62">
        <v>6</v>
      </c>
    </row>
    <row r="63" spans="1:6" x14ac:dyDescent="0.3">
      <c r="A63" s="27">
        <v>45086</v>
      </c>
      <c r="B63" t="s">
        <v>746</v>
      </c>
      <c r="C63" t="s">
        <v>745</v>
      </c>
      <c r="D63" t="s">
        <v>14</v>
      </c>
      <c r="F63">
        <v>5</v>
      </c>
    </row>
    <row r="64" spans="1:6" x14ac:dyDescent="0.3">
      <c r="A64" s="27">
        <v>45086</v>
      </c>
      <c r="B64" t="s">
        <v>747</v>
      </c>
      <c r="C64" t="s">
        <v>377</v>
      </c>
      <c r="D64" t="s">
        <v>222</v>
      </c>
      <c r="F64">
        <v>30</v>
      </c>
    </row>
    <row r="65" spans="1:6" x14ac:dyDescent="0.3">
      <c r="A65" s="27">
        <v>45086</v>
      </c>
      <c r="B65" t="s">
        <v>747</v>
      </c>
      <c r="C65" t="s">
        <v>377</v>
      </c>
      <c r="D65" t="s">
        <v>224</v>
      </c>
      <c r="F65">
        <v>6</v>
      </c>
    </row>
    <row r="66" spans="1:6" x14ac:dyDescent="0.3">
      <c r="A66" s="27">
        <v>45086</v>
      </c>
      <c r="B66" t="s">
        <v>749</v>
      </c>
      <c r="C66" t="s">
        <v>748</v>
      </c>
      <c r="D66" t="s">
        <v>222</v>
      </c>
      <c r="F66">
        <v>6</v>
      </c>
    </row>
    <row r="67" spans="1:6" x14ac:dyDescent="0.3">
      <c r="A67" s="27">
        <v>45086</v>
      </c>
      <c r="B67" t="s">
        <v>749</v>
      </c>
      <c r="C67" t="s">
        <v>748</v>
      </c>
      <c r="D67" t="s">
        <v>118</v>
      </c>
      <c r="F67">
        <v>3</v>
      </c>
    </row>
    <row r="68" spans="1:6" x14ac:dyDescent="0.3">
      <c r="A68" s="27">
        <v>45086</v>
      </c>
      <c r="B68" t="s">
        <v>750</v>
      </c>
      <c r="C68" t="s">
        <v>510</v>
      </c>
      <c r="D68" t="s">
        <v>14</v>
      </c>
      <c r="F68">
        <v>2</v>
      </c>
    </row>
    <row r="69" spans="1:6" x14ac:dyDescent="0.3">
      <c r="A69" s="27">
        <v>45086</v>
      </c>
      <c r="B69" t="s">
        <v>750</v>
      </c>
      <c r="C69" t="s">
        <v>510</v>
      </c>
      <c r="D69" t="s">
        <v>112</v>
      </c>
      <c r="F69">
        <v>1</v>
      </c>
    </row>
    <row r="70" spans="1:6" x14ac:dyDescent="0.3">
      <c r="A70" s="27">
        <v>45086</v>
      </c>
      <c r="B70" t="s">
        <v>751</v>
      </c>
      <c r="C70" t="s">
        <v>297</v>
      </c>
      <c r="D70" t="s">
        <v>157</v>
      </c>
      <c r="F70">
        <v>6</v>
      </c>
    </row>
    <row r="71" spans="1:6" x14ac:dyDescent="0.3">
      <c r="A71" s="27">
        <v>45086</v>
      </c>
      <c r="B71" t="s">
        <v>753</v>
      </c>
      <c r="C71" t="s">
        <v>752</v>
      </c>
      <c r="D71" t="s">
        <v>144</v>
      </c>
      <c r="F71">
        <v>2</v>
      </c>
    </row>
    <row r="72" spans="1:6" x14ac:dyDescent="0.3">
      <c r="A72" s="27">
        <v>45086</v>
      </c>
      <c r="B72" t="s">
        <v>754</v>
      </c>
      <c r="C72" t="s">
        <v>475</v>
      </c>
      <c r="D72" t="s">
        <v>234</v>
      </c>
      <c r="F72">
        <v>30</v>
      </c>
    </row>
    <row r="73" spans="1:6" x14ac:dyDescent="0.3">
      <c r="A73" s="27">
        <v>45086</v>
      </c>
      <c r="B73" t="s">
        <v>755</v>
      </c>
      <c r="C73" t="s">
        <v>417</v>
      </c>
      <c r="D73" t="s">
        <v>14</v>
      </c>
      <c r="F73">
        <v>12</v>
      </c>
    </row>
    <row r="74" spans="1:6" x14ac:dyDescent="0.3">
      <c r="A74" s="27">
        <v>45086</v>
      </c>
      <c r="B74" t="s">
        <v>756</v>
      </c>
      <c r="C74" t="s">
        <v>430</v>
      </c>
      <c r="D74" t="s">
        <v>269</v>
      </c>
      <c r="F74">
        <v>100</v>
      </c>
    </row>
    <row r="75" spans="1:6" x14ac:dyDescent="0.3">
      <c r="A75" s="27">
        <v>45086</v>
      </c>
      <c r="B75" t="s">
        <v>758</v>
      </c>
      <c r="C75" t="s">
        <v>757</v>
      </c>
      <c r="D75" t="s">
        <v>290</v>
      </c>
      <c r="F75">
        <v>100</v>
      </c>
    </row>
    <row r="76" spans="1:6" x14ac:dyDescent="0.3">
      <c r="A76" s="27">
        <v>45086</v>
      </c>
      <c r="B76" s="28" t="s">
        <v>759</v>
      </c>
      <c r="C76" t="s">
        <v>713</v>
      </c>
      <c r="D76" t="s">
        <v>234</v>
      </c>
      <c r="F76">
        <v>2</v>
      </c>
    </row>
    <row r="77" spans="1:6" x14ac:dyDescent="0.3">
      <c r="A77" s="27">
        <v>45116</v>
      </c>
      <c r="B77" t="s">
        <v>762</v>
      </c>
      <c r="C77" t="s">
        <v>763</v>
      </c>
      <c r="D77" t="s">
        <v>119</v>
      </c>
      <c r="F77">
        <v>24</v>
      </c>
    </row>
    <row r="78" spans="1:6" x14ac:dyDescent="0.3">
      <c r="A78" s="27">
        <v>45116</v>
      </c>
      <c r="B78" t="s">
        <v>764</v>
      </c>
      <c r="C78" t="s">
        <v>763</v>
      </c>
      <c r="D78" t="s">
        <v>186</v>
      </c>
      <c r="F78">
        <v>12</v>
      </c>
    </row>
    <row r="79" spans="1:6" x14ac:dyDescent="0.3">
      <c r="A79" s="27">
        <v>45116</v>
      </c>
      <c r="B79" t="s">
        <v>764</v>
      </c>
      <c r="C79" t="s">
        <v>763</v>
      </c>
      <c r="D79" t="s">
        <v>15</v>
      </c>
      <c r="F79">
        <v>24</v>
      </c>
    </row>
    <row r="80" spans="1:6" x14ac:dyDescent="0.3">
      <c r="A80" s="27">
        <v>45116</v>
      </c>
      <c r="B80" t="s">
        <v>764</v>
      </c>
      <c r="C80" t="s">
        <v>763</v>
      </c>
      <c r="D80" t="s">
        <v>271</v>
      </c>
      <c r="F80">
        <v>25</v>
      </c>
    </row>
    <row r="81" spans="1:6" x14ac:dyDescent="0.3">
      <c r="A81" s="27">
        <v>45116</v>
      </c>
      <c r="B81" t="s">
        <v>764</v>
      </c>
      <c r="C81" t="s">
        <v>763</v>
      </c>
      <c r="D81" t="s">
        <v>236</v>
      </c>
      <c r="F81">
        <v>24</v>
      </c>
    </row>
    <row r="82" spans="1:6" x14ac:dyDescent="0.3">
      <c r="A82" s="27">
        <v>45116</v>
      </c>
      <c r="B82" t="s">
        <v>764</v>
      </c>
      <c r="C82" t="s">
        <v>763</v>
      </c>
      <c r="D82" t="s">
        <v>221</v>
      </c>
      <c r="F82">
        <v>90</v>
      </c>
    </row>
    <row r="83" spans="1:6" x14ac:dyDescent="0.3">
      <c r="A83" s="27">
        <v>45116</v>
      </c>
      <c r="B83" t="s">
        <v>764</v>
      </c>
      <c r="C83" t="s">
        <v>763</v>
      </c>
      <c r="D83" t="s">
        <v>231</v>
      </c>
      <c r="F83">
        <v>36</v>
      </c>
    </row>
    <row r="84" spans="1:6" x14ac:dyDescent="0.3">
      <c r="A84" s="27">
        <v>45116</v>
      </c>
      <c r="B84" t="s">
        <v>764</v>
      </c>
      <c r="C84" t="s">
        <v>763</v>
      </c>
      <c r="D84" t="s">
        <v>157</v>
      </c>
      <c r="F84">
        <v>50</v>
      </c>
    </row>
    <row r="85" spans="1:6" x14ac:dyDescent="0.3">
      <c r="A85" s="27">
        <v>45116</v>
      </c>
      <c r="B85" t="s">
        <v>764</v>
      </c>
      <c r="C85" t="s">
        <v>763</v>
      </c>
      <c r="D85" t="s">
        <v>234</v>
      </c>
      <c r="F85">
        <v>120</v>
      </c>
    </row>
    <row r="86" spans="1:6" x14ac:dyDescent="0.3">
      <c r="A86" s="27">
        <v>45116</v>
      </c>
      <c r="B86" t="s">
        <v>765</v>
      </c>
      <c r="C86" t="s">
        <v>646</v>
      </c>
      <c r="D86" t="s">
        <v>132</v>
      </c>
      <c r="F86">
        <v>2</v>
      </c>
    </row>
    <row r="87" spans="1:6" x14ac:dyDescent="0.3">
      <c r="A87" s="27">
        <v>45116</v>
      </c>
      <c r="B87" t="s">
        <v>766</v>
      </c>
      <c r="C87" t="s">
        <v>646</v>
      </c>
      <c r="D87" t="s">
        <v>114</v>
      </c>
      <c r="F87">
        <v>2</v>
      </c>
    </row>
    <row r="88" spans="1:6" x14ac:dyDescent="0.3">
      <c r="A88" s="27">
        <v>45116</v>
      </c>
      <c r="B88" t="s">
        <v>766</v>
      </c>
      <c r="C88" t="s">
        <v>646</v>
      </c>
      <c r="D88" t="s">
        <v>132</v>
      </c>
      <c r="F88">
        <v>4</v>
      </c>
    </row>
    <row r="89" spans="1:6" x14ac:dyDescent="0.3">
      <c r="A89" s="27">
        <v>45116</v>
      </c>
      <c r="B89" t="s">
        <v>766</v>
      </c>
      <c r="C89" t="s">
        <v>646</v>
      </c>
      <c r="D89" t="s">
        <v>236</v>
      </c>
      <c r="F89">
        <v>6</v>
      </c>
    </row>
    <row r="90" spans="1:6" x14ac:dyDescent="0.3">
      <c r="A90" s="27">
        <v>45116</v>
      </c>
      <c r="B90" t="s">
        <v>768</v>
      </c>
      <c r="C90" t="s">
        <v>767</v>
      </c>
      <c r="D90" t="s">
        <v>14</v>
      </c>
      <c r="F90">
        <v>5</v>
      </c>
    </row>
    <row r="91" spans="1:6" x14ac:dyDescent="0.3">
      <c r="A91" s="27">
        <v>45116</v>
      </c>
      <c r="B91" t="s">
        <v>769</v>
      </c>
      <c r="C91" t="s">
        <v>501</v>
      </c>
      <c r="D91" t="s">
        <v>224</v>
      </c>
      <c r="F91">
        <v>4</v>
      </c>
    </row>
    <row r="92" spans="1:6" x14ac:dyDescent="0.3">
      <c r="A92" s="27">
        <v>45116</v>
      </c>
      <c r="B92" t="s">
        <v>769</v>
      </c>
      <c r="C92" t="s">
        <v>501</v>
      </c>
      <c r="D92" s="30">
        <v>20943</v>
      </c>
      <c r="F92">
        <v>15</v>
      </c>
    </row>
    <row r="93" spans="1:6" x14ac:dyDescent="0.3">
      <c r="A93" s="27">
        <v>45116</v>
      </c>
      <c r="B93" t="s">
        <v>769</v>
      </c>
      <c r="C93" t="s">
        <v>501</v>
      </c>
      <c r="D93" t="s">
        <v>234</v>
      </c>
      <c r="F93">
        <v>4</v>
      </c>
    </row>
    <row r="94" spans="1:6" x14ac:dyDescent="0.3">
      <c r="A94" s="27">
        <v>45116</v>
      </c>
      <c r="B94" t="s">
        <v>769</v>
      </c>
      <c r="C94" t="s">
        <v>501</v>
      </c>
      <c r="D94" t="s">
        <v>14</v>
      </c>
      <c r="F94">
        <v>2</v>
      </c>
    </row>
    <row r="95" spans="1:6" x14ac:dyDescent="0.3">
      <c r="A95" s="27">
        <v>45116</v>
      </c>
      <c r="B95" t="s">
        <v>770</v>
      </c>
      <c r="C95" t="s">
        <v>668</v>
      </c>
      <c r="D95" t="s">
        <v>234</v>
      </c>
      <c r="F95">
        <v>18</v>
      </c>
    </row>
    <row r="96" spans="1:6" x14ac:dyDescent="0.3">
      <c r="A96" s="27">
        <v>45116</v>
      </c>
      <c r="B96" t="s">
        <v>770</v>
      </c>
      <c r="C96" t="s">
        <v>668</v>
      </c>
      <c r="D96" t="s">
        <v>224</v>
      </c>
      <c r="F96">
        <v>12</v>
      </c>
    </row>
    <row r="97" spans="1:6" x14ac:dyDescent="0.3">
      <c r="A97" s="27">
        <v>45116</v>
      </c>
      <c r="B97" t="s">
        <v>771</v>
      </c>
      <c r="C97" t="s">
        <v>524</v>
      </c>
      <c r="D97" t="s">
        <v>144</v>
      </c>
      <c r="F97">
        <v>5</v>
      </c>
    </row>
    <row r="98" spans="1:6" x14ac:dyDescent="0.3">
      <c r="A98" s="27">
        <v>45116</v>
      </c>
      <c r="B98" t="s">
        <v>772</v>
      </c>
      <c r="C98" t="s">
        <v>483</v>
      </c>
      <c r="D98" t="s">
        <v>114</v>
      </c>
      <c r="F98">
        <v>1</v>
      </c>
    </row>
    <row r="99" spans="1:6" x14ac:dyDescent="0.3">
      <c r="A99" s="27">
        <v>45116</v>
      </c>
      <c r="B99" t="s">
        <v>772</v>
      </c>
      <c r="C99" t="s">
        <v>483</v>
      </c>
      <c r="D99" t="s">
        <v>224</v>
      </c>
      <c r="F99">
        <v>7</v>
      </c>
    </row>
    <row r="100" spans="1:6" x14ac:dyDescent="0.3">
      <c r="A100" s="27">
        <v>45116</v>
      </c>
      <c r="B100" t="s">
        <v>773</v>
      </c>
      <c r="C100" t="s">
        <v>419</v>
      </c>
      <c r="D100" t="s">
        <v>14</v>
      </c>
      <c r="F100">
        <v>2</v>
      </c>
    </row>
    <row r="101" spans="1:6" x14ac:dyDescent="0.3">
      <c r="A101" s="27">
        <v>45116</v>
      </c>
      <c r="B101" t="s">
        <v>773</v>
      </c>
      <c r="C101" t="s">
        <v>419</v>
      </c>
      <c r="D101" t="s">
        <v>114</v>
      </c>
      <c r="F101">
        <v>4</v>
      </c>
    </row>
    <row r="102" spans="1:6" x14ac:dyDescent="0.3">
      <c r="A102" s="27">
        <v>45116</v>
      </c>
      <c r="B102" t="s">
        <v>773</v>
      </c>
      <c r="C102" t="s">
        <v>419</v>
      </c>
      <c r="D102" t="s">
        <v>132</v>
      </c>
      <c r="F102">
        <v>2</v>
      </c>
    </row>
    <row r="103" spans="1:6" x14ac:dyDescent="0.3">
      <c r="A103" s="27">
        <v>45116</v>
      </c>
      <c r="B103" t="s">
        <v>773</v>
      </c>
      <c r="C103" t="s">
        <v>419</v>
      </c>
      <c r="D103" t="s">
        <v>15</v>
      </c>
      <c r="F103">
        <v>2</v>
      </c>
    </row>
    <row r="104" spans="1:6" x14ac:dyDescent="0.3">
      <c r="A104" s="27">
        <v>45116</v>
      </c>
      <c r="B104" t="s">
        <v>774</v>
      </c>
      <c r="C104" t="s">
        <v>372</v>
      </c>
      <c r="D104" t="s">
        <v>34</v>
      </c>
      <c r="F104">
        <v>1</v>
      </c>
    </row>
    <row r="105" spans="1:6" x14ac:dyDescent="0.3">
      <c r="A105" s="27">
        <v>45116</v>
      </c>
      <c r="B105" t="s">
        <v>774</v>
      </c>
      <c r="C105" t="s">
        <v>372</v>
      </c>
      <c r="D105" t="s">
        <v>208</v>
      </c>
      <c r="F105">
        <v>1</v>
      </c>
    </row>
    <row r="106" spans="1:6" x14ac:dyDescent="0.3">
      <c r="A106" s="27">
        <v>45116</v>
      </c>
      <c r="B106" t="s">
        <v>774</v>
      </c>
      <c r="C106" t="s">
        <v>372</v>
      </c>
      <c r="D106" t="s">
        <v>4</v>
      </c>
      <c r="F106">
        <v>4</v>
      </c>
    </row>
    <row r="107" spans="1:6" x14ac:dyDescent="0.3">
      <c r="A107" s="27">
        <v>45116</v>
      </c>
      <c r="B107" t="s">
        <v>774</v>
      </c>
      <c r="C107" t="s">
        <v>372</v>
      </c>
      <c r="D107" t="s">
        <v>224</v>
      </c>
      <c r="F107">
        <v>6</v>
      </c>
    </row>
    <row r="108" spans="1:6" x14ac:dyDescent="0.3">
      <c r="A108" s="27">
        <v>45116</v>
      </c>
      <c r="B108" t="s">
        <v>774</v>
      </c>
      <c r="C108" t="s">
        <v>372</v>
      </c>
      <c r="D108" t="s">
        <v>114</v>
      </c>
      <c r="F108">
        <v>1</v>
      </c>
    </row>
    <row r="109" spans="1:6" x14ac:dyDescent="0.3">
      <c r="A109" s="27">
        <v>45116</v>
      </c>
      <c r="B109" t="s">
        <v>775</v>
      </c>
      <c r="C109" t="s">
        <v>532</v>
      </c>
      <c r="D109" t="s">
        <v>14</v>
      </c>
      <c r="F109">
        <v>1</v>
      </c>
    </row>
    <row r="110" spans="1:6" x14ac:dyDescent="0.3">
      <c r="A110" s="27">
        <v>45116</v>
      </c>
      <c r="B110" t="s">
        <v>775</v>
      </c>
      <c r="C110" t="s">
        <v>532</v>
      </c>
      <c r="D110" t="s">
        <v>249</v>
      </c>
      <c r="F110">
        <v>1</v>
      </c>
    </row>
    <row r="111" spans="1:6" x14ac:dyDescent="0.3">
      <c r="A111" s="27">
        <v>45116</v>
      </c>
      <c r="B111" t="s">
        <v>777</v>
      </c>
      <c r="C111" t="s">
        <v>776</v>
      </c>
      <c r="D111" t="s">
        <v>112</v>
      </c>
      <c r="F111">
        <v>2</v>
      </c>
    </row>
    <row r="112" spans="1:6" x14ac:dyDescent="0.3">
      <c r="A112" s="27">
        <v>45116</v>
      </c>
      <c r="B112" t="s">
        <v>778</v>
      </c>
      <c r="C112" t="s">
        <v>776</v>
      </c>
      <c r="D112" t="s">
        <v>222</v>
      </c>
      <c r="F112">
        <v>4</v>
      </c>
    </row>
    <row r="113" spans="1:6" x14ac:dyDescent="0.3">
      <c r="A113" s="27">
        <v>45116</v>
      </c>
      <c r="B113" t="s">
        <v>779</v>
      </c>
      <c r="C113" t="s">
        <v>510</v>
      </c>
      <c r="D113" t="s">
        <v>222</v>
      </c>
      <c r="F113">
        <v>5</v>
      </c>
    </row>
    <row r="114" spans="1:6" x14ac:dyDescent="0.3">
      <c r="A114" s="27">
        <v>45116</v>
      </c>
      <c r="B114" t="s">
        <v>780</v>
      </c>
      <c r="C114" t="s">
        <v>532</v>
      </c>
      <c r="D114" t="s">
        <v>14</v>
      </c>
      <c r="F114">
        <v>1</v>
      </c>
    </row>
    <row r="115" spans="1:6" x14ac:dyDescent="0.3">
      <c r="A115" s="27">
        <v>45116</v>
      </c>
      <c r="B115" t="s">
        <v>782</v>
      </c>
      <c r="C115" t="s">
        <v>781</v>
      </c>
      <c r="D115" t="s">
        <v>224</v>
      </c>
      <c r="F115">
        <v>6</v>
      </c>
    </row>
    <row r="116" spans="1:6" x14ac:dyDescent="0.3">
      <c r="A116" s="27">
        <v>45116</v>
      </c>
      <c r="B116" t="s">
        <v>784</v>
      </c>
      <c r="C116" t="s">
        <v>783</v>
      </c>
      <c r="D116" t="s">
        <v>224</v>
      </c>
      <c r="F116">
        <v>10</v>
      </c>
    </row>
    <row r="117" spans="1:6" x14ac:dyDescent="0.3">
      <c r="A117" s="27">
        <v>45116</v>
      </c>
      <c r="B117" t="s">
        <v>785</v>
      </c>
      <c r="C117" t="s">
        <v>469</v>
      </c>
      <c r="D117" t="s">
        <v>234</v>
      </c>
      <c r="F117">
        <v>6</v>
      </c>
    </row>
    <row r="118" spans="1:6" x14ac:dyDescent="0.3">
      <c r="A118" s="27">
        <v>45147</v>
      </c>
      <c r="B118" s="28" t="s">
        <v>786</v>
      </c>
      <c r="C118" t="s">
        <v>763</v>
      </c>
      <c r="D118" t="s">
        <v>272</v>
      </c>
      <c r="F118">
        <v>6</v>
      </c>
    </row>
    <row r="119" spans="1:6" x14ac:dyDescent="0.3">
      <c r="A119" s="27">
        <v>45147</v>
      </c>
      <c r="B119" s="28" t="s">
        <v>787</v>
      </c>
      <c r="C119" t="s">
        <v>730</v>
      </c>
      <c r="D119" t="s">
        <v>114</v>
      </c>
      <c r="F119">
        <v>90</v>
      </c>
    </row>
    <row r="120" spans="1:6" x14ac:dyDescent="0.3">
      <c r="A120" s="27">
        <v>45147</v>
      </c>
      <c r="B120" s="28" t="s">
        <v>787</v>
      </c>
      <c r="C120" t="s">
        <v>730</v>
      </c>
      <c r="D120" t="s">
        <v>148</v>
      </c>
      <c r="F120">
        <v>5</v>
      </c>
    </row>
    <row r="121" spans="1:6" x14ac:dyDescent="0.3">
      <c r="A121" s="27">
        <v>45147</v>
      </c>
      <c r="B121" s="28" t="s">
        <v>787</v>
      </c>
      <c r="C121" t="s">
        <v>730</v>
      </c>
      <c r="D121" t="s">
        <v>228</v>
      </c>
      <c r="F121">
        <v>36</v>
      </c>
    </row>
    <row r="122" spans="1:6" x14ac:dyDescent="0.3">
      <c r="A122" s="27">
        <v>45147</v>
      </c>
      <c r="B122" s="28" t="s">
        <v>787</v>
      </c>
      <c r="C122" t="s">
        <v>730</v>
      </c>
      <c r="D122" t="s">
        <v>234</v>
      </c>
      <c r="F122">
        <v>36</v>
      </c>
    </row>
    <row r="123" spans="1:6" x14ac:dyDescent="0.3">
      <c r="A123" s="27">
        <v>45147</v>
      </c>
      <c r="B123" s="28" t="s">
        <v>787</v>
      </c>
      <c r="C123" t="s">
        <v>730</v>
      </c>
      <c r="D123" t="s">
        <v>14</v>
      </c>
      <c r="F123">
        <v>240</v>
      </c>
    </row>
    <row r="124" spans="1:6" x14ac:dyDescent="0.3">
      <c r="A124" s="27">
        <v>45147</v>
      </c>
      <c r="B124" s="28" t="s">
        <v>787</v>
      </c>
      <c r="C124" t="s">
        <v>730</v>
      </c>
      <c r="D124" t="s">
        <v>205</v>
      </c>
      <c r="F124">
        <v>162</v>
      </c>
    </row>
    <row r="125" spans="1:6" x14ac:dyDescent="0.3">
      <c r="A125" s="27">
        <v>45147</v>
      </c>
      <c r="B125" s="28" t="s">
        <v>787</v>
      </c>
      <c r="C125" t="s">
        <v>730</v>
      </c>
      <c r="D125" t="s">
        <v>205</v>
      </c>
      <c r="F125">
        <v>18</v>
      </c>
    </row>
    <row r="126" spans="1:6" x14ac:dyDescent="0.3">
      <c r="A126" s="27">
        <v>45147</v>
      </c>
      <c r="B126" s="28" t="s">
        <v>787</v>
      </c>
      <c r="C126" t="s">
        <v>730</v>
      </c>
      <c r="D126" t="s">
        <v>238</v>
      </c>
      <c r="F126">
        <v>12</v>
      </c>
    </row>
    <row r="127" spans="1:6" x14ac:dyDescent="0.3">
      <c r="A127" s="27">
        <v>45147</v>
      </c>
      <c r="B127" t="s">
        <v>788</v>
      </c>
      <c r="C127" t="s">
        <v>353</v>
      </c>
      <c r="D127" t="s">
        <v>14</v>
      </c>
      <c r="F127">
        <v>3</v>
      </c>
    </row>
    <row r="128" spans="1:6" x14ac:dyDescent="0.3">
      <c r="A128" s="27">
        <v>45147</v>
      </c>
      <c r="B128" t="s">
        <v>791</v>
      </c>
      <c r="C128" t="s">
        <v>353</v>
      </c>
      <c r="D128" t="s">
        <v>270</v>
      </c>
      <c r="F128">
        <v>2</v>
      </c>
    </row>
    <row r="129" spans="1:6" x14ac:dyDescent="0.3">
      <c r="A129" s="27">
        <v>45147</v>
      </c>
      <c r="B129" t="s">
        <v>792</v>
      </c>
      <c r="C129" t="s">
        <v>790</v>
      </c>
      <c r="D129" t="s">
        <v>224</v>
      </c>
      <c r="F129">
        <v>36</v>
      </c>
    </row>
    <row r="130" spans="1:6" x14ac:dyDescent="0.3">
      <c r="A130" s="27">
        <v>45147</v>
      </c>
      <c r="B130" t="s">
        <v>792</v>
      </c>
      <c r="C130" t="s">
        <v>790</v>
      </c>
      <c r="D130" t="s">
        <v>114</v>
      </c>
      <c r="F130">
        <v>18</v>
      </c>
    </row>
    <row r="131" spans="1:6" x14ac:dyDescent="0.3">
      <c r="A131" s="27">
        <v>45147</v>
      </c>
      <c r="B131" t="s">
        <v>794</v>
      </c>
      <c r="C131" t="s">
        <v>793</v>
      </c>
      <c r="D131" t="s">
        <v>114</v>
      </c>
      <c r="F131">
        <v>12</v>
      </c>
    </row>
    <row r="132" spans="1:6" x14ac:dyDescent="0.3">
      <c r="A132" s="27">
        <v>45147</v>
      </c>
      <c r="B132" t="s">
        <v>794</v>
      </c>
      <c r="C132" t="s">
        <v>793</v>
      </c>
      <c r="D132" t="s">
        <v>224</v>
      </c>
      <c r="F132">
        <v>186</v>
      </c>
    </row>
    <row r="133" spans="1:6" x14ac:dyDescent="0.3">
      <c r="A133" s="27">
        <v>45147</v>
      </c>
      <c r="B133" t="s">
        <v>794</v>
      </c>
      <c r="C133" t="s">
        <v>793</v>
      </c>
      <c r="D133" t="s">
        <v>14</v>
      </c>
      <c r="F133">
        <v>3</v>
      </c>
    </row>
    <row r="134" spans="1:6" x14ac:dyDescent="0.3">
      <c r="A134" s="27">
        <v>45147</v>
      </c>
      <c r="B134" t="s">
        <v>795</v>
      </c>
      <c r="C134" t="s">
        <v>419</v>
      </c>
      <c r="D134" t="s">
        <v>224</v>
      </c>
      <c r="F134">
        <v>12</v>
      </c>
    </row>
    <row r="135" spans="1:6" x14ac:dyDescent="0.3">
      <c r="A135" s="27">
        <v>45147</v>
      </c>
      <c r="B135" t="s">
        <v>796</v>
      </c>
      <c r="C135" t="s">
        <v>372</v>
      </c>
      <c r="D135" t="s">
        <v>157</v>
      </c>
      <c r="F135">
        <v>2</v>
      </c>
    </row>
    <row r="136" spans="1:6" x14ac:dyDescent="0.3">
      <c r="A136" s="27">
        <v>45147</v>
      </c>
      <c r="B136" t="s">
        <v>797</v>
      </c>
      <c r="C136" t="s">
        <v>459</v>
      </c>
      <c r="D136" t="s">
        <v>221</v>
      </c>
      <c r="F136">
        <v>6</v>
      </c>
    </row>
    <row r="137" spans="1:6" x14ac:dyDescent="0.3">
      <c r="A137" s="27">
        <v>45147</v>
      </c>
      <c r="B137" t="s">
        <v>798</v>
      </c>
      <c r="C137" t="s">
        <v>409</v>
      </c>
      <c r="D137" t="s">
        <v>116</v>
      </c>
      <c r="F137">
        <v>2</v>
      </c>
    </row>
    <row r="138" spans="1:6" x14ac:dyDescent="0.3">
      <c r="A138" s="27">
        <v>45147</v>
      </c>
      <c r="B138" t="s">
        <v>798</v>
      </c>
      <c r="C138" t="s">
        <v>409</v>
      </c>
      <c r="D138" t="s">
        <v>231</v>
      </c>
      <c r="F138">
        <v>12</v>
      </c>
    </row>
    <row r="139" spans="1:6" x14ac:dyDescent="0.3">
      <c r="A139" s="27">
        <v>45147</v>
      </c>
      <c r="B139" t="s">
        <v>799</v>
      </c>
      <c r="C139" t="s">
        <v>409</v>
      </c>
      <c r="D139" t="s">
        <v>157</v>
      </c>
      <c r="F139">
        <v>10</v>
      </c>
    </row>
    <row r="140" spans="1:6" x14ac:dyDescent="0.3">
      <c r="A140" s="27">
        <v>45147</v>
      </c>
      <c r="B140" t="s">
        <v>800</v>
      </c>
      <c r="C140" t="s">
        <v>409</v>
      </c>
      <c r="D140" t="s">
        <v>114</v>
      </c>
      <c r="F140">
        <v>2</v>
      </c>
    </row>
    <row r="141" spans="1:6" x14ac:dyDescent="0.3">
      <c r="A141" s="27">
        <v>45147</v>
      </c>
      <c r="B141" t="s">
        <v>802</v>
      </c>
      <c r="C141" t="s">
        <v>801</v>
      </c>
      <c r="D141" t="s">
        <v>38</v>
      </c>
      <c r="F141">
        <v>2</v>
      </c>
    </row>
    <row r="142" spans="1:6" x14ac:dyDescent="0.3">
      <c r="A142" s="27">
        <v>45147</v>
      </c>
      <c r="B142" t="s">
        <v>802</v>
      </c>
      <c r="C142" t="s">
        <v>801</v>
      </c>
      <c r="D142" t="s">
        <v>211</v>
      </c>
      <c r="F142">
        <v>18</v>
      </c>
    </row>
    <row r="143" spans="1:6" x14ac:dyDescent="0.3">
      <c r="A143" s="27">
        <v>45147</v>
      </c>
      <c r="B143" t="s">
        <v>802</v>
      </c>
      <c r="C143" t="s">
        <v>801</v>
      </c>
      <c r="D143" t="s">
        <v>9</v>
      </c>
      <c r="F143">
        <v>3</v>
      </c>
    </row>
    <row r="144" spans="1:6" x14ac:dyDescent="0.3">
      <c r="A144" s="27">
        <v>45147</v>
      </c>
      <c r="B144" t="s">
        <v>803</v>
      </c>
      <c r="C144" t="s">
        <v>499</v>
      </c>
      <c r="D144" t="s">
        <v>222</v>
      </c>
      <c r="F144">
        <v>6</v>
      </c>
    </row>
    <row r="145" spans="1:6" x14ac:dyDescent="0.3">
      <c r="A145" s="27">
        <v>45147</v>
      </c>
      <c r="B145" t="s">
        <v>805</v>
      </c>
      <c r="C145" t="s">
        <v>804</v>
      </c>
      <c r="D145" s="30">
        <v>20943</v>
      </c>
      <c r="F145">
        <v>4</v>
      </c>
    </row>
    <row r="146" spans="1:6" x14ac:dyDescent="0.3">
      <c r="A146" s="27">
        <v>45147</v>
      </c>
      <c r="B146" t="s">
        <v>805</v>
      </c>
      <c r="C146" t="s">
        <v>804</v>
      </c>
      <c r="D146" t="s">
        <v>224</v>
      </c>
      <c r="F146">
        <v>6</v>
      </c>
    </row>
    <row r="147" spans="1:6" x14ac:dyDescent="0.3">
      <c r="A147" s="27">
        <v>45147</v>
      </c>
      <c r="B147" t="s">
        <v>806</v>
      </c>
      <c r="C147" t="s">
        <v>492</v>
      </c>
      <c r="D147" t="s">
        <v>94</v>
      </c>
      <c r="F147">
        <v>1</v>
      </c>
    </row>
    <row r="148" spans="1:6" x14ac:dyDescent="0.3">
      <c r="A148" s="27">
        <v>45147</v>
      </c>
      <c r="B148" t="s">
        <v>808</v>
      </c>
      <c r="C148" t="s">
        <v>807</v>
      </c>
      <c r="D148" t="s">
        <v>94</v>
      </c>
      <c r="F148">
        <v>1</v>
      </c>
    </row>
    <row r="149" spans="1:6" x14ac:dyDescent="0.3">
      <c r="A149" s="27">
        <v>45147</v>
      </c>
      <c r="B149" t="s">
        <v>809</v>
      </c>
      <c r="C149" t="s">
        <v>492</v>
      </c>
      <c r="D149" s="30">
        <v>20947</v>
      </c>
      <c r="F149">
        <v>6</v>
      </c>
    </row>
    <row r="150" spans="1:6" x14ac:dyDescent="0.3">
      <c r="A150" s="27">
        <v>45147</v>
      </c>
      <c r="B150" t="s">
        <v>810</v>
      </c>
      <c r="C150" t="s">
        <v>521</v>
      </c>
      <c r="D150" t="s">
        <v>157</v>
      </c>
      <c r="F150">
        <v>30</v>
      </c>
    </row>
    <row r="151" spans="1:6" x14ac:dyDescent="0.3">
      <c r="A151" s="27">
        <v>45147</v>
      </c>
      <c r="B151" t="s">
        <v>811</v>
      </c>
      <c r="C151" t="s">
        <v>516</v>
      </c>
      <c r="D151" t="s">
        <v>111</v>
      </c>
      <c r="F151">
        <v>12</v>
      </c>
    </row>
    <row r="152" spans="1:6" x14ac:dyDescent="0.3">
      <c r="A152" s="27">
        <v>45147</v>
      </c>
      <c r="B152" t="s">
        <v>812</v>
      </c>
      <c r="C152" t="s">
        <v>666</v>
      </c>
      <c r="D152" t="s">
        <v>284</v>
      </c>
      <c r="F152">
        <v>10</v>
      </c>
    </row>
    <row r="153" spans="1:6" x14ac:dyDescent="0.3">
      <c r="A153" s="27">
        <v>45239</v>
      </c>
      <c r="B153" t="s">
        <v>813</v>
      </c>
      <c r="C153" t="s">
        <v>352</v>
      </c>
      <c r="D153" t="s">
        <v>14</v>
      </c>
      <c r="F153">
        <v>24</v>
      </c>
    </row>
    <row r="154" spans="1:6" x14ac:dyDescent="0.3">
      <c r="A154" s="27">
        <v>45239</v>
      </c>
      <c r="B154" t="s">
        <v>814</v>
      </c>
      <c r="C154" t="s">
        <v>362</v>
      </c>
      <c r="D154" t="s">
        <v>94</v>
      </c>
      <c r="F154">
        <v>1</v>
      </c>
    </row>
    <row r="155" spans="1:6" x14ac:dyDescent="0.3">
      <c r="A155" s="27">
        <v>45239</v>
      </c>
      <c r="B155" t="s">
        <v>815</v>
      </c>
      <c r="C155" t="s">
        <v>397</v>
      </c>
      <c r="D155" t="s">
        <v>119</v>
      </c>
      <c r="F155">
        <v>3</v>
      </c>
    </row>
    <row r="156" spans="1:6" x14ac:dyDescent="0.3">
      <c r="A156" s="27">
        <v>45239</v>
      </c>
      <c r="B156" t="s">
        <v>816</v>
      </c>
      <c r="C156" t="s">
        <v>397</v>
      </c>
      <c r="D156" t="s">
        <v>234</v>
      </c>
      <c r="F156">
        <v>3</v>
      </c>
    </row>
    <row r="157" spans="1:6" x14ac:dyDescent="0.3">
      <c r="A157" s="27">
        <v>45239</v>
      </c>
      <c r="B157" t="s">
        <v>817</v>
      </c>
      <c r="C157" t="s">
        <v>512</v>
      </c>
      <c r="D157" t="s">
        <v>112</v>
      </c>
      <c r="F157">
        <v>1</v>
      </c>
    </row>
    <row r="158" spans="1:6" x14ac:dyDescent="0.3">
      <c r="A158" s="27">
        <v>45239</v>
      </c>
      <c r="B158" t="s">
        <v>818</v>
      </c>
      <c r="C158" t="s">
        <v>819</v>
      </c>
      <c r="D158" t="s">
        <v>222</v>
      </c>
      <c r="F158">
        <v>10</v>
      </c>
    </row>
    <row r="159" spans="1:6" x14ac:dyDescent="0.3">
      <c r="A159" s="27">
        <v>45239</v>
      </c>
      <c r="B159" t="s">
        <v>820</v>
      </c>
      <c r="C159" t="s">
        <v>821</v>
      </c>
      <c r="D159" t="s">
        <v>119</v>
      </c>
      <c r="F159">
        <v>2</v>
      </c>
    </row>
    <row r="160" spans="1:6" x14ac:dyDescent="0.3">
      <c r="A160" s="27">
        <v>45239</v>
      </c>
      <c r="B160" t="s">
        <v>820</v>
      </c>
      <c r="C160" t="s">
        <v>821</v>
      </c>
      <c r="D160" t="s">
        <v>234</v>
      </c>
      <c r="F160">
        <v>2</v>
      </c>
    </row>
    <row r="161" spans="1:6" x14ac:dyDescent="0.3">
      <c r="A161" s="27">
        <v>45239</v>
      </c>
      <c r="B161" t="s">
        <v>820</v>
      </c>
      <c r="C161" t="s">
        <v>821</v>
      </c>
      <c r="D161" t="s">
        <v>14</v>
      </c>
      <c r="F161">
        <v>1</v>
      </c>
    </row>
    <row r="162" spans="1:6" x14ac:dyDescent="0.3">
      <c r="A162" s="27">
        <v>45239</v>
      </c>
      <c r="B162" t="s">
        <v>822</v>
      </c>
      <c r="C162" t="s">
        <v>372</v>
      </c>
      <c r="D162" t="s">
        <v>208</v>
      </c>
      <c r="F162">
        <v>2</v>
      </c>
    </row>
    <row r="163" spans="1:6" x14ac:dyDescent="0.3">
      <c r="A163" s="27">
        <v>45239</v>
      </c>
      <c r="B163" t="s">
        <v>823</v>
      </c>
      <c r="C163" t="s">
        <v>466</v>
      </c>
      <c r="D163" t="s">
        <v>112</v>
      </c>
      <c r="F163">
        <v>6</v>
      </c>
    </row>
    <row r="164" spans="1:6" x14ac:dyDescent="0.3">
      <c r="A164" s="27">
        <v>45239</v>
      </c>
      <c r="B164" t="s">
        <v>823</v>
      </c>
      <c r="C164" t="s">
        <v>466</v>
      </c>
      <c r="D164" t="s">
        <v>222</v>
      </c>
      <c r="F164">
        <v>6</v>
      </c>
    </row>
    <row r="165" spans="1:6" x14ac:dyDescent="0.3">
      <c r="A165" s="27">
        <v>45239</v>
      </c>
      <c r="B165" t="s">
        <v>824</v>
      </c>
      <c r="C165" t="s">
        <v>573</v>
      </c>
      <c r="D165" t="s">
        <v>224</v>
      </c>
      <c r="F165">
        <v>15</v>
      </c>
    </row>
    <row r="166" spans="1:6" x14ac:dyDescent="0.3">
      <c r="A166" s="27">
        <v>45239</v>
      </c>
      <c r="B166" t="s">
        <v>824</v>
      </c>
      <c r="C166" t="s">
        <v>573</v>
      </c>
      <c r="D166" t="s">
        <v>114</v>
      </c>
      <c r="F166">
        <v>8</v>
      </c>
    </row>
    <row r="167" spans="1:6" x14ac:dyDescent="0.3">
      <c r="A167" s="27">
        <v>45239</v>
      </c>
      <c r="B167" t="s">
        <v>824</v>
      </c>
      <c r="C167" t="s">
        <v>573</v>
      </c>
      <c r="D167" t="s">
        <v>229</v>
      </c>
      <c r="F167">
        <v>2</v>
      </c>
    </row>
    <row r="168" spans="1:6" x14ac:dyDescent="0.3">
      <c r="A168" s="27">
        <v>45239</v>
      </c>
      <c r="B168" t="s">
        <v>824</v>
      </c>
      <c r="C168" t="s">
        <v>573</v>
      </c>
      <c r="D168" t="s">
        <v>123</v>
      </c>
      <c r="F168">
        <v>2</v>
      </c>
    </row>
    <row r="169" spans="1:6" x14ac:dyDescent="0.3">
      <c r="A169" s="27">
        <v>45239</v>
      </c>
      <c r="B169" t="s">
        <v>824</v>
      </c>
      <c r="C169" t="s">
        <v>573</v>
      </c>
      <c r="D169" t="s">
        <v>14</v>
      </c>
      <c r="F169">
        <v>2</v>
      </c>
    </row>
    <row r="170" spans="1:6" x14ac:dyDescent="0.3">
      <c r="A170" s="27">
        <v>45239</v>
      </c>
      <c r="B170" t="s">
        <v>826</v>
      </c>
      <c r="C170" t="s">
        <v>825</v>
      </c>
      <c r="D170" t="s">
        <v>222</v>
      </c>
      <c r="F170">
        <v>4</v>
      </c>
    </row>
    <row r="171" spans="1:6" x14ac:dyDescent="0.3">
      <c r="A171" s="27">
        <v>45239</v>
      </c>
      <c r="B171" t="s">
        <v>826</v>
      </c>
      <c r="C171" t="s">
        <v>825</v>
      </c>
      <c r="D171" t="s">
        <v>14</v>
      </c>
      <c r="F171">
        <v>2</v>
      </c>
    </row>
    <row r="172" spans="1:6" x14ac:dyDescent="0.3">
      <c r="A172" s="27">
        <v>45239</v>
      </c>
      <c r="B172" t="s">
        <v>828</v>
      </c>
      <c r="C172" t="s">
        <v>827</v>
      </c>
      <c r="D172" t="s">
        <v>222</v>
      </c>
      <c r="F172">
        <v>2</v>
      </c>
    </row>
    <row r="173" spans="1:6" x14ac:dyDescent="0.3">
      <c r="A173" s="27">
        <v>45239</v>
      </c>
      <c r="B173" t="s">
        <v>828</v>
      </c>
      <c r="C173" t="s">
        <v>827</v>
      </c>
      <c r="D173" t="s">
        <v>14</v>
      </c>
      <c r="F173">
        <v>5</v>
      </c>
    </row>
    <row r="174" spans="1:6" x14ac:dyDescent="0.3">
      <c r="A174" s="27">
        <v>45239</v>
      </c>
      <c r="B174" t="s">
        <v>830</v>
      </c>
      <c r="C174" t="s">
        <v>829</v>
      </c>
      <c r="D174" t="s">
        <v>114</v>
      </c>
      <c r="F174">
        <v>5</v>
      </c>
    </row>
    <row r="175" spans="1:6" x14ac:dyDescent="0.3">
      <c r="A175" s="27">
        <v>45239</v>
      </c>
      <c r="B175" t="s">
        <v>831</v>
      </c>
      <c r="C175" t="s">
        <v>829</v>
      </c>
      <c r="D175" t="s">
        <v>224</v>
      </c>
      <c r="F175">
        <v>15</v>
      </c>
    </row>
    <row r="176" spans="1:6" x14ac:dyDescent="0.3">
      <c r="A176" s="27">
        <v>45239</v>
      </c>
      <c r="B176" t="s">
        <v>832</v>
      </c>
      <c r="C176" t="s">
        <v>829</v>
      </c>
      <c r="D176" t="s">
        <v>14</v>
      </c>
      <c r="F176">
        <v>10</v>
      </c>
    </row>
    <row r="177" spans="1:6" x14ac:dyDescent="0.3">
      <c r="A177" s="27">
        <v>45239</v>
      </c>
      <c r="B177" t="s">
        <v>833</v>
      </c>
      <c r="C177" t="s">
        <v>319</v>
      </c>
      <c r="D177" t="s">
        <v>112</v>
      </c>
      <c r="F177">
        <v>30</v>
      </c>
    </row>
    <row r="178" spans="1:6" x14ac:dyDescent="0.3">
      <c r="A178" s="27">
        <v>45239</v>
      </c>
      <c r="B178" t="s">
        <v>835</v>
      </c>
      <c r="C178" t="s">
        <v>834</v>
      </c>
      <c r="D178" t="s">
        <v>224</v>
      </c>
      <c r="F178">
        <v>6</v>
      </c>
    </row>
    <row r="179" spans="1:6" x14ac:dyDescent="0.3">
      <c r="A179" s="27">
        <v>45239</v>
      </c>
      <c r="B179" t="s">
        <v>837</v>
      </c>
      <c r="C179" t="s">
        <v>836</v>
      </c>
      <c r="D179" t="s">
        <v>222</v>
      </c>
      <c r="F179">
        <v>2</v>
      </c>
    </row>
    <row r="180" spans="1:6" x14ac:dyDescent="0.3">
      <c r="A180" s="27">
        <v>45239</v>
      </c>
      <c r="B180" t="s">
        <v>839</v>
      </c>
      <c r="C180" t="s">
        <v>838</v>
      </c>
      <c r="D180" t="s">
        <v>184</v>
      </c>
      <c r="F180">
        <v>12</v>
      </c>
    </row>
    <row r="181" spans="1:6" x14ac:dyDescent="0.3">
      <c r="A181" s="27">
        <v>45239</v>
      </c>
      <c r="B181" s="28" t="s">
        <v>840</v>
      </c>
      <c r="C181" t="s">
        <v>297</v>
      </c>
      <c r="D181" t="s">
        <v>116</v>
      </c>
      <c r="F181">
        <v>2</v>
      </c>
    </row>
    <row r="182" spans="1:6" x14ac:dyDescent="0.3">
      <c r="A182" s="27">
        <v>45239</v>
      </c>
      <c r="B182" s="28" t="s">
        <v>841</v>
      </c>
      <c r="C182" t="s">
        <v>713</v>
      </c>
      <c r="D182" t="s">
        <v>222</v>
      </c>
      <c r="F182">
        <v>1</v>
      </c>
    </row>
    <row r="183" spans="1:6" x14ac:dyDescent="0.3">
      <c r="A183" s="27">
        <v>45239</v>
      </c>
      <c r="B183" s="28" t="s">
        <v>841</v>
      </c>
      <c r="C183" t="s">
        <v>713</v>
      </c>
      <c r="D183" t="s">
        <v>224</v>
      </c>
      <c r="F183">
        <v>1</v>
      </c>
    </row>
    <row r="184" spans="1:6" x14ac:dyDescent="0.3">
      <c r="A184" s="27">
        <v>45239</v>
      </c>
      <c r="B184" s="28" t="s">
        <v>841</v>
      </c>
      <c r="C184" t="s">
        <v>713</v>
      </c>
      <c r="D184" t="s">
        <v>14</v>
      </c>
      <c r="F184">
        <v>1</v>
      </c>
    </row>
    <row r="185" spans="1:6" x14ac:dyDescent="0.3">
      <c r="A185" s="27">
        <v>45269</v>
      </c>
      <c r="B185" s="28" t="s">
        <v>842</v>
      </c>
      <c r="C185" t="s">
        <v>843</v>
      </c>
      <c r="D185" t="s">
        <v>224</v>
      </c>
      <c r="F185">
        <v>120</v>
      </c>
    </row>
    <row r="186" spans="1:6" x14ac:dyDescent="0.3">
      <c r="A186" s="27">
        <v>45269</v>
      </c>
      <c r="B186" s="31" t="s">
        <v>842</v>
      </c>
      <c r="C186" t="s">
        <v>843</v>
      </c>
      <c r="D186" t="s">
        <v>222</v>
      </c>
      <c r="F186">
        <v>120</v>
      </c>
    </row>
    <row r="187" spans="1:6" x14ac:dyDescent="0.3">
      <c r="A187" s="27">
        <v>45269</v>
      </c>
      <c r="B187" s="31" t="s">
        <v>842</v>
      </c>
      <c r="C187" t="s">
        <v>843</v>
      </c>
      <c r="D187" t="s">
        <v>94</v>
      </c>
      <c r="F187">
        <v>5</v>
      </c>
    </row>
    <row r="188" spans="1:6" x14ac:dyDescent="0.3">
      <c r="A188" s="27">
        <v>45269</v>
      </c>
      <c r="B188" s="31" t="s">
        <v>842</v>
      </c>
      <c r="C188" t="s">
        <v>843</v>
      </c>
      <c r="D188" t="s">
        <v>17</v>
      </c>
      <c r="F188">
        <v>12</v>
      </c>
    </row>
    <row r="189" spans="1:6" x14ac:dyDescent="0.3">
      <c r="A189" s="27">
        <v>45269</v>
      </c>
      <c r="B189" s="31" t="s">
        <v>844</v>
      </c>
      <c r="C189" t="s">
        <v>845</v>
      </c>
      <c r="D189" t="s">
        <v>188</v>
      </c>
      <c r="F189">
        <v>2</v>
      </c>
    </row>
    <row r="190" spans="1:6" x14ac:dyDescent="0.3">
      <c r="A190" s="27">
        <v>45269</v>
      </c>
      <c r="B190" s="31" t="s">
        <v>844</v>
      </c>
      <c r="C190" t="s">
        <v>845</v>
      </c>
      <c r="D190" t="s">
        <v>245</v>
      </c>
      <c r="F190">
        <v>1</v>
      </c>
    </row>
    <row r="191" spans="1:6" x14ac:dyDescent="0.3">
      <c r="A191" s="27">
        <v>45269</v>
      </c>
      <c r="B191" t="s">
        <v>847</v>
      </c>
      <c r="C191" t="s">
        <v>846</v>
      </c>
      <c r="D191" t="s">
        <v>221</v>
      </c>
      <c r="F191">
        <v>6</v>
      </c>
    </row>
    <row r="192" spans="1:6" x14ac:dyDescent="0.3">
      <c r="A192" s="27">
        <v>45269</v>
      </c>
      <c r="B192" t="s">
        <v>848</v>
      </c>
      <c r="C192" t="s">
        <v>846</v>
      </c>
      <c r="D192" t="s">
        <v>111</v>
      </c>
      <c r="F192">
        <v>2</v>
      </c>
    </row>
    <row r="193" spans="1:6" x14ac:dyDescent="0.3">
      <c r="A193" s="27">
        <v>45269</v>
      </c>
      <c r="B193" t="s">
        <v>850</v>
      </c>
      <c r="C193" t="s">
        <v>493</v>
      </c>
      <c r="D193" t="s">
        <v>278</v>
      </c>
      <c r="F193">
        <v>120</v>
      </c>
    </row>
    <row r="194" spans="1:6" x14ac:dyDescent="0.3">
      <c r="A194" s="27">
        <v>45269</v>
      </c>
      <c r="B194" t="s">
        <v>849</v>
      </c>
      <c r="C194" t="s">
        <v>360</v>
      </c>
      <c r="D194" t="s">
        <v>14</v>
      </c>
      <c r="F194">
        <v>15</v>
      </c>
    </row>
    <row r="195" spans="1:6" x14ac:dyDescent="0.3">
      <c r="A195" s="27">
        <v>45269</v>
      </c>
      <c r="B195" t="s">
        <v>851</v>
      </c>
      <c r="C195" t="s">
        <v>463</v>
      </c>
      <c r="D195" t="s">
        <v>14</v>
      </c>
      <c r="F195">
        <v>12</v>
      </c>
    </row>
    <row r="196" spans="1:6" x14ac:dyDescent="0.3">
      <c r="A196" s="27">
        <v>45269</v>
      </c>
      <c r="B196" t="s">
        <v>851</v>
      </c>
      <c r="C196" t="s">
        <v>463</v>
      </c>
      <c r="D196" t="s">
        <v>94</v>
      </c>
      <c r="F196">
        <v>1</v>
      </c>
    </row>
    <row r="197" spans="1:6" x14ac:dyDescent="0.3">
      <c r="A197" s="27">
        <v>45269</v>
      </c>
      <c r="B197" t="s">
        <v>853</v>
      </c>
      <c r="C197" t="s">
        <v>852</v>
      </c>
      <c r="D197" t="s">
        <v>229</v>
      </c>
      <c r="F197">
        <v>5</v>
      </c>
    </row>
    <row r="198" spans="1:6" x14ac:dyDescent="0.3">
      <c r="A198" s="27">
        <v>45269</v>
      </c>
      <c r="B198" t="s">
        <v>854</v>
      </c>
      <c r="C198" t="s">
        <v>411</v>
      </c>
      <c r="D198" t="s">
        <v>114</v>
      </c>
      <c r="F198">
        <v>3</v>
      </c>
    </row>
    <row r="199" spans="1:6" x14ac:dyDescent="0.3">
      <c r="A199" s="27">
        <v>45269</v>
      </c>
      <c r="B199" t="s">
        <v>854</v>
      </c>
      <c r="C199" t="s">
        <v>411</v>
      </c>
      <c r="D199" t="s">
        <v>14</v>
      </c>
      <c r="F199">
        <v>10</v>
      </c>
    </row>
    <row r="200" spans="1:6" x14ac:dyDescent="0.3">
      <c r="A200" s="27">
        <v>45269</v>
      </c>
      <c r="B200" t="s">
        <v>1039</v>
      </c>
      <c r="C200" t="s">
        <v>542</v>
      </c>
      <c r="D200" t="s">
        <v>222</v>
      </c>
      <c r="F200">
        <v>30</v>
      </c>
    </row>
    <row r="201" spans="1:6" x14ac:dyDescent="0.3">
      <c r="A201" s="27">
        <v>45269</v>
      </c>
      <c r="B201" t="s">
        <v>855</v>
      </c>
      <c r="C201" t="s">
        <v>542</v>
      </c>
      <c r="D201" t="s">
        <v>112</v>
      </c>
      <c r="F201">
        <v>2</v>
      </c>
    </row>
    <row r="202" spans="1:6" x14ac:dyDescent="0.3">
      <c r="A202" s="27">
        <v>45269</v>
      </c>
      <c r="B202" t="s">
        <v>855</v>
      </c>
      <c r="C202" t="s">
        <v>542</v>
      </c>
      <c r="D202" t="s">
        <v>229</v>
      </c>
      <c r="F202">
        <v>4</v>
      </c>
    </row>
    <row r="203" spans="1:6" x14ac:dyDescent="0.3">
      <c r="A203" s="27">
        <v>45269</v>
      </c>
      <c r="B203" t="s">
        <v>855</v>
      </c>
      <c r="C203" t="s">
        <v>542</v>
      </c>
      <c r="D203" t="s">
        <v>14</v>
      </c>
      <c r="F203">
        <v>2</v>
      </c>
    </row>
    <row r="204" spans="1:6" x14ac:dyDescent="0.3">
      <c r="A204" s="27">
        <v>45269</v>
      </c>
      <c r="B204" t="s">
        <v>1036</v>
      </c>
      <c r="C204" t="s">
        <v>1037</v>
      </c>
      <c r="D204" t="s">
        <v>112</v>
      </c>
      <c r="F204">
        <v>1</v>
      </c>
    </row>
    <row r="205" spans="1:6" x14ac:dyDescent="0.3">
      <c r="A205" s="27">
        <v>45269</v>
      </c>
      <c r="B205" t="s">
        <v>1036</v>
      </c>
      <c r="C205" t="s">
        <v>571</v>
      </c>
      <c r="D205" t="s">
        <v>222</v>
      </c>
      <c r="F205">
        <v>12</v>
      </c>
    </row>
    <row r="206" spans="1:6" x14ac:dyDescent="0.3">
      <c r="A206" t="s">
        <v>856</v>
      </c>
      <c r="B206" s="28" t="s">
        <v>857</v>
      </c>
      <c r="C206" t="s">
        <v>728</v>
      </c>
      <c r="D206" t="s">
        <v>224</v>
      </c>
      <c r="F206">
        <v>42</v>
      </c>
    </row>
    <row r="207" spans="1:6" x14ac:dyDescent="0.3">
      <c r="A207" t="s">
        <v>856</v>
      </c>
      <c r="B207" s="28" t="s">
        <v>857</v>
      </c>
      <c r="C207" t="s">
        <v>728</v>
      </c>
      <c r="D207" t="s">
        <v>114</v>
      </c>
      <c r="F207">
        <v>6</v>
      </c>
    </row>
    <row r="208" spans="1:6" x14ac:dyDescent="0.3">
      <c r="A208" t="s">
        <v>856</v>
      </c>
      <c r="B208" t="s">
        <v>858</v>
      </c>
      <c r="C208" t="s">
        <v>536</v>
      </c>
      <c r="D208" t="s">
        <v>269</v>
      </c>
      <c r="F208">
        <v>1</v>
      </c>
    </row>
    <row r="209" spans="1:6" x14ac:dyDescent="0.3">
      <c r="A209" t="s">
        <v>856</v>
      </c>
      <c r="B209" t="s">
        <v>859</v>
      </c>
      <c r="C209" t="s">
        <v>394</v>
      </c>
      <c r="D209" t="s">
        <v>9</v>
      </c>
      <c r="F209">
        <v>14</v>
      </c>
    </row>
    <row r="210" spans="1:6" x14ac:dyDescent="0.3">
      <c r="A210" t="s">
        <v>856</v>
      </c>
      <c r="B210" t="s">
        <v>860</v>
      </c>
      <c r="C210" t="s">
        <v>394</v>
      </c>
      <c r="D210" t="s">
        <v>224</v>
      </c>
      <c r="F210">
        <v>4</v>
      </c>
    </row>
    <row r="211" spans="1:6" x14ac:dyDescent="0.3">
      <c r="A211" t="s">
        <v>856</v>
      </c>
      <c r="B211" t="s">
        <v>861</v>
      </c>
      <c r="C211" t="s">
        <v>307</v>
      </c>
      <c r="D211" t="s">
        <v>119</v>
      </c>
      <c r="F211">
        <v>2</v>
      </c>
    </row>
    <row r="212" spans="1:6" x14ac:dyDescent="0.3">
      <c r="A212" t="s">
        <v>856</v>
      </c>
      <c r="B212" t="s">
        <v>861</v>
      </c>
      <c r="C212" t="s">
        <v>307</v>
      </c>
      <c r="D212" t="s">
        <v>234</v>
      </c>
      <c r="F212">
        <v>1</v>
      </c>
    </row>
    <row r="213" spans="1:6" x14ac:dyDescent="0.3">
      <c r="A213" t="s">
        <v>856</v>
      </c>
      <c r="B213" t="s">
        <v>861</v>
      </c>
      <c r="C213" t="s">
        <v>307</v>
      </c>
      <c r="D213" t="s">
        <v>14</v>
      </c>
      <c r="F213">
        <v>1</v>
      </c>
    </row>
    <row r="214" spans="1:6" x14ac:dyDescent="0.3">
      <c r="A214" t="s">
        <v>856</v>
      </c>
      <c r="B214" t="s">
        <v>862</v>
      </c>
      <c r="C214" t="s">
        <v>394</v>
      </c>
      <c r="D214" t="s">
        <v>224</v>
      </c>
      <c r="F214">
        <v>5</v>
      </c>
    </row>
    <row r="215" spans="1:6" x14ac:dyDescent="0.3">
      <c r="A215" t="s">
        <v>856</v>
      </c>
      <c r="B215" t="s">
        <v>864</v>
      </c>
      <c r="C215" t="s">
        <v>863</v>
      </c>
      <c r="D215" s="30">
        <v>20943</v>
      </c>
      <c r="F215">
        <v>1</v>
      </c>
    </row>
    <row r="216" spans="1:6" x14ac:dyDescent="0.3">
      <c r="A216" t="s">
        <v>856</v>
      </c>
      <c r="B216" t="s">
        <v>865</v>
      </c>
      <c r="C216" t="s">
        <v>462</v>
      </c>
      <c r="D216" t="s">
        <v>14</v>
      </c>
      <c r="F216">
        <v>2</v>
      </c>
    </row>
    <row r="217" spans="1:6" x14ac:dyDescent="0.3">
      <c r="A217" t="s">
        <v>856</v>
      </c>
      <c r="B217" t="s">
        <v>866</v>
      </c>
      <c r="C217" t="s">
        <v>506</v>
      </c>
      <c r="D217" t="s">
        <v>213</v>
      </c>
      <c r="F217">
        <v>2</v>
      </c>
    </row>
    <row r="218" spans="1:6" x14ac:dyDescent="0.3">
      <c r="A218" t="s">
        <v>856</v>
      </c>
      <c r="B218" t="s">
        <v>867</v>
      </c>
      <c r="C218" t="s">
        <v>593</v>
      </c>
      <c r="D218" t="s">
        <v>157</v>
      </c>
      <c r="F218">
        <v>20</v>
      </c>
    </row>
    <row r="219" spans="1:6" x14ac:dyDescent="0.3">
      <c r="A219" t="s">
        <v>856</v>
      </c>
      <c r="B219" t="s">
        <v>868</v>
      </c>
      <c r="C219" t="s">
        <v>593</v>
      </c>
      <c r="D219" t="s">
        <v>869</v>
      </c>
      <c r="F219">
        <v>20</v>
      </c>
    </row>
    <row r="220" spans="1:6" x14ac:dyDescent="0.3">
      <c r="A220" t="s">
        <v>856</v>
      </c>
      <c r="B220" t="s">
        <v>871</v>
      </c>
      <c r="C220" t="s">
        <v>870</v>
      </c>
      <c r="D220" t="s">
        <v>224</v>
      </c>
      <c r="F220">
        <v>6</v>
      </c>
    </row>
    <row r="221" spans="1:6" x14ac:dyDescent="0.3">
      <c r="A221" t="s">
        <v>856</v>
      </c>
      <c r="B221" t="s">
        <v>873</v>
      </c>
      <c r="C221" t="s">
        <v>872</v>
      </c>
      <c r="D221" t="s">
        <v>234</v>
      </c>
      <c r="F221">
        <v>10</v>
      </c>
    </row>
    <row r="222" spans="1:6" x14ac:dyDescent="0.3">
      <c r="A222" t="s">
        <v>856</v>
      </c>
      <c r="B222" t="s">
        <v>875</v>
      </c>
      <c r="C222" t="s">
        <v>874</v>
      </c>
      <c r="D222" t="s">
        <v>224</v>
      </c>
      <c r="F222">
        <v>6</v>
      </c>
    </row>
    <row r="223" spans="1:6" x14ac:dyDescent="0.3">
      <c r="A223" t="s">
        <v>856</v>
      </c>
      <c r="B223" s="28" t="s">
        <v>876</v>
      </c>
      <c r="C223" t="s">
        <v>713</v>
      </c>
      <c r="D223" t="s">
        <v>191</v>
      </c>
      <c r="F223">
        <v>1</v>
      </c>
    </row>
    <row r="224" spans="1:6" x14ac:dyDescent="0.3">
      <c r="A224" s="27">
        <v>44967</v>
      </c>
      <c r="B224" t="s">
        <v>1041</v>
      </c>
      <c r="C224" t="s">
        <v>1040</v>
      </c>
      <c r="D224" t="s">
        <v>14</v>
      </c>
      <c r="F224">
        <v>1</v>
      </c>
    </row>
    <row r="225" spans="1:6" x14ac:dyDescent="0.3">
      <c r="A225" s="27">
        <v>44967</v>
      </c>
      <c r="B225" t="s">
        <v>1041</v>
      </c>
      <c r="C225" t="s">
        <v>1040</v>
      </c>
      <c r="D225" t="s">
        <v>119</v>
      </c>
      <c r="F225">
        <v>2</v>
      </c>
    </row>
    <row r="226" spans="1:6" x14ac:dyDescent="0.3">
      <c r="A226" s="27">
        <v>44967</v>
      </c>
      <c r="B226" t="s">
        <v>1041</v>
      </c>
      <c r="C226" t="s">
        <v>1040</v>
      </c>
      <c r="D226" t="s">
        <v>234</v>
      </c>
      <c r="F226">
        <v>1</v>
      </c>
    </row>
    <row r="227" spans="1:6" x14ac:dyDescent="0.3">
      <c r="A227" t="s">
        <v>878</v>
      </c>
      <c r="B227" s="28" t="s">
        <v>877</v>
      </c>
      <c r="C227" t="s">
        <v>845</v>
      </c>
      <c r="D227" t="s">
        <v>211</v>
      </c>
      <c r="F227">
        <v>17</v>
      </c>
    </row>
    <row r="228" spans="1:6" x14ac:dyDescent="0.3">
      <c r="A228" t="s">
        <v>878</v>
      </c>
      <c r="B228" s="28" t="s">
        <v>877</v>
      </c>
      <c r="C228" t="s">
        <v>845</v>
      </c>
      <c r="D228" t="s">
        <v>211</v>
      </c>
      <c r="F228">
        <v>37</v>
      </c>
    </row>
    <row r="229" spans="1:6" x14ac:dyDescent="0.3">
      <c r="A229" t="s">
        <v>878</v>
      </c>
      <c r="B229" s="28" t="s">
        <v>877</v>
      </c>
      <c r="C229" t="s">
        <v>845</v>
      </c>
      <c r="D229" t="s">
        <v>232</v>
      </c>
      <c r="F229">
        <v>28</v>
      </c>
    </row>
    <row r="230" spans="1:6" x14ac:dyDescent="0.3">
      <c r="A230" t="s">
        <v>878</v>
      </c>
      <c r="B230" s="28" t="s">
        <v>877</v>
      </c>
      <c r="C230" t="s">
        <v>845</v>
      </c>
      <c r="D230" t="s">
        <v>270</v>
      </c>
      <c r="F230">
        <v>400</v>
      </c>
    </row>
    <row r="231" spans="1:6" x14ac:dyDescent="0.3">
      <c r="A231" t="s">
        <v>878</v>
      </c>
      <c r="B231" s="28" t="s">
        <v>877</v>
      </c>
      <c r="C231" t="s">
        <v>845</v>
      </c>
      <c r="D231" t="s">
        <v>269</v>
      </c>
      <c r="F231">
        <v>300</v>
      </c>
    </row>
    <row r="232" spans="1:6" x14ac:dyDescent="0.3">
      <c r="A232" t="s">
        <v>878</v>
      </c>
      <c r="B232" t="s">
        <v>879</v>
      </c>
      <c r="C232" t="s">
        <v>567</v>
      </c>
      <c r="D232" t="s">
        <v>111</v>
      </c>
      <c r="F232">
        <v>6</v>
      </c>
    </row>
    <row r="233" spans="1:6" x14ac:dyDescent="0.3">
      <c r="A233" t="s">
        <v>878</v>
      </c>
      <c r="B233" t="s">
        <v>879</v>
      </c>
      <c r="C233" t="s">
        <v>567</v>
      </c>
      <c r="D233" t="s">
        <v>111</v>
      </c>
      <c r="F233">
        <v>5</v>
      </c>
    </row>
    <row r="234" spans="1:6" x14ac:dyDescent="0.3">
      <c r="A234" t="s">
        <v>878</v>
      </c>
      <c r="B234" t="s">
        <v>879</v>
      </c>
      <c r="C234" t="s">
        <v>567</v>
      </c>
      <c r="D234" t="s">
        <v>102</v>
      </c>
      <c r="F234">
        <v>10</v>
      </c>
    </row>
    <row r="235" spans="1:6" x14ac:dyDescent="0.3">
      <c r="A235" t="s">
        <v>878</v>
      </c>
      <c r="B235" t="s">
        <v>882</v>
      </c>
      <c r="C235" t="s">
        <v>537</v>
      </c>
      <c r="D235" t="s">
        <v>114</v>
      </c>
      <c r="F235">
        <v>7</v>
      </c>
    </row>
    <row r="236" spans="1:6" x14ac:dyDescent="0.3">
      <c r="A236" t="s">
        <v>878</v>
      </c>
      <c r="B236" t="s">
        <v>883</v>
      </c>
      <c r="C236" t="s">
        <v>447</v>
      </c>
      <c r="D236" t="s">
        <v>114</v>
      </c>
      <c r="F236">
        <v>15</v>
      </c>
    </row>
    <row r="237" spans="1:6" x14ac:dyDescent="0.3">
      <c r="A237" t="s">
        <v>878</v>
      </c>
      <c r="B237" t="s">
        <v>884</v>
      </c>
      <c r="C237" t="s">
        <v>821</v>
      </c>
      <c r="D237" t="s">
        <v>119</v>
      </c>
      <c r="F237">
        <v>1</v>
      </c>
    </row>
    <row r="238" spans="1:6" x14ac:dyDescent="0.3">
      <c r="A238" t="s">
        <v>878</v>
      </c>
      <c r="B238" t="s">
        <v>884</v>
      </c>
      <c r="C238" t="s">
        <v>821</v>
      </c>
      <c r="D238" t="s">
        <v>234</v>
      </c>
      <c r="F238">
        <v>4</v>
      </c>
    </row>
    <row r="239" spans="1:6" x14ac:dyDescent="0.3">
      <c r="A239" t="s">
        <v>878</v>
      </c>
      <c r="B239" t="s">
        <v>886</v>
      </c>
      <c r="C239" t="s">
        <v>885</v>
      </c>
      <c r="D239" t="s">
        <v>224</v>
      </c>
      <c r="F239">
        <v>180</v>
      </c>
    </row>
    <row r="240" spans="1:6" x14ac:dyDescent="0.3">
      <c r="A240" t="s">
        <v>878</v>
      </c>
      <c r="B240" t="s">
        <v>886</v>
      </c>
      <c r="C240" t="s">
        <v>885</v>
      </c>
      <c r="D240" t="s">
        <v>114</v>
      </c>
      <c r="F240">
        <v>42</v>
      </c>
    </row>
    <row r="241" spans="1:6" x14ac:dyDescent="0.3">
      <c r="A241" t="s">
        <v>878</v>
      </c>
      <c r="B241" t="s">
        <v>886</v>
      </c>
      <c r="C241" t="s">
        <v>885</v>
      </c>
      <c r="D241" t="s">
        <v>14</v>
      </c>
      <c r="F241">
        <v>3</v>
      </c>
    </row>
    <row r="242" spans="1:6" x14ac:dyDescent="0.3">
      <c r="A242" t="s">
        <v>878</v>
      </c>
      <c r="B242" t="s">
        <v>888</v>
      </c>
      <c r="C242" t="s">
        <v>887</v>
      </c>
      <c r="D242" t="s">
        <v>224</v>
      </c>
      <c r="F242">
        <v>2</v>
      </c>
    </row>
    <row r="243" spans="1:6" x14ac:dyDescent="0.3">
      <c r="A243" t="s">
        <v>878</v>
      </c>
      <c r="B243" t="s">
        <v>889</v>
      </c>
      <c r="C243" t="s">
        <v>372</v>
      </c>
      <c r="D243" t="s">
        <v>208</v>
      </c>
      <c r="F243">
        <v>3</v>
      </c>
    </row>
    <row r="244" spans="1:6" x14ac:dyDescent="0.3">
      <c r="A244" t="s">
        <v>878</v>
      </c>
      <c r="B244" t="s">
        <v>889</v>
      </c>
      <c r="C244" t="s">
        <v>372</v>
      </c>
      <c r="D244" t="s">
        <v>4</v>
      </c>
      <c r="F244">
        <v>3</v>
      </c>
    </row>
    <row r="245" spans="1:6" x14ac:dyDescent="0.3">
      <c r="A245" t="s">
        <v>878</v>
      </c>
      <c r="B245" t="s">
        <v>890</v>
      </c>
      <c r="C245" t="s">
        <v>299</v>
      </c>
      <c r="D245" t="s">
        <v>111</v>
      </c>
      <c r="F245">
        <v>2</v>
      </c>
    </row>
    <row r="246" spans="1:6" x14ac:dyDescent="0.3">
      <c r="A246" t="s">
        <v>878</v>
      </c>
      <c r="B246" t="s">
        <v>890</v>
      </c>
      <c r="C246" t="s">
        <v>299</v>
      </c>
      <c r="D246" t="s">
        <v>221</v>
      </c>
      <c r="F246">
        <v>3</v>
      </c>
    </row>
    <row r="247" spans="1:6" x14ac:dyDescent="0.3">
      <c r="A247" t="s">
        <v>878</v>
      </c>
      <c r="B247" t="s">
        <v>890</v>
      </c>
      <c r="C247" t="s">
        <v>299</v>
      </c>
      <c r="D247" t="s">
        <v>14</v>
      </c>
      <c r="F247">
        <v>5</v>
      </c>
    </row>
    <row r="248" spans="1:6" x14ac:dyDescent="0.3">
      <c r="A248" t="s">
        <v>878</v>
      </c>
      <c r="B248" t="s">
        <v>891</v>
      </c>
      <c r="C248" t="s">
        <v>550</v>
      </c>
      <c r="D248" t="s">
        <v>222</v>
      </c>
      <c r="F248">
        <v>6</v>
      </c>
    </row>
    <row r="249" spans="1:6" x14ac:dyDescent="0.3">
      <c r="A249" t="s">
        <v>878</v>
      </c>
      <c r="B249" t="s">
        <v>893</v>
      </c>
      <c r="C249" t="s">
        <v>892</v>
      </c>
      <c r="D249" t="s">
        <v>224</v>
      </c>
      <c r="F249">
        <v>6</v>
      </c>
    </row>
    <row r="250" spans="1:6" x14ac:dyDescent="0.3">
      <c r="A250" t="s">
        <v>878</v>
      </c>
      <c r="B250" t="s">
        <v>894</v>
      </c>
      <c r="C250" t="s">
        <v>634</v>
      </c>
      <c r="D250" t="s">
        <v>224</v>
      </c>
      <c r="F250">
        <v>23</v>
      </c>
    </row>
    <row r="251" spans="1:6" x14ac:dyDescent="0.3">
      <c r="A251" t="s">
        <v>878</v>
      </c>
      <c r="B251" t="s">
        <v>895</v>
      </c>
      <c r="C251" t="s">
        <v>417</v>
      </c>
      <c r="D251" t="s">
        <v>224</v>
      </c>
      <c r="F251">
        <v>40</v>
      </c>
    </row>
    <row r="252" spans="1:6" x14ac:dyDescent="0.3">
      <c r="A252" t="s">
        <v>878</v>
      </c>
      <c r="B252" t="s">
        <v>895</v>
      </c>
      <c r="C252" t="s">
        <v>417</v>
      </c>
      <c r="D252" t="s">
        <v>224</v>
      </c>
      <c r="F252">
        <v>20</v>
      </c>
    </row>
    <row r="253" spans="1:6" x14ac:dyDescent="0.3">
      <c r="A253" t="s">
        <v>878</v>
      </c>
      <c r="B253" t="s">
        <v>896</v>
      </c>
      <c r="C253" t="s">
        <v>431</v>
      </c>
      <c r="D253" t="s">
        <v>189</v>
      </c>
      <c r="F253">
        <v>10</v>
      </c>
    </row>
    <row r="254" spans="1:6" x14ac:dyDescent="0.3">
      <c r="A254" t="s">
        <v>878</v>
      </c>
      <c r="B254" t="s">
        <v>898</v>
      </c>
      <c r="C254" t="s">
        <v>897</v>
      </c>
      <c r="D254" t="s">
        <v>148</v>
      </c>
      <c r="F254">
        <v>2</v>
      </c>
    </row>
    <row r="255" spans="1:6" x14ac:dyDescent="0.3">
      <c r="A255" t="s">
        <v>878</v>
      </c>
      <c r="B255" s="28" t="s">
        <v>899</v>
      </c>
      <c r="C255" t="s">
        <v>694</v>
      </c>
      <c r="D255" t="s">
        <v>224</v>
      </c>
      <c r="F255">
        <v>180</v>
      </c>
    </row>
    <row r="256" spans="1:6" x14ac:dyDescent="0.3">
      <c r="A256" t="s">
        <v>878</v>
      </c>
      <c r="B256" s="28" t="s">
        <v>899</v>
      </c>
      <c r="C256" t="s">
        <v>694</v>
      </c>
      <c r="D256" t="s">
        <v>114</v>
      </c>
      <c r="F256">
        <v>60</v>
      </c>
    </row>
    <row r="257" spans="1:6" x14ac:dyDescent="0.3">
      <c r="A257" t="s">
        <v>878</v>
      </c>
      <c r="B257" s="28" t="s">
        <v>899</v>
      </c>
      <c r="C257" t="s">
        <v>694</v>
      </c>
      <c r="D257" t="s">
        <v>239</v>
      </c>
      <c r="F257">
        <v>60</v>
      </c>
    </row>
    <row r="258" spans="1:6" x14ac:dyDescent="0.3">
      <c r="A258" t="s">
        <v>878</v>
      </c>
      <c r="B258" s="28" t="s">
        <v>899</v>
      </c>
      <c r="C258" t="s">
        <v>694</v>
      </c>
      <c r="D258" t="s">
        <v>137</v>
      </c>
      <c r="F258">
        <v>18</v>
      </c>
    </row>
    <row r="259" spans="1:6" x14ac:dyDescent="0.3">
      <c r="A259" t="s">
        <v>878</v>
      </c>
      <c r="B259" s="28" t="s">
        <v>899</v>
      </c>
      <c r="C259" t="s">
        <v>694</v>
      </c>
      <c r="D259" t="s">
        <v>203</v>
      </c>
      <c r="F259">
        <v>36</v>
      </c>
    </row>
    <row r="260" spans="1:6" x14ac:dyDescent="0.3">
      <c r="A260" t="s">
        <v>878</v>
      </c>
      <c r="B260" s="28" t="s">
        <v>899</v>
      </c>
      <c r="C260" t="s">
        <v>694</v>
      </c>
      <c r="D260" t="s">
        <v>210</v>
      </c>
      <c r="F260">
        <v>9</v>
      </c>
    </row>
    <row r="261" spans="1:6" x14ac:dyDescent="0.3">
      <c r="A261" t="s">
        <v>878</v>
      </c>
      <c r="B261" s="28" t="s">
        <v>899</v>
      </c>
      <c r="C261" t="s">
        <v>694</v>
      </c>
      <c r="D261" t="s">
        <v>189</v>
      </c>
      <c r="F261">
        <v>2</v>
      </c>
    </row>
    <row r="262" spans="1:6" x14ac:dyDescent="0.3">
      <c r="A262" t="s">
        <v>878</v>
      </c>
      <c r="B262" s="28" t="s">
        <v>899</v>
      </c>
      <c r="C262" t="s">
        <v>694</v>
      </c>
      <c r="D262" t="s">
        <v>234</v>
      </c>
      <c r="F262">
        <v>30</v>
      </c>
    </row>
    <row r="263" spans="1:6" x14ac:dyDescent="0.3">
      <c r="A263" t="s">
        <v>878</v>
      </c>
      <c r="B263" s="28" t="s">
        <v>899</v>
      </c>
      <c r="C263" t="s">
        <v>694</v>
      </c>
      <c r="D263" t="s">
        <v>244</v>
      </c>
      <c r="F263">
        <v>6</v>
      </c>
    </row>
    <row r="264" spans="1:6" x14ac:dyDescent="0.3">
      <c r="A264" t="s">
        <v>905</v>
      </c>
      <c r="B264" s="28" t="s">
        <v>900</v>
      </c>
      <c r="C264" t="s">
        <v>763</v>
      </c>
      <c r="D264" t="s">
        <v>114</v>
      </c>
      <c r="F264">
        <v>120</v>
      </c>
    </row>
    <row r="265" spans="1:6" x14ac:dyDescent="0.3">
      <c r="A265" t="s">
        <v>905</v>
      </c>
      <c r="B265" s="28" t="s">
        <v>900</v>
      </c>
      <c r="C265" t="s">
        <v>763</v>
      </c>
      <c r="D265" t="s">
        <v>112</v>
      </c>
      <c r="F265">
        <v>36</v>
      </c>
    </row>
    <row r="266" spans="1:6" x14ac:dyDescent="0.3">
      <c r="A266" t="s">
        <v>905</v>
      </c>
      <c r="B266" t="s">
        <v>901</v>
      </c>
      <c r="C266" t="s">
        <v>733</v>
      </c>
      <c r="D266" t="s">
        <v>270</v>
      </c>
      <c r="F266">
        <v>2</v>
      </c>
    </row>
    <row r="267" spans="1:6" x14ac:dyDescent="0.3">
      <c r="A267" t="s">
        <v>905</v>
      </c>
      <c r="B267" t="s">
        <v>902</v>
      </c>
      <c r="C267" t="s">
        <v>536</v>
      </c>
      <c r="D267" t="s">
        <v>269</v>
      </c>
      <c r="F267">
        <v>2</v>
      </c>
    </row>
    <row r="268" spans="1:6" x14ac:dyDescent="0.3">
      <c r="A268" t="s">
        <v>905</v>
      </c>
      <c r="B268" t="s">
        <v>903</v>
      </c>
      <c r="C268" t="s">
        <v>528</v>
      </c>
      <c r="D268" t="s">
        <v>94</v>
      </c>
      <c r="F268">
        <v>1</v>
      </c>
    </row>
    <row r="269" spans="1:6" x14ac:dyDescent="0.3">
      <c r="A269" t="s">
        <v>905</v>
      </c>
      <c r="B269" t="s">
        <v>904</v>
      </c>
      <c r="C269" t="s">
        <v>402</v>
      </c>
      <c r="D269" t="s">
        <v>144</v>
      </c>
      <c r="F269">
        <v>5</v>
      </c>
    </row>
    <row r="270" spans="1:6" x14ac:dyDescent="0.3">
      <c r="A270" t="s">
        <v>905</v>
      </c>
      <c r="B270" t="s">
        <v>904</v>
      </c>
      <c r="C270" t="s">
        <v>402</v>
      </c>
      <c r="D270" t="s">
        <v>14</v>
      </c>
      <c r="F270">
        <v>5</v>
      </c>
    </row>
    <row r="271" spans="1:6" x14ac:dyDescent="0.3">
      <c r="A271" t="s">
        <v>905</v>
      </c>
      <c r="B271" t="s">
        <v>904</v>
      </c>
      <c r="C271" t="s">
        <v>402</v>
      </c>
      <c r="D271" t="s">
        <v>112</v>
      </c>
      <c r="F271">
        <v>5</v>
      </c>
    </row>
    <row r="272" spans="1:6" x14ac:dyDescent="0.3">
      <c r="A272" t="s">
        <v>905</v>
      </c>
      <c r="B272" t="s">
        <v>906</v>
      </c>
      <c r="C272" t="s">
        <v>402</v>
      </c>
      <c r="D272" t="s">
        <v>221</v>
      </c>
      <c r="F272">
        <v>10</v>
      </c>
    </row>
    <row r="273" spans="1:6" x14ac:dyDescent="0.3">
      <c r="A273" t="s">
        <v>905</v>
      </c>
      <c r="B273" t="s">
        <v>906</v>
      </c>
      <c r="C273" t="s">
        <v>402</v>
      </c>
      <c r="D273" t="s">
        <v>222</v>
      </c>
      <c r="F273">
        <v>20</v>
      </c>
    </row>
    <row r="274" spans="1:6" x14ac:dyDescent="0.3">
      <c r="A274" t="s">
        <v>905</v>
      </c>
      <c r="B274" t="s">
        <v>906</v>
      </c>
      <c r="C274" t="s">
        <v>402</v>
      </c>
      <c r="D274" t="s">
        <v>111</v>
      </c>
      <c r="F274">
        <v>10</v>
      </c>
    </row>
    <row r="275" spans="1:6" x14ac:dyDescent="0.3">
      <c r="A275" t="s">
        <v>905</v>
      </c>
      <c r="B275" t="s">
        <v>907</v>
      </c>
      <c r="C275" t="s">
        <v>322</v>
      </c>
      <c r="D275" t="s">
        <v>14</v>
      </c>
      <c r="F275">
        <v>6</v>
      </c>
    </row>
    <row r="276" spans="1:6" x14ac:dyDescent="0.3">
      <c r="A276" t="s">
        <v>905</v>
      </c>
      <c r="B276" t="s">
        <v>908</v>
      </c>
      <c r="C276" t="s">
        <v>325</v>
      </c>
      <c r="D276" t="s">
        <v>14</v>
      </c>
      <c r="F276">
        <v>3</v>
      </c>
    </row>
    <row r="277" spans="1:6" x14ac:dyDescent="0.3">
      <c r="A277" t="s">
        <v>905</v>
      </c>
      <c r="B277" t="s">
        <v>908</v>
      </c>
      <c r="C277" t="s">
        <v>325</v>
      </c>
      <c r="D277" t="s">
        <v>222</v>
      </c>
      <c r="F277">
        <v>6</v>
      </c>
    </row>
    <row r="278" spans="1:6" x14ac:dyDescent="0.3">
      <c r="A278" t="s">
        <v>905</v>
      </c>
      <c r="B278" t="s">
        <v>909</v>
      </c>
      <c r="C278" t="s">
        <v>678</v>
      </c>
      <c r="D278" t="s">
        <v>224</v>
      </c>
      <c r="F278">
        <v>5</v>
      </c>
    </row>
    <row r="279" spans="1:6" x14ac:dyDescent="0.3">
      <c r="A279" t="s">
        <v>905</v>
      </c>
      <c r="B279" t="s">
        <v>909</v>
      </c>
      <c r="C279" t="s">
        <v>678</v>
      </c>
      <c r="D279" t="s">
        <v>14</v>
      </c>
      <c r="F279">
        <v>2</v>
      </c>
    </row>
    <row r="280" spans="1:6" x14ac:dyDescent="0.3">
      <c r="A280" t="s">
        <v>905</v>
      </c>
      <c r="B280" t="s">
        <v>911</v>
      </c>
      <c r="C280" t="s">
        <v>910</v>
      </c>
      <c r="D280" t="s">
        <v>222</v>
      </c>
      <c r="F280">
        <v>14</v>
      </c>
    </row>
    <row r="281" spans="1:6" x14ac:dyDescent="0.3">
      <c r="A281" t="s">
        <v>905</v>
      </c>
      <c r="B281" t="s">
        <v>911</v>
      </c>
      <c r="C281" t="s">
        <v>910</v>
      </c>
      <c r="D281" t="s">
        <v>112</v>
      </c>
      <c r="F281">
        <v>3</v>
      </c>
    </row>
    <row r="282" spans="1:6" x14ac:dyDescent="0.3">
      <c r="A282" t="s">
        <v>905</v>
      </c>
      <c r="B282" t="s">
        <v>912</v>
      </c>
      <c r="C282" t="s">
        <v>748</v>
      </c>
      <c r="D282" t="s">
        <v>14</v>
      </c>
      <c r="F282">
        <v>1</v>
      </c>
    </row>
    <row r="283" spans="1:6" x14ac:dyDescent="0.3">
      <c r="A283" t="s">
        <v>905</v>
      </c>
      <c r="B283" t="s">
        <v>913</v>
      </c>
      <c r="C283" t="s">
        <v>914</v>
      </c>
      <c r="D283" t="s">
        <v>224</v>
      </c>
      <c r="F283">
        <v>7</v>
      </c>
    </row>
    <row r="284" spans="1:6" x14ac:dyDescent="0.3">
      <c r="A284" t="s">
        <v>905</v>
      </c>
      <c r="B284" t="s">
        <v>913</v>
      </c>
      <c r="C284" t="s">
        <v>914</v>
      </c>
      <c r="D284" t="s">
        <v>14</v>
      </c>
      <c r="F284">
        <v>7</v>
      </c>
    </row>
    <row r="285" spans="1:6" x14ac:dyDescent="0.3">
      <c r="A285" t="s">
        <v>905</v>
      </c>
      <c r="B285" t="s">
        <v>915</v>
      </c>
      <c r="C285" t="s">
        <v>555</v>
      </c>
      <c r="D285" t="s">
        <v>210</v>
      </c>
      <c r="F285">
        <v>12</v>
      </c>
    </row>
    <row r="286" spans="1:6" x14ac:dyDescent="0.3">
      <c r="A286" t="s">
        <v>905</v>
      </c>
      <c r="B286" t="s">
        <v>915</v>
      </c>
      <c r="C286" t="s">
        <v>555</v>
      </c>
      <c r="D286" t="s">
        <v>9</v>
      </c>
      <c r="F286">
        <v>4</v>
      </c>
    </row>
    <row r="287" spans="1:6" x14ac:dyDescent="0.3">
      <c r="A287" t="s">
        <v>905</v>
      </c>
      <c r="B287" t="s">
        <v>915</v>
      </c>
      <c r="C287" t="s">
        <v>555</v>
      </c>
      <c r="D287" t="s">
        <v>272</v>
      </c>
      <c r="F287">
        <v>1</v>
      </c>
    </row>
    <row r="288" spans="1:6" x14ac:dyDescent="0.3">
      <c r="A288" t="s">
        <v>905</v>
      </c>
      <c r="B288" t="s">
        <v>917</v>
      </c>
      <c r="C288" t="s">
        <v>916</v>
      </c>
      <c r="D288" t="s">
        <v>94</v>
      </c>
      <c r="F288">
        <v>3</v>
      </c>
    </row>
    <row r="289" spans="1:6" x14ac:dyDescent="0.3">
      <c r="A289" t="s">
        <v>905</v>
      </c>
      <c r="B289" t="s">
        <v>918</v>
      </c>
      <c r="C289" t="s">
        <v>599</v>
      </c>
      <c r="D289" t="s">
        <v>94</v>
      </c>
      <c r="F289">
        <v>2</v>
      </c>
    </row>
    <row r="290" spans="1:6" x14ac:dyDescent="0.3">
      <c r="A290" t="s">
        <v>905</v>
      </c>
      <c r="B290" t="s">
        <v>919</v>
      </c>
      <c r="C290" t="s">
        <v>364</v>
      </c>
      <c r="D290" t="s">
        <v>284</v>
      </c>
      <c r="F290">
        <v>150</v>
      </c>
    </row>
    <row r="291" spans="1:6" x14ac:dyDescent="0.3">
      <c r="A291" t="s">
        <v>905</v>
      </c>
      <c r="B291" t="s">
        <v>920</v>
      </c>
      <c r="C291" t="s">
        <v>528</v>
      </c>
      <c r="D291" t="s">
        <v>114</v>
      </c>
      <c r="F291">
        <v>8</v>
      </c>
    </row>
    <row r="292" spans="1:6" x14ac:dyDescent="0.3">
      <c r="A292" t="s">
        <v>905</v>
      </c>
      <c r="B292" t="s">
        <v>921</v>
      </c>
      <c r="C292" t="s">
        <v>644</v>
      </c>
      <c r="D292" s="30">
        <v>20943</v>
      </c>
      <c r="F292">
        <v>8</v>
      </c>
    </row>
    <row r="293" spans="1:6" x14ac:dyDescent="0.3">
      <c r="A293" t="s">
        <v>905</v>
      </c>
      <c r="B293" t="s">
        <v>922</v>
      </c>
      <c r="C293" t="s">
        <v>474</v>
      </c>
      <c r="D293" t="s">
        <v>222</v>
      </c>
      <c r="F293">
        <v>4</v>
      </c>
    </row>
    <row r="294" spans="1:6" x14ac:dyDescent="0.3">
      <c r="A294" t="s">
        <v>905</v>
      </c>
      <c r="B294" t="s">
        <v>923</v>
      </c>
      <c r="C294" t="s">
        <v>748</v>
      </c>
      <c r="D294" t="s">
        <v>118</v>
      </c>
      <c r="F294">
        <v>2</v>
      </c>
    </row>
    <row r="295" spans="1:6" x14ac:dyDescent="0.3">
      <c r="A295" t="s">
        <v>905</v>
      </c>
      <c r="B295" s="28" t="s">
        <v>924</v>
      </c>
      <c r="C295" t="s">
        <v>845</v>
      </c>
      <c r="D295" t="s">
        <v>269</v>
      </c>
      <c r="F295">
        <v>200</v>
      </c>
    </row>
    <row r="296" spans="1:6" x14ac:dyDescent="0.3">
      <c r="A296" t="s">
        <v>905</v>
      </c>
      <c r="B296" s="28" t="s">
        <v>924</v>
      </c>
      <c r="C296" t="s">
        <v>845</v>
      </c>
      <c r="D296" t="s">
        <v>270</v>
      </c>
      <c r="F296">
        <v>300</v>
      </c>
    </row>
    <row r="297" spans="1:6" x14ac:dyDescent="0.3">
      <c r="A297" t="s">
        <v>905</v>
      </c>
      <c r="B297" s="28" t="s">
        <v>924</v>
      </c>
      <c r="C297" t="s">
        <v>845</v>
      </c>
      <c r="D297" t="s">
        <v>257</v>
      </c>
      <c r="F297">
        <v>50</v>
      </c>
    </row>
    <row r="298" spans="1:6" x14ac:dyDescent="0.3">
      <c r="A298" t="s">
        <v>927</v>
      </c>
      <c r="B298" t="s">
        <v>928</v>
      </c>
      <c r="C298" t="s">
        <v>331</v>
      </c>
      <c r="D298" t="s">
        <v>222</v>
      </c>
      <c r="F298">
        <v>24</v>
      </c>
    </row>
    <row r="299" spans="1:6" x14ac:dyDescent="0.3">
      <c r="A299" t="s">
        <v>927</v>
      </c>
      <c r="B299" t="s">
        <v>928</v>
      </c>
      <c r="C299" t="s">
        <v>331</v>
      </c>
      <c r="D299" t="s">
        <v>112</v>
      </c>
      <c r="F299">
        <v>6</v>
      </c>
    </row>
    <row r="300" spans="1:6" x14ac:dyDescent="0.3">
      <c r="A300" t="s">
        <v>927</v>
      </c>
      <c r="B300" t="s">
        <v>929</v>
      </c>
      <c r="C300" t="s">
        <v>539</v>
      </c>
      <c r="D300" t="s">
        <v>216</v>
      </c>
      <c r="F300">
        <v>6</v>
      </c>
    </row>
    <row r="301" spans="1:6" x14ac:dyDescent="0.3">
      <c r="A301" t="s">
        <v>927</v>
      </c>
      <c r="B301" t="s">
        <v>929</v>
      </c>
      <c r="C301" t="s">
        <v>539</v>
      </c>
      <c r="D301" t="s">
        <v>222</v>
      </c>
      <c r="F301">
        <v>2</v>
      </c>
    </row>
    <row r="302" spans="1:6" x14ac:dyDescent="0.3">
      <c r="A302" t="s">
        <v>927</v>
      </c>
      <c r="B302" t="s">
        <v>929</v>
      </c>
      <c r="C302" t="s">
        <v>539</v>
      </c>
      <c r="D302" t="s">
        <v>112</v>
      </c>
      <c r="F302">
        <v>1</v>
      </c>
    </row>
    <row r="303" spans="1:6" x14ac:dyDescent="0.3">
      <c r="A303" t="s">
        <v>927</v>
      </c>
      <c r="B303" t="s">
        <v>929</v>
      </c>
      <c r="C303" t="s">
        <v>539</v>
      </c>
      <c r="D303" t="s">
        <v>42</v>
      </c>
      <c r="F303">
        <v>2</v>
      </c>
    </row>
    <row r="304" spans="1:6" x14ac:dyDescent="0.3">
      <c r="A304" t="s">
        <v>927</v>
      </c>
      <c r="B304" t="s">
        <v>930</v>
      </c>
      <c r="C304" t="s">
        <v>452</v>
      </c>
      <c r="D304" t="s">
        <v>14</v>
      </c>
      <c r="F304">
        <v>24</v>
      </c>
    </row>
    <row r="305" spans="1:6" x14ac:dyDescent="0.3">
      <c r="A305" t="s">
        <v>927</v>
      </c>
      <c r="B305" t="s">
        <v>931</v>
      </c>
      <c r="C305" t="s">
        <v>385</v>
      </c>
      <c r="D305" t="s">
        <v>112</v>
      </c>
      <c r="F305">
        <v>10</v>
      </c>
    </row>
    <row r="306" spans="1:6" x14ac:dyDescent="0.3">
      <c r="A306" t="s">
        <v>927</v>
      </c>
      <c r="B306" t="s">
        <v>932</v>
      </c>
      <c r="C306" t="s">
        <v>524</v>
      </c>
      <c r="D306" t="s">
        <v>144</v>
      </c>
      <c r="F306">
        <v>5</v>
      </c>
    </row>
    <row r="307" spans="1:6" x14ac:dyDescent="0.3">
      <c r="A307" t="s">
        <v>927</v>
      </c>
      <c r="B307" t="s">
        <v>933</v>
      </c>
      <c r="C307" t="s">
        <v>516</v>
      </c>
      <c r="D307" t="s">
        <v>224</v>
      </c>
      <c r="F307">
        <v>90</v>
      </c>
    </row>
    <row r="308" spans="1:6" x14ac:dyDescent="0.3">
      <c r="A308" t="s">
        <v>927</v>
      </c>
      <c r="B308" t="s">
        <v>933</v>
      </c>
      <c r="C308" t="s">
        <v>516</v>
      </c>
      <c r="D308" t="s">
        <v>114</v>
      </c>
      <c r="F308">
        <v>30</v>
      </c>
    </row>
    <row r="309" spans="1:6" x14ac:dyDescent="0.3">
      <c r="A309" t="s">
        <v>927</v>
      </c>
      <c r="B309" t="s">
        <v>934</v>
      </c>
      <c r="C309" t="s">
        <v>407</v>
      </c>
      <c r="D309" t="s">
        <v>222</v>
      </c>
      <c r="F309">
        <v>20</v>
      </c>
    </row>
    <row r="310" spans="1:6" x14ac:dyDescent="0.3">
      <c r="A310" t="s">
        <v>927</v>
      </c>
      <c r="B310" t="s">
        <v>935</v>
      </c>
      <c r="C310" t="s">
        <v>407</v>
      </c>
      <c r="D310" t="s">
        <v>14</v>
      </c>
      <c r="F310">
        <v>19</v>
      </c>
    </row>
    <row r="311" spans="1:6" x14ac:dyDescent="0.3">
      <c r="A311" t="s">
        <v>927</v>
      </c>
      <c r="B311" t="s">
        <v>936</v>
      </c>
      <c r="C311" t="s">
        <v>374</v>
      </c>
      <c r="D311" t="s">
        <v>224</v>
      </c>
      <c r="F311">
        <v>10</v>
      </c>
    </row>
    <row r="312" spans="1:6" x14ac:dyDescent="0.3">
      <c r="A312" t="s">
        <v>927</v>
      </c>
      <c r="B312" s="28" t="s">
        <v>937</v>
      </c>
      <c r="C312" t="s">
        <v>713</v>
      </c>
      <c r="D312" t="s">
        <v>112</v>
      </c>
      <c r="F312">
        <v>1</v>
      </c>
    </row>
    <row r="313" spans="1:6" x14ac:dyDescent="0.3">
      <c r="A313" t="s">
        <v>927</v>
      </c>
      <c r="B313" s="28" t="s">
        <v>937</v>
      </c>
      <c r="C313" t="s">
        <v>713</v>
      </c>
      <c r="D313" t="s">
        <v>222</v>
      </c>
      <c r="F313">
        <v>1</v>
      </c>
    </row>
    <row r="314" spans="1:6" x14ac:dyDescent="0.3">
      <c r="A314" t="s">
        <v>927</v>
      </c>
      <c r="B314" s="28" t="s">
        <v>937</v>
      </c>
      <c r="C314" t="s">
        <v>713</v>
      </c>
      <c r="D314" t="s">
        <v>14</v>
      </c>
      <c r="F314">
        <v>1</v>
      </c>
    </row>
    <row r="315" spans="1:6" x14ac:dyDescent="0.3">
      <c r="A315" t="s">
        <v>927</v>
      </c>
      <c r="B315" t="s">
        <v>938</v>
      </c>
      <c r="C315" t="s">
        <v>589</v>
      </c>
      <c r="D315" t="s">
        <v>114</v>
      </c>
      <c r="F315">
        <v>1</v>
      </c>
    </row>
    <row r="316" spans="1:6" x14ac:dyDescent="0.3">
      <c r="A316" t="s">
        <v>927</v>
      </c>
      <c r="B316" t="s">
        <v>938</v>
      </c>
      <c r="C316" t="s">
        <v>589</v>
      </c>
      <c r="D316" t="s">
        <v>224</v>
      </c>
      <c r="F316">
        <v>6</v>
      </c>
    </row>
    <row r="317" spans="1:6" x14ac:dyDescent="0.3">
      <c r="A317" t="s">
        <v>940</v>
      </c>
      <c r="B317" t="s">
        <v>939</v>
      </c>
      <c r="C317" t="s">
        <v>353</v>
      </c>
      <c r="D317" t="s">
        <v>14</v>
      </c>
      <c r="F317">
        <v>2</v>
      </c>
    </row>
    <row r="318" spans="1:6" x14ac:dyDescent="0.3">
      <c r="A318" t="s">
        <v>940</v>
      </c>
      <c r="B318" t="s">
        <v>939</v>
      </c>
      <c r="C318" t="s">
        <v>353</v>
      </c>
      <c r="D318" t="s">
        <v>224</v>
      </c>
      <c r="F318">
        <v>18</v>
      </c>
    </row>
    <row r="319" spans="1:6" x14ac:dyDescent="0.3">
      <c r="A319" t="s">
        <v>940</v>
      </c>
      <c r="B319" t="s">
        <v>941</v>
      </c>
      <c r="C319" t="s">
        <v>353</v>
      </c>
      <c r="D319" t="s">
        <v>270</v>
      </c>
      <c r="F319">
        <v>2</v>
      </c>
    </row>
    <row r="320" spans="1:6" x14ac:dyDescent="0.3">
      <c r="A320" t="s">
        <v>940</v>
      </c>
      <c r="B320" t="s">
        <v>942</v>
      </c>
      <c r="C320" t="s">
        <v>397</v>
      </c>
      <c r="D320" t="s">
        <v>234</v>
      </c>
      <c r="F320">
        <v>10</v>
      </c>
    </row>
    <row r="321" spans="1:6" x14ac:dyDescent="0.3">
      <c r="A321" t="s">
        <v>940</v>
      </c>
      <c r="B321" t="s">
        <v>943</v>
      </c>
      <c r="C321" t="s">
        <v>585</v>
      </c>
      <c r="D321" t="s">
        <v>14</v>
      </c>
      <c r="F321">
        <v>10</v>
      </c>
    </row>
    <row r="322" spans="1:6" x14ac:dyDescent="0.3">
      <c r="A322" t="s">
        <v>940</v>
      </c>
      <c r="B322" t="s">
        <v>943</v>
      </c>
      <c r="C322" t="s">
        <v>585</v>
      </c>
      <c r="D322" t="s">
        <v>222</v>
      </c>
      <c r="F322">
        <v>5</v>
      </c>
    </row>
    <row r="323" spans="1:6" x14ac:dyDescent="0.3">
      <c r="A323" t="s">
        <v>940</v>
      </c>
      <c r="B323" t="s">
        <v>944</v>
      </c>
      <c r="C323" t="s">
        <v>297</v>
      </c>
      <c r="D323" t="s">
        <v>157</v>
      </c>
      <c r="F323">
        <v>6</v>
      </c>
    </row>
    <row r="324" spans="1:6" x14ac:dyDescent="0.3">
      <c r="A324" t="s">
        <v>940</v>
      </c>
      <c r="B324" t="s">
        <v>945</v>
      </c>
      <c r="C324" t="s">
        <v>680</v>
      </c>
      <c r="D324" t="s">
        <v>94</v>
      </c>
      <c r="F324">
        <v>1</v>
      </c>
    </row>
    <row r="325" spans="1:6" x14ac:dyDescent="0.3">
      <c r="A325" t="s">
        <v>940</v>
      </c>
      <c r="B325" t="s">
        <v>946</v>
      </c>
      <c r="C325" t="s">
        <v>874</v>
      </c>
      <c r="D325" t="s">
        <v>224</v>
      </c>
      <c r="F325">
        <v>4</v>
      </c>
    </row>
    <row r="326" spans="1:6" x14ac:dyDescent="0.3">
      <c r="A326" t="s">
        <v>940</v>
      </c>
      <c r="B326" t="s">
        <v>946</v>
      </c>
      <c r="C326" t="s">
        <v>874</v>
      </c>
      <c r="D326" t="s">
        <v>114</v>
      </c>
      <c r="F326">
        <v>1</v>
      </c>
    </row>
    <row r="327" spans="1:6" x14ac:dyDescent="0.3">
      <c r="A327" t="s">
        <v>940</v>
      </c>
      <c r="B327" t="s">
        <v>947</v>
      </c>
      <c r="C327" t="s">
        <v>546</v>
      </c>
      <c r="D327" t="s">
        <v>126</v>
      </c>
      <c r="F327">
        <v>1</v>
      </c>
    </row>
    <row r="328" spans="1:6" x14ac:dyDescent="0.3">
      <c r="A328" t="s">
        <v>940</v>
      </c>
      <c r="B328" t="s">
        <v>947</v>
      </c>
      <c r="C328" t="s">
        <v>546</v>
      </c>
      <c r="D328" t="s">
        <v>228</v>
      </c>
      <c r="F328">
        <v>9</v>
      </c>
    </row>
    <row r="329" spans="1:6" x14ac:dyDescent="0.3">
      <c r="A329" t="s">
        <v>940</v>
      </c>
      <c r="B329" t="s">
        <v>947</v>
      </c>
      <c r="C329" t="s">
        <v>546</v>
      </c>
      <c r="D329" t="s">
        <v>14</v>
      </c>
      <c r="F329">
        <v>1</v>
      </c>
    </row>
    <row r="330" spans="1:6" x14ac:dyDescent="0.3">
      <c r="A330" t="s">
        <v>940</v>
      </c>
      <c r="B330" t="s">
        <v>949</v>
      </c>
      <c r="C330" t="s">
        <v>948</v>
      </c>
      <c r="D330" t="s">
        <v>224</v>
      </c>
      <c r="F330">
        <v>6</v>
      </c>
    </row>
    <row r="331" spans="1:6" x14ac:dyDescent="0.3">
      <c r="A331" t="s">
        <v>940</v>
      </c>
      <c r="B331" t="s">
        <v>949</v>
      </c>
      <c r="C331" t="s">
        <v>948</v>
      </c>
      <c r="D331" t="s">
        <v>114</v>
      </c>
      <c r="F331">
        <v>1</v>
      </c>
    </row>
    <row r="332" spans="1:6" x14ac:dyDescent="0.3">
      <c r="A332" t="s">
        <v>940</v>
      </c>
      <c r="B332" t="s">
        <v>950</v>
      </c>
      <c r="C332" t="s">
        <v>442</v>
      </c>
      <c r="D332" s="30">
        <v>20943</v>
      </c>
      <c r="F332">
        <v>24</v>
      </c>
    </row>
    <row r="333" spans="1:6" x14ac:dyDescent="0.3">
      <c r="A333" t="s">
        <v>940</v>
      </c>
      <c r="B333" t="s">
        <v>950</v>
      </c>
      <c r="C333" t="s">
        <v>442</v>
      </c>
      <c r="D333" t="s">
        <v>208</v>
      </c>
      <c r="F333">
        <v>9</v>
      </c>
    </row>
    <row r="334" spans="1:6" x14ac:dyDescent="0.3">
      <c r="A334" t="s">
        <v>940</v>
      </c>
      <c r="B334" t="s">
        <v>951</v>
      </c>
      <c r="C334" t="s">
        <v>372</v>
      </c>
      <c r="D334" t="s">
        <v>208</v>
      </c>
      <c r="F334">
        <v>2</v>
      </c>
    </row>
    <row r="335" spans="1:6" x14ac:dyDescent="0.3">
      <c r="A335" t="s">
        <v>940</v>
      </c>
      <c r="B335" t="s">
        <v>951</v>
      </c>
      <c r="C335" t="s">
        <v>372</v>
      </c>
      <c r="D335" t="s">
        <v>4</v>
      </c>
      <c r="F335">
        <v>3</v>
      </c>
    </row>
    <row r="336" spans="1:6" x14ac:dyDescent="0.3">
      <c r="A336" t="s">
        <v>940</v>
      </c>
      <c r="B336" t="s">
        <v>951</v>
      </c>
      <c r="C336" t="s">
        <v>372</v>
      </c>
      <c r="D336" t="s">
        <v>157</v>
      </c>
      <c r="F336">
        <v>4</v>
      </c>
    </row>
    <row r="337" spans="1:6" x14ac:dyDescent="0.3">
      <c r="A337" t="s">
        <v>940</v>
      </c>
      <c r="B337" t="s">
        <v>952</v>
      </c>
      <c r="C337" t="s">
        <v>323</v>
      </c>
      <c r="D337" t="s">
        <v>222</v>
      </c>
      <c r="F337">
        <v>10</v>
      </c>
    </row>
    <row r="338" spans="1:6" x14ac:dyDescent="0.3">
      <c r="A338" t="s">
        <v>940</v>
      </c>
      <c r="B338" t="s">
        <v>952</v>
      </c>
      <c r="C338" t="s">
        <v>323</v>
      </c>
      <c r="D338" t="s">
        <v>224</v>
      </c>
      <c r="F338">
        <v>10</v>
      </c>
    </row>
    <row r="339" spans="1:6" x14ac:dyDescent="0.3">
      <c r="A339" t="s">
        <v>940</v>
      </c>
      <c r="B339" t="s">
        <v>953</v>
      </c>
      <c r="C339" t="s">
        <v>444</v>
      </c>
      <c r="D339" t="s">
        <v>14</v>
      </c>
      <c r="F339">
        <v>2</v>
      </c>
    </row>
    <row r="340" spans="1:6" x14ac:dyDescent="0.3">
      <c r="A340" t="s">
        <v>940</v>
      </c>
      <c r="B340" t="s">
        <v>954</v>
      </c>
      <c r="C340" t="s">
        <v>652</v>
      </c>
      <c r="D340" t="s">
        <v>136</v>
      </c>
      <c r="F340">
        <v>1</v>
      </c>
    </row>
    <row r="341" spans="1:6" x14ac:dyDescent="0.3">
      <c r="A341" t="s">
        <v>940</v>
      </c>
      <c r="B341" t="s">
        <v>955</v>
      </c>
      <c r="C341" t="s">
        <v>318</v>
      </c>
      <c r="D341" t="s">
        <v>224</v>
      </c>
      <c r="F341">
        <v>15</v>
      </c>
    </row>
    <row r="342" spans="1:6" x14ac:dyDescent="0.3">
      <c r="A342" t="s">
        <v>940</v>
      </c>
      <c r="B342" t="s">
        <v>956</v>
      </c>
      <c r="C342" t="s">
        <v>548</v>
      </c>
      <c r="D342" t="s">
        <v>9</v>
      </c>
      <c r="F342">
        <v>27</v>
      </c>
    </row>
    <row r="343" spans="1:6" x14ac:dyDescent="0.3">
      <c r="A343" t="s">
        <v>940</v>
      </c>
      <c r="B343" t="s">
        <v>957</v>
      </c>
      <c r="C343" t="s">
        <v>524</v>
      </c>
      <c r="D343" t="s">
        <v>144</v>
      </c>
      <c r="F343">
        <v>3</v>
      </c>
    </row>
    <row r="344" spans="1:6" x14ac:dyDescent="0.3">
      <c r="A344" t="s">
        <v>940</v>
      </c>
      <c r="B344" s="28" t="s">
        <v>959</v>
      </c>
      <c r="C344" t="s">
        <v>728</v>
      </c>
      <c r="D344" t="s">
        <v>224</v>
      </c>
      <c r="F344">
        <v>42</v>
      </c>
    </row>
    <row r="345" spans="1:6" x14ac:dyDescent="0.3">
      <c r="A345" t="s">
        <v>940</v>
      </c>
      <c r="B345" t="s">
        <v>960</v>
      </c>
      <c r="C345" t="s">
        <v>575</v>
      </c>
      <c r="D345" t="s">
        <v>114</v>
      </c>
      <c r="F345">
        <v>3</v>
      </c>
    </row>
    <row r="346" spans="1:6" x14ac:dyDescent="0.3">
      <c r="A346" t="s">
        <v>940</v>
      </c>
      <c r="B346" s="28" t="s">
        <v>1038</v>
      </c>
      <c r="C346" t="s">
        <v>713</v>
      </c>
      <c r="D346" t="s">
        <v>222</v>
      </c>
      <c r="F346">
        <v>1</v>
      </c>
    </row>
    <row r="347" spans="1:6" x14ac:dyDescent="0.3">
      <c r="A347" t="s">
        <v>1043</v>
      </c>
      <c r="B347" t="s">
        <v>1042</v>
      </c>
      <c r="C347" t="s">
        <v>454</v>
      </c>
      <c r="D347" t="s">
        <v>94</v>
      </c>
      <c r="F347">
        <v>2</v>
      </c>
    </row>
    <row r="348" spans="1:6" x14ac:dyDescent="0.3">
      <c r="A348" t="s">
        <v>1043</v>
      </c>
      <c r="B348" t="s">
        <v>1044</v>
      </c>
      <c r="C348" t="s">
        <v>497</v>
      </c>
      <c r="D348" t="s">
        <v>224</v>
      </c>
      <c r="F348">
        <v>36</v>
      </c>
    </row>
    <row r="349" spans="1:6" x14ac:dyDescent="0.3">
      <c r="A349" t="s">
        <v>1043</v>
      </c>
      <c r="B349" t="s">
        <v>1044</v>
      </c>
      <c r="C349" t="s">
        <v>497</v>
      </c>
      <c r="D349" t="s">
        <v>14</v>
      </c>
      <c r="F349">
        <v>36</v>
      </c>
    </row>
    <row r="350" spans="1:6" x14ac:dyDescent="0.3">
      <c r="A350" t="s">
        <v>1043</v>
      </c>
      <c r="B350" t="s">
        <v>1044</v>
      </c>
      <c r="C350" t="s">
        <v>497</v>
      </c>
      <c r="D350" t="s">
        <v>14</v>
      </c>
      <c r="F350">
        <v>4</v>
      </c>
    </row>
    <row r="351" spans="1:6" x14ac:dyDescent="0.3">
      <c r="A351" t="s">
        <v>1043</v>
      </c>
      <c r="B351" t="s">
        <v>1045</v>
      </c>
      <c r="C351" t="s">
        <v>493</v>
      </c>
      <c r="D351" t="s">
        <v>278</v>
      </c>
      <c r="F351">
        <v>40</v>
      </c>
    </row>
    <row r="352" spans="1:6" x14ac:dyDescent="0.3">
      <c r="A352" t="s">
        <v>1043</v>
      </c>
      <c r="B352" t="s">
        <v>1046</v>
      </c>
      <c r="C352" t="s">
        <v>394</v>
      </c>
      <c r="D352" t="s">
        <v>114</v>
      </c>
      <c r="F352">
        <v>2</v>
      </c>
    </row>
    <row r="353" spans="1:6" x14ac:dyDescent="0.3">
      <c r="A353" t="s">
        <v>1043</v>
      </c>
      <c r="B353" t="s">
        <v>1047</v>
      </c>
      <c r="C353" t="s">
        <v>394</v>
      </c>
      <c r="D353" t="s">
        <v>224</v>
      </c>
      <c r="F353">
        <v>10</v>
      </c>
    </row>
    <row r="354" spans="1:6" x14ac:dyDescent="0.3">
      <c r="A354" t="s">
        <v>1043</v>
      </c>
      <c r="B354" t="s">
        <v>1048</v>
      </c>
      <c r="C354" t="s">
        <v>394</v>
      </c>
      <c r="D354" t="s">
        <v>9</v>
      </c>
      <c r="F354">
        <v>20</v>
      </c>
    </row>
    <row r="355" spans="1:6" x14ac:dyDescent="0.3">
      <c r="A355" t="s">
        <v>1043</v>
      </c>
      <c r="B355" t="s">
        <v>1049</v>
      </c>
      <c r="C355" t="s">
        <v>499</v>
      </c>
      <c r="D355" t="s">
        <v>222</v>
      </c>
      <c r="F355">
        <v>6</v>
      </c>
    </row>
    <row r="356" spans="1:6" x14ac:dyDescent="0.3">
      <c r="A356" t="s">
        <v>1043</v>
      </c>
      <c r="B356" t="s">
        <v>1049</v>
      </c>
      <c r="C356" t="s">
        <v>499</v>
      </c>
      <c r="D356" t="s">
        <v>186</v>
      </c>
      <c r="F356">
        <v>1</v>
      </c>
    </row>
    <row r="357" spans="1:6" x14ac:dyDescent="0.3">
      <c r="A357" t="s">
        <v>1043</v>
      </c>
      <c r="B357" t="s">
        <v>1050</v>
      </c>
      <c r="C357" t="s">
        <v>322</v>
      </c>
      <c r="D357" t="s">
        <v>224</v>
      </c>
      <c r="F357">
        <v>36</v>
      </c>
    </row>
    <row r="358" spans="1:6" x14ac:dyDescent="0.3">
      <c r="A358" t="s">
        <v>1043</v>
      </c>
      <c r="B358" t="s">
        <v>1050</v>
      </c>
      <c r="C358" t="s">
        <v>322</v>
      </c>
      <c r="D358" t="s">
        <v>114</v>
      </c>
      <c r="F358">
        <v>8</v>
      </c>
    </row>
    <row r="359" spans="1:6" x14ac:dyDescent="0.3">
      <c r="A359" t="s">
        <v>1043</v>
      </c>
      <c r="B359" t="s">
        <v>1051</v>
      </c>
      <c r="C359" t="s">
        <v>468</v>
      </c>
      <c r="D359" t="s">
        <v>224</v>
      </c>
      <c r="F359">
        <v>1</v>
      </c>
    </row>
    <row r="360" spans="1:6" x14ac:dyDescent="0.3">
      <c r="A360" t="s">
        <v>1043</v>
      </c>
      <c r="B360" t="s">
        <v>1051</v>
      </c>
      <c r="C360" t="s">
        <v>468</v>
      </c>
      <c r="D360" t="s">
        <v>14</v>
      </c>
      <c r="F360">
        <v>1</v>
      </c>
    </row>
    <row r="361" spans="1:6" x14ac:dyDescent="0.3">
      <c r="A361" t="s">
        <v>1043</v>
      </c>
      <c r="B361" t="s">
        <v>1052</v>
      </c>
      <c r="C361" t="s">
        <v>374</v>
      </c>
      <c r="D361" t="s">
        <v>102</v>
      </c>
      <c r="F361">
        <v>4</v>
      </c>
    </row>
    <row r="362" spans="1:6" x14ac:dyDescent="0.3">
      <c r="A362" t="s">
        <v>1043</v>
      </c>
      <c r="B362" t="s">
        <v>1053</v>
      </c>
      <c r="C362" t="s">
        <v>1054</v>
      </c>
      <c r="D362" t="s">
        <v>222</v>
      </c>
      <c r="F362">
        <v>5</v>
      </c>
    </row>
    <row r="363" spans="1:6" x14ac:dyDescent="0.3">
      <c r="A363" t="s">
        <v>1043</v>
      </c>
      <c r="B363" t="s">
        <v>1055</v>
      </c>
      <c r="C363" t="s">
        <v>524</v>
      </c>
      <c r="D363" t="s">
        <v>144</v>
      </c>
      <c r="F363">
        <v>6</v>
      </c>
    </row>
    <row r="364" spans="1:6" x14ac:dyDescent="0.3">
      <c r="A364" t="s">
        <v>1043</v>
      </c>
      <c r="B364" t="s">
        <v>1056</v>
      </c>
      <c r="C364" t="s">
        <v>322</v>
      </c>
      <c r="D364" t="s">
        <v>269</v>
      </c>
      <c r="F364">
        <v>300</v>
      </c>
    </row>
    <row r="365" spans="1:6" x14ac:dyDescent="0.3">
      <c r="A365" t="s">
        <v>1043</v>
      </c>
      <c r="B365" t="s">
        <v>1057</v>
      </c>
      <c r="C365" t="s">
        <v>372</v>
      </c>
      <c r="D365" t="s">
        <v>114</v>
      </c>
      <c r="F365">
        <v>1</v>
      </c>
    </row>
    <row r="366" spans="1:6" x14ac:dyDescent="0.3">
      <c r="A366" t="s">
        <v>1043</v>
      </c>
      <c r="B366" t="s">
        <v>1059</v>
      </c>
      <c r="C366" t="s">
        <v>1058</v>
      </c>
      <c r="D366" t="s">
        <v>114</v>
      </c>
      <c r="F366">
        <v>30</v>
      </c>
    </row>
    <row r="367" spans="1:6" x14ac:dyDescent="0.3">
      <c r="A367" t="s">
        <v>1043</v>
      </c>
      <c r="B367" t="s">
        <v>1059</v>
      </c>
      <c r="C367" t="s">
        <v>1058</v>
      </c>
      <c r="D367" t="s">
        <v>224</v>
      </c>
      <c r="F367">
        <v>192</v>
      </c>
    </row>
    <row r="368" spans="1:6" x14ac:dyDescent="0.3">
      <c r="A368" t="s">
        <v>1043</v>
      </c>
      <c r="B368" t="s">
        <v>1059</v>
      </c>
      <c r="C368" t="s">
        <v>1058</v>
      </c>
      <c r="D368" t="s">
        <v>14</v>
      </c>
      <c r="F368">
        <v>24</v>
      </c>
    </row>
    <row r="369" spans="1:6" x14ac:dyDescent="0.3">
      <c r="A369" t="s">
        <v>1043</v>
      </c>
      <c r="B369" t="s">
        <v>1060</v>
      </c>
      <c r="C369" t="s">
        <v>874</v>
      </c>
      <c r="D369" t="s">
        <v>224</v>
      </c>
      <c r="F369">
        <v>6</v>
      </c>
    </row>
    <row r="370" spans="1:6" x14ac:dyDescent="0.3">
      <c r="A370" t="s">
        <v>1043</v>
      </c>
      <c r="B370" t="s">
        <v>1060</v>
      </c>
      <c r="C370" t="s">
        <v>874</v>
      </c>
      <c r="D370" t="s">
        <v>14</v>
      </c>
      <c r="F370">
        <v>2</v>
      </c>
    </row>
    <row r="371" spans="1:6" x14ac:dyDescent="0.3">
      <c r="A371" t="s">
        <v>1043</v>
      </c>
      <c r="B371" t="s">
        <v>1062</v>
      </c>
      <c r="C371" t="s">
        <v>1061</v>
      </c>
      <c r="D371" t="s">
        <v>211</v>
      </c>
      <c r="F371">
        <v>4</v>
      </c>
    </row>
    <row r="372" spans="1:6" x14ac:dyDescent="0.3">
      <c r="A372" t="s">
        <v>1043</v>
      </c>
      <c r="B372" t="s">
        <v>1062</v>
      </c>
      <c r="C372" t="s">
        <v>1061</v>
      </c>
      <c r="D372" t="s">
        <v>38</v>
      </c>
      <c r="F372">
        <v>1</v>
      </c>
    </row>
    <row r="373" spans="1:6" x14ac:dyDescent="0.3">
      <c r="A373" t="s">
        <v>1043</v>
      </c>
      <c r="B373" t="s">
        <v>1064</v>
      </c>
      <c r="C373" t="s">
        <v>1063</v>
      </c>
      <c r="D373" t="s">
        <v>222</v>
      </c>
      <c r="F373">
        <v>24</v>
      </c>
    </row>
    <row r="374" spans="1:6" x14ac:dyDescent="0.3">
      <c r="A374" t="s">
        <v>1043</v>
      </c>
      <c r="B374" t="s">
        <v>1064</v>
      </c>
      <c r="C374" t="s">
        <v>1063</v>
      </c>
      <c r="D374" t="s">
        <v>112</v>
      </c>
      <c r="F374">
        <v>2</v>
      </c>
    </row>
    <row r="375" spans="1:6" x14ac:dyDescent="0.3">
      <c r="A375" t="s">
        <v>1043</v>
      </c>
      <c r="B375" t="s">
        <v>1064</v>
      </c>
      <c r="C375" t="s">
        <v>1063</v>
      </c>
      <c r="D375" t="s">
        <v>14</v>
      </c>
      <c r="F375">
        <v>2</v>
      </c>
    </row>
    <row r="376" spans="1:6" x14ac:dyDescent="0.3">
      <c r="A376" t="s">
        <v>1043</v>
      </c>
      <c r="B376" s="28" t="s">
        <v>1065</v>
      </c>
      <c r="C376" t="s">
        <v>713</v>
      </c>
      <c r="D376" t="s">
        <v>224</v>
      </c>
      <c r="F376">
        <v>1</v>
      </c>
    </row>
    <row r="377" spans="1:6" x14ac:dyDescent="0.3">
      <c r="A377" t="s">
        <v>1043</v>
      </c>
      <c r="B377" s="28" t="s">
        <v>1066</v>
      </c>
      <c r="C377" t="s">
        <v>730</v>
      </c>
      <c r="D377" t="s">
        <v>231</v>
      </c>
      <c r="F377">
        <v>36</v>
      </c>
    </row>
    <row r="378" spans="1:6" x14ac:dyDescent="0.3">
      <c r="A378" t="s">
        <v>1043</v>
      </c>
      <c r="B378" s="28" t="s">
        <v>1066</v>
      </c>
      <c r="C378" t="s">
        <v>730</v>
      </c>
      <c r="D378" t="s">
        <v>112</v>
      </c>
      <c r="F378">
        <v>24</v>
      </c>
    </row>
    <row r="379" spans="1:6" x14ac:dyDescent="0.3">
      <c r="A379" t="s">
        <v>1043</v>
      </c>
      <c r="B379" s="28" t="s">
        <v>1066</v>
      </c>
      <c r="C379" t="s">
        <v>730</v>
      </c>
      <c r="D379" t="s">
        <v>228</v>
      </c>
      <c r="F379">
        <v>60</v>
      </c>
    </row>
    <row r="380" spans="1:6" x14ac:dyDescent="0.3">
      <c r="A380" t="s">
        <v>1043</v>
      </c>
      <c r="B380" s="28" t="s">
        <v>1066</v>
      </c>
      <c r="C380" t="s">
        <v>730</v>
      </c>
      <c r="D380" t="s">
        <v>189</v>
      </c>
      <c r="F380">
        <v>10</v>
      </c>
    </row>
    <row r="381" spans="1:6" x14ac:dyDescent="0.3">
      <c r="A381" t="s">
        <v>1043</v>
      </c>
      <c r="B381" s="28" t="s">
        <v>1066</v>
      </c>
      <c r="C381" t="s">
        <v>730</v>
      </c>
      <c r="D381" t="s">
        <v>222</v>
      </c>
      <c r="F381">
        <v>60</v>
      </c>
    </row>
    <row r="382" spans="1:6" x14ac:dyDescent="0.3">
      <c r="A382" t="s">
        <v>1043</v>
      </c>
      <c r="B382" s="28" t="s">
        <v>1066</v>
      </c>
      <c r="C382" t="s">
        <v>730</v>
      </c>
      <c r="D382" s="30">
        <v>20943</v>
      </c>
      <c r="F382">
        <v>60</v>
      </c>
    </row>
    <row r="383" spans="1:6" x14ac:dyDescent="0.3">
      <c r="A383" t="s">
        <v>1043</v>
      </c>
      <c r="B383" s="28" t="s">
        <v>1066</v>
      </c>
      <c r="C383" t="s">
        <v>730</v>
      </c>
      <c r="D383" t="s">
        <v>229</v>
      </c>
      <c r="F383">
        <v>24</v>
      </c>
    </row>
    <row r="384" spans="1:6" x14ac:dyDescent="0.3">
      <c r="A384" t="s">
        <v>1043</v>
      </c>
      <c r="B384" s="28" t="s">
        <v>1066</v>
      </c>
      <c r="C384" t="s">
        <v>730</v>
      </c>
      <c r="D384" t="s">
        <v>254</v>
      </c>
      <c r="F384">
        <v>20</v>
      </c>
    </row>
    <row r="385" spans="1:6" x14ac:dyDescent="0.3">
      <c r="A385" t="s">
        <v>1043</v>
      </c>
      <c r="B385" s="28" t="s">
        <v>1067</v>
      </c>
      <c r="C385" t="s">
        <v>763</v>
      </c>
      <c r="D385" t="s">
        <v>130</v>
      </c>
      <c r="F385">
        <v>6</v>
      </c>
    </row>
    <row r="386" spans="1:6" x14ac:dyDescent="0.3">
      <c r="A386" t="s">
        <v>1043</v>
      </c>
      <c r="B386" s="28" t="s">
        <v>1067</v>
      </c>
      <c r="C386" t="s">
        <v>763</v>
      </c>
      <c r="D386" t="s">
        <v>116</v>
      </c>
      <c r="F386">
        <v>12</v>
      </c>
    </row>
    <row r="387" spans="1:6" x14ac:dyDescent="0.3">
      <c r="A387" t="s">
        <v>1043</v>
      </c>
      <c r="B387" s="28" t="s">
        <v>1067</v>
      </c>
      <c r="C387" t="s">
        <v>763</v>
      </c>
      <c r="D387" t="s">
        <v>14</v>
      </c>
      <c r="F387">
        <v>120</v>
      </c>
    </row>
    <row r="388" spans="1:6" x14ac:dyDescent="0.3">
      <c r="A388" t="s">
        <v>1043</v>
      </c>
      <c r="B388" s="28" t="s">
        <v>1067</v>
      </c>
      <c r="C388" t="s">
        <v>763</v>
      </c>
      <c r="D388" t="s">
        <v>114</v>
      </c>
      <c r="F388">
        <v>60</v>
      </c>
    </row>
    <row r="389" spans="1:6" x14ac:dyDescent="0.3">
      <c r="A389" t="s">
        <v>1068</v>
      </c>
      <c r="B389" t="s">
        <v>1069</v>
      </c>
      <c r="C389" t="s">
        <v>510</v>
      </c>
      <c r="D389" t="s">
        <v>222</v>
      </c>
      <c r="F389">
        <v>5</v>
      </c>
    </row>
    <row r="390" spans="1:6" x14ac:dyDescent="0.3">
      <c r="A390" t="s">
        <v>1068</v>
      </c>
      <c r="B390" t="s">
        <v>1069</v>
      </c>
      <c r="C390" t="s">
        <v>510</v>
      </c>
      <c r="D390" t="s">
        <v>14</v>
      </c>
      <c r="F390">
        <v>2</v>
      </c>
    </row>
    <row r="391" spans="1:6" x14ac:dyDescent="0.3">
      <c r="A391" t="s">
        <v>1068</v>
      </c>
      <c r="B391" t="s">
        <v>1070</v>
      </c>
      <c r="C391" t="s">
        <v>307</v>
      </c>
      <c r="D391" t="s">
        <v>224</v>
      </c>
      <c r="F391">
        <v>8</v>
      </c>
    </row>
    <row r="392" spans="1:6" x14ac:dyDescent="0.3">
      <c r="A392" t="s">
        <v>1068</v>
      </c>
      <c r="B392" t="s">
        <v>1070</v>
      </c>
      <c r="C392" t="s">
        <v>307</v>
      </c>
      <c r="D392" t="s">
        <v>14</v>
      </c>
      <c r="F392">
        <v>4</v>
      </c>
    </row>
    <row r="393" spans="1:6" x14ac:dyDescent="0.3">
      <c r="A393" t="s">
        <v>1068</v>
      </c>
      <c r="B393" t="s">
        <v>1070</v>
      </c>
      <c r="C393" t="s">
        <v>307</v>
      </c>
      <c r="D393" t="s">
        <v>234</v>
      </c>
      <c r="F393">
        <v>6</v>
      </c>
    </row>
    <row r="394" spans="1:6" x14ac:dyDescent="0.3">
      <c r="A394" t="s">
        <v>1068</v>
      </c>
      <c r="B394" t="s">
        <v>1072</v>
      </c>
      <c r="C394" t="s">
        <v>1071</v>
      </c>
      <c r="D394" t="s">
        <v>224</v>
      </c>
      <c r="F394">
        <v>5</v>
      </c>
    </row>
    <row r="395" spans="1:6" x14ac:dyDescent="0.3">
      <c r="A395" t="s">
        <v>1068</v>
      </c>
      <c r="B395" t="s">
        <v>1072</v>
      </c>
      <c r="C395" t="s">
        <v>1071</v>
      </c>
      <c r="D395" t="s">
        <v>236</v>
      </c>
      <c r="F395">
        <v>10</v>
      </c>
    </row>
    <row r="396" spans="1:6" x14ac:dyDescent="0.3">
      <c r="A396" t="s">
        <v>1068</v>
      </c>
      <c r="B396" t="s">
        <v>1073</v>
      </c>
      <c r="C396" t="s">
        <v>488</v>
      </c>
      <c r="D396" s="30">
        <v>20943</v>
      </c>
      <c r="F396">
        <v>17</v>
      </c>
    </row>
    <row r="397" spans="1:6" x14ac:dyDescent="0.3">
      <c r="A397" t="s">
        <v>1068</v>
      </c>
      <c r="B397" t="s">
        <v>1075</v>
      </c>
      <c r="C397" t="s">
        <v>1074</v>
      </c>
      <c r="D397" t="s">
        <v>114</v>
      </c>
      <c r="F397">
        <v>12</v>
      </c>
    </row>
    <row r="398" spans="1:6" x14ac:dyDescent="0.3">
      <c r="A398" t="s">
        <v>1068</v>
      </c>
      <c r="B398" t="s">
        <v>1075</v>
      </c>
      <c r="C398" t="s">
        <v>1074</v>
      </c>
      <c r="D398" t="s">
        <v>224</v>
      </c>
      <c r="F398">
        <v>84</v>
      </c>
    </row>
    <row r="399" spans="1:6" x14ac:dyDescent="0.3">
      <c r="A399" t="s">
        <v>1068</v>
      </c>
      <c r="B399" t="s">
        <v>1075</v>
      </c>
      <c r="C399" t="s">
        <v>1074</v>
      </c>
      <c r="D399" t="s">
        <v>14</v>
      </c>
      <c r="F399">
        <v>3</v>
      </c>
    </row>
    <row r="400" spans="1:6" x14ac:dyDescent="0.3">
      <c r="A400" t="s">
        <v>1068</v>
      </c>
      <c r="B400" t="s">
        <v>1076</v>
      </c>
      <c r="C400" t="s">
        <v>593</v>
      </c>
      <c r="D400" t="s">
        <v>157</v>
      </c>
      <c r="F400">
        <v>20</v>
      </c>
    </row>
    <row r="401" spans="1:6" x14ac:dyDescent="0.3">
      <c r="A401" t="s">
        <v>1068</v>
      </c>
      <c r="B401" t="s">
        <v>1077</v>
      </c>
      <c r="C401" t="s">
        <v>404</v>
      </c>
      <c r="D401" t="s">
        <v>224</v>
      </c>
      <c r="F401">
        <v>12</v>
      </c>
    </row>
    <row r="402" spans="1:6" x14ac:dyDescent="0.3">
      <c r="A402" t="s">
        <v>1068</v>
      </c>
      <c r="B402" t="s">
        <v>1077</v>
      </c>
      <c r="C402" t="s">
        <v>404</v>
      </c>
      <c r="D402" t="s">
        <v>14</v>
      </c>
      <c r="F402">
        <v>9</v>
      </c>
    </row>
    <row r="403" spans="1:6" x14ac:dyDescent="0.3">
      <c r="A403" t="s">
        <v>1068</v>
      </c>
      <c r="B403" t="s">
        <v>1078</v>
      </c>
      <c r="C403" t="s">
        <v>409</v>
      </c>
      <c r="D403" t="s">
        <v>114</v>
      </c>
      <c r="F403">
        <v>2</v>
      </c>
    </row>
    <row r="404" spans="1:6" x14ac:dyDescent="0.3">
      <c r="A404" t="s">
        <v>1068</v>
      </c>
      <c r="B404" t="s">
        <v>1078</v>
      </c>
      <c r="C404" t="s">
        <v>409</v>
      </c>
      <c r="D404" t="s">
        <v>224</v>
      </c>
      <c r="F404">
        <v>6</v>
      </c>
    </row>
    <row r="405" spans="1:6" x14ac:dyDescent="0.3">
      <c r="A405" t="s">
        <v>1068</v>
      </c>
      <c r="B405" t="s">
        <v>1079</v>
      </c>
      <c r="C405" t="s">
        <v>409</v>
      </c>
      <c r="D405" t="s">
        <v>157</v>
      </c>
      <c r="F405">
        <v>10</v>
      </c>
    </row>
    <row r="406" spans="1:6" x14ac:dyDescent="0.3">
      <c r="A406" t="s">
        <v>1068</v>
      </c>
      <c r="B406" t="s">
        <v>1080</v>
      </c>
      <c r="C406" t="s">
        <v>463</v>
      </c>
      <c r="D406" t="s">
        <v>224</v>
      </c>
      <c r="F406">
        <v>60</v>
      </c>
    </row>
    <row r="407" spans="1:6" x14ac:dyDescent="0.3">
      <c r="A407" t="s">
        <v>1068</v>
      </c>
      <c r="B407" t="s">
        <v>1096</v>
      </c>
      <c r="C407" t="s">
        <v>493</v>
      </c>
      <c r="D407" t="s">
        <v>278</v>
      </c>
      <c r="F407">
        <v>31</v>
      </c>
    </row>
    <row r="408" spans="1:6" x14ac:dyDescent="0.3">
      <c r="A408" t="s">
        <v>1068</v>
      </c>
      <c r="B408" s="28" t="s">
        <v>1081</v>
      </c>
      <c r="C408" t="s">
        <v>713</v>
      </c>
      <c r="D408" t="s">
        <v>224</v>
      </c>
      <c r="F408">
        <v>1</v>
      </c>
    </row>
    <row r="409" spans="1:6" x14ac:dyDescent="0.3">
      <c r="A409" t="s">
        <v>1068</v>
      </c>
      <c r="B409" s="28" t="s">
        <v>1081</v>
      </c>
      <c r="C409" t="s">
        <v>713</v>
      </c>
      <c r="D409" t="s">
        <v>14</v>
      </c>
      <c r="F409">
        <v>1</v>
      </c>
    </row>
    <row r="410" spans="1:6" x14ac:dyDescent="0.3">
      <c r="A410" t="s">
        <v>1084</v>
      </c>
      <c r="B410" t="s">
        <v>1083</v>
      </c>
      <c r="C410" t="s">
        <v>1082</v>
      </c>
      <c r="D410" t="s">
        <v>224</v>
      </c>
      <c r="F410">
        <v>36</v>
      </c>
    </row>
    <row r="411" spans="1:6" x14ac:dyDescent="0.3">
      <c r="A411" t="s">
        <v>1084</v>
      </c>
      <c r="B411" t="s">
        <v>1085</v>
      </c>
      <c r="C411" t="s">
        <v>1082</v>
      </c>
      <c r="D411" t="s">
        <v>114</v>
      </c>
      <c r="F411">
        <v>12</v>
      </c>
    </row>
    <row r="412" spans="1:6" x14ac:dyDescent="0.3">
      <c r="A412" t="s">
        <v>1084</v>
      </c>
      <c r="B412" t="s">
        <v>1087</v>
      </c>
      <c r="C412" t="s">
        <v>1086</v>
      </c>
      <c r="D412" t="s">
        <v>224</v>
      </c>
      <c r="F412">
        <v>15</v>
      </c>
    </row>
    <row r="413" spans="1:6" x14ac:dyDescent="0.3">
      <c r="A413" t="s">
        <v>1084</v>
      </c>
      <c r="B413" t="s">
        <v>1087</v>
      </c>
      <c r="C413" t="s">
        <v>1086</v>
      </c>
      <c r="D413" t="s">
        <v>14</v>
      </c>
      <c r="F413">
        <v>15</v>
      </c>
    </row>
    <row r="414" spans="1:6" x14ac:dyDescent="0.3">
      <c r="A414" t="s">
        <v>1084</v>
      </c>
      <c r="B414" t="s">
        <v>1087</v>
      </c>
      <c r="C414" t="s">
        <v>1086</v>
      </c>
      <c r="D414" t="s">
        <v>114</v>
      </c>
      <c r="F414">
        <v>2</v>
      </c>
    </row>
    <row r="415" spans="1:6" x14ac:dyDescent="0.3">
      <c r="A415" t="s">
        <v>1084</v>
      </c>
      <c r="B415" t="s">
        <v>1089</v>
      </c>
      <c r="C415" t="s">
        <v>1088</v>
      </c>
      <c r="D415" t="s">
        <v>112</v>
      </c>
      <c r="F415">
        <v>24</v>
      </c>
    </row>
    <row r="416" spans="1:6" x14ac:dyDescent="0.3">
      <c r="A416" t="s">
        <v>1084</v>
      </c>
      <c r="B416" t="s">
        <v>1089</v>
      </c>
      <c r="C416" t="s">
        <v>1088</v>
      </c>
      <c r="D416" t="s">
        <v>222</v>
      </c>
      <c r="F416">
        <v>96</v>
      </c>
    </row>
    <row r="417" spans="1:6" x14ac:dyDescent="0.3">
      <c r="A417" t="s">
        <v>1084</v>
      </c>
      <c r="B417" t="s">
        <v>1089</v>
      </c>
      <c r="C417" t="s">
        <v>1088</v>
      </c>
      <c r="D417" t="s">
        <v>14</v>
      </c>
      <c r="F417">
        <v>3</v>
      </c>
    </row>
    <row r="418" spans="1:6" x14ac:dyDescent="0.3">
      <c r="A418" t="s">
        <v>1084</v>
      </c>
      <c r="B418" t="s">
        <v>1089</v>
      </c>
      <c r="C418" t="s">
        <v>1088</v>
      </c>
      <c r="D418" t="s">
        <v>94</v>
      </c>
      <c r="F418">
        <v>2</v>
      </c>
    </row>
    <row r="419" spans="1:6" x14ac:dyDescent="0.3">
      <c r="A419" t="s">
        <v>1084</v>
      </c>
      <c r="B419" t="s">
        <v>1090</v>
      </c>
      <c r="C419" t="s">
        <v>397</v>
      </c>
      <c r="D419" t="s">
        <v>234</v>
      </c>
      <c r="F419">
        <v>5</v>
      </c>
    </row>
    <row r="420" spans="1:6" x14ac:dyDescent="0.3">
      <c r="A420" t="s">
        <v>1084</v>
      </c>
      <c r="B420" t="s">
        <v>1091</v>
      </c>
      <c r="C420" t="s">
        <v>397</v>
      </c>
      <c r="D420" t="s">
        <v>234</v>
      </c>
      <c r="F420">
        <v>6</v>
      </c>
    </row>
    <row r="421" spans="1:6" x14ac:dyDescent="0.3">
      <c r="A421" t="s">
        <v>1084</v>
      </c>
      <c r="B421" t="s">
        <v>1092</v>
      </c>
      <c r="C421" t="s">
        <v>874</v>
      </c>
      <c r="D421" t="s">
        <v>224</v>
      </c>
      <c r="F421">
        <v>4</v>
      </c>
    </row>
    <row r="422" spans="1:6" x14ac:dyDescent="0.3">
      <c r="A422" t="s">
        <v>1084</v>
      </c>
      <c r="B422" t="s">
        <v>1093</v>
      </c>
      <c r="C422" t="s">
        <v>421</v>
      </c>
      <c r="D422" t="s">
        <v>144</v>
      </c>
      <c r="F422">
        <v>4</v>
      </c>
    </row>
    <row r="423" spans="1:6" x14ac:dyDescent="0.3">
      <c r="A423" t="s">
        <v>1084</v>
      </c>
      <c r="B423" t="s">
        <v>1094</v>
      </c>
      <c r="C423" t="s">
        <v>495</v>
      </c>
      <c r="D423" s="30">
        <v>20943</v>
      </c>
      <c r="F423">
        <v>40</v>
      </c>
    </row>
    <row r="424" spans="1:6" x14ac:dyDescent="0.3">
      <c r="A424" t="s">
        <v>1084</v>
      </c>
      <c r="B424" t="s">
        <v>1095</v>
      </c>
      <c r="C424" t="s">
        <v>430</v>
      </c>
      <c r="D424" t="s">
        <v>269</v>
      </c>
      <c r="F424">
        <v>200</v>
      </c>
    </row>
    <row r="425" spans="1:6" x14ac:dyDescent="0.3">
      <c r="A425" t="s">
        <v>1084</v>
      </c>
      <c r="B425" s="28" t="s">
        <v>1097</v>
      </c>
      <c r="C425" t="s">
        <v>845</v>
      </c>
      <c r="D425" t="s">
        <v>122</v>
      </c>
      <c r="F425">
        <v>36</v>
      </c>
    </row>
    <row r="426" spans="1:6" x14ac:dyDescent="0.3">
      <c r="A426" t="s">
        <v>1084</v>
      </c>
      <c r="B426" s="28" t="s">
        <v>1097</v>
      </c>
      <c r="C426" t="s">
        <v>845</v>
      </c>
      <c r="D426" s="30">
        <v>20943</v>
      </c>
      <c r="F426">
        <v>60</v>
      </c>
    </row>
    <row r="427" spans="1:6" x14ac:dyDescent="0.3">
      <c r="A427" t="s">
        <v>1084</v>
      </c>
      <c r="B427" s="28" t="s">
        <v>1097</v>
      </c>
      <c r="C427" t="s">
        <v>845</v>
      </c>
      <c r="D427" t="s">
        <v>188</v>
      </c>
      <c r="F427">
        <v>3</v>
      </c>
    </row>
    <row r="428" spans="1:6" x14ac:dyDescent="0.3">
      <c r="A428" t="s">
        <v>1084</v>
      </c>
      <c r="B428" s="28" t="s">
        <v>1097</v>
      </c>
      <c r="C428" t="s">
        <v>845</v>
      </c>
      <c r="D428" t="s">
        <v>234</v>
      </c>
      <c r="F428">
        <v>60</v>
      </c>
    </row>
    <row r="429" spans="1:6" x14ac:dyDescent="0.3">
      <c r="A429" t="s">
        <v>1084</v>
      </c>
      <c r="B429" s="28" t="s">
        <v>1097</v>
      </c>
      <c r="C429" t="s">
        <v>845</v>
      </c>
      <c r="D429" t="s">
        <v>245</v>
      </c>
      <c r="F429">
        <v>12</v>
      </c>
    </row>
    <row r="430" spans="1:6" x14ac:dyDescent="0.3">
      <c r="A430" t="s">
        <v>1084</v>
      </c>
      <c r="B430" s="28" t="s">
        <v>1097</v>
      </c>
      <c r="C430" t="s">
        <v>845</v>
      </c>
      <c r="D430" t="s">
        <v>236</v>
      </c>
      <c r="F430">
        <v>24</v>
      </c>
    </row>
    <row r="431" spans="1:6" x14ac:dyDescent="0.3">
      <c r="A431" t="s">
        <v>1084</v>
      </c>
      <c r="B431" s="28" t="s">
        <v>1097</v>
      </c>
      <c r="C431" t="s">
        <v>845</v>
      </c>
      <c r="D431" t="s">
        <v>21</v>
      </c>
      <c r="F431">
        <v>12</v>
      </c>
    </row>
    <row r="432" spans="1:6" x14ac:dyDescent="0.3">
      <c r="A432" t="s">
        <v>1084</v>
      </c>
      <c r="B432" s="28" t="s">
        <v>1099</v>
      </c>
      <c r="C432" t="s">
        <v>694</v>
      </c>
      <c r="D432" t="s">
        <v>19</v>
      </c>
      <c r="F432">
        <v>12</v>
      </c>
    </row>
    <row r="433" spans="1:6" x14ac:dyDescent="0.3">
      <c r="A433" t="s">
        <v>1084</v>
      </c>
      <c r="B433" s="28" t="s">
        <v>1099</v>
      </c>
      <c r="C433" t="s">
        <v>694</v>
      </c>
      <c r="D433" s="30">
        <v>20943</v>
      </c>
      <c r="F433">
        <v>120</v>
      </c>
    </row>
    <row r="434" spans="1:6" x14ac:dyDescent="0.3">
      <c r="A434" t="s">
        <v>1084</v>
      </c>
      <c r="B434" s="28" t="s">
        <v>1099</v>
      </c>
      <c r="C434" t="s">
        <v>694</v>
      </c>
      <c r="D434" t="s">
        <v>157</v>
      </c>
      <c r="F434">
        <v>30</v>
      </c>
    </row>
    <row r="435" spans="1:6" x14ac:dyDescent="0.3">
      <c r="A435" t="s">
        <v>1084</v>
      </c>
      <c r="B435" s="28" t="s">
        <v>1099</v>
      </c>
      <c r="C435" t="s">
        <v>694</v>
      </c>
      <c r="D435" t="s">
        <v>270</v>
      </c>
      <c r="F435">
        <v>100</v>
      </c>
    </row>
    <row r="436" spans="1:6" x14ac:dyDescent="0.3">
      <c r="A436" t="s">
        <v>1084</v>
      </c>
      <c r="B436" s="28" t="s">
        <v>1098</v>
      </c>
      <c r="C436" t="s">
        <v>713</v>
      </c>
      <c r="D436" t="s">
        <v>122</v>
      </c>
      <c r="F436">
        <v>1</v>
      </c>
    </row>
    <row r="437" spans="1:6" x14ac:dyDescent="0.3">
      <c r="A437" t="s">
        <v>1084</v>
      </c>
      <c r="B437" s="28" t="s">
        <v>1098</v>
      </c>
      <c r="C437" t="s">
        <v>713</v>
      </c>
      <c r="D437" t="s">
        <v>118</v>
      </c>
      <c r="F437">
        <v>2</v>
      </c>
    </row>
    <row r="438" spans="1:6" x14ac:dyDescent="0.3">
      <c r="A438" t="s">
        <v>1084</v>
      </c>
      <c r="B438" s="28" t="s">
        <v>1098</v>
      </c>
      <c r="C438" t="s">
        <v>713</v>
      </c>
      <c r="D438" t="s">
        <v>234</v>
      </c>
      <c r="F438">
        <v>1</v>
      </c>
    </row>
    <row r="439" spans="1:6" x14ac:dyDescent="0.3">
      <c r="A439" t="s">
        <v>1084</v>
      </c>
      <c r="B439" s="28" t="s">
        <v>1195</v>
      </c>
      <c r="C439" t="s">
        <v>926</v>
      </c>
      <c r="D439" t="s">
        <v>94</v>
      </c>
      <c r="F439">
        <v>1</v>
      </c>
    </row>
    <row r="440" spans="1:6" x14ac:dyDescent="0.3">
      <c r="A440" t="s">
        <v>1101</v>
      </c>
      <c r="B440" t="s">
        <v>1100</v>
      </c>
      <c r="C440" t="s">
        <v>341</v>
      </c>
      <c r="D440" t="s">
        <v>9</v>
      </c>
      <c r="F440">
        <v>5</v>
      </c>
    </row>
    <row r="441" spans="1:6" x14ac:dyDescent="0.3">
      <c r="A441" t="s">
        <v>1101</v>
      </c>
      <c r="B441" t="s">
        <v>1100</v>
      </c>
      <c r="C441" t="s">
        <v>341</v>
      </c>
      <c r="D441" t="s">
        <v>112</v>
      </c>
      <c r="F441">
        <v>6</v>
      </c>
    </row>
    <row r="442" spans="1:6" x14ac:dyDescent="0.3">
      <c r="A442" t="s">
        <v>1101</v>
      </c>
      <c r="B442" t="s">
        <v>1100</v>
      </c>
      <c r="C442" t="s">
        <v>341</v>
      </c>
      <c r="D442" t="s">
        <v>222</v>
      </c>
      <c r="F442">
        <v>36</v>
      </c>
    </row>
    <row r="443" spans="1:6" x14ac:dyDescent="0.3">
      <c r="A443" t="s">
        <v>1101</v>
      </c>
      <c r="B443" t="s">
        <v>1102</v>
      </c>
      <c r="C443" t="s">
        <v>366</v>
      </c>
      <c r="D443" t="s">
        <v>114</v>
      </c>
      <c r="F443">
        <v>1</v>
      </c>
    </row>
    <row r="444" spans="1:6" x14ac:dyDescent="0.3">
      <c r="A444" t="s">
        <v>1101</v>
      </c>
      <c r="B444" t="s">
        <v>1102</v>
      </c>
      <c r="C444" t="s">
        <v>366</v>
      </c>
      <c r="D444" t="s">
        <v>270</v>
      </c>
      <c r="F444">
        <v>200</v>
      </c>
    </row>
    <row r="445" spans="1:6" x14ac:dyDescent="0.3">
      <c r="A445" t="s">
        <v>1101</v>
      </c>
      <c r="B445" t="s">
        <v>1103</v>
      </c>
      <c r="C445" t="s">
        <v>447</v>
      </c>
      <c r="D445" t="s">
        <v>95</v>
      </c>
      <c r="F445">
        <v>2</v>
      </c>
    </row>
    <row r="446" spans="1:6" x14ac:dyDescent="0.3">
      <c r="A446" t="s">
        <v>1101</v>
      </c>
      <c r="B446" t="s">
        <v>1104</v>
      </c>
      <c r="C446" t="s">
        <v>474</v>
      </c>
      <c r="D446" t="s">
        <v>222</v>
      </c>
      <c r="F446">
        <v>4</v>
      </c>
    </row>
    <row r="447" spans="1:6" x14ac:dyDescent="0.3">
      <c r="A447" t="s">
        <v>1101</v>
      </c>
      <c r="B447" t="s">
        <v>1106</v>
      </c>
      <c r="C447" t="s">
        <v>474</v>
      </c>
      <c r="D447" t="s">
        <v>222</v>
      </c>
      <c r="F447">
        <v>4</v>
      </c>
    </row>
    <row r="448" spans="1:6" x14ac:dyDescent="0.3">
      <c r="A448" t="s">
        <v>1101</v>
      </c>
      <c r="B448" t="s">
        <v>1105</v>
      </c>
      <c r="C448" t="s">
        <v>474</v>
      </c>
      <c r="D448" t="s">
        <v>112</v>
      </c>
      <c r="F448">
        <v>2</v>
      </c>
    </row>
    <row r="449" spans="1:6" x14ac:dyDescent="0.3">
      <c r="A449" t="s">
        <v>1101</v>
      </c>
      <c r="B449" t="s">
        <v>1107</v>
      </c>
      <c r="C449" t="s">
        <v>1108</v>
      </c>
      <c r="D449" t="s">
        <v>114</v>
      </c>
      <c r="F449">
        <v>36</v>
      </c>
    </row>
    <row r="450" spans="1:6" x14ac:dyDescent="0.3">
      <c r="A450" t="s">
        <v>1101</v>
      </c>
      <c r="B450" t="s">
        <v>1107</v>
      </c>
      <c r="C450" t="s">
        <v>1108</v>
      </c>
      <c r="D450" t="s">
        <v>224</v>
      </c>
      <c r="F450">
        <v>120</v>
      </c>
    </row>
    <row r="451" spans="1:6" x14ac:dyDescent="0.3">
      <c r="A451" t="s">
        <v>1101</v>
      </c>
      <c r="B451" t="s">
        <v>1110</v>
      </c>
      <c r="C451" t="s">
        <v>488</v>
      </c>
      <c r="D451" s="30">
        <v>20943</v>
      </c>
      <c r="F451">
        <v>36</v>
      </c>
    </row>
    <row r="452" spans="1:6" x14ac:dyDescent="0.3">
      <c r="A452" t="s">
        <v>1101</v>
      </c>
      <c r="B452" t="s">
        <v>1109</v>
      </c>
      <c r="C452" t="s">
        <v>469</v>
      </c>
      <c r="D452" t="s">
        <v>234</v>
      </c>
      <c r="F452">
        <v>6</v>
      </c>
    </row>
    <row r="453" spans="1:6" x14ac:dyDescent="0.3">
      <c r="A453" t="s">
        <v>1101</v>
      </c>
      <c r="B453" t="s">
        <v>1111</v>
      </c>
      <c r="C453" t="s">
        <v>490</v>
      </c>
      <c r="D453" t="s">
        <v>114</v>
      </c>
      <c r="F453">
        <v>1</v>
      </c>
    </row>
    <row r="454" spans="1:6" x14ac:dyDescent="0.3">
      <c r="A454" t="s">
        <v>1101</v>
      </c>
      <c r="B454" t="s">
        <v>1111</v>
      </c>
      <c r="C454" t="s">
        <v>490</v>
      </c>
      <c r="D454" t="s">
        <v>224</v>
      </c>
      <c r="F454">
        <v>24</v>
      </c>
    </row>
    <row r="455" spans="1:6" x14ac:dyDescent="0.3">
      <c r="A455" t="s">
        <v>1101</v>
      </c>
      <c r="B455" t="s">
        <v>1111</v>
      </c>
      <c r="C455" t="s">
        <v>490</v>
      </c>
      <c r="D455" t="s">
        <v>14</v>
      </c>
      <c r="F455">
        <v>5</v>
      </c>
    </row>
    <row r="456" spans="1:6" x14ac:dyDescent="0.3">
      <c r="A456" t="s">
        <v>1101</v>
      </c>
      <c r="B456" t="s">
        <v>1113</v>
      </c>
      <c r="C456" t="s">
        <v>1112</v>
      </c>
      <c r="D456" t="s">
        <v>222</v>
      </c>
      <c r="F456">
        <v>45</v>
      </c>
    </row>
    <row r="457" spans="1:6" x14ac:dyDescent="0.3">
      <c r="A457" t="s">
        <v>1101</v>
      </c>
      <c r="B457" t="s">
        <v>1113</v>
      </c>
      <c r="C457" t="s">
        <v>1112</v>
      </c>
      <c r="D457" t="s">
        <v>112</v>
      </c>
      <c r="F457">
        <v>6</v>
      </c>
    </row>
    <row r="458" spans="1:6" x14ac:dyDescent="0.3">
      <c r="A458" t="s">
        <v>1101</v>
      </c>
      <c r="B458" t="s">
        <v>1113</v>
      </c>
      <c r="C458" t="s">
        <v>1112</v>
      </c>
      <c r="D458" t="s">
        <v>14</v>
      </c>
      <c r="F458">
        <v>6</v>
      </c>
    </row>
    <row r="459" spans="1:6" x14ac:dyDescent="0.3">
      <c r="A459" t="s">
        <v>1101</v>
      </c>
      <c r="B459" t="s">
        <v>1114</v>
      </c>
      <c r="C459" t="s">
        <v>385</v>
      </c>
      <c r="D459" t="s">
        <v>222</v>
      </c>
      <c r="F459">
        <v>24</v>
      </c>
    </row>
    <row r="460" spans="1:6" x14ac:dyDescent="0.3">
      <c r="A460" t="s">
        <v>1101</v>
      </c>
      <c r="B460" t="s">
        <v>1115</v>
      </c>
      <c r="C460" t="s">
        <v>301</v>
      </c>
      <c r="D460" s="30">
        <v>20943</v>
      </c>
      <c r="F460">
        <v>120</v>
      </c>
    </row>
    <row r="461" spans="1:6" x14ac:dyDescent="0.3">
      <c r="A461" t="s">
        <v>1101</v>
      </c>
      <c r="B461" t="s">
        <v>1116</v>
      </c>
      <c r="C461" t="s">
        <v>622</v>
      </c>
      <c r="D461" t="s">
        <v>224</v>
      </c>
      <c r="F461">
        <v>20</v>
      </c>
    </row>
    <row r="462" spans="1:6" x14ac:dyDescent="0.3">
      <c r="A462" t="s">
        <v>1101</v>
      </c>
      <c r="B462" t="s">
        <v>1118</v>
      </c>
      <c r="C462" t="s">
        <v>1117</v>
      </c>
      <c r="D462" t="s">
        <v>222</v>
      </c>
      <c r="F462">
        <v>30</v>
      </c>
    </row>
    <row r="463" spans="1:6" x14ac:dyDescent="0.3">
      <c r="A463" t="s">
        <v>1101</v>
      </c>
      <c r="B463" t="s">
        <v>1119</v>
      </c>
      <c r="C463" t="s">
        <v>632</v>
      </c>
      <c r="D463" t="s">
        <v>221</v>
      </c>
      <c r="F463">
        <v>3</v>
      </c>
    </row>
    <row r="464" spans="1:6" x14ac:dyDescent="0.3">
      <c r="A464" t="s">
        <v>1101</v>
      </c>
      <c r="B464" s="28" t="s">
        <v>1120</v>
      </c>
      <c r="C464" t="s">
        <v>297</v>
      </c>
      <c r="D464" t="s">
        <v>231</v>
      </c>
      <c r="F464">
        <v>6</v>
      </c>
    </row>
    <row r="465" spans="1:6" x14ac:dyDescent="0.3">
      <c r="A465" t="s">
        <v>1101</v>
      </c>
      <c r="B465" s="28" t="s">
        <v>1123</v>
      </c>
      <c r="C465" t="s">
        <v>713</v>
      </c>
      <c r="D465" t="s">
        <v>112</v>
      </c>
      <c r="F465">
        <v>2</v>
      </c>
    </row>
    <row r="466" spans="1:6" x14ac:dyDescent="0.3">
      <c r="A466" t="s">
        <v>1101</v>
      </c>
      <c r="B466" s="28" t="s">
        <v>1123</v>
      </c>
      <c r="C466" t="s">
        <v>713</v>
      </c>
      <c r="D466" t="s">
        <v>222</v>
      </c>
      <c r="F466">
        <v>1</v>
      </c>
    </row>
    <row r="467" spans="1:6" x14ac:dyDescent="0.3">
      <c r="A467" t="s">
        <v>1101</v>
      </c>
      <c r="B467" s="28" t="s">
        <v>1123</v>
      </c>
      <c r="C467" t="s">
        <v>713</v>
      </c>
      <c r="D467" t="s">
        <v>14</v>
      </c>
      <c r="F467">
        <v>1</v>
      </c>
    </row>
    <row r="468" spans="1:6" x14ac:dyDescent="0.3">
      <c r="A468" t="s">
        <v>1101</v>
      </c>
      <c r="B468" t="s">
        <v>1155</v>
      </c>
      <c r="C468" t="s">
        <v>583</v>
      </c>
      <c r="D468" t="s">
        <v>114</v>
      </c>
      <c r="F468">
        <v>1</v>
      </c>
    </row>
    <row r="469" spans="1:6" x14ac:dyDescent="0.3">
      <c r="A469" t="s">
        <v>1101</v>
      </c>
      <c r="B469" t="s">
        <v>1155</v>
      </c>
      <c r="C469" t="s">
        <v>583</v>
      </c>
      <c r="D469" t="s">
        <v>224</v>
      </c>
      <c r="F469">
        <v>3</v>
      </c>
    </row>
    <row r="470" spans="1:6" x14ac:dyDescent="0.3">
      <c r="A470" t="s">
        <v>1124</v>
      </c>
      <c r="B470" t="s">
        <v>1126</v>
      </c>
      <c r="C470" t="s">
        <v>910</v>
      </c>
      <c r="D470" t="s">
        <v>112</v>
      </c>
      <c r="F470">
        <v>6</v>
      </c>
    </row>
    <row r="471" spans="1:6" x14ac:dyDescent="0.3">
      <c r="A471" t="s">
        <v>1124</v>
      </c>
      <c r="B471" t="s">
        <v>1125</v>
      </c>
      <c r="C471" t="s">
        <v>910</v>
      </c>
      <c r="D471" t="s">
        <v>14</v>
      </c>
      <c r="F471">
        <v>10</v>
      </c>
    </row>
    <row r="472" spans="1:6" x14ac:dyDescent="0.3">
      <c r="A472" t="s">
        <v>1124</v>
      </c>
      <c r="B472" t="s">
        <v>1127</v>
      </c>
      <c r="C472" t="s">
        <v>910</v>
      </c>
      <c r="D472" t="s">
        <v>222</v>
      </c>
      <c r="F472">
        <v>130</v>
      </c>
    </row>
    <row r="473" spans="1:6" x14ac:dyDescent="0.3">
      <c r="A473" t="s">
        <v>1124</v>
      </c>
      <c r="B473" t="s">
        <v>1128</v>
      </c>
      <c r="C473" t="s">
        <v>493</v>
      </c>
      <c r="D473" t="s">
        <v>114</v>
      </c>
      <c r="F473">
        <v>3</v>
      </c>
    </row>
    <row r="474" spans="1:6" x14ac:dyDescent="0.3">
      <c r="A474" t="s">
        <v>1124</v>
      </c>
      <c r="B474" t="s">
        <v>1129</v>
      </c>
      <c r="C474" t="s">
        <v>493</v>
      </c>
      <c r="D474" t="s">
        <v>9</v>
      </c>
      <c r="F474">
        <v>7</v>
      </c>
    </row>
    <row r="475" spans="1:6" x14ac:dyDescent="0.3">
      <c r="A475" t="s">
        <v>1124</v>
      </c>
      <c r="B475" t="s">
        <v>1130</v>
      </c>
      <c r="C475" t="s">
        <v>493</v>
      </c>
      <c r="D475" t="s">
        <v>224</v>
      </c>
      <c r="F475">
        <v>30</v>
      </c>
    </row>
    <row r="476" spans="1:6" x14ac:dyDescent="0.3">
      <c r="A476" t="s">
        <v>1124</v>
      </c>
      <c r="B476" t="s">
        <v>1131</v>
      </c>
      <c r="C476" t="s">
        <v>537</v>
      </c>
      <c r="D476" t="s">
        <v>114</v>
      </c>
      <c r="F476">
        <v>10</v>
      </c>
    </row>
    <row r="477" spans="1:6" x14ac:dyDescent="0.3">
      <c r="A477" t="s">
        <v>1124</v>
      </c>
      <c r="B477" t="s">
        <v>1132</v>
      </c>
      <c r="C477" t="s">
        <v>537</v>
      </c>
      <c r="D477" t="s">
        <v>114</v>
      </c>
      <c r="F477">
        <v>10</v>
      </c>
    </row>
    <row r="478" spans="1:6" x14ac:dyDescent="0.3">
      <c r="A478" t="s">
        <v>1124</v>
      </c>
      <c r="B478" t="s">
        <v>1133</v>
      </c>
      <c r="C478" t="s">
        <v>537</v>
      </c>
      <c r="D478" t="s">
        <v>224</v>
      </c>
      <c r="F478">
        <v>50</v>
      </c>
    </row>
    <row r="479" spans="1:6" x14ac:dyDescent="0.3">
      <c r="A479" t="s">
        <v>1124</v>
      </c>
      <c r="B479" t="s">
        <v>1134</v>
      </c>
      <c r="C479" t="s">
        <v>413</v>
      </c>
      <c r="D479" t="s">
        <v>6</v>
      </c>
      <c r="F479">
        <v>4</v>
      </c>
    </row>
    <row r="480" spans="1:6" x14ac:dyDescent="0.3">
      <c r="A480" t="s">
        <v>1124</v>
      </c>
      <c r="B480" t="s">
        <v>1135</v>
      </c>
      <c r="C480" t="s">
        <v>430</v>
      </c>
      <c r="D480" t="s">
        <v>269</v>
      </c>
      <c r="F480">
        <v>200</v>
      </c>
    </row>
    <row r="481" spans="1:6" x14ac:dyDescent="0.3">
      <c r="A481" t="s">
        <v>1124</v>
      </c>
      <c r="B481" t="s">
        <v>1136</v>
      </c>
      <c r="C481" t="s">
        <v>512</v>
      </c>
      <c r="D481" t="s">
        <v>222</v>
      </c>
      <c r="F481">
        <v>10</v>
      </c>
    </row>
    <row r="482" spans="1:6" x14ac:dyDescent="0.3">
      <c r="A482" t="s">
        <v>1124</v>
      </c>
      <c r="B482" t="s">
        <v>1137</v>
      </c>
      <c r="C482" t="s">
        <v>512</v>
      </c>
      <c r="D482" t="s">
        <v>222</v>
      </c>
      <c r="F482">
        <v>10</v>
      </c>
    </row>
    <row r="483" spans="1:6" x14ac:dyDescent="0.3">
      <c r="A483" t="s">
        <v>1124</v>
      </c>
      <c r="B483" t="s">
        <v>1138</v>
      </c>
      <c r="C483" t="s">
        <v>397</v>
      </c>
      <c r="D483" t="s">
        <v>114</v>
      </c>
      <c r="F483">
        <v>3</v>
      </c>
    </row>
    <row r="484" spans="1:6" x14ac:dyDescent="0.3">
      <c r="A484" t="s">
        <v>1124</v>
      </c>
      <c r="B484" t="s">
        <v>1139</v>
      </c>
      <c r="C484" t="s">
        <v>397</v>
      </c>
      <c r="D484" t="s">
        <v>224</v>
      </c>
      <c r="F484">
        <v>3</v>
      </c>
    </row>
    <row r="485" spans="1:6" x14ac:dyDescent="0.3">
      <c r="A485" t="s">
        <v>1124</v>
      </c>
      <c r="B485" t="s">
        <v>1140</v>
      </c>
      <c r="C485" t="s">
        <v>397</v>
      </c>
      <c r="D485" t="s">
        <v>14</v>
      </c>
      <c r="F485">
        <v>5</v>
      </c>
    </row>
    <row r="486" spans="1:6" x14ac:dyDescent="0.3">
      <c r="A486" t="s">
        <v>1124</v>
      </c>
      <c r="B486" t="s">
        <v>1141</v>
      </c>
      <c r="C486" t="s">
        <v>642</v>
      </c>
      <c r="D486" t="s">
        <v>112</v>
      </c>
      <c r="F486">
        <v>2</v>
      </c>
    </row>
    <row r="487" spans="1:6" x14ac:dyDescent="0.3">
      <c r="A487" t="s">
        <v>1124</v>
      </c>
      <c r="B487" t="s">
        <v>1141</v>
      </c>
      <c r="C487" t="s">
        <v>642</v>
      </c>
      <c r="D487" t="s">
        <v>222</v>
      </c>
      <c r="F487">
        <v>12</v>
      </c>
    </row>
    <row r="488" spans="1:6" x14ac:dyDescent="0.3">
      <c r="A488" t="s">
        <v>1124</v>
      </c>
      <c r="B488" t="s">
        <v>1141</v>
      </c>
      <c r="C488" t="s">
        <v>642</v>
      </c>
      <c r="D488" t="s">
        <v>14</v>
      </c>
      <c r="F488">
        <v>3</v>
      </c>
    </row>
    <row r="489" spans="1:6" x14ac:dyDescent="0.3">
      <c r="A489" t="s">
        <v>1124</v>
      </c>
      <c r="B489" t="s">
        <v>1142</v>
      </c>
      <c r="C489" t="s">
        <v>630</v>
      </c>
      <c r="D489" t="s">
        <v>114</v>
      </c>
      <c r="F489">
        <v>4</v>
      </c>
    </row>
    <row r="490" spans="1:6" x14ac:dyDescent="0.3">
      <c r="A490" t="s">
        <v>1124</v>
      </c>
      <c r="B490" t="s">
        <v>1142</v>
      </c>
      <c r="C490" t="s">
        <v>630</v>
      </c>
      <c r="D490" t="s">
        <v>224</v>
      </c>
      <c r="F490">
        <v>9</v>
      </c>
    </row>
    <row r="491" spans="1:6" x14ac:dyDescent="0.3">
      <c r="A491" t="s">
        <v>1124</v>
      </c>
      <c r="B491" t="s">
        <v>1142</v>
      </c>
      <c r="C491" t="s">
        <v>630</v>
      </c>
      <c r="D491" t="s">
        <v>14</v>
      </c>
      <c r="F491">
        <v>5</v>
      </c>
    </row>
    <row r="492" spans="1:6" x14ac:dyDescent="0.3">
      <c r="A492" t="s">
        <v>1124</v>
      </c>
      <c r="B492" t="s">
        <v>1143</v>
      </c>
      <c r="C492" t="s">
        <v>575</v>
      </c>
      <c r="D492" t="s">
        <v>224</v>
      </c>
      <c r="F492">
        <v>12</v>
      </c>
    </row>
    <row r="493" spans="1:6" x14ac:dyDescent="0.3">
      <c r="A493" t="s">
        <v>1124</v>
      </c>
      <c r="B493" t="s">
        <v>1144</v>
      </c>
      <c r="C493" t="s">
        <v>587</v>
      </c>
      <c r="D493" t="s">
        <v>222</v>
      </c>
      <c r="F493">
        <v>4</v>
      </c>
    </row>
    <row r="494" spans="1:6" x14ac:dyDescent="0.3">
      <c r="A494" t="s">
        <v>1124</v>
      </c>
      <c r="B494" t="s">
        <v>1145</v>
      </c>
      <c r="C494" t="s">
        <v>319</v>
      </c>
      <c r="D494" t="s">
        <v>14</v>
      </c>
      <c r="F494">
        <v>30</v>
      </c>
    </row>
    <row r="495" spans="1:6" x14ac:dyDescent="0.3">
      <c r="A495" t="s">
        <v>1124</v>
      </c>
      <c r="B495" t="s">
        <v>1146</v>
      </c>
      <c r="C495" t="s">
        <v>319</v>
      </c>
      <c r="D495" t="s">
        <v>222</v>
      </c>
      <c r="F495">
        <v>30</v>
      </c>
    </row>
    <row r="496" spans="1:6" x14ac:dyDescent="0.3">
      <c r="A496" t="s">
        <v>1124</v>
      </c>
      <c r="B496" t="s">
        <v>1147</v>
      </c>
      <c r="C496" t="s">
        <v>493</v>
      </c>
      <c r="D496" t="s">
        <v>114</v>
      </c>
      <c r="F496">
        <v>3</v>
      </c>
    </row>
    <row r="497" spans="1:6" x14ac:dyDescent="0.3">
      <c r="A497" t="s">
        <v>1124</v>
      </c>
      <c r="B497" t="s">
        <v>1148</v>
      </c>
      <c r="C497" t="s">
        <v>493</v>
      </c>
      <c r="D497" t="s">
        <v>224</v>
      </c>
      <c r="F497">
        <v>20</v>
      </c>
    </row>
    <row r="498" spans="1:6" x14ac:dyDescent="0.3">
      <c r="A498" t="s">
        <v>1124</v>
      </c>
      <c r="B498" t="s">
        <v>1150</v>
      </c>
      <c r="C498" t="s">
        <v>1149</v>
      </c>
      <c r="D498" t="s">
        <v>9</v>
      </c>
      <c r="F498">
        <v>7</v>
      </c>
    </row>
    <row r="499" spans="1:6" x14ac:dyDescent="0.3">
      <c r="A499" t="s">
        <v>1124</v>
      </c>
      <c r="B499" t="s">
        <v>1151</v>
      </c>
      <c r="C499" t="s">
        <v>397</v>
      </c>
      <c r="D499" t="s">
        <v>234</v>
      </c>
      <c r="F499">
        <v>10</v>
      </c>
    </row>
    <row r="500" spans="1:6" x14ac:dyDescent="0.3">
      <c r="A500" t="s">
        <v>1124</v>
      </c>
      <c r="B500" t="s">
        <v>1152</v>
      </c>
      <c r="C500" t="s">
        <v>397</v>
      </c>
      <c r="D500" t="s">
        <v>234</v>
      </c>
      <c r="F500">
        <v>10</v>
      </c>
    </row>
    <row r="501" spans="1:6" x14ac:dyDescent="0.3">
      <c r="A501" t="s">
        <v>1124</v>
      </c>
      <c r="B501" t="s">
        <v>1153</v>
      </c>
      <c r="C501" t="s">
        <v>397</v>
      </c>
      <c r="D501" t="s">
        <v>234</v>
      </c>
      <c r="F501">
        <v>5</v>
      </c>
    </row>
    <row r="502" spans="1:6" x14ac:dyDescent="0.3">
      <c r="A502" t="s">
        <v>1124</v>
      </c>
      <c r="B502" t="s">
        <v>1154</v>
      </c>
      <c r="C502" t="s">
        <v>397</v>
      </c>
      <c r="D502" t="s">
        <v>234</v>
      </c>
      <c r="F502">
        <v>10</v>
      </c>
    </row>
    <row r="503" spans="1:6" x14ac:dyDescent="0.3">
      <c r="A503" t="s">
        <v>1124</v>
      </c>
      <c r="B503" t="s">
        <v>1156</v>
      </c>
      <c r="C503" t="s">
        <v>728</v>
      </c>
      <c r="D503" t="s">
        <v>114</v>
      </c>
      <c r="F503">
        <v>6</v>
      </c>
    </row>
    <row r="504" spans="1:6" x14ac:dyDescent="0.3">
      <c r="A504" t="s">
        <v>1124</v>
      </c>
      <c r="B504" t="s">
        <v>1156</v>
      </c>
      <c r="C504" t="s">
        <v>728</v>
      </c>
      <c r="D504" t="s">
        <v>224</v>
      </c>
      <c r="F504">
        <v>42</v>
      </c>
    </row>
    <row r="505" spans="1:6" x14ac:dyDescent="0.3">
      <c r="A505" t="s">
        <v>1124</v>
      </c>
      <c r="B505" t="s">
        <v>1156</v>
      </c>
      <c r="C505" t="s">
        <v>728</v>
      </c>
      <c r="D505" t="s">
        <v>14</v>
      </c>
      <c r="F505">
        <v>3</v>
      </c>
    </row>
    <row r="506" spans="1:6" x14ac:dyDescent="0.3">
      <c r="A506" t="s">
        <v>1124</v>
      </c>
      <c r="B506" t="s">
        <v>1157</v>
      </c>
      <c r="C506" t="s">
        <v>493</v>
      </c>
      <c r="D506" t="s">
        <v>278</v>
      </c>
      <c r="F506">
        <v>400</v>
      </c>
    </row>
    <row r="507" spans="1:6" x14ac:dyDescent="0.3">
      <c r="A507" t="s">
        <v>1124</v>
      </c>
      <c r="B507" t="s">
        <v>1157</v>
      </c>
      <c r="C507" t="s">
        <v>493</v>
      </c>
      <c r="D507" t="s">
        <v>278</v>
      </c>
      <c r="F507">
        <v>400</v>
      </c>
    </row>
    <row r="508" spans="1:6" x14ac:dyDescent="0.3">
      <c r="A508" t="s">
        <v>1124</v>
      </c>
      <c r="B508" t="s">
        <v>1161</v>
      </c>
      <c r="C508" t="s">
        <v>767</v>
      </c>
      <c r="D508" t="s">
        <v>249</v>
      </c>
      <c r="F508">
        <v>4</v>
      </c>
    </row>
    <row r="509" spans="1:6" x14ac:dyDescent="0.3">
      <c r="A509" t="s">
        <v>1124</v>
      </c>
      <c r="B509" t="s">
        <v>1163</v>
      </c>
      <c r="C509" t="s">
        <v>1162</v>
      </c>
      <c r="D509" t="s">
        <v>244</v>
      </c>
      <c r="F509">
        <v>2</v>
      </c>
    </row>
    <row r="510" spans="1:6" x14ac:dyDescent="0.3">
      <c r="A510" t="s">
        <v>1124</v>
      </c>
      <c r="B510" t="s">
        <v>1180</v>
      </c>
      <c r="C510" t="s">
        <v>843</v>
      </c>
      <c r="D510" t="s">
        <v>224</v>
      </c>
      <c r="F510">
        <v>120</v>
      </c>
    </row>
    <row r="511" spans="1:6" x14ac:dyDescent="0.3">
      <c r="A511" t="s">
        <v>1124</v>
      </c>
      <c r="B511" t="s">
        <v>1180</v>
      </c>
      <c r="C511" t="s">
        <v>843</v>
      </c>
      <c r="D511" t="s">
        <v>112</v>
      </c>
      <c r="F511">
        <v>18</v>
      </c>
    </row>
    <row r="512" spans="1:6" x14ac:dyDescent="0.3">
      <c r="A512" t="s">
        <v>1124</v>
      </c>
      <c r="B512" t="s">
        <v>1180</v>
      </c>
      <c r="C512" t="s">
        <v>843</v>
      </c>
      <c r="D512" t="s">
        <v>234</v>
      </c>
      <c r="F512">
        <v>30</v>
      </c>
    </row>
    <row r="513" spans="1:6" x14ac:dyDescent="0.3">
      <c r="A513" t="s">
        <v>1124</v>
      </c>
      <c r="B513" t="s">
        <v>1180</v>
      </c>
      <c r="C513" t="s">
        <v>843</v>
      </c>
      <c r="D513" t="s">
        <v>119</v>
      </c>
      <c r="F513">
        <v>12</v>
      </c>
    </row>
    <row r="514" spans="1:6" x14ac:dyDescent="0.3">
      <c r="A514" t="s">
        <v>1165</v>
      </c>
      <c r="B514" t="s">
        <v>1167</v>
      </c>
      <c r="C514" t="s">
        <v>532</v>
      </c>
      <c r="D514" t="s">
        <v>249</v>
      </c>
      <c r="F514">
        <v>10</v>
      </c>
    </row>
    <row r="515" spans="1:6" x14ac:dyDescent="0.3">
      <c r="A515" t="s">
        <v>1165</v>
      </c>
      <c r="B515" t="s">
        <v>1164</v>
      </c>
      <c r="C515" t="s">
        <v>532</v>
      </c>
      <c r="D515" t="s">
        <v>249</v>
      </c>
      <c r="F515">
        <v>4</v>
      </c>
    </row>
    <row r="516" spans="1:6" x14ac:dyDescent="0.3">
      <c r="A516" t="s">
        <v>1165</v>
      </c>
      <c r="B516" t="s">
        <v>1166</v>
      </c>
      <c r="C516" t="s">
        <v>499</v>
      </c>
      <c r="D516" t="s">
        <v>249</v>
      </c>
      <c r="F516">
        <v>6</v>
      </c>
    </row>
    <row r="517" spans="1:6" x14ac:dyDescent="0.3">
      <c r="A517" t="s">
        <v>1165</v>
      </c>
      <c r="B517" t="s">
        <v>1168</v>
      </c>
      <c r="C517" t="s">
        <v>421</v>
      </c>
      <c r="D517" t="s">
        <v>144</v>
      </c>
      <c r="F517">
        <v>1</v>
      </c>
    </row>
    <row r="518" spans="1:6" x14ac:dyDescent="0.3">
      <c r="A518" t="s">
        <v>1165</v>
      </c>
      <c r="B518" t="s">
        <v>1169</v>
      </c>
      <c r="C518" t="s">
        <v>524</v>
      </c>
      <c r="D518" t="s">
        <v>144</v>
      </c>
      <c r="F518">
        <v>5</v>
      </c>
    </row>
    <row r="519" spans="1:6" x14ac:dyDescent="0.3">
      <c r="A519" t="s">
        <v>1165</v>
      </c>
      <c r="B519" t="s">
        <v>1170</v>
      </c>
      <c r="C519" t="s">
        <v>442</v>
      </c>
      <c r="D519" t="s">
        <v>222</v>
      </c>
      <c r="F519">
        <v>6</v>
      </c>
    </row>
    <row r="520" spans="1:6" x14ac:dyDescent="0.3">
      <c r="A520" t="s">
        <v>1165</v>
      </c>
      <c r="B520" t="s">
        <v>1171</v>
      </c>
      <c r="C520" t="s">
        <v>542</v>
      </c>
      <c r="D520" t="s">
        <v>222</v>
      </c>
      <c r="F520">
        <v>12</v>
      </c>
    </row>
    <row r="521" spans="1:6" x14ac:dyDescent="0.3">
      <c r="A521" t="s">
        <v>1165</v>
      </c>
      <c r="B521" t="s">
        <v>1171</v>
      </c>
      <c r="C521" t="s">
        <v>542</v>
      </c>
      <c r="D521" t="s">
        <v>112</v>
      </c>
      <c r="F521">
        <v>2</v>
      </c>
    </row>
    <row r="522" spans="1:6" x14ac:dyDescent="0.3">
      <c r="A522" t="s">
        <v>1165</v>
      </c>
      <c r="B522" t="s">
        <v>1171</v>
      </c>
      <c r="C522" t="s">
        <v>542</v>
      </c>
      <c r="D522" t="s">
        <v>229</v>
      </c>
      <c r="F522">
        <v>2</v>
      </c>
    </row>
    <row r="523" spans="1:6" x14ac:dyDescent="0.3">
      <c r="A523" t="s">
        <v>1165</v>
      </c>
      <c r="B523" t="s">
        <v>1171</v>
      </c>
      <c r="C523" t="s">
        <v>542</v>
      </c>
      <c r="D523" t="s">
        <v>14</v>
      </c>
      <c r="F523">
        <v>2</v>
      </c>
    </row>
    <row r="524" spans="1:6" x14ac:dyDescent="0.3">
      <c r="A524" t="s">
        <v>1165</v>
      </c>
      <c r="B524" t="s">
        <v>1172</v>
      </c>
      <c r="C524" t="s">
        <v>323</v>
      </c>
      <c r="D524" t="s">
        <v>222</v>
      </c>
      <c r="F524">
        <v>10</v>
      </c>
    </row>
    <row r="525" spans="1:6" x14ac:dyDescent="0.3">
      <c r="A525" t="s">
        <v>1165</v>
      </c>
      <c r="B525" t="s">
        <v>1173</v>
      </c>
      <c r="C525" t="s">
        <v>409</v>
      </c>
      <c r="D525" t="s">
        <v>224</v>
      </c>
      <c r="F525">
        <v>12</v>
      </c>
    </row>
    <row r="526" spans="1:6" x14ac:dyDescent="0.3">
      <c r="A526" t="s">
        <v>1165</v>
      </c>
      <c r="B526" t="s">
        <v>1175</v>
      </c>
      <c r="C526" t="s">
        <v>1174</v>
      </c>
      <c r="D526" t="s">
        <v>224</v>
      </c>
      <c r="F526">
        <v>45</v>
      </c>
    </row>
    <row r="527" spans="1:6" x14ac:dyDescent="0.3">
      <c r="A527" t="s">
        <v>1165</v>
      </c>
      <c r="B527" t="s">
        <v>1176</v>
      </c>
      <c r="C527" t="s">
        <v>462</v>
      </c>
      <c r="D527" t="s">
        <v>224</v>
      </c>
      <c r="F527">
        <v>3</v>
      </c>
    </row>
    <row r="528" spans="1:6" x14ac:dyDescent="0.3">
      <c r="A528" t="s">
        <v>1165</v>
      </c>
      <c r="B528" t="s">
        <v>1177</v>
      </c>
      <c r="C528" t="s">
        <v>892</v>
      </c>
      <c r="D528" s="30">
        <v>20943</v>
      </c>
      <c r="F528">
        <v>3</v>
      </c>
    </row>
    <row r="529" spans="1:6" x14ac:dyDescent="0.3">
      <c r="A529" t="s">
        <v>1165</v>
      </c>
      <c r="B529" s="28" t="s">
        <v>1178</v>
      </c>
      <c r="C529" t="s">
        <v>1196</v>
      </c>
      <c r="D529" s="30">
        <v>20943</v>
      </c>
      <c r="F529">
        <v>573</v>
      </c>
    </row>
    <row r="530" spans="1:6" x14ac:dyDescent="0.3">
      <c r="A530" t="s">
        <v>1193</v>
      </c>
      <c r="B530" t="s">
        <v>1182</v>
      </c>
      <c r="C530" t="s">
        <v>560</v>
      </c>
      <c r="D530" t="s">
        <v>153</v>
      </c>
      <c r="F530">
        <v>5</v>
      </c>
    </row>
    <row r="531" spans="1:6" x14ac:dyDescent="0.3">
      <c r="A531" t="s">
        <v>1193</v>
      </c>
      <c r="B531" t="s">
        <v>1182</v>
      </c>
      <c r="C531" t="s">
        <v>560</v>
      </c>
      <c r="D531" t="s">
        <v>14</v>
      </c>
      <c r="F531">
        <v>5</v>
      </c>
    </row>
    <row r="532" spans="1:6" x14ac:dyDescent="0.3">
      <c r="A532" t="s">
        <v>1193</v>
      </c>
      <c r="B532" t="s">
        <v>1183</v>
      </c>
      <c r="C532" t="s">
        <v>508</v>
      </c>
      <c r="D532" t="s">
        <v>126</v>
      </c>
      <c r="F532">
        <v>24</v>
      </c>
    </row>
    <row r="533" spans="1:6" x14ac:dyDescent="0.3">
      <c r="A533" t="s">
        <v>1193</v>
      </c>
      <c r="B533" t="s">
        <v>1183</v>
      </c>
      <c r="C533" t="s">
        <v>508</v>
      </c>
      <c r="D533" t="s">
        <v>228</v>
      </c>
      <c r="F533">
        <v>78</v>
      </c>
    </row>
    <row r="534" spans="1:6" x14ac:dyDescent="0.3">
      <c r="A534" t="s">
        <v>1193</v>
      </c>
      <c r="B534" t="s">
        <v>1183</v>
      </c>
      <c r="C534" t="s">
        <v>508</v>
      </c>
      <c r="D534" t="s">
        <v>21</v>
      </c>
      <c r="F534">
        <v>24</v>
      </c>
    </row>
    <row r="535" spans="1:6" x14ac:dyDescent="0.3">
      <c r="A535" t="s">
        <v>1193</v>
      </c>
      <c r="B535" t="s">
        <v>1184</v>
      </c>
      <c r="C535" t="s">
        <v>516</v>
      </c>
      <c r="D535" t="s">
        <v>224</v>
      </c>
      <c r="F535">
        <v>90</v>
      </c>
    </row>
    <row r="536" spans="1:6" x14ac:dyDescent="0.3">
      <c r="A536" t="s">
        <v>1193</v>
      </c>
      <c r="B536" t="s">
        <v>1184</v>
      </c>
      <c r="C536" t="s">
        <v>516</v>
      </c>
      <c r="D536" t="s">
        <v>14</v>
      </c>
      <c r="F536">
        <v>24</v>
      </c>
    </row>
    <row r="537" spans="1:6" x14ac:dyDescent="0.3">
      <c r="A537" t="s">
        <v>1193</v>
      </c>
      <c r="B537" t="s">
        <v>1186</v>
      </c>
      <c r="C537" t="s">
        <v>1185</v>
      </c>
      <c r="D537" t="s">
        <v>116</v>
      </c>
      <c r="F537">
        <v>1</v>
      </c>
    </row>
    <row r="538" spans="1:6" x14ac:dyDescent="0.3">
      <c r="A538" t="s">
        <v>1193</v>
      </c>
      <c r="B538" t="s">
        <v>1186</v>
      </c>
      <c r="C538" t="s">
        <v>1185</v>
      </c>
      <c r="D538" t="s">
        <v>231</v>
      </c>
      <c r="F538">
        <v>4</v>
      </c>
    </row>
    <row r="539" spans="1:6" x14ac:dyDescent="0.3">
      <c r="A539" t="s">
        <v>1193</v>
      </c>
      <c r="B539" t="s">
        <v>1186</v>
      </c>
      <c r="C539" t="s">
        <v>1185</v>
      </c>
      <c r="D539" t="s">
        <v>14</v>
      </c>
      <c r="F539">
        <v>1</v>
      </c>
    </row>
    <row r="540" spans="1:6" x14ac:dyDescent="0.3">
      <c r="A540" t="s">
        <v>1193</v>
      </c>
      <c r="B540" t="s">
        <v>1187</v>
      </c>
      <c r="C540" t="s">
        <v>652</v>
      </c>
      <c r="D540" t="s">
        <v>94</v>
      </c>
      <c r="F540">
        <v>2</v>
      </c>
    </row>
    <row r="541" spans="1:6" x14ac:dyDescent="0.3">
      <c r="A541" t="s">
        <v>1193</v>
      </c>
      <c r="B541" t="s">
        <v>1190</v>
      </c>
      <c r="C541" t="s">
        <v>1188</v>
      </c>
      <c r="D541" t="s">
        <v>249</v>
      </c>
      <c r="F541">
        <v>10</v>
      </c>
    </row>
    <row r="542" spans="1:6" x14ac:dyDescent="0.3">
      <c r="A542" t="s">
        <v>1193</v>
      </c>
      <c r="B542" t="s">
        <v>1191</v>
      </c>
      <c r="C542" t="s">
        <v>704</v>
      </c>
      <c r="D542" t="s">
        <v>222</v>
      </c>
      <c r="F542">
        <v>3</v>
      </c>
    </row>
    <row r="543" spans="1:6" x14ac:dyDescent="0.3">
      <c r="A543" t="s">
        <v>1193</v>
      </c>
      <c r="B543" t="s">
        <v>1192</v>
      </c>
      <c r="C543" t="s">
        <v>377</v>
      </c>
      <c r="D543" t="s">
        <v>14</v>
      </c>
      <c r="F543">
        <v>12</v>
      </c>
    </row>
    <row r="544" spans="1:6" x14ac:dyDescent="0.3">
      <c r="A544" t="s">
        <v>1193</v>
      </c>
      <c r="B544" t="s">
        <v>1194</v>
      </c>
      <c r="C544" t="s">
        <v>423</v>
      </c>
      <c r="D544" t="s">
        <v>14</v>
      </c>
      <c r="F544">
        <v>1</v>
      </c>
    </row>
    <row r="545" spans="1:6" x14ac:dyDescent="0.3">
      <c r="A545" t="s">
        <v>1193</v>
      </c>
      <c r="B545" s="28" t="s">
        <v>1198</v>
      </c>
      <c r="C545" t="s">
        <v>730</v>
      </c>
      <c r="D545" t="s">
        <v>249</v>
      </c>
      <c r="F545">
        <v>12</v>
      </c>
    </row>
    <row r="546" spans="1:6" x14ac:dyDescent="0.3">
      <c r="A546" t="s">
        <v>1193</v>
      </c>
      <c r="B546" s="28" t="s">
        <v>1198</v>
      </c>
      <c r="C546" t="s">
        <v>730</v>
      </c>
      <c r="D546" t="s">
        <v>270</v>
      </c>
      <c r="F546">
        <v>500</v>
      </c>
    </row>
    <row r="547" spans="1:6" x14ac:dyDescent="0.3">
      <c r="A547" t="s">
        <v>1193</v>
      </c>
      <c r="B547" s="28" t="s">
        <v>1199</v>
      </c>
      <c r="C547" t="s">
        <v>713</v>
      </c>
      <c r="D547" t="s">
        <v>184</v>
      </c>
      <c r="F547">
        <v>2</v>
      </c>
    </row>
    <row r="548" spans="1:6" x14ac:dyDescent="0.3">
      <c r="A548" t="s">
        <v>1193</v>
      </c>
      <c r="B548" s="28" t="s">
        <v>1200</v>
      </c>
      <c r="C548" t="s">
        <v>713</v>
      </c>
      <c r="D548" t="s">
        <v>112</v>
      </c>
      <c r="F548">
        <v>1</v>
      </c>
    </row>
    <row r="549" spans="1:6" x14ac:dyDescent="0.3">
      <c r="A549" t="s">
        <v>1193</v>
      </c>
      <c r="B549" s="28" t="s">
        <v>1201</v>
      </c>
      <c r="C549" t="s">
        <v>713</v>
      </c>
      <c r="D549" t="s">
        <v>119</v>
      </c>
      <c r="F549">
        <v>2</v>
      </c>
    </row>
    <row r="550" spans="1:6" x14ac:dyDescent="0.3">
      <c r="A550" t="s">
        <v>1193</v>
      </c>
      <c r="B550" s="28" t="s">
        <v>1201</v>
      </c>
      <c r="C550" t="s">
        <v>713</v>
      </c>
      <c r="D550" t="s">
        <v>234</v>
      </c>
      <c r="F550">
        <v>2</v>
      </c>
    </row>
    <row r="551" spans="1:6" x14ac:dyDescent="0.3">
      <c r="A551" t="s">
        <v>1193</v>
      </c>
      <c r="B551" s="28" t="s">
        <v>1201</v>
      </c>
      <c r="C551" t="s">
        <v>713</v>
      </c>
      <c r="D551" t="s">
        <v>192</v>
      </c>
      <c r="F551">
        <v>1</v>
      </c>
    </row>
    <row r="552" spans="1:6" x14ac:dyDescent="0.3">
      <c r="A552" t="s">
        <v>1193</v>
      </c>
      <c r="B552" s="28" t="s">
        <v>1201</v>
      </c>
      <c r="C552" t="s">
        <v>713</v>
      </c>
      <c r="D552" t="s">
        <v>186</v>
      </c>
      <c r="F552">
        <v>1</v>
      </c>
    </row>
    <row r="553" spans="1:6" x14ac:dyDescent="0.3">
      <c r="A553" t="s">
        <v>1193</v>
      </c>
      <c r="B553" s="28" t="s">
        <v>1201</v>
      </c>
      <c r="C553" t="s">
        <v>713</v>
      </c>
      <c r="D553" t="s">
        <v>249</v>
      </c>
      <c r="F553">
        <v>1</v>
      </c>
    </row>
    <row r="554" spans="1:6" x14ac:dyDescent="0.3">
      <c r="A554" t="s">
        <v>1193</v>
      </c>
      <c r="B554" s="28" t="s">
        <v>1201</v>
      </c>
      <c r="C554" t="s">
        <v>713</v>
      </c>
      <c r="D554" t="s">
        <v>222</v>
      </c>
      <c r="F554">
        <v>1</v>
      </c>
    </row>
    <row r="555" spans="1:6" x14ac:dyDescent="0.3">
      <c r="A555" t="s">
        <v>1193</v>
      </c>
      <c r="B555" s="28" t="s">
        <v>1201</v>
      </c>
      <c r="C555" t="s">
        <v>713</v>
      </c>
      <c r="D555" t="s">
        <v>14</v>
      </c>
      <c r="F555">
        <v>1</v>
      </c>
    </row>
    <row r="556" spans="1:6" x14ac:dyDescent="0.3">
      <c r="A556" s="27">
        <v>44967</v>
      </c>
      <c r="B556" t="s">
        <v>1202</v>
      </c>
      <c r="C556" t="s">
        <v>716</v>
      </c>
      <c r="D556" t="s">
        <v>271</v>
      </c>
      <c r="F556">
        <v>2</v>
      </c>
    </row>
    <row r="557" spans="1:6" x14ac:dyDescent="0.3">
      <c r="A557" s="27">
        <v>44967</v>
      </c>
      <c r="B557" t="s">
        <v>1203</v>
      </c>
      <c r="C557" t="s">
        <v>353</v>
      </c>
      <c r="D557" t="s">
        <v>224</v>
      </c>
      <c r="F557">
        <v>9</v>
      </c>
    </row>
    <row r="558" spans="1:6" x14ac:dyDescent="0.3">
      <c r="A558" s="27">
        <v>44967</v>
      </c>
      <c r="B558" t="s">
        <v>1206</v>
      </c>
      <c r="C558" t="s">
        <v>353</v>
      </c>
      <c r="D558" t="s">
        <v>114</v>
      </c>
      <c r="F558">
        <v>3</v>
      </c>
    </row>
    <row r="559" spans="1:6" x14ac:dyDescent="0.3">
      <c r="A559" s="27">
        <v>44967</v>
      </c>
      <c r="B559" t="s">
        <v>1206</v>
      </c>
      <c r="C559" t="s">
        <v>353</v>
      </c>
      <c r="D559" t="s">
        <v>270</v>
      </c>
      <c r="F559">
        <v>2</v>
      </c>
    </row>
    <row r="560" spans="1:6" x14ac:dyDescent="0.3">
      <c r="A560" s="27">
        <v>44967</v>
      </c>
      <c r="B560" t="s">
        <v>1204</v>
      </c>
      <c r="C560" t="s">
        <v>335</v>
      </c>
      <c r="D560" t="s">
        <v>224</v>
      </c>
      <c r="F560">
        <v>12</v>
      </c>
    </row>
    <row r="561" spans="1:7" x14ac:dyDescent="0.3">
      <c r="A561" s="27">
        <v>44967</v>
      </c>
      <c r="B561" t="s">
        <v>1204</v>
      </c>
      <c r="C561" t="s">
        <v>335</v>
      </c>
      <c r="D561" t="s">
        <v>114</v>
      </c>
      <c r="F561">
        <v>1</v>
      </c>
    </row>
    <row r="562" spans="1:7" x14ac:dyDescent="0.3">
      <c r="A562" s="27">
        <v>44967</v>
      </c>
      <c r="B562" t="s">
        <v>1204</v>
      </c>
      <c r="C562" t="s">
        <v>335</v>
      </c>
      <c r="D562" t="s">
        <v>14</v>
      </c>
      <c r="F562">
        <v>3</v>
      </c>
    </row>
    <row r="563" spans="1:7" x14ac:dyDescent="0.3">
      <c r="A563" s="27">
        <v>44967</v>
      </c>
      <c r="B563" t="s">
        <v>1204</v>
      </c>
      <c r="C563" t="s">
        <v>335</v>
      </c>
      <c r="D563" s="30">
        <v>20943</v>
      </c>
      <c r="F563">
        <v>20</v>
      </c>
    </row>
    <row r="564" spans="1:7" x14ac:dyDescent="0.3">
      <c r="A564" s="27">
        <v>44967</v>
      </c>
      <c r="B564" t="s">
        <v>1204</v>
      </c>
      <c r="C564" t="s">
        <v>335</v>
      </c>
      <c r="D564" s="30">
        <v>20947</v>
      </c>
      <c r="F564">
        <v>2</v>
      </c>
    </row>
    <row r="565" spans="1:7" x14ac:dyDescent="0.3">
      <c r="A565" s="27">
        <v>44967</v>
      </c>
      <c r="B565" t="s">
        <v>1041</v>
      </c>
      <c r="C565" t="s">
        <v>1040</v>
      </c>
      <c r="D565" t="s">
        <v>119</v>
      </c>
      <c r="F565">
        <v>2</v>
      </c>
      <c r="G565" t="s">
        <v>1189</v>
      </c>
    </row>
    <row r="566" spans="1:7" x14ac:dyDescent="0.3">
      <c r="A566" s="27">
        <v>44967</v>
      </c>
      <c r="B566" t="s">
        <v>1041</v>
      </c>
      <c r="C566" t="s">
        <v>1040</v>
      </c>
      <c r="D566" t="s">
        <v>234</v>
      </c>
      <c r="F566">
        <v>1</v>
      </c>
      <c r="G566" t="s">
        <v>1189</v>
      </c>
    </row>
    <row r="567" spans="1:7" x14ac:dyDescent="0.3">
      <c r="A567" s="27">
        <v>44967</v>
      </c>
      <c r="B567" t="s">
        <v>1041</v>
      </c>
      <c r="C567" t="s">
        <v>1040</v>
      </c>
      <c r="D567" t="s">
        <v>14</v>
      </c>
      <c r="F567">
        <v>1</v>
      </c>
      <c r="G567" t="s">
        <v>1189</v>
      </c>
    </row>
    <row r="568" spans="1:7" x14ac:dyDescent="0.3">
      <c r="A568" s="27">
        <v>44967</v>
      </c>
      <c r="B568" t="s">
        <v>1205</v>
      </c>
      <c r="C568" t="s">
        <v>352</v>
      </c>
      <c r="D568" t="s">
        <v>114</v>
      </c>
      <c r="F568">
        <v>9</v>
      </c>
    </row>
    <row r="569" spans="1:7" x14ac:dyDescent="0.3">
      <c r="A569" s="27">
        <v>44967</v>
      </c>
      <c r="B569" t="s">
        <v>1205</v>
      </c>
      <c r="C569" t="s">
        <v>352</v>
      </c>
      <c r="D569" t="s">
        <v>14</v>
      </c>
      <c r="F569">
        <v>24</v>
      </c>
    </row>
    <row r="570" spans="1:7" x14ac:dyDescent="0.3">
      <c r="A570" s="27">
        <v>44967</v>
      </c>
      <c r="B570" t="s">
        <v>1208</v>
      </c>
      <c r="C570" t="s">
        <v>1207</v>
      </c>
      <c r="D570" t="s">
        <v>130</v>
      </c>
      <c r="F570">
        <v>1</v>
      </c>
    </row>
    <row r="571" spans="1:7" x14ac:dyDescent="0.3">
      <c r="A571" s="27">
        <v>44967</v>
      </c>
      <c r="B571" t="s">
        <v>1208</v>
      </c>
      <c r="C571" t="s">
        <v>1207</v>
      </c>
      <c r="D571" t="s">
        <v>236</v>
      </c>
      <c r="F571">
        <v>3</v>
      </c>
    </row>
    <row r="572" spans="1:7" x14ac:dyDescent="0.3">
      <c r="A572" s="27">
        <v>44967</v>
      </c>
      <c r="B572" t="s">
        <v>1223</v>
      </c>
      <c r="C572" t="s">
        <v>1207</v>
      </c>
      <c r="D572" t="s">
        <v>236</v>
      </c>
      <c r="F572">
        <v>9</v>
      </c>
    </row>
    <row r="573" spans="1:7" x14ac:dyDescent="0.3">
      <c r="A573" s="27">
        <v>44967</v>
      </c>
      <c r="B573" t="s">
        <v>1210</v>
      </c>
      <c r="C573" t="s">
        <v>1209</v>
      </c>
      <c r="D573" t="s">
        <v>222</v>
      </c>
      <c r="F573">
        <v>10</v>
      </c>
    </row>
    <row r="574" spans="1:7" x14ac:dyDescent="0.3">
      <c r="A574" s="27">
        <v>44967</v>
      </c>
      <c r="B574" t="s">
        <v>1210</v>
      </c>
      <c r="C574" t="s">
        <v>1209</v>
      </c>
      <c r="D574" t="s">
        <v>112</v>
      </c>
      <c r="F574">
        <v>3</v>
      </c>
    </row>
    <row r="575" spans="1:7" x14ac:dyDescent="0.3">
      <c r="A575" s="27">
        <v>44967</v>
      </c>
      <c r="B575" t="s">
        <v>1210</v>
      </c>
      <c r="C575" t="s">
        <v>1209</v>
      </c>
      <c r="D575" t="s">
        <v>14</v>
      </c>
      <c r="F575">
        <v>1</v>
      </c>
    </row>
    <row r="576" spans="1:7" x14ac:dyDescent="0.3">
      <c r="A576" s="27">
        <v>44967</v>
      </c>
      <c r="B576" t="s">
        <v>1211</v>
      </c>
      <c r="C576" t="s">
        <v>577</v>
      </c>
      <c r="D576" t="s">
        <v>222</v>
      </c>
      <c r="F576">
        <v>6</v>
      </c>
    </row>
    <row r="577" spans="1:6" x14ac:dyDescent="0.3">
      <c r="A577" s="27">
        <v>44967</v>
      </c>
      <c r="B577" t="s">
        <v>1211</v>
      </c>
      <c r="C577" t="s">
        <v>577</v>
      </c>
      <c r="D577" t="s">
        <v>14</v>
      </c>
      <c r="F577">
        <v>2</v>
      </c>
    </row>
    <row r="578" spans="1:6" x14ac:dyDescent="0.3">
      <c r="A578" s="27">
        <v>44967</v>
      </c>
      <c r="B578" t="s">
        <v>1212</v>
      </c>
      <c r="C578" t="s">
        <v>524</v>
      </c>
      <c r="D578" t="s">
        <v>144</v>
      </c>
      <c r="F578">
        <v>5</v>
      </c>
    </row>
    <row r="579" spans="1:6" x14ac:dyDescent="0.3">
      <c r="A579" s="27">
        <v>44967</v>
      </c>
      <c r="B579" t="s">
        <v>1214</v>
      </c>
      <c r="C579" t="s">
        <v>1213</v>
      </c>
      <c r="D579" t="s">
        <v>222</v>
      </c>
      <c r="F579">
        <v>6</v>
      </c>
    </row>
    <row r="580" spans="1:6" x14ac:dyDescent="0.3">
      <c r="A580" s="27">
        <v>44967</v>
      </c>
      <c r="B580" t="s">
        <v>1214</v>
      </c>
      <c r="C580" t="s">
        <v>1213</v>
      </c>
      <c r="D580" t="s">
        <v>112</v>
      </c>
      <c r="F580">
        <v>2</v>
      </c>
    </row>
    <row r="581" spans="1:6" x14ac:dyDescent="0.3">
      <c r="A581" s="27">
        <v>44967</v>
      </c>
      <c r="B581" t="s">
        <v>1215</v>
      </c>
      <c r="C581" t="s">
        <v>417</v>
      </c>
      <c r="D581" t="s">
        <v>224</v>
      </c>
      <c r="F581">
        <v>32</v>
      </c>
    </row>
    <row r="582" spans="1:6" x14ac:dyDescent="0.3">
      <c r="A582" s="27">
        <v>44967</v>
      </c>
      <c r="B582" t="s">
        <v>1215</v>
      </c>
      <c r="C582" t="s">
        <v>417</v>
      </c>
      <c r="D582" t="s">
        <v>14</v>
      </c>
      <c r="F582">
        <v>12</v>
      </c>
    </row>
    <row r="583" spans="1:6" x14ac:dyDescent="0.3">
      <c r="A583" s="27">
        <v>44967</v>
      </c>
      <c r="B583" t="s">
        <v>1216</v>
      </c>
      <c r="C583" t="s">
        <v>616</v>
      </c>
      <c r="D583" t="s">
        <v>14</v>
      </c>
      <c r="F583">
        <v>2</v>
      </c>
    </row>
    <row r="584" spans="1:6" x14ac:dyDescent="0.3">
      <c r="A584" s="27">
        <v>44967</v>
      </c>
      <c r="B584" t="s">
        <v>1216</v>
      </c>
      <c r="C584" t="s">
        <v>616</v>
      </c>
      <c r="D584" t="s">
        <v>224</v>
      </c>
      <c r="F584">
        <v>36</v>
      </c>
    </row>
    <row r="585" spans="1:6" x14ac:dyDescent="0.3">
      <c r="A585" s="27">
        <v>44967</v>
      </c>
      <c r="B585" t="s">
        <v>1217</v>
      </c>
      <c r="C585" t="s">
        <v>664</v>
      </c>
      <c r="D585" t="s">
        <v>222</v>
      </c>
      <c r="F585">
        <v>1</v>
      </c>
    </row>
    <row r="586" spans="1:6" x14ac:dyDescent="0.3">
      <c r="A586" s="27">
        <v>44967</v>
      </c>
      <c r="B586" t="s">
        <v>1217</v>
      </c>
      <c r="C586" t="s">
        <v>664</v>
      </c>
      <c r="D586" t="s">
        <v>14</v>
      </c>
      <c r="F586">
        <v>1</v>
      </c>
    </row>
    <row r="587" spans="1:6" x14ac:dyDescent="0.3">
      <c r="A587" s="27">
        <v>44967</v>
      </c>
      <c r="B587" t="s">
        <v>1218</v>
      </c>
      <c r="C587" t="s">
        <v>329</v>
      </c>
      <c r="D587" t="s">
        <v>222</v>
      </c>
      <c r="F587">
        <v>3</v>
      </c>
    </row>
    <row r="588" spans="1:6" x14ac:dyDescent="0.3">
      <c r="A588" s="27">
        <v>44967</v>
      </c>
      <c r="B588" t="s">
        <v>1219</v>
      </c>
      <c r="C588" t="s">
        <v>337</v>
      </c>
      <c r="D588" t="s">
        <v>222</v>
      </c>
      <c r="F588">
        <v>3</v>
      </c>
    </row>
    <row r="589" spans="1:6" x14ac:dyDescent="0.3">
      <c r="A589" s="27">
        <v>44967</v>
      </c>
      <c r="B589" t="s">
        <v>1220</v>
      </c>
      <c r="C589" t="s">
        <v>394</v>
      </c>
      <c r="D589" t="s">
        <v>224</v>
      </c>
      <c r="F589">
        <v>5</v>
      </c>
    </row>
    <row r="590" spans="1:6" x14ac:dyDescent="0.3">
      <c r="A590" s="27">
        <v>44967</v>
      </c>
      <c r="B590" t="s">
        <v>1221</v>
      </c>
      <c r="C590" t="s">
        <v>394</v>
      </c>
      <c r="D590" t="s">
        <v>224</v>
      </c>
      <c r="F590">
        <v>5</v>
      </c>
    </row>
    <row r="591" spans="1:6" x14ac:dyDescent="0.3">
      <c r="A591" s="27">
        <v>44967</v>
      </c>
      <c r="B591" t="s">
        <v>1222</v>
      </c>
      <c r="C591" t="s">
        <v>394</v>
      </c>
      <c r="D591" t="s">
        <v>9</v>
      </c>
      <c r="F591">
        <v>12</v>
      </c>
    </row>
    <row r="592" spans="1:6" x14ac:dyDescent="0.3">
      <c r="A592" s="27">
        <v>44967</v>
      </c>
      <c r="B592" s="28" t="s">
        <v>1224</v>
      </c>
      <c r="C592" t="s">
        <v>297</v>
      </c>
      <c r="D592" t="s">
        <v>116</v>
      </c>
      <c r="F592">
        <v>2</v>
      </c>
    </row>
    <row r="593" spans="1:6" x14ac:dyDescent="0.3">
      <c r="A593" s="27">
        <v>44967</v>
      </c>
      <c r="B593" s="28" t="s">
        <v>1224</v>
      </c>
      <c r="C593" t="s">
        <v>297</v>
      </c>
      <c r="D593" t="s">
        <v>231</v>
      </c>
      <c r="F593">
        <v>6</v>
      </c>
    </row>
    <row r="594" spans="1:6" x14ac:dyDescent="0.3">
      <c r="A594" s="27">
        <v>44967</v>
      </c>
      <c r="B594" s="28" t="s">
        <v>1225</v>
      </c>
      <c r="C594" t="s">
        <v>845</v>
      </c>
      <c r="D594" t="s">
        <v>117</v>
      </c>
      <c r="F594">
        <v>4</v>
      </c>
    </row>
    <row r="595" spans="1:6" x14ac:dyDescent="0.3">
      <c r="A595" s="27">
        <v>44967</v>
      </c>
      <c r="B595" s="28" t="s">
        <v>1225</v>
      </c>
      <c r="C595" t="s">
        <v>845</v>
      </c>
      <c r="D595" t="s">
        <v>270</v>
      </c>
      <c r="F595">
        <v>300</v>
      </c>
    </row>
    <row r="596" spans="1:6" x14ac:dyDescent="0.3">
      <c r="A596" s="27">
        <v>44967</v>
      </c>
      <c r="B596" s="28" t="s">
        <v>1225</v>
      </c>
      <c r="C596" t="s">
        <v>845</v>
      </c>
      <c r="D596" t="s">
        <v>269</v>
      </c>
      <c r="F596">
        <v>200</v>
      </c>
    </row>
    <row r="597" spans="1:6" x14ac:dyDescent="0.3">
      <c r="A597" s="27">
        <v>44995</v>
      </c>
      <c r="B597" t="s">
        <v>1226</v>
      </c>
      <c r="C597" t="s">
        <v>652</v>
      </c>
      <c r="D597" t="s">
        <v>136</v>
      </c>
      <c r="F597">
        <v>1</v>
      </c>
    </row>
    <row r="598" spans="1:6" x14ac:dyDescent="0.3">
      <c r="A598" s="27">
        <v>44995</v>
      </c>
      <c r="B598" s="28" t="s">
        <v>1227</v>
      </c>
      <c r="C598" t="s">
        <v>442</v>
      </c>
      <c r="D598" t="s">
        <v>208</v>
      </c>
      <c r="F598">
        <v>9</v>
      </c>
    </row>
    <row r="599" spans="1:6" x14ac:dyDescent="0.3">
      <c r="A599" s="27">
        <v>44995</v>
      </c>
      <c r="B599" t="s">
        <v>1227</v>
      </c>
      <c r="C599" t="s">
        <v>442</v>
      </c>
      <c r="D599" s="30">
        <v>20943</v>
      </c>
      <c r="F599">
        <v>24</v>
      </c>
    </row>
    <row r="600" spans="1:6" x14ac:dyDescent="0.3">
      <c r="A600" s="27">
        <v>44995</v>
      </c>
      <c r="B600" t="s">
        <v>1227</v>
      </c>
      <c r="C600" t="s">
        <v>442</v>
      </c>
      <c r="D600" t="s">
        <v>34</v>
      </c>
      <c r="F600">
        <v>1</v>
      </c>
    </row>
    <row r="601" spans="1:6" x14ac:dyDescent="0.3">
      <c r="A601" s="27">
        <v>44995</v>
      </c>
      <c r="B601" t="s">
        <v>1229</v>
      </c>
      <c r="C601" t="s">
        <v>1228</v>
      </c>
      <c r="D601" t="s">
        <v>221</v>
      </c>
      <c r="F601">
        <v>10</v>
      </c>
    </row>
    <row r="602" spans="1:6" x14ac:dyDescent="0.3">
      <c r="A602" s="27">
        <v>44995</v>
      </c>
      <c r="B602" t="s">
        <v>1230</v>
      </c>
      <c r="C602" t="s">
        <v>372</v>
      </c>
      <c r="D602" t="s">
        <v>34</v>
      </c>
      <c r="F602">
        <v>1</v>
      </c>
    </row>
    <row r="603" spans="1:6" x14ac:dyDescent="0.3">
      <c r="A603" s="27">
        <v>44995</v>
      </c>
      <c r="B603" t="s">
        <v>1230</v>
      </c>
      <c r="C603" t="s">
        <v>372</v>
      </c>
      <c r="D603" t="s">
        <v>208</v>
      </c>
      <c r="F603">
        <v>2</v>
      </c>
    </row>
    <row r="604" spans="1:6" x14ac:dyDescent="0.3">
      <c r="A604" s="27">
        <v>44995</v>
      </c>
      <c r="B604" t="s">
        <v>1230</v>
      </c>
      <c r="C604" t="s">
        <v>372</v>
      </c>
      <c r="D604" t="s">
        <v>4</v>
      </c>
      <c r="F604">
        <v>4</v>
      </c>
    </row>
    <row r="605" spans="1:6" x14ac:dyDescent="0.3">
      <c r="A605" s="27">
        <v>44995</v>
      </c>
      <c r="B605" t="s">
        <v>1230</v>
      </c>
      <c r="C605" t="s">
        <v>372</v>
      </c>
      <c r="D605" t="s">
        <v>224</v>
      </c>
      <c r="F605">
        <v>3</v>
      </c>
    </row>
    <row r="606" spans="1:6" x14ac:dyDescent="0.3">
      <c r="A606" s="27">
        <v>44995</v>
      </c>
      <c r="B606" t="s">
        <v>1230</v>
      </c>
      <c r="C606" t="s">
        <v>372</v>
      </c>
      <c r="D606" t="s">
        <v>114</v>
      </c>
      <c r="F606">
        <v>3</v>
      </c>
    </row>
    <row r="607" spans="1:6" x14ac:dyDescent="0.3">
      <c r="A607" s="27">
        <v>44995</v>
      </c>
      <c r="B607" t="s">
        <v>1230</v>
      </c>
      <c r="C607" t="s">
        <v>372</v>
      </c>
      <c r="D607" t="s">
        <v>157</v>
      </c>
      <c r="F607">
        <v>3</v>
      </c>
    </row>
    <row r="608" spans="1:6" x14ac:dyDescent="0.3">
      <c r="A608" s="27">
        <v>44995</v>
      </c>
      <c r="B608" t="s">
        <v>1231</v>
      </c>
      <c r="C608" t="s">
        <v>499</v>
      </c>
      <c r="D608" t="s">
        <v>249</v>
      </c>
      <c r="F608">
        <v>6</v>
      </c>
    </row>
    <row r="609" spans="1:6" x14ac:dyDescent="0.3">
      <c r="A609" s="27">
        <v>44995</v>
      </c>
      <c r="B609" t="s">
        <v>1231</v>
      </c>
      <c r="C609" t="s">
        <v>499</v>
      </c>
      <c r="D609" t="s">
        <v>6</v>
      </c>
      <c r="F609">
        <v>2</v>
      </c>
    </row>
    <row r="610" spans="1:6" x14ac:dyDescent="0.3">
      <c r="A610" s="27">
        <v>44995</v>
      </c>
      <c r="B610" t="s">
        <v>1232</v>
      </c>
      <c r="C610" t="s">
        <v>1233</v>
      </c>
      <c r="D610" t="s">
        <v>14</v>
      </c>
      <c r="F610">
        <v>5</v>
      </c>
    </row>
    <row r="611" spans="1:6" x14ac:dyDescent="0.3">
      <c r="A611" s="27">
        <v>44995</v>
      </c>
      <c r="B611" t="s">
        <v>1232</v>
      </c>
      <c r="C611" t="s">
        <v>1233</v>
      </c>
      <c r="D611" t="s">
        <v>114</v>
      </c>
      <c r="F611">
        <v>1</v>
      </c>
    </row>
    <row r="612" spans="1:6" x14ac:dyDescent="0.3">
      <c r="A612" s="27">
        <v>44995</v>
      </c>
      <c r="B612" t="s">
        <v>1234</v>
      </c>
      <c r="C612" t="s">
        <v>463</v>
      </c>
      <c r="D612" t="s">
        <v>114</v>
      </c>
      <c r="F612">
        <v>6</v>
      </c>
    </row>
    <row r="613" spans="1:6" x14ac:dyDescent="0.3">
      <c r="A613" s="27">
        <v>44995</v>
      </c>
      <c r="B613" t="s">
        <v>1234</v>
      </c>
      <c r="C613" t="s">
        <v>463</v>
      </c>
      <c r="D613" t="s">
        <v>14</v>
      </c>
      <c r="F613">
        <v>12</v>
      </c>
    </row>
    <row r="614" spans="1:6" x14ac:dyDescent="0.3">
      <c r="A614" s="27">
        <v>44995</v>
      </c>
      <c r="B614" t="s">
        <v>1235</v>
      </c>
      <c r="C614" t="s">
        <v>323</v>
      </c>
      <c r="D614" t="s">
        <v>224</v>
      </c>
      <c r="F614">
        <v>10</v>
      </c>
    </row>
    <row r="615" spans="1:6" x14ac:dyDescent="0.3">
      <c r="A615" s="27">
        <v>44995</v>
      </c>
      <c r="B615" t="s">
        <v>1236</v>
      </c>
      <c r="C615" t="s">
        <v>492</v>
      </c>
      <c r="D615" s="30">
        <v>20947</v>
      </c>
      <c r="F615">
        <v>4</v>
      </c>
    </row>
    <row r="616" spans="1:6" x14ac:dyDescent="0.3">
      <c r="A616" s="27">
        <v>44995</v>
      </c>
      <c r="B616" t="s">
        <v>1237</v>
      </c>
      <c r="C616" t="s">
        <v>313</v>
      </c>
      <c r="D616" t="s">
        <v>94</v>
      </c>
      <c r="F616">
        <v>1</v>
      </c>
    </row>
    <row r="617" spans="1:6" x14ac:dyDescent="0.3">
      <c r="A617" s="27">
        <v>44995</v>
      </c>
      <c r="B617" s="28" t="s">
        <v>1238</v>
      </c>
      <c r="C617" t="s">
        <v>730</v>
      </c>
      <c r="D617" t="s">
        <v>14</v>
      </c>
      <c r="F617">
        <v>120</v>
      </c>
    </row>
    <row r="618" spans="1:6" x14ac:dyDescent="0.3">
      <c r="A618" s="27">
        <v>44995</v>
      </c>
      <c r="B618" s="28" t="s">
        <v>1238</v>
      </c>
      <c r="C618" t="s">
        <v>730</v>
      </c>
      <c r="D618" t="s">
        <v>114</v>
      </c>
      <c r="F618">
        <v>120</v>
      </c>
    </row>
    <row r="619" spans="1:6" x14ac:dyDescent="0.3">
      <c r="A619" s="27">
        <v>44995</v>
      </c>
      <c r="B619" s="28" t="s">
        <v>1238</v>
      </c>
      <c r="C619" t="s">
        <v>730</v>
      </c>
      <c r="D619" s="30">
        <v>20943</v>
      </c>
      <c r="F619">
        <v>60</v>
      </c>
    </row>
    <row r="620" spans="1:6" x14ac:dyDescent="0.3">
      <c r="A620" s="27">
        <v>44995</v>
      </c>
      <c r="B620" s="28" t="s">
        <v>1238</v>
      </c>
      <c r="C620" t="s">
        <v>730</v>
      </c>
      <c r="D620" t="s">
        <v>148</v>
      </c>
      <c r="F620">
        <v>10</v>
      </c>
    </row>
    <row r="621" spans="1:6" x14ac:dyDescent="0.3">
      <c r="A621" s="27">
        <v>44995</v>
      </c>
      <c r="B621" s="28" t="s">
        <v>1238</v>
      </c>
      <c r="C621" t="s">
        <v>730</v>
      </c>
      <c r="D621" t="s">
        <v>122</v>
      </c>
      <c r="F621">
        <v>18</v>
      </c>
    </row>
    <row r="622" spans="1:6" x14ac:dyDescent="0.3">
      <c r="A622" s="27">
        <v>44995</v>
      </c>
      <c r="B622" s="28" t="s">
        <v>1238</v>
      </c>
      <c r="C622" t="s">
        <v>730</v>
      </c>
      <c r="D622" t="s">
        <v>221</v>
      </c>
      <c r="F622">
        <v>12</v>
      </c>
    </row>
    <row r="623" spans="1:6" x14ac:dyDescent="0.3">
      <c r="A623" s="27">
        <v>44995</v>
      </c>
      <c r="B623" s="28" t="s">
        <v>1238</v>
      </c>
      <c r="C623" t="s">
        <v>730</v>
      </c>
      <c r="D623" t="s">
        <v>231</v>
      </c>
      <c r="F623">
        <v>36</v>
      </c>
    </row>
    <row r="624" spans="1:6" x14ac:dyDescent="0.3">
      <c r="A624" s="27">
        <v>44995</v>
      </c>
      <c r="B624" s="28" t="s">
        <v>1238</v>
      </c>
      <c r="C624" t="s">
        <v>730</v>
      </c>
      <c r="D624" t="s">
        <v>189</v>
      </c>
      <c r="F624">
        <v>5</v>
      </c>
    </row>
    <row r="625" spans="1:6" x14ac:dyDescent="0.3">
      <c r="A625" s="27">
        <v>44995</v>
      </c>
      <c r="B625" s="28" t="s">
        <v>1241</v>
      </c>
      <c r="C625" t="s">
        <v>713</v>
      </c>
      <c r="D625" t="s">
        <v>114</v>
      </c>
      <c r="F625">
        <v>1</v>
      </c>
    </row>
    <row r="626" spans="1:6" x14ac:dyDescent="0.3">
      <c r="A626" s="27">
        <v>44995</v>
      </c>
      <c r="B626" s="28" t="s">
        <v>1241</v>
      </c>
      <c r="C626" t="s">
        <v>713</v>
      </c>
      <c r="D626" t="s">
        <v>224</v>
      </c>
      <c r="F626">
        <v>1</v>
      </c>
    </row>
    <row r="627" spans="1:6" x14ac:dyDescent="0.3">
      <c r="A627" s="27">
        <v>44995</v>
      </c>
      <c r="B627" s="28" t="s">
        <v>1242</v>
      </c>
      <c r="C627" t="s">
        <v>713</v>
      </c>
      <c r="D627" t="s">
        <v>286</v>
      </c>
      <c r="F627">
        <v>1</v>
      </c>
    </row>
    <row r="628" spans="1:6" x14ac:dyDescent="0.3">
      <c r="A628" s="27">
        <v>45026</v>
      </c>
      <c r="B628" s="28" t="s">
        <v>1243</v>
      </c>
      <c r="C628" t="s">
        <v>728</v>
      </c>
      <c r="D628" t="s">
        <v>224</v>
      </c>
      <c r="F628">
        <v>42</v>
      </c>
    </row>
    <row r="629" spans="1:6" x14ac:dyDescent="0.3">
      <c r="A629" s="27">
        <v>45026</v>
      </c>
      <c r="B629" t="s">
        <v>1244</v>
      </c>
      <c r="C629" t="s">
        <v>735</v>
      </c>
      <c r="D629" t="s">
        <v>14</v>
      </c>
      <c r="F629">
        <v>12</v>
      </c>
    </row>
    <row r="630" spans="1:6" x14ac:dyDescent="0.3">
      <c r="A630" s="27">
        <v>45026</v>
      </c>
      <c r="B630" t="s">
        <v>1246</v>
      </c>
      <c r="C630" t="s">
        <v>735</v>
      </c>
      <c r="D630" t="s">
        <v>94</v>
      </c>
      <c r="F630">
        <v>1</v>
      </c>
    </row>
    <row r="631" spans="1:6" x14ac:dyDescent="0.3">
      <c r="A631" s="27">
        <v>45026</v>
      </c>
      <c r="B631" t="s">
        <v>1245</v>
      </c>
      <c r="C631" t="s">
        <v>735</v>
      </c>
      <c r="D631" s="30">
        <v>20943</v>
      </c>
      <c r="F631">
        <v>24</v>
      </c>
    </row>
    <row r="632" spans="1:6" x14ac:dyDescent="0.3">
      <c r="A632" s="27">
        <v>45026</v>
      </c>
      <c r="B632" t="s">
        <v>1250</v>
      </c>
      <c r="C632" t="s">
        <v>735</v>
      </c>
      <c r="D632" t="s">
        <v>224</v>
      </c>
      <c r="F632">
        <v>36</v>
      </c>
    </row>
    <row r="633" spans="1:6" x14ac:dyDescent="0.3">
      <c r="A633" s="27">
        <v>45026</v>
      </c>
      <c r="B633" t="s">
        <v>1248</v>
      </c>
      <c r="C633" t="s">
        <v>1247</v>
      </c>
      <c r="D633" t="s">
        <v>118</v>
      </c>
      <c r="F633">
        <v>6</v>
      </c>
    </row>
    <row r="634" spans="1:6" x14ac:dyDescent="0.3">
      <c r="A634" s="27">
        <v>45026</v>
      </c>
      <c r="B634" t="s">
        <v>1249</v>
      </c>
      <c r="C634" t="s">
        <v>726</v>
      </c>
      <c r="D634" t="s">
        <v>288</v>
      </c>
      <c r="F634">
        <v>175</v>
      </c>
    </row>
    <row r="635" spans="1:6" x14ac:dyDescent="0.3">
      <c r="A635" s="27">
        <v>45026</v>
      </c>
      <c r="B635" t="s">
        <v>1251</v>
      </c>
      <c r="C635" t="s">
        <v>493</v>
      </c>
      <c r="D635" t="s">
        <v>278</v>
      </c>
      <c r="F635">
        <v>200</v>
      </c>
    </row>
    <row r="636" spans="1:6" x14ac:dyDescent="0.3">
      <c r="A636" s="27">
        <v>45026</v>
      </c>
      <c r="B636" t="s">
        <v>1252</v>
      </c>
      <c r="C636" t="s">
        <v>493</v>
      </c>
      <c r="D636" t="s">
        <v>278</v>
      </c>
      <c r="F636">
        <v>600</v>
      </c>
    </row>
    <row r="637" spans="1:6" x14ac:dyDescent="0.3">
      <c r="A637" s="27">
        <v>45026</v>
      </c>
      <c r="B637" t="s">
        <v>1254</v>
      </c>
      <c r="C637" t="s">
        <v>1253</v>
      </c>
      <c r="D637" t="s">
        <v>14</v>
      </c>
      <c r="F637">
        <v>2</v>
      </c>
    </row>
    <row r="638" spans="1:6" x14ac:dyDescent="0.3">
      <c r="A638" s="27">
        <v>45026</v>
      </c>
      <c r="B638" t="s">
        <v>1255</v>
      </c>
      <c r="C638" t="s">
        <v>514</v>
      </c>
      <c r="D638" t="s">
        <v>224</v>
      </c>
      <c r="F638">
        <v>6</v>
      </c>
    </row>
    <row r="639" spans="1:6" x14ac:dyDescent="0.3">
      <c r="A639" s="27">
        <v>45026</v>
      </c>
      <c r="B639" t="s">
        <v>1255</v>
      </c>
      <c r="C639" t="s">
        <v>514</v>
      </c>
      <c r="D639" t="s">
        <v>14</v>
      </c>
      <c r="F639">
        <v>4</v>
      </c>
    </row>
    <row r="640" spans="1:6" x14ac:dyDescent="0.3">
      <c r="A640" s="27">
        <v>45026</v>
      </c>
      <c r="B640" t="s">
        <v>1257</v>
      </c>
      <c r="C640" t="s">
        <v>542</v>
      </c>
      <c r="D640" t="s">
        <v>94</v>
      </c>
      <c r="F640">
        <v>1</v>
      </c>
    </row>
    <row r="641" spans="1:7" x14ac:dyDescent="0.3">
      <c r="A641" s="27">
        <v>45026</v>
      </c>
      <c r="B641" t="s">
        <v>1256</v>
      </c>
      <c r="C641" t="s">
        <v>638</v>
      </c>
      <c r="D641" t="s">
        <v>103</v>
      </c>
      <c r="F641">
        <v>75</v>
      </c>
    </row>
    <row r="642" spans="1:7" x14ac:dyDescent="0.3">
      <c r="A642" s="27">
        <v>45026</v>
      </c>
      <c r="B642" t="s">
        <v>1256</v>
      </c>
      <c r="C642" t="s">
        <v>638</v>
      </c>
      <c r="D642" t="s">
        <v>114</v>
      </c>
      <c r="F642">
        <v>3</v>
      </c>
    </row>
    <row r="643" spans="1:7" x14ac:dyDescent="0.3">
      <c r="A643" s="27">
        <v>45026</v>
      </c>
      <c r="B643" t="s">
        <v>1256</v>
      </c>
      <c r="C643" t="s">
        <v>638</v>
      </c>
      <c r="D643" t="s">
        <v>224</v>
      </c>
      <c r="F643">
        <v>6</v>
      </c>
    </row>
    <row r="644" spans="1:7" x14ac:dyDescent="0.3">
      <c r="A644" s="27">
        <v>45026</v>
      </c>
      <c r="B644" t="s">
        <v>1258</v>
      </c>
      <c r="C644" t="s">
        <v>612</v>
      </c>
      <c r="D644" t="s">
        <v>224</v>
      </c>
      <c r="F644">
        <v>25</v>
      </c>
      <c r="G644" t="s">
        <v>1189</v>
      </c>
    </row>
    <row r="645" spans="1:7" x14ac:dyDescent="0.3">
      <c r="A645" s="27">
        <v>45026</v>
      </c>
      <c r="B645" t="s">
        <v>1259</v>
      </c>
      <c r="C645" t="s">
        <v>380</v>
      </c>
      <c r="D645" t="s">
        <v>270</v>
      </c>
      <c r="F645">
        <v>30</v>
      </c>
    </row>
    <row r="646" spans="1:7" x14ac:dyDescent="0.3">
      <c r="A646" s="27">
        <v>45026</v>
      </c>
      <c r="B646" t="s">
        <v>1260</v>
      </c>
      <c r="C646" t="s">
        <v>668</v>
      </c>
      <c r="D646" t="s">
        <v>224</v>
      </c>
      <c r="F646">
        <v>12</v>
      </c>
    </row>
    <row r="647" spans="1:7" x14ac:dyDescent="0.3">
      <c r="A647" s="27">
        <v>45026</v>
      </c>
      <c r="B647" t="s">
        <v>1261</v>
      </c>
      <c r="C647" t="s">
        <v>614</v>
      </c>
      <c r="D647" t="s">
        <v>94</v>
      </c>
      <c r="F647">
        <v>2</v>
      </c>
    </row>
    <row r="648" spans="1:7" x14ac:dyDescent="0.3">
      <c r="A648" s="27">
        <v>45026</v>
      </c>
      <c r="B648" s="28" t="s">
        <v>1264</v>
      </c>
      <c r="C648" t="s">
        <v>694</v>
      </c>
      <c r="D648" t="s">
        <v>119</v>
      </c>
      <c r="F648">
        <v>24</v>
      </c>
    </row>
    <row r="649" spans="1:7" x14ac:dyDescent="0.3">
      <c r="A649" s="27">
        <v>45026</v>
      </c>
      <c r="B649" s="28" t="s">
        <v>1264</v>
      </c>
      <c r="C649" t="s">
        <v>694</v>
      </c>
      <c r="D649" t="s">
        <v>224</v>
      </c>
      <c r="F649">
        <v>150</v>
      </c>
    </row>
    <row r="650" spans="1:7" x14ac:dyDescent="0.3">
      <c r="A650" s="27">
        <v>45026</v>
      </c>
      <c r="B650" s="28" t="s">
        <v>1265</v>
      </c>
      <c r="C650" t="s">
        <v>713</v>
      </c>
      <c r="D650" s="30">
        <v>20943</v>
      </c>
      <c r="F650">
        <v>1</v>
      </c>
    </row>
    <row r="651" spans="1:7" x14ac:dyDescent="0.3">
      <c r="A651" s="27">
        <v>45026</v>
      </c>
      <c r="B651" s="28" t="s">
        <v>1265</v>
      </c>
      <c r="C651" t="s">
        <v>713</v>
      </c>
      <c r="D651" t="s">
        <v>95</v>
      </c>
      <c r="F651">
        <v>1</v>
      </c>
    </row>
    <row r="652" spans="1:7" x14ac:dyDescent="0.3">
      <c r="A652" s="27">
        <v>45026</v>
      </c>
      <c r="B652" s="28" t="s">
        <v>1266</v>
      </c>
      <c r="C652" t="s">
        <v>713</v>
      </c>
      <c r="D652" t="s">
        <v>234</v>
      </c>
      <c r="F652">
        <v>2</v>
      </c>
    </row>
    <row r="653" spans="1:7" x14ac:dyDescent="0.3">
      <c r="A653" s="27">
        <v>45056</v>
      </c>
      <c r="B653" t="s">
        <v>1267</v>
      </c>
      <c r="C653" t="s">
        <v>474</v>
      </c>
      <c r="D653" t="s">
        <v>222</v>
      </c>
      <c r="F653">
        <v>10</v>
      </c>
    </row>
    <row r="654" spans="1:7" x14ac:dyDescent="0.3">
      <c r="A654" s="27">
        <v>45056</v>
      </c>
      <c r="B654" t="s">
        <v>1268</v>
      </c>
      <c r="C654" t="s">
        <v>404</v>
      </c>
      <c r="D654" t="s">
        <v>224</v>
      </c>
      <c r="F654">
        <v>12</v>
      </c>
    </row>
    <row r="655" spans="1:7" x14ac:dyDescent="0.3">
      <c r="A655" s="27">
        <v>45056</v>
      </c>
      <c r="B655" t="s">
        <v>1268</v>
      </c>
      <c r="C655" t="s">
        <v>404</v>
      </c>
      <c r="D655" t="s">
        <v>114</v>
      </c>
      <c r="F655">
        <v>2</v>
      </c>
    </row>
    <row r="656" spans="1:7" x14ac:dyDescent="0.3">
      <c r="A656" s="27">
        <v>45056</v>
      </c>
      <c r="B656" t="s">
        <v>1270</v>
      </c>
      <c r="C656" t="s">
        <v>1282</v>
      </c>
      <c r="D656" t="s">
        <v>224</v>
      </c>
      <c r="F656">
        <v>210</v>
      </c>
    </row>
    <row r="657" spans="1:6" x14ac:dyDescent="0.3">
      <c r="A657" s="27">
        <v>45056</v>
      </c>
      <c r="B657" t="s">
        <v>1270</v>
      </c>
      <c r="C657" t="s">
        <v>1282</v>
      </c>
      <c r="D657" t="s">
        <v>114</v>
      </c>
      <c r="F657">
        <v>54</v>
      </c>
    </row>
    <row r="658" spans="1:6" x14ac:dyDescent="0.3">
      <c r="A658" s="27">
        <v>45056</v>
      </c>
      <c r="B658" t="s">
        <v>1270</v>
      </c>
      <c r="C658" t="s">
        <v>1282</v>
      </c>
      <c r="D658" t="s">
        <v>14</v>
      </c>
      <c r="F658">
        <v>12</v>
      </c>
    </row>
    <row r="659" spans="1:6" x14ac:dyDescent="0.3">
      <c r="A659" s="27">
        <v>45056</v>
      </c>
      <c r="B659" t="s">
        <v>1271</v>
      </c>
      <c r="C659" t="s">
        <v>1269</v>
      </c>
      <c r="D659" t="s">
        <v>114</v>
      </c>
      <c r="F659">
        <v>2</v>
      </c>
    </row>
    <row r="660" spans="1:6" x14ac:dyDescent="0.3">
      <c r="A660" s="27">
        <v>45056</v>
      </c>
      <c r="B660" t="s">
        <v>1271</v>
      </c>
      <c r="C660" t="s">
        <v>1269</v>
      </c>
      <c r="D660" t="s">
        <v>224</v>
      </c>
      <c r="F660">
        <v>2</v>
      </c>
    </row>
    <row r="661" spans="1:6" x14ac:dyDescent="0.3">
      <c r="A661" s="27">
        <v>45056</v>
      </c>
      <c r="B661" t="s">
        <v>1271</v>
      </c>
      <c r="C661" t="s">
        <v>1269</v>
      </c>
      <c r="D661" t="s">
        <v>14</v>
      </c>
      <c r="F661">
        <v>2</v>
      </c>
    </row>
    <row r="662" spans="1:6" x14ac:dyDescent="0.3">
      <c r="A662" s="27">
        <v>45056</v>
      </c>
      <c r="B662" t="s">
        <v>1278</v>
      </c>
      <c r="C662" t="s">
        <v>1283</v>
      </c>
      <c r="D662" t="s">
        <v>224</v>
      </c>
      <c r="F662">
        <v>42</v>
      </c>
    </row>
    <row r="663" spans="1:6" x14ac:dyDescent="0.3">
      <c r="A663" s="27">
        <v>45056</v>
      </c>
      <c r="B663" t="s">
        <v>1278</v>
      </c>
      <c r="C663" t="s">
        <v>1283</v>
      </c>
      <c r="D663" t="s">
        <v>114</v>
      </c>
      <c r="F663">
        <v>6</v>
      </c>
    </row>
    <row r="664" spans="1:6" x14ac:dyDescent="0.3">
      <c r="A664" s="27">
        <v>45056</v>
      </c>
      <c r="B664" t="s">
        <v>1272</v>
      </c>
      <c r="C664" t="s">
        <v>532</v>
      </c>
      <c r="D664" t="s">
        <v>249</v>
      </c>
      <c r="F664">
        <v>10</v>
      </c>
    </row>
    <row r="665" spans="1:6" x14ac:dyDescent="0.3">
      <c r="A665" s="27">
        <v>45056</v>
      </c>
      <c r="B665" t="s">
        <v>1273</v>
      </c>
      <c r="C665" t="s">
        <v>532</v>
      </c>
      <c r="D665" t="s">
        <v>14</v>
      </c>
      <c r="F665">
        <v>2</v>
      </c>
    </row>
    <row r="666" spans="1:6" x14ac:dyDescent="0.3">
      <c r="A666" s="27">
        <v>45056</v>
      </c>
      <c r="B666" t="s">
        <v>1274</v>
      </c>
      <c r="C666" t="s">
        <v>370</v>
      </c>
      <c r="D666" t="s">
        <v>157</v>
      </c>
      <c r="F666">
        <v>39</v>
      </c>
    </row>
    <row r="667" spans="1:6" x14ac:dyDescent="0.3">
      <c r="A667" s="27">
        <v>45056</v>
      </c>
      <c r="B667" t="s">
        <v>1275</v>
      </c>
      <c r="C667" t="s">
        <v>402</v>
      </c>
      <c r="D667" t="s">
        <v>111</v>
      </c>
      <c r="F667">
        <v>2</v>
      </c>
    </row>
    <row r="668" spans="1:6" x14ac:dyDescent="0.3">
      <c r="A668" s="27">
        <v>45056</v>
      </c>
      <c r="B668" t="s">
        <v>1275</v>
      </c>
      <c r="C668" t="s">
        <v>402</v>
      </c>
      <c r="D668" t="s">
        <v>222</v>
      </c>
      <c r="F668">
        <v>12</v>
      </c>
    </row>
    <row r="669" spans="1:6" x14ac:dyDescent="0.3">
      <c r="A669" s="27">
        <v>45056</v>
      </c>
      <c r="B669" t="s">
        <v>1275</v>
      </c>
      <c r="C669" t="s">
        <v>402</v>
      </c>
      <c r="D669" t="s">
        <v>14</v>
      </c>
      <c r="F669">
        <v>8</v>
      </c>
    </row>
    <row r="670" spans="1:6" x14ac:dyDescent="0.3">
      <c r="A670" s="27">
        <v>45056</v>
      </c>
      <c r="B670" t="s">
        <v>1275</v>
      </c>
      <c r="C670" t="s">
        <v>402</v>
      </c>
      <c r="D670" t="s">
        <v>144</v>
      </c>
      <c r="F670">
        <v>2</v>
      </c>
    </row>
    <row r="671" spans="1:6" x14ac:dyDescent="0.3">
      <c r="A671" s="27">
        <v>45056</v>
      </c>
      <c r="B671" t="s">
        <v>1276</v>
      </c>
      <c r="C671" t="s">
        <v>445</v>
      </c>
      <c r="D671" t="s">
        <v>234</v>
      </c>
      <c r="F671">
        <v>4</v>
      </c>
    </row>
    <row r="672" spans="1:6" x14ac:dyDescent="0.3">
      <c r="A672" s="27">
        <v>45056</v>
      </c>
      <c r="B672" t="s">
        <v>1276</v>
      </c>
      <c r="C672" t="s">
        <v>445</v>
      </c>
      <c r="D672" t="s">
        <v>157</v>
      </c>
      <c r="F672">
        <v>7</v>
      </c>
    </row>
    <row r="673" spans="1:6" x14ac:dyDescent="0.3">
      <c r="A673" s="27">
        <v>45056</v>
      </c>
      <c r="B673" t="s">
        <v>1277</v>
      </c>
      <c r="C673" t="s">
        <v>419</v>
      </c>
      <c r="D673" t="s">
        <v>224</v>
      </c>
      <c r="F673">
        <v>6</v>
      </c>
    </row>
    <row r="674" spans="1:6" x14ac:dyDescent="0.3">
      <c r="A674" s="27">
        <v>45056</v>
      </c>
      <c r="B674" t="s">
        <v>1277</v>
      </c>
      <c r="C674" t="s">
        <v>419</v>
      </c>
      <c r="D674" t="s">
        <v>114</v>
      </c>
      <c r="F674">
        <v>2</v>
      </c>
    </row>
    <row r="675" spans="1:6" x14ac:dyDescent="0.3">
      <c r="A675" s="27">
        <v>45056</v>
      </c>
      <c r="B675" t="s">
        <v>1279</v>
      </c>
      <c r="C675" t="s">
        <v>457</v>
      </c>
      <c r="D675" t="s">
        <v>257</v>
      </c>
      <c r="F675">
        <v>25</v>
      </c>
    </row>
    <row r="676" spans="1:6" x14ac:dyDescent="0.3">
      <c r="A676" s="27">
        <v>45056</v>
      </c>
      <c r="B676" t="s">
        <v>1280</v>
      </c>
      <c r="C676" t="s">
        <v>319</v>
      </c>
      <c r="D676" t="s">
        <v>222</v>
      </c>
      <c r="F676">
        <v>30</v>
      </c>
    </row>
    <row r="677" spans="1:6" x14ac:dyDescent="0.3">
      <c r="A677" s="27">
        <v>45056</v>
      </c>
      <c r="B677" t="s">
        <v>1281</v>
      </c>
      <c r="C677" t="s">
        <v>575</v>
      </c>
      <c r="D677" t="s">
        <v>234</v>
      </c>
      <c r="F677">
        <v>12</v>
      </c>
    </row>
    <row r="678" spans="1:6" x14ac:dyDescent="0.3">
      <c r="A678" s="27">
        <v>45056</v>
      </c>
      <c r="B678" s="28" t="s">
        <v>1284</v>
      </c>
      <c r="C678" t="s">
        <v>730</v>
      </c>
      <c r="D678" t="s">
        <v>249</v>
      </c>
      <c r="F678">
        <v>60</v>
      </c>
    </row>
    <row r="679" spans="1:6" x14ac:dyDescent="0.3">
      <c r="A679" s="27">
        <v>45056</v>
      </c>
      <c r="B679" s="28" t="s">
        <v>1285</v>
      </c>
      <c r="C679" t="s">
        <v>763</v>
      </c>
      <c r="D679" t="s">
        <v>249</v>
      </c>
      <c r="F679">
        <v>60</v>
      </c>
    </row>
    <row r="680" spans="1:6" x14ac:dyDescent="0.3">
      <c r="A680" s="27">
        <v>45056</v>
      </c>
      <c r="B680" s="28" t="s">
        <v>1285</v>
      </c>
      <c r="C680" t="s">
        <v>763</v>
      </c>
      <c r="D680" t="s">
        <v>231</v>
      </c>
      <c r="F680">
        <v>24</v>
      </c>
    </row>
    <row r="681" spans="1:6" x14ac:dyDescent="0.3">
      <c r="A681" s="27">
        <v>45056</v>
      </c>
      <c r="B681" s="28" t="s">
        <v>1287</v>
      </c>
      <c r="C681" t="s">
        <v>763</v>
      </c>
      <c r="D681" t="s">
        <v>1286</v>
      </c>
      <c r="F681">
        <v>5</v>
      </c>
    </row>
    <row r="682" spans="1:6" x14ac:dyDescent="0.3">
      <c r="A682" s="27">
        <v>45056</v>
      </c>
      <c r="B682" s="28" t="s">
        <v>1287</v>
      </c>
      <c r="C682" t="s">
        <v>763</v>
      </c>
      <c r="D682" t="s">
        <v>126</v>
      </c>
      <c r="F682">
        <v>24</v>
      </c>
    </row>
    <row r="683" spans="1:6" x14ac:dyDescent="0.3">
      <c r="A683" s="27">
        <v>45056</v>
      </c>
      <c r="B683" s="28" t="s">
        <v>1287</v>
      </c>
      <c r="C683" t="s">
        <v>763</v>
      </c>
      <c r="D683" t="s">
        <v>188</v>
      </c>
      <c r="F683">
        <v>6</v>
      </c>
    </row>
    <row r="684" spans="1:6" x14ac:dyDescent="0.3">
      <c r="A684" s="27">
        <v>45056</v>
      </c>
      <c r="B684" s="28" t="s">
        <v>1287</v>
      </c>
      <c r="C684" t="s">
        <v>763</v>
      </c>
      <c r="D684" t="s">
        <v>134</v>
      </c>
      <c r="F684">
        <v>2</v>
      </c>
    </row>
    <row r="685" spans="1:6" x14ac:dyDescent="0.3">
      <c r="A685" s="27">
        <v>45056</v>
      </c>
      <c r="B685" s="28" t="s">
        <v>1287</v>
      </c>
      <c r="C685" t="s">
        <v>763</v>
      </c>
      <c r="D685" t="s">
        <v>231</v>
      </c>
      <c r="F685">
        <v>60</v>
      </c>
    </row>
    <row r="686" spans="1:6" x14ac:dyDescent="0.3">
      <c r="A686" s="27">
        <v>45056</v>
      </c>
      <c r="B686" s="28" t="s">
        <v>1287</v>
      </c>
      <c r="C686" t="s">
        <v>763</v>
      </c>
      <c r="D686" t="s">
        <v>245</v>
      </c>
      <c r="F686">
        <v>30</v>
      </c>
    </row>
    <row r="687" spans="1:6" x14ac:dyDescent="0.3">
      <c r="A687" s="27">
        <v>45056</v>
      </c>
      <c r="B687" s="28" t="s">
        <v>1287</v>
      </c>
      <c r="C687" t="s">
        <v>763</v>
      </c>
      <c r="D687" t="s">
        <v>17</v>
      </c>
      <c r="F687">
        <v>12</v>
      </c>
    </row>
    <row r="688" spans="1:6" x14ac:dyDescent="0.3">
      <c r="A688" s="27">
        <v>45056</v>
      </c>
      <c r="B688" t="s">
        <v>1288</v>
      </c>
      <c r="C688" t="s">
        <v>1289</v>
      </c>
      <c r="D688" t="s">
        <v>119</v>
      </c>
      <c r="F688">
        <v>1</v>
      </c>
    </row>
    <row r="689" spans="1:6" x14ac:dyDescent="0.3">
      <c r="A689" s="27">
        <v>45056</v>
      </c>
      <c r="B689" t="s">
        <v>1288</v>
      </c>
      <c r="C689" t="s">
        <v>1289</v>
      </c>
      <c r="D689" t="s">
        <v>234</v>
      </c>
      <c r="F689">
        <v>3</v>
      </c>
    </row>
    <row r="690" spans="1:6" x14ac:dyDescent="0.3">
      <c r="A690" s="27">
        <v>45056</v>
      </c>
      <c r="B690" t="s">
        <v>1290</v>
      </c>
      <c r="C690" t="s">
        <v>713</v>
      </c>
      <c r="D690" t="s">
        <v>114</v>
      </c>
      <c r="F690">
        <v>1</v>
      </c>
    </row>
    <row r="691" spans="1:6" x14ac:dyDescent="0.3">
      <c r="A691" s="27">
        <v>45056</v>
      </c>
      <c r="B691" t="s">
        <v>1290</v>
      </c>
      <c r="C691" t="s">
        <v>713</v>
      </c>
      <c r="D691" t="s">
        <v>224</v>
      </c>
      <c r="F691">
        <v>1</v>
      </c>
    </row>
    <row r="692" spans="1:6" x14ac:dyDescent="0.3">
      <c r="A692" s="27">
        <v>45056</v>
      </c>
      <c r="B692" t="s">
        <v>1290</v>
      </c>
      <c r="C692" t="s">
        <v>713</v>
      </c>
      <c r="D692" t="s">
        <v>244</v>
      </c>
      <c r="F692">
        <v>1</v>
      </c>
    </row>
    <row r="693" spans="1:6" x14ac:dyDescent="0.3">
      <c r="A693" s="27">
        <v>45056</v>
      </c>
      <c r="B693" t="s">
        <v>1290</v>
      </c>
      <c r="C693" t="s">
        <v>713</v>
      </c>
      <c r="D693" t="s">
        <v>157</v>
      </c>
      <c r="F693">
        <v>1</v>
      </c>
    </row>
    <row r="694" spans="1:6" x14ac:dyDescent="0.3">
      <c r="A694" s="27">
        <v>45056</v>
      </c>
      <c r="B694" t="s">
        <v>1290</v>
      </c>
      <c r="C694" t="s">
        <v>713</v>
      </c>
      <c r="D694" t="s">
        <v>189</v>
      </c>
      <c r="F694">
        <v>1</v>
      </c>
    </row>
    <row r="695" spans="1:6" x14ac:dyDescent="0.3">
      <c r="A695" s="27">
        <v>45056</v>
      </c>
      <c r="B695" t="s">
        <v>1290</v>
      </c>
      <c r="C695" t="s">
        <v>713</v>
      </c>
      <c r="D695" t="s">
        <v>159</v>
      </c>
      <c r="F695">
        <v>1</v>
      </c>
    </row>
    <row r="696" spans="1:6" x14ac:dyDescent="0.3">
      <c r="A696" s="27">
        <v>45056</v>
      </c>
      <c r="B696" t="s">
        <v>1291</v>
      </c>
      <c r="C696" t="s">
        <v>423</v>
      </c>
      <c r="D696" t="s">
        <v>224</v>
      </c>
      <c r="F696">
        <v>6</v>
      </c>
    </row>
    <row r="697" spans="1:6" x14ac:dyDescent="0.3">
      <c r="A697" s="27">
        <v>45087</v>
      </c>
      <c r="B697" t="s">
        <v>1292</v>
      </c>
      <c r="C697" t="s">
        <v>1293</v>
      </c>
      <c r="D697" t="s">
        <v>116</v>
      </c>
      <c r="F697">
        <v>2</v>
      </c>
    </row>
    <row r="698" spans="1:6" x14ac:dyDescent="0.3">
      <c r="A698" s="27">
        <v>45087</v>
      </c>
      <c r="B698" t="s">
        <v>1292</v>
      </c>
      <c r="C698" t="s">
        <v>1293</v>
      </c>
      <c r="D698" t="s">
        <v>231</v>
      </c>
      <c r="F698">
        <v>10</v>
      </c>
    </row>
    <row r="699" spans="1:6" x14ac:dyDescent="0.3">
      <c r="A699" s="27">
        <v>45087</v>
      </c>
      <c r="B699" t="s">
        <v>1292</v>
      </c>
      <c r="C699" t="s">
        <v>1293</v>
      </c>
      <c r="D699" t="s">
        <v>17</v>
      </c>
      <c r="F699">
        <v>1</v>
      </c>
    </row>
    <row r="700" spans="1:6" x14ac:dyDescent="0.3">
      <c r="A700" s="27">
        <v>45087</v>
      </c>
      <c r="B700" t="s">
        <v>1294</v>
      </c>
      <c r="C700" t="s">
        <v>827</v>
      </c>
      <c r="D700" t="s">
        <v>112</v>
      </c>
      <c r="F700">
        <v>3</v>
      </c>
    </row>
    <row r="701" spans="1:6" x14ac:dyDescent="0.3">
      <c r="A701" s="27">
        <v>45087</v>
      </c>
      <c r="B701" t="s">
        <v>1295</v>
      </c>
      <c r="C701" t="s">
        <v>501</v>
      </c>
      <c r="D701" t="s">
        <v>224</v>
      </c>
      <c r="F701">
        <v>6</v>
      </c>
    </row>
    <row r="702" spans="1:6" x14ac:dyDescent="0.3">
      <c r="A702" s="27">
        <v>45087</v>
      </c>
      <c r="B702" t="s">
        <v>1295</v>
      </c>
      <c r="C702" t="s">
        <v>501</v>
      </c>
      <c r="D702" s="30">
        <v>20943</v>
      </c>
      <c r="F702">
        <v>25</v>
      </c>
    </row>
    <row r="703" spans="1:6" x14ac:dyDescent="0.3">
      <c r="A703" s="27">
        <v>45087</v>
      </c>
      <c r="B703" t="s">
        <v>1295</v>
      </c>
      <c r="C703" t="s">
        <v>501</v>
      </c>
      <c r="D703" t="s">
        <v>234</v>
      </c>
      <c r="F703">
        <v>6</v>
      </c>
    </row>
    <row r="704" spans="1:6" x14ac:dyDescent="0.3">
      <c r="A704" s="27">
        <v>45087</v>
      </c>
      <c r="B704" t="s">
        <v>1297</v>
      </c>
      <c r="C704" t="s">
        <v>1296</v>
      </c>
      <c r="D704" t="s">
        <v>224</v>
      </c>
      <c r="F704">
        <v>6</v>
      </c>
    </row>
    <row r="705" spans="1:6" x14ac:dyDescent="0.3">
      <c r="A705" s="27">
        <v>45087</v>
      </c>
      <c r="B705" t="s">
        <v>1298</v>
      </c>
      <c r="C705" t="s">
        <v>325</v>
      </c>
      <c r="D705" t="s">
        <v>14</v>
      </c>
      <c r="F705">
        <v>2</v>
      </c>
    </row>
    <row r="706" spans="1:6" x14ac:dyDescent="0.3">
      <c r="A706" s="27">
        <v>45087</v>
      </c>
      <c r="B706" t="s">
        <v>1299</v>
      </c>
      <c r="C706" t="s">
        <v>1300</v>
      </c>
      <c r="D706" t="s">
        <v>224</v>
      </c>
      <c r="F706">
        <v>36</v>
      </c>
    </row>
    <row r="707" spans="1:6" x14ac:dyDescent="0.3">
      <c r="A707" s="27">
        <v>45087</v>
      </c>
      <c r="B707" t="s">
        <v>1299</v>
      </c>
      <c r="C707" t="s">
        <v>1300</v>
      </c>
      <c r="D707" t="s">
        <v>114</v>
      </c>
      <c r="F707">
        <v>6</v>
      </c>
    </row>
    <row r="708" spans="1:6" x14ac:dyDescent="0.3">
      <c r="A708" s="27">
        <v>45087</v>
      </c>
      <c r="B708" t="s">
        <v>1299</v>
      </c>
      <c r="C708" t="s">
        <v>1300</v>
      </c>
      <c r="D708" t="s">
        <v>14</v>
      </c>
      <c r="F708">
        <v>6</v>
      </c>
    </row>
    <row r="709" spans="1:6" x14ac:dyDescent="0.3">
      <c r="A709" s="27">
        <v>45087</v>
      </c>
      <c r="B709" t="s">
        <v>1302</v>
      </c>
      <c r="C709" t="s">
        <v>1301</v>
      </c>
      <c r="D709" t="s">
        <v>114</v>
      </c>
      <c r="F709">
        <v>2</v>
      </c>
    </row>
    <row r="710" spans="1:6" x14ac:dyDescent="0.3">
      <c r="A710" s="27">
        <v>45087</v>
      </c>
      <c r="B710" t="s">
        <v>1303</v>
      </c>
      <c r="C710" t="s">
        <v>610</v>
      </c>
      <c r="D710" t="s">
        <v>222</v>
      </c>
      <c r="F710">
        <v>4</v>
      </c>
    </row>
    <row r="711" spans="1:6" x14ac:dyDescent="0.3">
      <c r="A711" s="27">
        <v>45087</v>
      </c>
      <c r="B711" t="s">
        <v>1303</v>
      </c>
      <c r="C711" t="s">
        <v>610</v>
      </c>
      <c r="D711" t="s">
        <v>14</v>
      </c>
      <c r="F711">
        <v>4</v>
      </c>
    </row>
  </sheetData>
  <autoFilter ref="A1:F346" xr:uid="{9E3DF48E-92A9-4EC8-AF88-7221E9222666}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DD42-BCCD-4E74-89BD-852D145259B0}">
  <dimension ref="A1:I89"/>
  <sheetViews>
    <sheetView topLeftCell="A79" workbookViewId="0">
      <selection activeCell="C97" sqref="C97"/>
    </sheetView>
  </sheetViews>
  <sheetFormatPr defaultRowHeight="14.4" x14ac:dyDescent="0.3"/>
  <cols>
    <col min="1" max="1" width="9.5546875" bestFit="1" customWidth="1"/>
    <col min="2" max="2" width="17.88671875" bestFit="1" customWidth="1"/>
    <col min="3" max="3" width="60.5546875" bestFit="1" customWidth="1"/>
  </cols>
  <sheetData>
    <row r="1" spans="1:9" x14ac:dyDescent="0.3">
      <c r="A1" t="s">
        <v>686</v>
      </c>
      <c r="B1" t="s">
        <v>688</v>
      </c>
      <c r="C1" t="s">
        <v>687</v>
      </c>
      <c r="D1" t="s">
        <v>689</v>
      </c>
      <c r="E1" t="s">
        <v>58</v>
      </c>
      <c r="F1" t="s">
        <v>696</v>
      </c>
    </row>
    <row r="2" spans="1:9" x14ac:dyDescent="0.3">
      <c r="A2" s="27">
        <v>45025</v>
      </c>
      <c r="B2" t="s">
        <v>708</v>
      </c>
      <c r="C2" t="s">
        <v>343</v>
      </c>
      <c r="D2" t="s">
        <v>224</v>
      </c>
      <c r="F2">
        <v>4</v>
      </c>
    </row>
    <row r="3" spans="1:9" ht="57.6" x14ac:dyDescent="0.3">
      <c r="B3" s="32" t="s">
        <v>708</v>
      </c>
      <c r="C3" s="32" t="s">
        <v>961</v>
      </c>
      <c r="D3" s="32" t="s">
        <v>962</v>
      </c>
      <c r="E3" s="32" t="s">
        <v>963</v>
      </c>
      <c r="F3" s="33">
        <v>45729</v>
      </c>
      <c r="G3" s="32" t="s">
        <v>964</v>
      </c>
      <c r="H3" s="32" t="s">
        <v>965</v>
      </c>
      <c r="I3" s="32">
        <v>4</v>
      </c>
    </row>
    <row r="4" spans="1:9" x14ac:dyDescent="0.3">
      <c r="A4" s="27">
        <v>45055</v>
      </c>
      <c r="B4" t="s">
        <v>719</v>
      </c>
      <c r="C4" t="s">
        <v>718</v>
      </c>
      <c r="D4" t="s">
        <v>224</v>
      </c>
      <c r="F4">
        <v>3</v>
      </c>
    </row>
    <row r="5" spans="1:9" ht="57.6" x14ac:dyDescent="0.3">
      <c r="B5" s="32" t="s">
        <v>719</v>
      </c>
      <c r="C5" s="32" t="s">
        <v>966</v>
      </c>
      <c r="D5" s="32" t="s">
        <v>962</v>
      </c>
      <c r="E5" s="32" t="s">
        <v>963</v>
      </c>
      <c r="F5" s="33">
        <v>45729</v>
      </c>
      <c r="G5" s="32" t="s">
        <v>964</v>
      </c>
      <c r="H5" s="32" t="s">
        <v>965</v>
      </c>
      <c r="I5" s="32">
        <v>3</v>
      </c>
    </row>
    <row r="6" spans="1:9" x14ac:dyDescent="0.3">
      <c r="A6" s="27">
        <v>45055</v>
      </c>
      <c r="B6" t="s">
        <v>720</v>
      </c>
      <c r="C6" t="s">
        <v>307</v>
      </c>
      <c r="D6" t="s">
        <v>224</v>
      </c>
      <c r="F6">
        <v>8</v>
      </c>
    </row>
    <row r="7" spans="1:9" ht="57.6" x14ac:dyDescent="0.3">
      <c r="B7" s="32" t="s">
        <v>720</v>
      </c>
      <c r="C7" s="32" t="s">
        <v>967</v>
      </c>
      <c r="D7" s="32" t="s">
        <v>962</v>
      </c>
      <c r="E7" s="32" t="s">
        <v>963</v>
      </c>
      <c r="F7" s="33">
        <v>45729</v>
      </c>
      <c r="G7" s="32" t="s">
        <v>964</v>
      </c>
      <c r="H7" s="32" t="s">
        <v>965</v>
      </c>
      <c r="I7" s="32">
        <v>8</v>
      </c>
    </row>
    <row r="8" spans="1:9" x14ac:dyDescent="0.3">
      <c r="A8" s="27">
        <v>45055</v>
      </c>
      <c r="B8" t="s">
        <v>722</v>
      </c>
      <c r="C8" t="s">
        <v>463</v>
      </c>
      <c r="D8" t="s">
        <v>224</v>
      </c>
      <c r="F8">
        <v>60</v>
      </c>
    </row>
    <row r="9" spans="1:9" ht="57.6" x14ac:dyDescent="0.3">
      <c r="B9" s="32" t="s">
        <v>722</v>
      </c>
      <c r="C9" s="32" t="s">
        <v>968</v>
      </c>
      <c r="D9" s="32" t="s">
        <v>962</v>
      </c>
      <c r="E9" s="32" t="s">
        <v>963</v>
      </c>
      <c r="F9" s="33">
        <v>45729</v>
      </c>
      <c r="G9" s="32" t="s">
        <v>964</v>
      </c>
      <c r="H9" s="32" t="s">
        <v>965</v>
      </c>
      <c r="I9" s="32">
        <v>60</v>
      </c>
    </row>
    <row r="10" spans="1:9" x14ac:dyDescent="0.3">
      <c r="A10" s="27">
        <v>45086</v>
      </c>
      <c r="B10" t="s">
        <v>732</v>
      </c>
      <c r="C10" t="s">
        <v>735</v>
      </c>
      <c r="D10" t="s">
        <v>224</v>
      </c>
      <c r="F10">
        <v>60</v>
      </c>
    </row>
    <row r="11" spans="1:9" ht="57.6" x14ac:dyDescent="0.3">
      <c r="B11" s="32" t="s">
        <v>732</v>
      </c>
      <c r="C11" s="32" t="s">
        <v>969</v>
      </c>
      <c r="D11" s="32" t="s">
        <v>962</v>
      </c>
      <c r="E11" s="32" t="s">
        <v>963</v>
      </c>
      <c r="F11" s="33">
        <v>45729</v>
      </c>
      <c r="G11" s="32" t="s">
        <v>964</v>
      </c>
      <c r="H11" s="32" t="s">
        <v>965</v>
      </c>
      <c r="I11" s="32">
        <v>60</v>
      </c>
    </row>
    <row r="12" spans="1:9" x14ac:dyDescent="0.3">
      <c r="A12" s="27">
        <v>45086</v>
      </c>
      <c r="B12" t="s">
        <v>737</v>
      </c>
      <c r="C12" t="s">
        <v>493</v>
      </c>
      <c r="D12" t="s">
        <v>224</v>
      </c>
      <c r="F12">
        <v>40</v>
      </c>
    </row>
    <row r="13" spans="1:9" ht="57.6" x14ac:dyDescent="0.3">
      <c r="B13" s="32" t="s">
        <v>737</v>
      </c>
      <c r="C13" s="32" t="s">
        <v>970</v>
      </c>
      <c r="D13" s="32" t="s">
        <v>962</v>
      </c>
      <c r="E13" s="32" t="s">
        <v>971</v>
      </c>
      <c r="F13" s="33">
        <v>45733</v>
      </c>
      <c r="G13" s="32" t="s">
        <v>964</v>
      </c>
      <c r="H13" s="32" t="s">
        <v>965</v>
      </c>
      <c r="I13" s="32">
        <v>40</v>
      </c>
    </row>
    <row r="14" spans="1:9" x14ac:dyDescent="0.3">
      <c r="A14" s="27">
        <v>45086</v>
      </c>
      <c r="B14" t="s">
        <v>742</v>
      </c>
      <c r="C14" t="s">
        <v>516</v>
      </c>
      <c r="D14" t="s">
        <v>224</v>
      </c>
      <c r="F14">
        <v>90</v>
      </c>
    </row>
    <row r="15" spans="1:9" ht="57.6" x14ac:dyDescent="0.3">
      <c r="B15" s="32" t="s">
        <v>742</v>
      </c>
      <c r="C15" s="32" t="s">
        <v>972</v>
      </c>
      <c r="D15" s="32" t="s">
        <v>962</v>
      </c>
      <c r="E15" s="32" t="s">
        <v>963</v>
      </c>
      <c r="F15" s="33">
        <v>45729</v>
      </c>
      <c r="G15" s="32" t="s">
        <v>964</v>
      </c>
      <c r="H15" s="32" t="s">
        <v>965</v>
      </c>
      <c r="I15" s="32">
        <v>19</v>
      </c>
    </row>
    <row r="16" spans="1:9" ht="57.6" x14ac:dyDescent="0.3">
      <c r="B16" s="32" t="s">
        <v>742</v>
      </c>
      <c r="C16" s="32" t="s">
        <v>972</v>
      </c>
      <c r="D16" s="32" t="s">
        <v>962</v>
      </c>
      <c r="E16" s="32" t="s">
        <v>971</v>
      </c>
      <c r="F16" s="33">
        <v>45733</v>
      </c>
      <c r="G16" s="32" t="s">
        <v>964</v>
      </c>
      <c r="H16" s="32" t="s">
        <v>965</v>
      </c>
      <c r="I16" s="32">
        <v>71</v>
      </c>
    </row>
    <row r="17" spans="1:9" x14ac:dyDescent="0.3">
      <c r="A17" s="27">
        <v>45086</v>
      </c>
      <c r="B17" t="s">
        <v>747</v>
      </c>
      <c r="C17" t="s">
        <v>377</v>
      </c>
      <c r="D17" t="s">
        <v>224</v>
      </c>
      <c r="F17">
        <v>6</v>
      </c>
    </row>
    <row r="18" spans="1:9" ht="57.6" x14ac:dyDescent="0.3">
      <c r="B18" s="32" t="s">
        <v>747</v>
      </c>
      <c r="C18" s="32" t="s">
        <v>973</v>
      </c>
      <c r="D18" s="32" t="s">
        <v>962</v>
      </c>
      <c r="E18" s="32" t="s">
        <v>971</v>
      </c>
      <c r="F18" s="33">
        <v>45733</v>
      </c>
      <c r="G18" s="32" t="s">
        <v>964</v>
      </c>
      <c r="H18" s="32" t="s">
        <v>965</v>
      </c>
      <c r="I18" s="32">
        <v>6</v>
      </c>
    </row>
    <row r="19" spans="1:9" x14ac:dyDescent="0.3">
      <c r="A19" s="27">
        <v>45086</v>
      </c>
      <c r="B19" t="s">
        <v>738</v>
      </c>
      <c r="C19" t="s">
        <v>323</v>
      </c>
      <c r="D19" t="s">
        <v>224</v>
      </c>
      <c r="F19">
        <v>10</v>
      </c>
    </row>
    <row r="20" spans="1:9" ht="57.6" x14ac:dyDescent="0.3">
      <c r="B20" s="32" t="s">
        <v>738</v>
      </c>
      <c r="C20" s="32" t="s">
        <v>974</v>
      </c>
      <c r="D20" s="32" t="s">
        <v>962</v>
      </c>
      <c r="E20" s="32" t="s">
        <v>971</v>
      </c>
      <c r="F20" s="33">
        <v>45733</v>
      </c>
      <c r="G20" s="32" t="s">
        <v>964</v>
      </c>
      <c r="H20" s="32" t="s">
        <v>965</v>
      </c>
      <c r="I20" s="32">
        <v>10</v>
      </c>
    </row>
    <row r="21" spans="1:9" x14ac:dyDescent="0.3">
      <c r="A21" s="27">
        <v>45086</v>
      </c>
      <c r="B21" t="s">
        <v>744</v>
      </c>
      <c r="C21" t="s">
        <v>743</v>
      </c>
      <c r="D21" t="s">
        <v>224</v>
      </c>
      <c r="F21">
        <v>30</v>
      </c>
    </row>
    <row r="22" spans="1:9" ht="57.6" x14ac:dyDescent="0.3">
      <c r="B22" s="32" t="s">
        <v>744</v>
      </c>
      <c r="C22" s="32" t="s">
        <v>975</v>
      </c>
      <c r="D22" s="32" t="s">
        <v>962</v>
      </c>
      <c r="E22" s="32" t="s">
        <v>971</v>
      </c>
      <c r="F22" s="33">
        <v>45733</v>
      </c>
      <c r="G22" s="32" t="s">
        <v>964</v>
      </c>
      <c r="H22" s="32" t="s">
        <v>965</v>
      </c>
      <c r="I22" s="32">
        <v>30</v>
      </c>
    </row>
    <row r="23" spans="1:9" x14ac:dyDescent="0.3">
      <c r="A23" s="27">
        <v>45116</v>
      </c>
      <c r="B23" t="s">
        <v>782</v>
      </c>
      <c r="C23" t="s">
        <v>781</v>
      </c>
      <c r="D23" t="s">
        <v>224</v>
      </c>
      <c r="F23">
        <v>6</v>
      </c>
    </row>
    <row r="24" spans="1:9" ht="57.6" x14ac:dyDescent="0.3">
      <c r="B24" s="32" t="s">
        <v>782</v>
      </c>
      <c r="C24" s="32" t="s">
        <v>976</v>
      </c>
      <c r="D24" s="32" t="s">
        <v>962</v>
      </c>
      <c r="E24" s="32" t="s">
        <v>977</v>
      </c>
      <c r="F24" s="33">
        <v>45816</v>
      </c>
      <c r="G24" s="32" t="s">
        <v>964</v>
      </c>
      <c r="H24" s="32" t="s">
        <v>965</v>
      </c>
      <c r="I24" s="32">
        <v>6</v>
      </c>
    </row>
    <row r="25" spans="1:9" x14ac:dyDescent="0.3">
      <c r="A25" s="27">
        <v>45116</v>
      </c>
      <c r="B25" t="s">
        <v>784</v>
      </c>
      <c r="C25" t="s">
        <v>783</v>
      </c>
      <c r="D25" t="s">
        <v>224</v>
      </c>
      <c r="F25">
        <v>10</v>
      </c>
    </row>
    <row r="26" spans="1:9" x14ac:dyDescent="0.3">
      <c r="A26" s="27">
        <v>45116</v>
      </c>
      <c r="B26" t="s">
        <v>774</v>
      </c>
      <c r="C26" t="s">
        <v>372</v>
      </c>
      <c r="D26" t="s">
        <v>224</v>
      </c>
      <c r="F26">
        <v>6</v>
      </c>
    </row>
    <row r="27" spans="1:9" ht="57.6" x14ac:dyDescent="0.3">
      <c r="B27" s="32" t="s">
        <v>774</v>
      </c>
      <c r="C27" s="32" t="s">
        <v>978</v>
      </c>
      <c r="D27" s="32" t="s">
        <v>962</v>
      </c>
      <c r="E27" s="32" t="s">
        <v>979</v>
      </c>
      <c r="F27" s="33">
        <v>45813</v>
      </c>
      <c r="G27" s="32" t="s">
        <v>964</v>
      </c>
      <c r="H27" s="32" t="s">
        <v>965</v>
      </c>
      <c r="I27" s="32">
        <v>6</v>
      </c>
    </row>
    <row r="28" spans="1:9" x14ac:dyDescent="0.3">
      <c r="A28" s="27">
        <v>45116</v>
      </c>
      <c r="B28" t="s">
        <v>772</v>
      </c>
      <c r="C28" t="s">
        <v>483</v>
      </c>
      <c r="D28" t="s">
        <v>224</v>
      </c>
      <c r="F28">
        <v>7</v>
      </c>
    </row>
    <row r="29" spans="1:9" ht="57.6" x14ac:dyDescent="0.3">
      <c r="B29" s="32" t="s">
        <v>772</v>
      </c>
      <c r="C29" s="32" t="s">
        <v>980</v>
      </c>
      <c r="D29" s="32" t="s">
        <v>962</v>
      </c>
      <c r="E29" s="32" t="s">
        <v>979</v>
      </c>
      <c r="F29" s="33">
        <v>45813</v>
      </c>
      <c r="G29" s="32" t="s">
        <v>964</v>
      </c>
      <c r="H29" s="32" t="s">
        <v>965</v>
      </c>
      <c r="I29" s="32">
        <v>7</v>
      </c>
    </row>
    <row r="30" spans="1:9" x14ac:dyDescent="0.3">
      <c r="A30" s="27">
        <v>45116</v>
      </c>
      <c r="B30" t="s">
        <v>769</v>
      </c>
      <c r="C30" t="s">
        <v>501</v>
      </c>
      <c r="D30" t="s">
        <v>224</v>
      </c>
      <c r="F30">
        <v>4</v>
      </c>
    </row>
    <row r="31" spans="1:9" ht="57.6" x14ac:dyDescent="0.3">
      <c r="B31" s="32" t="s">
        <v>769</v>
      </c>
      <c r="C31" s="32" t="s">
        <v>981</v>
      </c>
      <c r="D31" s="32" t="s">
        <v>962</v>
      </c>
      <c r="E31" s="32" t="s">
        <v>979</v>
      </c>
      <c r="F31" s="33">
        <v>45813</v>
      </c>
      <c r="G31" s="32" t="s">
        <v>964</v>
      </c>
      <c r="H31" s="32" t="s">
        <v>965</v>
      </c>
      <c r="I31" s="32">
        <v>4</v>
      </c>
    </row>
    <row r="32" spans="1:9" x14ac:dyDescent="0.3">
      <c r="A32" s="27">
        <v>45116</v>
      </c>
      <c r="B32" t="s">
        <v>770</v>
      </c>
      <c r="C32" t="s">
        <v>668</v>
      </c>
      <c r="D32" t="s">
        <v>224</v>
      </c>
      <c r="F32">
        <v>12</v>
      </c>
    </row>
    <row r="33" spans="1:9" x14ac:dyDescent="0.3">
      <c r="A33" s="27">
        <v>45147</v>
      </c>
      <c r="B33" t="s">
        <v>794</v>
      </c>
      <c r="C33" t="s">
        <v>793</v>
      </c>
      <c r="D33" t="s">
        <v>224</v>
      </c>
      <c r="F33">
        <v>186</v>
      </c>
    </row>
    <row r="34" spans="1:9" ht="57.6" x14ac:dyDescent="0.3">
      <c r="B34" s="32" t="s">
        <v>794</v>
      </c>
      <c r="C34" s="32" t="s">
        <v>982</v>
      </c>
      <c r="D34" s="32" t="s">
        <v>962</v>
      </c>
      <c r="E34" s="32" t="s">
        <v>963</v>
      </c>
      <c r="F34" s="33">
        <v>45729</v>
      </c>
      <c r="G34" s="32" t="s">
        <v>964</v>
      </c>
      <c r="H34" s="32" t="s">
        <v>965</v>
      </c>
      <c r="I34" s="32">
        <v>186</v>
      </c>
    </row>
    <row r="35" spans="1:9" x14ac:dyDescent="0.3">
      <c r="A35" s="27">
        <v>45147</v>
      </c>
      <c r="B35" t="s">
        <v>792</v>
      </c>
      <c r="C35" t="s">
        <v>790</v>
      </c>
      <c r="D35" t="s">
        <v>224</v>
      </c>
      <c r="F35">
        <v>36</v>
      </c>
    </row>
    <row r="36" spans="1:9" ht="57.6" x14ac:dyDescent="0.3">
      <c r="B36" s="32" t="s">
        <v>792</v>
      </c>
      <c r="C36" s="32" t="s">
        <v>983</v>
      </c>
      <c r="D36" s="32" t="s">
        <v>962</v>
      </c>
      <c r="E36" s="32" t="s">
        <v>963</v>
      </c>
      <c r="F36" s="33">
        <v>45729</v>
      </c>
      <c r="G36" s="32" t="s">
        <v>964</v>
      </c>
      <c r="H36" s="32" t="s">
        <v>965</v>
      </c>
      <c r="I36" s="32">
        <v>36</v>
      </c>
    </row>
    <row r="37" spans="1:9" x14ac:dyDescent="0.3">
      <c r="A37" s="27">
        <v>45147</v>
      </c>
      <c r="B37" t="s">
        <v>805</v>
      </c>
      <c r="C37" t="s">
        <v>804</v>
      </c>
      <c r="D37" t="s">
        <v>224</v>
      </c>
      <c r="F37">
        <v>6</v>
      </c>
    </row>
    <row r="38" spans="1:9" ht="57.6" x14ac:dyDescent="0.3">
      <c r="B38" s="32" t="s">
        <v>805</v>
      </c>
      <c r="C38" s="32" t="s">
        <v>984</v>
      </c>
      <c r="D38" s="32" t="s">
        <v>962</v>
      </c>
      <c r="E38" s="32" t="s">
        <v>963</v>
      </c>
      <c r="F38" s="33">
        <v>45729</v>
      </c>
      <c r="G38" s="32" t="s">
        <v>964</v>
      </c>
      <c r="H38" s="32" t="s">
        <v>965</v>
      </c>
      <c r="I38" s="32">
        <v>6</v>
      </c>
    </row>
    <row r="39" spans="1:9" x14ac:dyDescent="0.3">
      <c r="A39" s="27">
        <v>45147</v>
      </c>
      <c r="B39" t="s">
        <v>795</v>
      </c>
      <c r="C39" t="s">
        <v>419</v>
      </c>
      <c r="D39" t="s">
        <v>224</v>
      </c>
      <c r="F39">
        <v>12</v>
      </c>
    </row>
    <row r="40" spans="1:9" ht="57.6" x14ac:dyDescent="0.3">
      <c r="B40" s="32" t="s">
        <v>795</v>
      </c>
      <c r="C40" s="32" t="s">
        <v>985</v>
      </c>
      <c r="D40" s="32" t="s">
        <v>962</v>
      </c>
      <c r="E40" s="32" t="s">
        <v>963</v>
      </c>
      <c r="F40" s="33">
        <v>45729</v>
      </c>
      <c r="G40" s="32" t="s">
        <v>964</v>
      </c>
      <c r="H40" s="32" t="s">
        <v>965</v>
      </c>
      <c r="I40" s="32">
        <v>12</v>
      </c>
    </row>
    <row r="41" spans="1:9" x14ac:dyDescent="0.3">
      <c r="A41" s="27">
        <v>45239</v>
      </c>
      <c r="B41" t="s">
        <v>824</v>
      </c>
      <c r="C41" t="s">
        <v>573</v>
      </c>
      <c r="D41" t="s">
        <v>224</v>
      </c>
      <c r="F41">
        <v>15</v>
      </c>
    </row>
    <row r="42" spans="1:9" ht="57.6" x14ac:dyDescent="0.3">
      <c r="B42" s="32" t="s">
        <v>824</v>
      </c>
      <c r="C42" s="32" t="s">
        <v>986</v>
      </c>
      <c r="D42" s="32" t="s">
        <v>962</v>
      </c>
      <c r="E42" s="32" t="s">
        <v>963</v>
      </c>
      <c r="F42" s="33">
        <v>45729</v>
      </c>
      <c r="G42" s="32" t="s">
        <v>964</v>
      </c>
      <c r="H42" s="32" t="s">
        <v>965</v>
      </c>
      <c r="I42" s="32">
        <v>15</v>
      </c>
    </row>
    <row r="43" spans="1:9" x14ac:dyDescent="0.3">
      <c r="A43" s="27">
        <v>45239</v>
      </c>
      <c r="B43" t="s">
        <v>831</v>
      </c>
      <c r="C43" t="s">
        <v>829</v>
      </c>
      <c r="D43" t="s">
        <v>224</v>
      </c>
      <c r="F43">
        <v>15</v>
      </c>
    </row>
    <row r="44" spans="1:9" x14ac:dyDescent="0.3">
      <c r="A44" s="27">
        <v>45239</v>
      </c>
      <c r="B44" t="s">
        <v>835</v>
      </c>
      <c r="C44" t="s">
        <v>834</v>
      </c>
      <c r="D44" t="s">
        <v>224</v>
      </c>
      <c r="F44">
        <v>6</v>
      </c>
    </row>
    <row r="45" spans="1:9" ht="57.6" x14ac:dyDescent="0.3">
      <c r="B45" s="32" t="s">
        <v>835</v>
      </c>
      <c r="C45" s="32" t="s">
        <v>987</v>
      </c>
      <c r="D45" s="32" t="s">
        <v>962</v>
      </c>
      <c r="E45" s="32" t="s">
        <v>963</v>
      </c>
      <c r="F45" s="33">
        <v>45729</v>
      </c>
      <c r="G45" s="32" t="s">
        <v>964</v>
      </c>
      <c r="H45" s="32" t="s">
        <v>965</v>
      </c>
      <c r="I45" s="32">
        <v>6</v>
      </c>
    </row>
    <row r="46" spans="1:9" ht="57.6" x14ac:dyDescent="0.3">
      <c r="B46" s="32" t="s">
        <v>988</v>
      </c>
      <c r="C46" s="32" t="s">
        <v>989</v>
      </c>
      <c r="D46" s="32" t="s">
        <v>962</v>
      </c>
      <c r="E46" s="32" t="s">
        <v>979</v>
      </c>
      <c r="F46" s="33">
        <v>45813</v>
      </c>
      <c r="G46" s="32" t="s">
        <v>964</v>
      </c>
      <c r="H46" s="32" t="s">
        <v>965</v>
      </c>
      <c r="I46" s="32">
        <v>12</v>
      </c>
    </row>
    <row r="47" spans="1:9" ht="57.6" x14ac:dyDescent="0.3">
      <c r="B47" s="32" t="s">
        <v>990</v>
      </c>
      <c r="C47" s="32" t="s">
        <v>991</v>
      </c>
      <c r="D47" s="32" t="s">
        <v>962</v>
      </c>
      <c r="E47" s="32" t="s">
        <v>963</v>
      </c>
      <c r="F47" s="33">
        <v>45729</v>
      </c>
      <c r="G47" s="32" t="s">
        <v>964</v>
      </c>
      <c r="H47" s="32" t="s">
        <v>965</v>
      </c>
      <c r="I47" s="32">
        <v>96</v>
      </c>
    </row>
    <row r="48" spans="1:9" ht="57.6" x14ac:dyDescent="0.3">
      <c r="B48" s="32" t="s">
        <v>992</v>
      </c>
      <c r="C48" s="32" t="s">
        <v>993</v>
      </c>
      <c r="D48" s="32" t="s">
        <v>962</v>
      </c>
      <c r="E48" s="32" t="s">
        <v>994</v>
      </c>
      <c r="F48" s="33">
        <v>45854</v>
      </c>
      <c r="G48" s="32" t="s">
        <v>964</v>
      </c>
      <c r="H48" s="32" t="s">
        <v>965</v>
      </c>
      <c r="I48" s="32">
        <v>6</v>
      </c>
    </row>
    <row r="49" spans="1:9" x14ac:dyDescent="0.3">
      <c r="A49" t="s">
        <v>856</v>
      </c>
      <c r="B49" t="s">
        <v>875</v>
      </c>
      <c r="C49" t="s">
        <v>874</v>
      </c>
      <c r="D49" t="s">
        <v>224</v>
      </c>
      <c r="F49">
        <v>6</v>
      </c>
    </row>
    <row r="50" spans="1:9" ht="57.6" x14ac:dyDescent="0.3">
      <c r="B50" s="32" t="s">
        <v>875</v>
      </c>
      <c r="C50" s="32" t="s">
        <v>995</v>
      </c>
      <c r="D50" s="32" t="s">
        <v>962</v>
      </c>
      <c r="E50" s="32" t="s">
        <v>994</v>
      </c>
      <c r="F50" s="33">
        <v>45854</v>
      </c>
      <c r="G50" s="32" t="s">
        <v>964</v>
      </c>
      <c r="H50" s="32" t="s">
        <v>965</v>
      </c>
      <c r="I50" s="32">
        <v>6</v>
      </c>
    </row>
    <row r="51" spans="1:9" x14ac:dyDescent="0.3">
      <c r="A51" t="s">
        <v>856</v>
      </c>
      <c r="B51" t="s">
        <v>871</v>
      </c>
      <c r="C51" t="s">
        <v>870</v>
      </c>
      <c r="D51" t="s">
        <v>224</v>
      </c>
      <c r="F51">
        <v>6</v>
      </c>
    </row>
    <row r="52" spans="1:9" ht="57.6" x14ac:dyDescent="0.3">
      <c r="B52" s="32" t="s">
        <v>871</v>
      </c>
      <c r="C52" s="32" t="s">
        <v>996</v>
      </c>
      <c r="D52" s="32" t="s">
        <v>962</v>
      </c>
      <c r="E52" s="32" t="s">
        <v>994</v>
      </c>
      <c r="F52" s="33">
        <v>45854</v>
      </c>
      <c r="G52" s="32" t="s">
        <v>964</v>
      </c>
      <c r="H52" s="32" t="s">
        <v>965</v>
      </c>
      <c r="I52" s="32">
        <v>6</v>
      </c>
    </row>
    <row r="53" spans="1:9" x14ac:dyDescent="0.3">
      <c r="A53" t="s">
        <v>856</v>
      </c>
      <c r="B53" t="s">
        <v>862</v>
      </c>
      <c r="C53" t="s">
        <v>394</v>
      </c>
      <c r="D53" t="s">
        <v>224</v>
      </c>
      <c r="F53">
        <v>5</v>
      </c>
    </row>
    <row r="54" spans="1:9" ht="57.6" x14ac:dyDescent="0.3">
      <c r="B54" s="32" t="s">
        <v>862</v>
      </c>
      <c r="C54" s="32" t="s">
        <v>997</v>
      </c>
      <c r="D54" s="32" t="s">
        <v>962</v>
      </c>
      <c r="E54" s="32" t="s">
        <v>963</v>
      </c>
      <c r="F54" s="33">
        <v>45729</v>
      </c>
      <c r="G54" s="32" t="s">
        <v>964</v>
      </c>
      <c r="H54" s="32" t="s">
        <v>965</v>
      </c>
      <c r="I54" s="32">
        <v>5</v>
      </c>
    </row>
    <row r="55" spans="1:9" x14ac:dyDescent="0.3">
      <c r="A55" t="s">
        <v>856</v>
      </c>
      <c r="B55" t="s">
        <v>860</v>
      </c>
      <c r="C55" t="s">
        <v>394</v>
      </c>
      <c r="D55" t="s">
        <v>224</v>
      </c>
      <c r="F55">
        <v>4</v>
      </c>
    </row>
    <row r="56" spans="1:9" ht="57.6" x14ac:dyDescent="0.3">
      <c r="B56" s="32" t="s">
        <v>860</v>
      </c>
      <c r="C56" s="32" t="s">
        <v>998</v>
      </c>
      <c r="D56" s="32" t="s">
        <v>962</v>
      </c>
      <c r="E56" s="32" t="s">
        <v>963</v>
      </c>
      <c r="F56" s="33">
        <v>45729</v>
      </c>
      <c r="G56" s="32" t="s">
        <v>964</v>
      </c>
      <c r="H56" s="32" t="s">
        <v>965</v>
      </c>
      <c r="I56" s="32">
        <v>4</v>
      </c>
    </row>
    <row r="57" spans="1:9" x14ac:dyDescent="0.3">
      <c r="A57" t="s">
        <v>878</v>
      </c>
      <c r="B57" t="s">
        <v>893</v>
      </c>
      <c r="C57" t="s">
        <v>892</v>
      </c>
      <c r="D57" t="s">
        <v>224</v>
      </c>
      <c r="F57">
        <v>6</v>
      </c>
    </row>
    <row r="58" spans="1:9" ht="57.6" x14ac:dyDescent="0.3">
      <c r="B58" s="32" t="s">
        <v>893</v>
      </c>
      <c r="C58" s="32" t="s">
        <v>999</v>
      </c>
      <c r="D58" s="32" t="s">
        <v>962</v>
      </c>
      <c r="E58" s="32" t="s">
        <v>963</v>
      </c>
      <c r="F58" s="33">
        <v>45729</v>
      </c>
      <c r="G58" s="32" t="s">
        <v>964</v>
      </c>
      <c r="H58" s="32" t="s">
        <v>965</v>
      </c>
      <c r="I58" s="32">
        <v>6</v>
      </c>
    </row>
    <row r="59" spans="1:9" x14ac:dyDescent="0.3">
      <c r="A59" t="s">
        <v>878</v>
      </c>
      <c r="B59" t="s">
        <v>894</v>
      </c>
      <c r="C59" t="s">
        <v>634</v>
      </c>
      <c r="D59" t="s">
        <v>224</v>
      </c>
      <c r="F59">
        <v>23</v>
      </c>
    </row>
    <row r="60" spans="1:9" ht="57.6" x14ac:dyDescent="0.3">
      <c r="B60" s="32" t="s">
        <v>894</v>
      </c>
      <c r="C60" s="32" t="s">
        <v>1000</v>
      </c>
      <c r="D60" s="32" t="s">
        <v>962</v>
      </c>
      <c r="E60" s="32" t="s">
        <v>963</v>
      </c>
      <c r="F60" s="33">
        <v>45729</v>
      </c>
      <c r="G60" s="32" t="s">
        <v>964</v>
      </c>
      <c r="H60" s="32" t="s">
        <v>965</v>
      </c>
      <c r="I60" s="32">
        <v>23</v>
      </c>
    </row>
    <row r="61" spans="1:9" x14ac:dyDescent="0.3">
      <c r="A61" t="s">
        <v>878</v>
      </c>
      <c r="B61" t="s">
        <v>895</v>
      </c>
      <c r="C61" t="s">
        <v>417</v>
      </c>
      <c r="D61" t="s">
        <v>224</v>
      </c>
      <c r="F61">
        <v>40</v>
      </c>
    </row>
    <row r="62" spans="1:9" x14ac:dyDescent="0.3">
      <c r="A62" t="s">
        <v>878</v>
      </c>
      <c r="B62" t="s">
        <v>895</v>
      </c>
      <c r="C62" t="s">
        <v>417</v>
      </c>
      <c r="D62" t="s">
        <v>224</v>
      </c>
      <c r="F62">
        <v>20</v>
      </c>
    </row>
    <row r="63" spans="1:9" ht="57.6" x14ac:dyDescent="0.3">
      <c r="B63" s="32" t="s">
        <v>895</v>
      </c>
      <c r="C63" s="32" t="s">
        <v>1001</v>
      </c>
      <c r="D63" s="32" t="s">
        <v>962</v>
      </c>
      <c r="E63" s="32" t="s">
        <v>963</v>
      </c>
      <c r="F63" s="33">
        <v>45729</v>
      </c>
      <c r="G63" s="32" t="s">
        <v>964</v>
      </c>
      <c r="H63" s="32" t="s">
        <v>965</v>
      </c>
      <c r="I63" s="32">
        <v>40</v>
      </c>
    </row>
    <row r="64" spans="1:9" ht="57.6" x14ac:dyDescent="0.3">
      <c r="B64" s="32" t="s">
        <v>895</v>
      </c>
      <c r="C64" s="32" t="s">
        <v>1001</v>
      </c>
      <c r="D64" s="32" t="s">
        <v>962</v>
      </c>
      <c r="E64" s="32" t="s">
        <v>971</v>
      </c>
      <c r="F64" s="33">
        <v>45733</v>
      </c>
      <c r="G64" s="32" t="s">
        <v>964</v>
      </c>
      <c r="H64" s="32" t="s">
        <v>965</v>
      </c>
      <c r="I64" s="32">
        <v>20</v>
      </c>
    </row>
    <row r="65" spans="1:9" x14ac:dyDescent="0.3">
      <c r="A65" t="s">
        <v>878</v>
      </c>
      <c r="B65" t="s">
        <v>888</v>
      </c>
      <c r="C65" t="s">
        <v>887</v>
      </c>
      <c r="D65" t="s">
        <v>224</v>
      </c>
      <c r="F65">
        <v>2</v>
      </c>
    </row>
    <row r="66" spans="1:9" ht="57.6" x14ac:dyDescent="0.3">
      <c r="B66" s="32" t="s">
        <v>888</v>
      </c>
      <c r="C66" s="32" t="s">
        <v>1002</v>
      </c>
      <c r="D66" s="32" t="s">
        <v>962</v>
      </c>
      <c r="E66" s="32" t="s">
        <v>971</v>
      </c>
      <c r="F66" s="33">
        <v>45733</v>
      </c>
      <c r="G66" s="32" t="s">
        <v>964</v>
      </c>
      <c r="H66" s="32" t="s">
        <v>965</v>
      </c>
      <c r="I66" s="32">
        <v>2</v>
      </c>
    </row>
    <row r="67" spans="1:9" x14ac:dyDescent="0.3">
      <c r="A67" t="s">
        <v>878</v>
      </c>
      <c r="B67" t="s">
        <v>886</v>
      </c>
      <c r="C67" t="s">
        <v>885</v>
      </c>
      <c r="D67" t="s">
        <v>224</v>
      </c>
      <c r="F67">
        <v>180</v>
      </c>
    </row>
    <row r="68" spans="1:9" ht="57.6" x14ac:dyDescent="0.3">
      <c r="B68" s="32" t="s">
        <v>886</v>
      </c>
      <c r="C68" s="32" t="s">
        <v>1003</v>
      </c>
      <c r="D68" s="32" t="s">
        <v>962</v>
      </c>
      <c r="E68" s="32" t="s">
        <v>971</v>
      </c>
      <c r="F68" s="33">
        <v>45733</v>
      </c>
      <c r="G68" s="32" t="s">
        <v>964</v>
      </c>
      <c r="H68" s="32" t="s">
        <v>965</v>
      </c>
      <c r="I68" s="32">
        <v>180</v>
      </c>
    </row>
    <row r="69" spans="1:9" x14ac:dyDescent="0.3">
      <c r="A69" t="s">
        <v>905</v>
      </c>
      <c r="B69" t="s">
        <v>909</v>
      </c>
      <c r="C69" t="s">
        <v>678</v>
      </c>
      <c r="D69" t="s">
        <v>224</v>
      </c>
      <c r="F69">
        <v>5</v>
      </c>
    </row>
    <row r="70" spans="1:9" ht="57.6" x14ac:dyDescent="0.3">
      <c r="B70" s="32" t="s">
        <v>909</v>
      </c>
      <c r="C70" s="32" t="s">
        <v>1004</v>
      </c>
      <c r="D70" s="32" t="s">
        <v>962</v>
      </c>
      <c r="E70" s="32" t="s">
        <v>971</v>
      </c>
      <c r="F70" s="33">
        <v>45733</v>
      </c>
      <c r="G70" s="32" t="s">
        <v>964</v>
      </c>
      <c r="H70" s="32" t="s">
        <v>965</v>
      </c>
      <c r="I70" s="32">
        <v>5</v>
      </c>
    </row>
    <row r="71" spans="1:9" x14ac:dyDescent="0.3">
      <c r="A71" t="s">
        <v>905</v>
      </c>
      <c r="B71" t="s">
        <v>913</v>
      </c>
      <c r="C71" t="s">
        <v>914</v>
      </c>
      <c r="D71" t="s">
        <v>224</v>
      </c>
      <c r="F71">
        <v>7</v>
      </c>
    </row>
    <row r="72" spans="1:9" ht="57.6" x14ac:dyDescent="0.3">
      <c r="B72" s="32" t="s">
        <v>913</v>
      </c>
      <c r="C72" s="32" t="s">
        <v>1005</v>
      </c>
      <c r="D72" s="32" t="s">
        <v>962</v>
      </c>
      <c r="E72" s="32" t="s">
        <v>971</v>
      </c>
      <c r="F72" s="33">
        <v>45733</v>
      </c>
      <c r="G72" s="32" t="s">
        <v>964</v>
      </c>
      <c r="H72" s="32" t="s">
        <v>965</v>
      </c>
      <c r="I72" s="32">
        <v>7</v>
      </c>
    </row>
    <row r="73" spans="1:9" x14ac:dyDescent="0.3">
      <c r="A73" t="s">
        <v>927</v>
      </c>
      <c r="B73" t="s">
        <v>936</v>
      </c>
      <c r="C73" t="s">
        <v>374</v>
      </c>
      <c r="D73" t="s">
        <v>224</v>
      </c>
      <c r="F73">
        <v>10</v>
      </c>
    </row>
    <row r="74" spans="1:9" ht="57.6" x14ac:dyDescent="0.3">
      <c r="B74" s="32" t="s">
        <v>936</v>
      </c>
      <c r="C74" s="32" t="s">
        <v>1006</v>
      </c>
      <c r="D74" s="32" t="s">
        <v>962</v>
      </c>
      <c r="E74" s="32" t="s">
        <v>971</v>
      </c>
      <c r="F74" s="33">
        <v>45733</v>
      </c>
      <c r="G74" s="32" t="s">
        <v>964</v>
      </c>
      <c r="H74" s="32" t="s">
        <v>965</v>
      </c>
      <c r="I74" s="32">
        <v>10</v>
      </c>
    </row>
    <row r="75" spans="1:9" x14ac:dyDescent="0.3">
      <c r="A75" t="s">
        <v>927</v>
      </c>
      <c r="B75" t="s">
        <v>933</v>
      </c>
      <c r="C75" t="s">
        <v>516</v>
      </c>
      <c r="D75" t="s">
        <v>224</v>
      </c>
      <c r="F75">
        <v>90</v>
      </c>
    </row>
    <row r="76" spans="1:9" ht="57.6" x14ac:dyDescent="0.3">
      <c r="B76" s="32" t="s">
        <v>933</v>
      </c>
      <c r="C76" s="32" t="s">
        <v>1007</v>
      </c>
      <c r="D76" s="32" t="s">
        <v>962</v>
      </c>
      <c r="E76" s="32" t="s">
        <v>971</v>
      </c>
      <c r="F76" s="33">
        <v>45733</v>
      </c>
      <c r="G76" s="32" t="s">
        <v>964</v>
      </c>
      <c r="H76" s="32" t="s">
        <v>965</v>
      </c>
      <c r="I76" s="32">
        <v>90</v>
      </c>
    </row>
    <row r="77" spans="1:9" x14ac:dyDescent="0.3">
      <c r="A77" t="s">
        <v>927</v>
      </c>
      <c r="B77" t="s">
        <v>938</v>
      </c>
      <c r="C77" t="s">
        <v>589</v>
      </c>
      <c r="D77" t="s">
        <v>224</v>
      </c>
      <c r="F77">
        <v>6</v>
      </c>
    </row>
    <row r="78" spans="1:9" ht="57.6" x14ac:dyDescent="0.3">
      <c r="B78" s="32" t="s">
        <v>938</v>
      </c>
      <c r="C78" s="32" t="s">
        <v>1008</v>
      </c>
      <c r="D78" s="32" t="s">
        <v>962</v>
      </c>
      <c r="E78" s="32" t="s">
        <v>971</v>
      </c>
      <c r="F78" s="33">
        <v>45733</v>
      </c>
      <c r="G78" s="32" t="s">
        <v>964</v>
      </c>
      <c r="H78" s="32" t="s">
        <v>965</v>
      </c>
      <c r="I78" s="32">
        <v>6</v>
      </c>
    </row>
    <row r="79" spans="1:9" x14ac:dyDescent="0.3">
      <c r="A79" t="s">
        <v>940</v>
      </c>
      <c r="B79" t="s">
        <v>939</v>
      </c>
      <c r="C79" t="s">
        <v>353</v>
      </c>
      <c r="D79" t="s">
        <v>224</v>
      </c>
      <c r="F79">
        <v>18</v>
      </c>
    </row>
    <row r="80" spans="1:9" x14ac:dyDescent="0.3">
      <c r="A80" t="s">
        <v>940</v>
      </c>
      <c r="B80" t="s">
        <v>955</v>
      </c>
      <c r="C80" t="s">
        <v>318</v>
      </c>
      <c r="D80" t="s">
        <v>224</v>
      </c>
      <c r="F80">
        <v>15</v>
      </c>
    </row>
    <row r="81" spans="1:6" x14ac:dyDescent="0.3">
      <c r="A81" t="s">
        <v>940</v>
      </c>
      <c r="B81" t="s">
        <v>952</v>
      </c>
      <c r="C81" t="s">
        <v>323</v>
      </c>
      <c r="D81" t="s">
        <v>224</v>
      </c>
      <c r="F81">
        <v>10</v>
      </c>
    </row>
    <row r="82" spans="1:6" x14ac:dyDescent="0.3">
      <c r="A82" t="s">
        <v>940</v>
      </c>
      <c r="B82" t="s">
        <v>949</v>
      </c>
      <c r="C82" t="s">
        <v>948</v>
      </c>
      <c r="D82" t="s">
        <v>224</v>
      </c>
      <c r="F82">
        <v>6</v>
      </c>
    </row>
    <row r="83" spans="1:6" x14ac:dyDescent="0.3">
      <c r="A83" t="s">
        <v>940</v>
      </c>
      <c r="B83" t="s">
        <v>946</v>
      </c>
      <c r="C83" t="s">
        <v>874</v>
      </c>
      <c r="D83" t="s">
        <v>224</v>
      </c>
      <c r="F83">
        <v>4</v>
      </c>
    </row>
    <row r="84" spans="1:6" x14ac:dyDescent="0.3">
      <c r="A84" s="27">
        <v>45086</v>
      </c>
      <c r="B84" t="s">
        <v>731</v>
      </c>
      <c r="C84" t="s">
        <v>728</v>
      </c>
      <c r="D84" t="s">
        <v>224</v>
      </c>
      <c r="F84">
        <v>42</v>
      </c>
    </row>
    <row r="85" spans="1:6" x14ac:dyDescent="0.3">
      <c r="A85" t="s">
        <v>856</v>
      </c>
      <c r="B85" s="28" t="s">
        <v>857</v>
      </c>
      <c r="C85" t="s">
        <v>728</v>
      </c>
      <c r="D85" t="s">
        <v>224</v>
      </c>
      <c r="F85">
        <v>42</v>
      </c>
    </row>
    <row r="86" spans="1:6" x14ac:dyDescent="0.3">
      <c r="A86" t="s">
        <v>940</v>
      </c>
      <c r="B86" s="28" t="s">
        <v>959</v>
      </c>
      <c r="C86" t="s">
        <v>728</v>
      </c>
      <c r="D86" t="s">
        <v>224</v>
      </c>
      <c r="F86">
        <v>42</v>
      </c>
    </row>
    <row r="87" spans="1:6" x14ac:dyDescent="0.3">
      <c r="A87" s="27">
        <v>45239</v>
      </c>
      <c r="B87" s="28" t="s">
        <v>841</v>
      </c>
      <c r="C87" t="s">
        <v>713</v>
      </c>
      <c r="D87" t="s">
        <v>224</v>
      </c>
      <c r="F87">
        <v>1</v>
      </c>
    </row>
    <row r="88" spans="1:6" x14ac:dyDescent="0.3">
      <c r="A88" s="27">
        <v>45269</v>
      </c>
      <c r="B88" s="28" t="s">
        <v>842</v>
      </c>
      <c r="C88" t="s">
        <v>843</v>
      </c>
      <c r="D88" t="s">
        <v>224</v>
      </c>
      <c r="F88">
        <v>120</v>
      </c>
    </row>
    <row r="89" spans="1:6" x14ac:dyDescent="0.3">
      <c r="A89" t="s">
        <v>878</v>
      </c>
      <c r="B89" s="28" t="s">
        <v>899</v>
      </c>
      <c r="C89" t="s">
        <v>694</v>
      </c>
      <c r="D89" t="s">
        <v>224</v>
      </c>
      <c r="F89">
        <v>180</v>
      </c>
    </row>
  </sheetData>
  <autoFilter ref="A1:I89" xr:uid="{2844DD42-BCCD-4E74-89BD-852D145259B0}">
    <sortState xmlns:xlrd2="http://schemas.microsoft.com/office/spreadsheetml/2017/richdata2" ref="A2:I89">
      <sortCondition ref="B1:B89"/>
    </sortState>
  </autoFilter>
  <conditionalFormatting sqref="B1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B39A-8142-4AF9-BC4F-AD23653F5E63}">
  <dimension ref="A1:I104"/>
  <sheetViews>
    <sheetView topLeftCell="A43" workbookViewId="0">
      <selection activeCell="C27" sqref="C27"/>
    </sheetView>
  </sheetViews>
  <sheetFormatPr defaultRowHeight="14.4" x14ac:dyDescent="0.3"/>
  <cols>
    <col min="1" max="1" width="9.5546875" bestFit="1" customWidth="1"/>
    <col min="2" max="2" width="17.88671875" bestFit="1" customWidth="1"/>
    <col min="3" max="3" width="60.5546875" bestFit="1" customWidth="1"/>
    <col min="4" max="4" width="9.5546875" customWidth="1"/>
    <col min="6" max="6" width="10.21875" customWidth="1"/>
  </cols>
  <sheetData>
    <row r="1" spans="1:9" x14ac:dyDescent="0.3">
      <c r="A1" t="s">
        <v>686</v>
      </c>
      <c r="B1" t="s">
        <v>688</v>
      </c>
      <c r="C1" t="s">
        <v>687</v>
      </c>
      <c r="D1" t="s">
        <v>689</v>
      </c>
      <c r="E1" t="s">
        <v>58</v>
      </c>
      <c r="F1" t="s">
        <v>696</v>
      </c>
    </row>
    <row r="2" spans="1:9" x14ac:dyDescent="0.3">
      <c r="A2" s="27">
        <v>45055</v>
      </c>
      <c r="B2" s="32" t="s">
        <v>1019</v>
      </c>
      <c r="C2" t="s">
        <v>307</v>
      </c>
      <c r="D2" t="s">
        <v>224</v>
      </c>
      <c r="F2">
        <v>8</v>
      </c>
    </row>
    <row r="3" spans="1:9" x14ac:dyDescent="0.3">
      <c r="A3" s="27">
        <v>45055</v>
      </c>
      <c r="B3" s="32" t="s">
        <v>1021</v>
      </c>
      <c r="C3" t="s">
        <v>463</v>
      </c>
      <c r="D3" t="s">
        <v>224</v>
      </c>
      <c r="F3">
        <v>60</v>
      </c>
    </row>
    <row r="4" spans="1:9" x14ac:dyDescent="0.3">
      <c r="A4" s="27">
        <v>45086</v>
      </c>
      <c r="B4" s="32" t="s">
        <v>1023</v>
      </c>
      <c r="C4" t="s">
        <v>728</v>
      </c>
      <c r="D4" t="s">
        <v>224</v>
      </c>
      <c r="F4">
        <v>42</v>
      </c>
    </row>
    <row r="5" spans="1:9" x14ac:dyDescent="0.3">
      <c r="A5" s="27">
        <v>45086</v>
      </c>
      <c r="B5" s="32" t="s">
        <v>1025</v>
      </c>
      <c r="C5" t="s">
        <v>735</v>
      </c>
      <c r="D5" t="s">
        <v>224</v>
      </c>
      <c r="F5">
        <v>60</v>
      </c>
    </row>
    <row r="6" spans="1:9" x14ac:dyDescent="0.3">
      <c r="A6" s="27">
        <v>45086</v>
      </c>
      <c r="B6" s="32" t="s">
        <v>1027</v>
      </c>
      <c r="C6" t="s">
        <v>493</v>
      </c>
      <c r="D6" t="s">
        <v>224</v>
      </c>
      <c r="F6">
        <v>40</v>
      </c>
    </row>
    <row r="7" spans="1:9" x14ac:dyDescent="0.3">
      <c r="A7" s="27">
        <v>45086</v>
      </c>
      <c r="B7" s="32" t="s">
        <v>1029</v>
      </c>
      <c r="C7" t="s">
        <v>323</v>
      </c>
      <c r="D7" t="s">
        <v>224</v>
      </c>
      <c r="F7">
        <v>10</v>
      </c>
    </row>
    <row r="8" spans="1:9" x14ac:dyDescent="0.3">
      <c r="A8" s="27">
        <v>45086</v>
      </c>
      <c r="B8" s="32" t="s">
        <v>1031</v>
      </c>
      <c r="C8" t="s">
        <v>516</v>
      </c>
      <c r="D8" t="s">
        <v>224</v>
      </c>
      <c r="F8">
        <v>90</v>
      </c>
    </row>
    <row r="9" spans="1:9" x14ac:dyDescent="0.3">
      <c r="A9" s="27">
        <v>45086</v>
      </c>
      <c r="B9" s="32" t="s">
        <v>1033</v>
      </c>
      <c r="C9" t="s">
        <v>743</v>
      </c>
      <c r="D9" t="s">
        <v>224</v>
      </c>
      <c r="F9">
        <v>30</v>
      </c>
    </row>
    <row r="10" spans="1:9" x14ac:dyDescent="0.3">
      <c r="A10" t="s">
        <v>878</v>
      </c>
      <c r="B10" t="s">
        <v>784</v>
      </c>
      <c r="C10" t="s">
        <v>892</v>
      </c>
      <c r="D10" t="s">
        <v>224</v>
      </c>
      <c r="F10">
        <v>6</v>
      </c>
    </row>
    <row r="11" spans="1:9" x14ac:dyDescent="0.3">
      <c r="A11" t="s">
        <v>927</v>
      </c>
      <c r="B11" t="s">
        <v>770</v>
      </c>
      <c r="C11" t="s">
        <v>516</v>
      </c>
      <c r="D11" t="s">
        <v>224</v>
      </c>
      <c r="F11">
        <v>90</v>
      </c>
    </row>
    <row r="12" spans="1:9" ht="43.2" x14ac:dyDescent="0.3">
      <c r="B12" t="s">
        <v>831</v>
      </c>
      <c r="C12" s="32" t="s">
        <v>1014</v>
      </c>
      <c r="D12" s="32" t="s">
        <v>962</v>
      </c>
      <c r="E12" s="32" t="s">
        <v>1015</v>
      </c>
      <c r="F12" s="33">
        <v>45787</v>
      </c>
      <c r="G12" s="32" t="s">
        <v>964</v>
      </c>
      <c r="H12" s="32" t="s">
        <v>1016</v>
      </c>
      <c r="I12" s="32">
        <v>300</v>
      </c>
    </row>
    <row r="13" spans="1:9" ht="43.2" x14ac:dyDescent="0.3">
      <c r="B13" s="32" t="s">
        <v>988</v>
      </c>
      <c r="C13" s="32" t="s">
        <v>1018</v>
      </c>
      <c r="D13" s="32" t="s">
        <v>962</v>
      </c>
      <c r="E13" s="32" t="s">
        <v>963</v>
      </c>
      <c r="F13" s="33">
        <v>45729</v>
      </c>
      <c r="G13" s="32" t="s">
        <v>964</v>
      </c>
      <c r="H13" s="32" t="s">
        <v>1016</v>
      </c>
      <c r="I13" s="32">
        <v>300</v>
      </c>
    </row>
    <row r="14" spans="1:9" ht="57.6" x14ac:dyDescent="0.3">
      <c r="B14" s="32" t="s">
        <v>990</v>
      </c>
      <c r="C14" s="32" t="s">
        <v>1020</v>
      </c>
      <c r="D14" s="32" t="s">
        <v>962</v>
      </c>
      <c r="E14" s="32" t="s">
        <v>963</v>
      </c>
      <c r="F14" s="33">
        <v>45729</v>
      </c>
      <c r="G14" s="32" t="s">
        <v>964</v>
      </c>
      <c r="H14" s="32" t="s">
        <v>965</v>
      </c>
      <c r="I14" s="32">
        <v>15</v>
      </c>
    </row>
    <row r="15" spans="1:9" ht="57.6" x14ac:dyDescent="0.3">
      <c r="B15" s="32" t="s">
        <v>992</v>
      </c>
      <c r="C15" s="32" t="s">
        <v>1022</v>
      </c>
      <c r="D15" s="32" t="s">
        <v>962</v>
      </c>
      <c r="E15" s="32" t="s">
        <v>963</v>
      </c>
      <c r="F15" s="33">
        <v>45729</v>
      </c>
      <c r="G15" s="32" t="s">
        <v>964</v>
      </c>
      <c r="H15" s="32" t="s">
        <v>965</v>
      </c>
      <c r="I15" s="32">
        <v>18</v>
      </c>
    </row>
    <row r="16" spans="1:9" ht="57.6" x14ac:dyDescent="0.3">
      <c r="B16" t="s">
        <v>939</v>
      </c>
      <c r="C16" s="32" t="s">
        <v>995</v>
      </c>
      <c r="D16" s="32" t="s">
        <v>962</v>
      </c>
      <c r="E16" s="32" t="s">
        <v>994</v>
      </c>
      <c r="F16" s="33">
        <v>45854</v>
      </c>
      <c r="G16" s="32" t="s">
        <v>964</v>
      </c>
      <c r="H16" s="32" t="s">
        <v>965</v>
      </c>
      <c r="I16" s="32">
        <v>6</v>
      </c>
    </row>
    <row r="17" spans="1:9" ht="57.6" x14ac:dyDescent="0.3">
      <c r="B17" t="s">
        <v>955</v>
      </c>
      <c r="C17" s="32" t="s">
        <v>996</v>
      </c>
      <c r="D17" s="32" t="s">
        <v>962</v>
      </c>
      <c r="E17" s="32" t="s">
        <v>994</v>
      </c>
      <c r="F17" s="33">
        <v>45854</v>
      </c>
      <c r="G17" s="32" t="s">
        <v>964</v>
      </c>
      <c r="H17" s="32" t="s">
        <v>965</v>
      </c>
      <c r="I17" s="32">
        <v>6</v>
      </c>
    </row>
    <row r="18" spans="1:9" ht="57.6" x14ac:dyDescent="0.3">
      <c r="B18" t="s">
        <v>952</v>
      </c>
      <c r="C18" s="32" t="s">
        <v>997</v>
      </c>
      <c r="D18" s="32" t="s">
        <v>962</v>
      </c>
      <c r="E18" s="32" t="s">
        <v>963</v>
      </c>
      <c r="F18" s="33">
        <v>45729</v>
      </c>
      <c r="G18" s="32" t="s">
        <v>964</v>
      </c>
      <c r="H18" s="32" t="s">
        <v>965</v>
      </c>
      <c r="I18" s="32">
        <v>5</v>
      </c>
    </row>
    <row r="19" spans="1:9" ht="57.6" x14ac:dyDescent="0.3">
      <c r="B19" t="s">
        <v>949</v>
      </c>
      <c r="C19" s="32" t="s">
        <v>998</v>
      </c>
      <c r="D19" s="32" t="s">
        <v>962</v>
      </c>
      <c r="E19" s="32" t="s">
        <v>963</v>
      </c>
      <c r="F19" s="33">
        <v>45729</v>
      </c>
      <c r="G19" s="32" t="s">
        <v>964</v>
      </c>
      <c r="H19" s="32" t="s">
        <v>965</v>
      </c>
      <c r="I19" s="32">
        <v>4</v>
      </c>
    </row>
    <row r="20" spans="1:9" ht="57.6" x14ac:dyDescent="0.3">
      <c r="B20" t="s">
        <v>946</v>
      </c>
      <c r="C20" s="32" t="s">
        <v>999</v>
      </c>
      <c r="D20" s="32" t="s">
        <v>962</v>
      </c>
      <c r="E20" s="32" t="s">
        <v>963</v>
      </c>
      <c r="F20" s="33">
        <v>45729</v>
      </c>
      <c r="G20" s="32" t="s">
        <v>964</v>
      </c>
      <c r="H20" s="32" t="s">
        <v>965</v>
      </c>
      <c r="I20" s="32">
        <v>6</v>
      </c>
    </row>
    <row r="21" spans="1:9" ht="57.6" x14ac:dyDescent="0.3">
      <c r="B21" t="s">
        <v>731</v>
      </c>
      <c r="C21" s="32" t="s">
        <v>1000</v>
      </c>
      <c r="D21" s="32" t="s">
        <v>962</v>
      </c>
      <c r="E21" s="32" t="s">
        <v>963</v>
      </c>
      <c r="F21" s="33">
        <v>45729</v>
      </c>
      <c r="G21" s="32" t="s">
        <v>964</v>
      </c>
      <c r="H21" s="32" t="s">
        <v>965</v>
      </c>
      <c r="I21" s="32">
        <v>23</v>
      </c>
    </row>
    <row r="22" spans="1:9" ht="57.6" x14ac:dyDescent="0.3">
      <c r="B22" s="28" t="s">
        <v>857</v>
      </c>
      <c r="C22" s="32" t="s">
        <v>1001</v>
      </c>
      <c r="D22" s="32" t="s">
        <v>962</v>
      </c>
      <c r="E22" s="32" t="s">
        <v>963</v>
      </c>
      <c r="F22" s="33">
        <v>45729</v>
      </c>
      <c r="G22" s="32" t="s">
        <v>964</v>
      </c>
      <c r="H22" s="32" t="s">
        <v>965</v>
      </c>
      <c r="I22" s="32">
        <v>40</v>
      </c>
    </row>
    <row r="23" spans="1:9" ht="57.6" x14ac:dyDescent="0.3">
      <c r="B23" s="28" t="s">
        <v>959</v>
      </c>
      <c r="C23" s="32" t="s">
        <v>1001</v>
      </c>
      <c r="D23" s="32" t="s">
        <v>962</v>
      </c>
      <c r="E23" s="32" t="s">
        <v>971</v>
      </c>
      <c r="F23" s="33">
        <v>45733</v>
      </c>
      <c r="G23" s="32" t="s">
        <v>964</v>
      </c>
      <c r="H23" s="32" t="s">
        <v>965</v>
      </c>
      <c r="I23" s="32">
        <v>20</v>
      </c>
    </row>
    <row r="24" spans="1:9" ht="57.6" x14ac:dyDescent="0.3">
      <c r="B24" s="28" t="s">
        <v>841</v>
      </c>
      <c r="C24" s="32" t="s">
        <v>1002</v>
      </c>
      <c r="D24" s="32" t="s">
        <v>962</v>
      </c>
      <c r="E24" s="32" t="s">
        <v>971</v>
      </c>
      <c r="F24" s="33">
        <v>45733</v>
      </c>
      <c r="G24" s="32" t="s">
        <v>964</v>
      </c>
      <c r="H24" s="32" t="s">
        <v>965</v>
      </c>
      <c r="I24" s="32">
        <v>2</v>
      </c>
    </row>
    <row r="25" spans="1:9" ht="57.6" x14ac:dyDescent="0.3">
      <c r="B25" s="28" t="s">
        <v>842</v>
      </c>
      <c r="C25" s="32" t="s">
        <v>1003</v>
      </c>
      <c r="D25" s="32" t="s">
        <v>962</v>
      </c>
      <c r="E25" s="32" t="s">
        <v>971</v>
      </c>
      <c r="F25" s="33">
        <v>45733</v>
      </c>
      <c r="G25" s="32" t="s">
        <v>964</v>
      </c>
      <c r="H25" s="32" t="s">
        <v>965</v>
      </c>
      <c r="I25" s="32">
        <v>180</v>
      </c>
    </row>
    <row r="26" spans="1:9" ht="43.2" x14ac:dyDescent="0.3">
      <c r="B26" s="28" t="s">
        <v>899</v>
      </c>
      <c r="C26" s="32" t="s">
        <v>899</v>
      </c>
      <c r="D26" s="32" t="s">
        <v>962</v>
      </c>
      <c r="E26" s="32" t="s">
        <v>971</v>
      </c>
      <c r="F26" s="33">
        <v>45733</v>
      </c>
      <c r="G26" s="32" t="s">
        <v>964</v>
      </c>
      <c r="H26" s="32" t="s">
        <v>1035</v>
      </c>
      <c r="I26" s="32">
        <v>180</v>
      </c>
    </row>
    <row r="27" spans="1:9" ht="57.6" x14ac:dyDescent="0.3">
      <c r="B27" s="32"/>
      <c r="C27" s="32" t="s">
        <v>1004</v>
      </c>
      <c r="D27" s="32" t="s">
        <v>962</v>
      </c>
      <c r="E27" s="32" t="s">
        <v>971</v>
      </c>
      <c r="F27" s="33">
        <v>45733</v>
      </c>
      <c r="G27" s="32" t="s">
        <v>964</v>
      </c>
      <c r="H27" s="32" t="s">
        <v>965</v>
      </c>
      <c r="I27" s="32">
        <v>5</v>
      </c>
    </row>
    <row r="28" spans="1:9" ht="57.6" x14ac:dyDescent="0.3">
      <c r="B28" s="32"/>
      <c r="C28" s="32" t="s">
        <v>1005</v>
      </c>
      <c r="D28" s="32" t="s">
        <v>962</v>
      </c>
      <c r="E28" s="32" t="s">
        <v>971</v>
      </c>
      <c r="F28" s="33">
        <v>45733</v>
      </c>
      <c r="G28" s="32" t="s">
        <v>964</v>
      </c>
      <c r="H28" s="32" t="s">
        <v>965</v>
      </c>
      <c r="I28" s="32">
        <v>7</v>
      </c>
    </row>
    <row r="29" spans="1:9" ht="57.6" x14ac:dyDescent="0.3">
      <c r="B29" s="32"/>
      <c r="C29" s="32" t="s">
        <v>1006</v>
      </c>
      <c r="D29" s="32" t="s">
        <v>962</v>
      </c>
      <c r="E29" s="32" t="s">
        <v>971</v>
      </c>
      <c r="F29" s="33">
        <v>45733</v>
      </c>
      <c r="G29" s="32" t="s">
        <v>964</v>
      </c>
      <c r="H29" s="32" t="s">
        <v>965</v>
      </c>
      <c r="I29" s="32">
        <v>10</v>
      </c>
    </row>
    <row r="30" spans="1:9" ht="57.6" x14ac:dyDescent="0.3">
      <c r="B30" s="32"/>
      <c r="C30" s="32" t="s">
        <v>1007</v>
      </c>
      <c r="D30" s="32" t="s">
        <v>962</v>
      </c>
      <c r="E30" s="32" t="s">
        <v>971</v>
      </c>
      <c r="F30" s="33">
        <v>45733</v>
      </c>
      <c r="G30" s="32" t="s">
        <v>964</v>
      </c>
      <c r="H30" s="32" t="s">
        <v>965</v>
      </c>
      <c r="I30" s="32">
        <v>90</v>
      </c>
    </row>
    <row r="31" spans="1:9" ht="57.6" x14ac:dyDescent="0.3">
      <c r="B31" s="32"/>
      <c r="C31" s="32" t="s">
        <v>1008</v>
      </c>
      <c r="D31" s="32" t="s">
        <v>962</v>
      </c>
      <c r="E31" s="32" t="s">
        <v>971</v>
      </c>
      <c r="F31" s="33">
        <v>45733</v>
      </c>
      <c r="G31" s="32" t="s">
        <v>964</v>
      </c>
      <c r="H31" s="32" t="s">
        <v>965</v>
      </c>
      <c r="I31" s="32">
        <v>6</v>
      </c>
    </row>
    <row r="32" spans="1:9" x14ac:dyDescent="0.3">
      <c r="A32" s="27">
        <v>45025</v>
      </c>
      <c r="B32" s="32" t="s">
        <v>1009</v>
      </c>
      <c r="C32" t="s">
        <v>343</v>
      </c>
      <c r="D32" t="s">
        <v>224</v>
      </c>
      <c r="F32">
        <v>4</v>
      </c>
    </row>
    <row r="33" spans="1:6" x14ac:dyDescent="0.3">
      <c r="A33" s="27">
        <v>45055</v>
      </c>
      <c r="B33" s="32" t="s">
        <v>1009</v>
      </c>
      <c r="C33" t="s">
        <v>718</v>
      </c>
      <c r="D33" t="s">
        <v>224</v>
      </c>
      <c r="F33">
        <v>3</v>
      </c>
    </row>
    <row r="34" spans="1:6" x14ac:dyDescent="0.3">
      <c r="A34" s="27">
        <v>45086</v>
      </c>
      <c r="B34" t="s">
        <v>708</v>
      </c>
      <c r="C34" t="s">
        <v>377</v>
      </c>
      <c r="D34" t="s">
        <v>224</v>
      </c>
      <c r="F34">
        <v>6</v>
      </c>
    </row>
    <row r="35" spans="1:6" x14ac:dyDescent="0.3">
      <c r="A35" s="27">
        <v>45116</v>
      </c>
      <c r="B35" s="32" t="s">
        <v>708</v>
      </c>
      <c r="C35" t="s">
        <v>501</v>
      </c>
      <c r="D35" t="s">
        <v>224</v>
      </c>
      <c r="F35">
        <v>4</v>
      </c>
    </row>
    <row r="36" spans="1:6" x14ac:dyDescent="0.3">
      <c r="A36" s="27">
        <v>45116</v>
      </c>
      <c r="B36" t="s">
        <v>719</v>
      </c>
      <c r="C36" t="s">
        <v>668</v>
      </c>
      <c r="D36" t="s">
        <v>224</v>
      </c>
      <c r="F36">
        <v>12</v>
      </c>
    </row>
    <row r="37" spans="1:6" x14ac:dyDescent="0.3">
      <c r="A37" s="27">
        <v>45116</v>
      </c>
      <c r="B37" s="32" t="s">
        <v>719</v>
      </c>
      <c r="C37" t="s">
        <v>483</v>
      </c>
      <c r="D37" t="s">
        <v>224</v>
      </c>
      <c r="F37">
        <v>7</v>
      </c>
    </row>
    <row r="38" spans="1:6" x14ac:dyDescent="0.3">
      <c r="A38" s="27">
        <v>45116</v>
      </c>
      <c r="B38" t="s">
        <v>720</v>
      </c>
      <c r="C38" t="s">
        <v>372</v>
      </c>
      <c r="D38" t="s">
        <v>224</v>
      </c>
      <c r="F38">
        <v>6</v>
      </c>
    </row>
    <row r="39" spans="1:6" x14ac:dyDescent="0.3">
      <c r="A39" s="27">
        <v>45116</v>
      </c>
      <c r="B39" s="32" t="s">
        <v>720</v>
      </c>
      <c r="C39" t="s">
        <v>781</v>
      </c>
      <c r="D39" t="s">
        <v>224</v>
      </c>
      <c r="F39">
        <v>6</v>
      </c>
    </row>
    <row r="40" spans="1:6" x14ac:dyDescent="0.3">
      <c r="A40" s="27">
        <v>45116</v>
      </c>
      <c r="B40" t="s">
        <v>722</v>
      </c>
      <c r="C40" t="s">
        <v>783</v>
      </c>
      <c r="D40" t="s">
        <v>224</v>
      </c>
      <c r="F40">
        <v>10</v>
      </c>
    </row>
    <row r="41" spans="1:6" x14ac:dyDescent="0.3">
      <c r="A41" s="27">
        <v>45147</v>
      </c>
      <c r="B41" s="32" t="s">
        <v>722</v>
      </c>
      <c r="C41" t="s">
        <v>790</v>
      </c>
      <c r="D41" t="s">
        <v>224</v>
      </c>
      <c r="F41">
        <v>36</v>
      </c>
    </row>
    <row r="42" spans="1:6" x14ac:dyDescent="0.3">
      <c r="A42" s="27">
        <v>45147</v>
      </c>
      <c r="B42" t="s">
        <v>732</v>
      </c>
      <c r="C42" t="s">
        <v>793</v>
      </c>
      <c r="D42" t="s">
        <v>224</v>
      </c>
      <c r="F42">
        <v>186</v>
      </c>
    </row>
    <row r="43" spans="1:6" x14ac:dyDescent="0.3">
      <c r="A43" s="27">
        <v>45147</v>
      </c>
      <c r="B43" s="32" t="s">
        <v>732</v>
      </c>
      <c r="C43" t="s">
        <v>419</v>
      </c>
      <c r="D43" t="s">
        <v>224</v>
      </c>
      <c r="F43">
        <v>12</v>
      </c>
    </row>
    <row r="44" spans="1:6" x14ac:dyDescent="0.3">
      <c r="A44" s="27">
        <v>45147</v>
      </c>
      <c r="B44" t="s">
        <v>737</v>
      </c>
      <c r="C44" t="s">
        <v>804</v>
      </c>
      <c r="D44" t="s">
        <v>224</v>
      </c>
      <c r="F44">
        <v>6</v>
      </c>
    </row>
    <row r="45" spans="1:6" x14ac:dyDescent="0.3">
      <c r="A45" s="27">
        <v>45239</v>
      </c>
      <c r="B45" s="32" t="s">
        <v>737</v>
      </c>
      <c r="C45" t="s">
        <v>573</v>
      </c>
      <c r="D45" t="s">
        <v>224</v>
      </c>
      <c r="F45">
        <v>15</v>
      </c>
    </row>
    <row r="46" spans="1:6" x14ac:dyDescent="0.3">
      <c r="A46" s="27">
        <v>45239</v>
      </c>
      <c r="B46" t="s">
        <v>742</v>
      </c>
      <c r="C46" t="s">
        <v>829</v>
      </c>
      <c r="D46" t="s">
        <v>224</v>
      </c>
      <c r="F46">
        <v>15</v>
      </c>
    </row>
    <row r="47" spans="1:6" x14ac:dyDescent="0.3">
      <c r="A47" s="27">
        <v>45239</v>
      </c>
      <c r="B47" s="32" t="s">
        <v>742</v>
      </c>
      <c r="C47" t="s">
        <v>834</v>
      </c>
      <c r="D47" t="s">
        <v>224</v>
      </c>
      <c r="F47">
        <v>6</v>
      </c>
    </row>
    <row r="48" spans="1:6" x14ac:dyDescent="0.3">
      <c r="A48" s="27">
        <v>45239</v>
      </c>
      <c r="B48" s="32" t="s">
        <v>742</v>
      </c>
      <c r="C48" t="s">
        <v>713</v>
      </c>
      <c r="D48" t="s">
        <v>224</v>
      </c>
      <c r="F48">
        <v>1</v>
      </c>
    </row>
    <row r="49" spans="1:6" x14ac:dyDescent="0.3">
      <c r="A49" s="27">
        <v>45269</v>
      </c>
      <c r="B49" t="s">
        <v>747</v>
      </c>
      <c r="C49" t="s">
        <v>843</v>
      </c>
      <c r="D49" t="s">
        <v>224</v>
      </c>
      <c r="F49">
        <v>120</v>
      </c>
    </row>
    <row r="50" spans="1:6" x14ac:dyDescent="0.3">
      <c r="A50" t="s">
        <v>856</v>
      </c>
      <c r="B50" s="32" t="s">
        <v>747</v>
      </c>
      <c r="C50" t="s">
        <v>728</v>
      </c>
      <c r="D50" t="s">
        <v>224</v>
      </c>
      <c r="F50">
        <v>42</v>
      </c>
    </row>
    <row r="51" spans="1:6" x14ac:dyDescent="0.3">
      <c r="A51" t="s">
        <v>856</v>
      </c>
      <c r="B51" t="s">
        <v>738</v>
      </c>
      <c r="C51" t="s">
        <v>394</v>
      </c>
      <c r="D51" t="s">
        <v>224</v>
      </c>
      <c r="F51">
        <v>4</v>
      </c>
    </row>
    <row r="52" spans="1:6" x14ac:dyDescent="0.3">
      <c r="A52" t="s">
        <v>856</v>
      </c>
      <c r="B52" s="32" t="s">
        <v>738</v>
      </c>
      <c r="C52" t="s">
        <v>394</v>
      </c>
      <c r="D52" t="s">
        <v>224</v>
      </c>
      <c r="F52">
        <v>5</v>
      </c>
    </row>
    <row r="53" spans="1:6" x14ac:dyDescent="0.3">
      <c r="A53" t="s">
        <v>856</v>
      </c>
      <c r="B53" t="s">
        <v>744</v>
      </c>
      <c r="C53" t="s">
        <v>870</v>
      </c>
      <c r="D53" t="s">
        <v>224</v>
      </c>
      <c r="F53">
        <v>6</v>
      </c>
    </row>
    <row r="54" spans="1:6" x14ac:dyDescent="0.3">
      <c r="A54" t="s">
        <v>856</v>
      </c>
      <c r="B54" s="32" t="s">
        <v>744</v>
      </c>
      <c r="C54" t="s">
        <v>874</v>
      </c>
      <c r="D54" t="s">
        <v>224</v>
      </c>
      <c r="F54">
        <v>6</v>
      </c>
    </row>
    <row r="55" spans="1:6" x14ac:dyDescent="0.3">
      <c r="A55" t="s">
        <v>878</v>
      </c>
      <c r="B55" t="s">
        <v>782</v>
      </c>
      <c r="C55" t="s">
        <v>885</v>
      </c>
      <c r="D55" t="s">
        <v>224</v>
      </c>
      <c r="F55">
        <v>180</v>
      </c>
    </row>
    <row r="56" spans="1:6" x14ac:dyDescent="0.3">
      <c r="A56" t="s">
        <v>878</v>
      </c>
      <c r="B56" s="32" t="s">
        <v>782</v>
      </c>
      <c r="C56" t="s">
        <v>887</v>
      </c>
      <c r="D56" t="s">
        <v>224</v>
      </c>
      <c r="F56">
        <v>2</v>
      </c>
    </row>
    <row r="57" spans="1:6" x14ac:dyDescent="0.3">
      <c r="A57" t="s">
        <v>878</v>
      </c>
      <c r="B57" t="s">
        <v>774</v>
      </c>
      <c r="C57" t="s">
        <v>634</v>
      </c>
      <c r="D57" t="s">
        <v>224</v>
      </c>
      <c r="F57">
        <v>23</v>
      </c>
    </row>
    <row r="58" spans="1:6" x14ac:dyDescent="0.3">
      <c r="A58" t="s">
        <v>878</v>
      </c>
      <c r="B58" s="32" t="s">
        <v>774</v>
      </c>
      <c r="C58" t="s">
        <v>417</v>
      </c>
      <c r="D58" t="s">
        <v>224</v>
      </c>
      <c r="F58">
        <v>40</v>
      </c>
    </row>
    <row r="59" spans="1:6" x14ac:dyDescent="0.3">
      <c r="A59" t="s">
        <v>878</v>
      </c>
      <c r="B59" t="s">
        <v>772</v>
      </c>
      <c r="C59" t="s">
        <v>417</v>
      </c>
      <c r="D59" t="s">
        <v>224</v>
      </c>
      <c r="F59">
        <v>20</v>
      </c>
    </row>
    <row r="60" spans="1:6" x14ac:dyDescent="0.3">
      <c r="A60" t="s">
        <v>878</v>
      </c>
      <c r="B60" s="32" t="s">
        <v>772</v>
      </c>
      <c r="C60" t="s">
        <v>694</v>
      </c>
      <c r="D60" t="s">
        <v>224</v>
      </c>
      <c r="F60">
        <v>180</v>
      </c>
    </row>
    <row r="61" spans="1:6" x14ac:dyDescent="0.3">
      <c r="A61" t="s">
        <v>905</v>
      </c>
      <c r="B61" t="s">
        <v>769</v>
      </c>
      <c r="C61" t="s">
        <v>678</v>
      </c>
      <c r="D61" t="s">
        <v>224</v>
      </c>
      <c r="F61">
        <v>5</v>
      </c>
    </row>
    <row r="62" spans="1:6" x14ac:dyDescent="0.3">
      <c r="A62" t="s">
        <v>905</v>
      </c>
      <c r="B62" s="32" t="s">
        <v>769</v>
      </c>
      <c r="C62" t="s">
        <v>914</v>
      </c>
      <c r="D62" t="s">
        <v>224</v>
      </c>
      <c r="F62">
        <v>7</v>
      </c>
    </row>
    <row r="63" spans="1:6" x14ac:dyDescent="0.3">
      <c r="A63" t="s">
        <v>927</v>
      </c>
      <c r="B63" t="s">
        <v>794</v>
      </c>
      <c r="C63" t="s">
        <v>374</v>
      </c>
      <c r="D63" t="s">
        <v>224</v>
      </c>
      <c r="F63">
        <v>10</v>
      </c>
    </row>
    <row r="64" spans="1:6" x14ac:dyDescent="0.3">
      <c r="A64" t="s">
        <v>927</v>
      </c>
      <c r="B64" s="32" t="s">
        <v>794</v>
      </c>
      <c r="C64" t="s">
        <v>589</v>
      </c>
      <c r="D64" t="s">
        <v>224</v>
      </c>
      <c r="F64">
        <v>6</v>
      </c>
    </row>
    <row r="65" spans="1:9" x14ac:dyDescent="0.3">
      <c r="A65" t="s">
        <v>940</v>
      </c>
      <c r="B65" t="s">
        <v>792</v>
      </c>
      <c r="C65" t="s">
        <v>353</v>
      </c>
      <c r="D65" t="s">
        <v>224</v>
      </c>
      <c r="F65">
        <v>18</v>
      </c>
    </row>
    <row r="66" spans="1:9" x14ac:dyDescent="0.3">
      <c r="A66" t="s">
        <v>940</v>
      </c>
      <c r="B66" s="32" t="s">
        <v>792</v>
      </c>
      <c r="C66" t="s">
        <v>874</v>
      </c>
      <c r="D66" t="s">
        <v>224</v>
      </c>
      <c r="F66">
        <v>4</v>
      </c>
    </row>
    <row r="67" spans="1:9" x14ac:dyDescent="0.3">
      <c r="A67" t="s">
        <v>940</v>
      </c>
      <c r="B67" t="s">
        <v>805</v>
      </c>
      <c r="C67" t="s">
        <v>948</v>
      </c>
      <c r="D67" t="s">
        <v>224</v>
      </c>
      <c r="F67">
        <v>6</v>
      </c>
    </row>
    <row r="68" spans="1:9" x14ac:dyDescent="0.3">
      <c r="A68" t="s">
        <v>940</v>
      </c>
      <c r="B68" s="32" t="s">
        <v>805</v>
      </c>
      <c r="C68" t="s">
        <v>323</v>
      </c>
      <c r="D68" t="s">
        <v>224</v>
      </c>
      <c r="F68">
        <v>10</v>
      </c>
    </row>
    <row r="69" spans="1:9" x14ac:dyDescent="0.3">
      <c r="A69" t="s">
        <v>940</v>
      </c>
      <c r="B69" t="s">
        <v>795</v>
      </c>
      <c r="C69" t="s">
        <v>318</v>
      </c>
      <c r="D69" t="s">
        <v>224</v>
      </c>
      <c r="F69">
        <v>15</v>
      </c>
    </row>
    <row r="70" spans="1:9" x14ac:dyDescent="0.3">
      <c r="A70" t="s">
        <v>940</v>
      </c>
      <c r="B70" s="32" t="s">
        <v>795</v>
      </c>
      <c r="C70" t="s">
        <v>728</v>
      </c>
      <c r="D70" t="s">
        <v>224</v>
      </c>
      <c r="F70">
        <v>42</v>
      </c>
    </row>
    <row r="71" spans="1:9" ht="57.6" x14ac:dyDescent="0.3">
      <c r="B71" t="s">
        <v>824</v>
      </c>
      <c r="C71" s="32" t="s">
        <v>1010</v>
      </c>
      <c r="D71" s="32" t="s">
        <v>962</v>
      </c>
      <c r="E71" s="32" t="s">
        <v>1011</v>
      </c>
      <c r="F71" s="33">
        <v>45667</v>
      </c>
      <c r="G71" s="32" t="s">
        <v>964</v>
      </c>
      <c r="H71" s="32" t="s">
        <v>965</v>
      </c>
      <c r="I71" s="32">
        <v>30</v>
      </c>
    </row>
    <row r="72" spans="1:9" ht="57.6" x14ac:dyDescent="0.3">
      <c r="B72" s="32" t="s">
        <v>824</v>
      </c>
      <c r="C72" s="32" t="s">
        <v>1012</v>
      </c>
      <c r="D72" s="32" t="s">
        <v>962</v>
      </c>
      <c r="E72" s="32" t="s">
        <v>1013</v>
      </c>
      <c r="F72" s="33">
        <v>45667</v>
      </c>
      <c r="G72" s="32" t="s">
        <v>964</v>
      </c>
      <c r="H72" s="32" t="s">
        <v>965</v>
      </c>
      <c r="I72" s="32">
        <v>36</v>
      </c>
    </row>
    <row r="73" spans="1:9" ht="43.2" x14ac:dyDescent="0.3">
      <c r="B73" t="s">
        <v>835</v>
      </c>
      <c r="C73" s="32" t="s">
        <v>1017</v>
      </c>
      <c r="D73" s="32" t="s">
        <v>962</v>
      </c>
      <c r="E73" s="32" t="s">
        <v>979</v>
      </c>
      <c r="F73" s="33">
        <v>45813</v>
      </c>
      <c r="G73" s="32" t="s">
        <v>964</v>
      </c>
      <c r="H73" s="32" t="s">
        <v>1016</v>
      </c>
      <c r="I73" s="32">
        <v>300</v>
      </c>
    </row>
    <row r="74" spans="1:9" ht="43.2" x14ac:dyDescent="0.3">
      <c r="B74" s="32" t="s">
        <v>835</v>
      </c>
      <c r="C74" s="32" t="s">
        <v>1018</v>
      </c>
      <c r="D74" s="32" t="s">
        <v>962</v>
      </c>
      <c r="E74" s="32" t="s">
        <v>1015</v>
      </c>
      <c r="F74" s="33">
        <v>45787</v>
      </c>
      <c r="G74" s="32" t="s">
        <v>964</v>
      </c>
      <c r="H74" s="32" t="s">
        <v>1016</v>
      </c>
      <c r="I74" s="32">
        <v>150</v>
      </c>
    </row>
    <row r="75" spans="1:9" ht="57.6" x14ac:dyDescent="0.3">
      <c r="B75" t="s">
        <v>875</v>
      </c>
      <c r="C75" s="32" t="s">
        <v>1024</v>
      </c>
      <c r="D75" s="32" t="s">
        <v>962</v>
      </c>
      <c r="E75" s="32" t="s">
        <v>963</v>
      </c>
      <c r="F75" s="33">
        <v>45729</v>
      </c>
      <c r="G75" s="32" t="s">
        <v>964</v>
      </c>
      <c r="H75" s="32" t="s">
        <v>965</v>
      </c>
      <c r="I75" s="32">
        <v>12</v>
      </c>
    </row>
    <row r="76" spans="1:9" ht="57.6" x14ac:dyDescent="0.3">
      <c r="B76" s="32" t="s">
        <v>875</v>
      </c>
      <c r="C76" s="32" t="s">
        <v>1026</v>
      </c>
      <c r="D76" s="32" t="s">
        <v>962</v>
      </c>
      <c r="E76" s="32" t="s">
        <v>963</v>
      </c>
      <c r="F76" s="33">
        <v>45729</v>
      </c>
      <c r="G76" s="32" t="s">
        <v>964</v>
      </c>
      <c r="H76" s="32" t="s">
        <v>965</v>
      </c>
      <c r="I76" s="32">
        <v>48</v>
      </c>
    </row>
    <row r="77" spans="1:9" ht="57.6" x14ac:dyDescent="0.3">
      <c r="B77" t="s">
        <v>871</v>
      </c>
      <c r="C77" s="32" t="s">
        <v>1028</v>
      </c>
      <c r="D77" s="32" t="s">
        <v>962</v>
      </c>
      <c r="E77" s="32" t="s">
        <v>963</v>
      </c>
      <c r="F77" s="33">
        <v>45729</v>
      </c>
      <c r="G77" s="32" t="s">
        <v>964</v>
      </c>
      <c r="H77" s="32" t="s">
        <v>965</v>
      </c>
      <c r="I77" s="32">
        <v>12</v>
      </c>
    </row>
    <row r="78" spans="1:9" ht="57.6" x14ac:dyDescent="0.3">
      <c r="B78" s="32" t="s">
        <v>871</v>
      </c>
      <c r="C78" s="32" t="s">
        <v>1030</v>
      </c>
      <c r="D78" s="32" t="s">
        <v>962</v>
      </c>
      <c r="E78" s="32" t="s">
        <v>963</v>
      </c>
      <c r="F78" s="33">
        <v>45729</v>
      </c>
      <c r="G78" s="32" t="s">
        <v>964</v>
      </c>
      <c r="H78" s="32" t="s">
        <v>965</v>
      </c>
      <c r="I78" s="32">
        <v>12</v>
      </c>
    </row>
    <row r="79" spans="1:9" ht="57.6" x14ac:dyDescent="0.3">
      <c r="B79" t="s">
        <v>862</v>
      </c>
      <c r="C79" s="32" t="s">
        <v>1032</v>
      </c>
      <c r="D79" s="32" t="s">
        <v>962</v>
      </c>
      <c r="E79" s="32" t="s">
        <v>963</v>
      </c>
      <c r="F79" s="33">
        <v>45729</v>
      </c>
      <c r="G79" s="32" t="s">
        <v>964</v>
      </c>
      <c r="H79" s="32" t="s">
        <v>965</v>
      </c>
      <c r="I79" s="32">
        <v>4</v>
      </c>
    </row>
    <row r="80" spans="1:9" ht="57.6" x14ac:dyDescent="0.3">
      <c r="B80" s="32" t="s">
        <v>862</v>
      </c>
      <c r="C80" s="32" t="s">
        <v>1034</v>
      </c>
      <c r="D80" s="32" t="s">
        <v>962</v>
      </c>
      <c r="E80" s="32" t="s">
        <v>963</v>
      </c>
      <c r="F80" s="33">
        <v>45729</v>
      </c>
      <c r="G80" s="32" t="s">
        <v>964</v>
      </c>
      <c r="H80" s="32" t="s">
        <v>965</v>
      </c>
      <c r="I80" s="32">
        <v>4</v>
      </c>
    </row>
    <row r="81" spans="2:9" ht="57.6" x14ac:dyDescent="0.3">
      <c r="B81" t="s">
        <v>860</v>
      </c>
      <c r="C81" s="32" t="s">
        <v>961</v>
      </c>
      <c r="D81" s="32" t="s">
        <v>962</v>
      </c>
      <c r="E81" s="32" t="s">
        <v>963</v>
      </c>
      <c r="F81" s="33">
        <v>45729</v>
      </c>
      <c r="G81" s="32" t="s">
        <v>964</v>
      </c>
      <c r="H81" s="32" t="s">
        <v>965</v>
      </c>
      <c r="I81" s="32">
        <v>4</v>
      </c>
    </row>
    <row r="82" spans="2:9" ht="57.6" x14ac:dyDescent="0.3">
      <c r="B82" s="32" t="s">
        <v>860</v>
      </c>
      <c r="C82" s="32" t="s">
        <v>966</v>
      </c>
      <c r="D82" s="32" t="s">
        <v>962</v>
      </c>
      <c r="E82" s="32" t="s">
        <v>963</v>
      </c>
      <c r="F82" s="33">
        <v>45729</v>
      </c>
      <c r="G82" s="32" t="s">
        <v>964</v>
      </c>
      <c r="H82" s="32" t="s">
        <v>965</v>
      </c>
      <c r="I82" s="32">
        <v>3</v>
      </c>
    </row>
    <row r="83" spans="2:9" ht="57.6" x14ac:dyDescent="0.3">
      <c r="B83" t="s">
        <v>893</v>
      </c>
      <c r="C83" s="32" t="s">
        <v>967</v>
      </c>
      <c r="D83" s="32" t="s">
        <v>962</v>
      </c>
      <c r="E83" s="32" t="s">
        <v>963</v>
      </c>
      <c r="F83" s="33">
        <v>45729</v>
      </c>
      <c r="G83" s="32" t="s">
        <v>964</v>
      </c>
      <c r="H83" s="32" t="s">
        <v>965</v>
      </c>
      <c r="I83" s="32">
        <v>8</v>
      </c>
    </row>
    <row r="84" spans="2:9" ht="57.6" x14ac:dyDescent="0.3">
      <c r="B84" s="32" t="s">
        <v>893</v>
      </c>
      <c r="C84" s="32" t="s">
        <v>968</v>
      </c>
      <c r="D84" s="32" t="s">
        <v>962</v>
      </c>
      <c r="E84" s="32" t="s">
        <v>963</v>
      </c>
      <c r="F84" s="33">
        <v>45729</v>
      </c>
      <c r="G84" s="32" t="s">
        <v>964</v>
      </c>
      <c r="H84" s="32" t="s">
        <v>965</v>
      </c>
      <c r="I84" s="32">
        <v>60</v>
      </c>
    </row>
    <row r="85" spans="2:9" ht="57.6" x14ac:dyDescent="0.3">
      <c r="B85" t="s">
        <v>894</v>
      </c>
      <c r="C85" s="32" t="s">
        <v>969</v>
      </c>
      <c r="D85" s="32" t="s">
        <v>962</v>
      </c>
      <c r="E85" s="32" t="s">
        <v>963</v>
      </c>
      <c r="F85" s="33">
        <v>45729</v>
      </c>
      <c r="G85" s="32" t="s">
        <v>964</v>
      </c>
      <c r="H85" s="32" t="s">
        <v>965</v>
      </c>
      <c r="I85" s="32">
        <v>60</v>
      </c>
    </row>
    <row r="86" spans="2:9" ht="57.6" x14ac:dyDescent="0.3">
      <c r="B86" s="32" t="s">
        <v>894</v>
      </c>
      <c r="C86" s="32" t="s">
        <v>970</v>
      </c>
      <c r="D86" s="32" t="s">
        <v>962</v>
      </c>
      <c r="E86" s="32" t="s">
        <v>971</v>
      </c>
      <c r="F86" s="33">
        <v>45733</v>
      </c>
      <c r="G86" s="32" t="s">
        <v>964</v>
      </c>
      <c r="H86" s="32" t="s">
        <v>965</v>
      </c>
      <c r="I86" s="32">
        <v>40</v>
      </c>
    </row>
    <row r="87" spans="2:9" ht="57.6" x14ac:dyDescent="0.3">
      <c r="B87" t="s">
        <v>895</v>
      </c>
      <c r="C87" s="32" t="s">
        <v>972</v>
      </c>
      <c r="D87" s="32" t="s">
        <v>962</v>
      </c>
      <c r="E87" s="32" t="s">
        <v>963</v>
      </c>
      <c r="F87" s="33">
        <v>45729</v>
      </c>
      <c r="G87" s="32" t="s">
        <v>964</v>
      </c>
      <c r="H87" s="32" t="s">
        <v>965</v>
      </c>
      <c r="I87" s="32">
        <v>19</v>
      </c>
    </row>
    <row r="88" spans="2:9" ht="57.6" x14ac:dyDescent="0.3">
      <c r="B88" t="s">
        <v>895</v>
      </c>
      <c r="C88" s="32" t="s">
        <v>972</v>
      </c>
      <c r="D88" s="32" t="s">
        <v>962</v>
      </c>
      <c r="E88" s="32" t="s">
        <v>971</v>
      </c>
      <c r="F88" s="33">
        <v>45733</v>
      </c>
      <c r="G88" s="32" t="s">
        <v>964</v>
      </c>
      <c r="H88" s="32" t="s">
        <v>965</v>
      </c>
      <c r="I88" s="32">
        <v>71</v>
      </c>
    </row>
    <row r="89" spans="2:9" ht="57.6" x14ac:dyDescent="0.3">
      <c r="B89" s="32" t="s">
        <v>895</v>
      </c>
      <c r="C89" s="32" t="s">
        <v>973</v>
      </c>
      <c r="D89" s="32" t="s">
        <v>962</v>
      </c>
      <c r="E89" s="32" t="s">
        <v>971</v>
      </c>
      <c r="F89" s="33">
        <v>45733</v>
      </c>
      <c r="G89" s="32" t="s">
        <v>964</v>
      </c>
      <c r="H89" s="32" t="s">
        <v>965</v>
      </c>
      <c r="I89" s="32">
        <v>6</v>
      </c>
    </row>
    <row r="90" spans="2:9" ht="57.6" x14ac:dyDescent="0.3">
      <c r="B90" s="32" t="s">
        <v>895</v>
      </c>
      <c r="C90" s="32" t="s">
        <v>974</v>
      </c>
      <c r="D90" s="32" t="s">
        <v>962</v>
      </c>
      <c r="E90" s="32" t="s">
        <v>971</v>
      </c>
      <c r="F90" s="33">
        <v>45733</v>
      </c>
      <c r="G90" s="32" t="s">
        <v>964</v>
      </c>
      <c r="H90" s="32" t="s">
        <v>965</v>
      </c>
      <c r="I90" s="32">
        <v>10</v>
      </c>
    </row>
    <row r="91" spans="2:9" ht="57.6" x14ac:dyDescent="0.3">
      <c r="B91" t="s">
        <v>888</v>
      </c>
      <c r="C91" s="32" t="s">
        <v>975</v>
      </c>
      <c r="D91" s="32" t="s">
        <v>962</v>
      </c>
      <c r="E91" s="32" t="s">
        <v>971</v>
      </c>
      <c r="F91" s="33">
        <v>45733</v>
      </c>
      <c r="G91" s="32" t="s">
        <v>964</v>
      </c>
      <c r="H91" s="32" t="s">
        <v>965</v>
      </c>
      <c r="I91" s="32">
        <v>30</v>
      </c>
    </row>
    <row r="92" spans="2:9" ht="57.6" x14ac:dyDescent="0.3">
      <c r="B92" s="32" t="s">
        <v>888</v>
      </c>
      <c r="C92" s="32" t="s">
        <v>976</v>
      </c>
      <c r="D92" s="32" t="s">
        <v>962</v>
      </c>
      <c r="E92" s="32" t="s">
        <v>977</v>
      </c>
      <c r="F92" s="33">
        <v>45816</v>
      </c>
      <c r="G92" s="32" t="s">
        <v>964</v>
      </c>
      <c r="H92" s="32" t="s">
        <v>965</v>
      </c>
      <c r="I92" s="32">
        <v>6</v>
      </c>
    </row>
    <row r="93" spans="2:9" ht="57.6" x14ac:dyDescent="0.3">
      <c r="B93" t="s">
        <v>886</v>
      </c>
      <c r="C93" s="32" t="s">
        <v>978</v>
      </c>
      <c r="D93" s="32" t="s">
        <v>962</v>
      </c>
      <c r="E93" s="32" t="s">
        <v>979</v>
      </c>
      <c r="F93" s="33">
        <v>45813</v>
      </c>
      <c r="G93" s="32" t="s">
        <v>964</v>
      </c>
      <c r="H93" s="32" t="s">
        <v>965</v>
      </c>
      <c r="I93" s="32">
        <v>6</v>
      </c>
    </row>
    <row r="94" spans="2:9" ht="57.6" x14ac:dyDescent="0.3">
      <c r="B94" s="32" t="s">
        <v>886</v>
      </c>
      <c r="C94" s="32" t="s">
        <v>980</v>
      </c>
      <c r="D94" s="32" t="s">
        <v>962</v>
      </c>
      <c r="E94" s="32" t="s">
        <v>979</v>
      </c>
      <c r="F94" s="33">
        <v>45813</v>
      </c>
      <c r="G94" s="32" t="s">
        <v>964</v>
      </c>
      <c r="H94" s="32" t="s">
        <v>965</v>
      </c>
      <c r="I94" s="32">
        <v>7</v>
      </c>
    </row>
    <row r="95" spans="2:9" ht="57.6" x14ac:dyDescent="0.3">
      <c r="B95" t="s">
        <v>909</v>
      </c>
      <c r="C95" s="32" t="s">
        <v>981</v>
      </c>
      <c r="D95" s="32" t="s">
        <v>962</v>
      </c>
      <c r="E95" s="32" t="s">
        <v>979</v>
      </c>
      <c r="F95" s="33">
        <v>45813</v>
      </c>
      <c r="G95" s="32" t="s">
        <v>964</v>
      </c>
      <c r="H95" s="32" t="s">
        <v>965</v>
      </c>
      <c r="I95" s="32">
        <v>4</v>
      </c>
    </row>
    <row r="96" spans="2:9" ht="57.6" x14ac:dyDescent="0.3">
      <c r="B96" s="32" t="s">
        <v>909</v>
      </c>
      <c r="C96" s="32" t="s">
        <v>982</v>
      </c>
      <c r="D96" s="32" t="s">
        <v>962</v>
      </c>
      <c r="E96" s="32" t="s">
        <v>963</v>
      </c>
      <c r="F96" s="33">
        <v>45729</v>
      </c>
      <c r="G96" s="32" t="s">
        <v>964</v>
      </c>
      <c r="H96" s="32" t="s">
        <v>965</v>
      </c>
      <c r="I96" s="32">
        <v>186</v>
      </c>
    </row>
    <row r="97" spans="2:9" ht="57.6" x14ac:dyDescent="0.3">
      <c r="B97" t="s">
        <v>913</v>
      </c>
      <c r="C97" s="32" t="s">
        <v>983</v>
      </c>
      <c r="D97" s="32" t="s">
        <v>962</v>
      </c>
      <c r="E97" s="32" t="s">
        <v>963</v>
      </c>
      <c r="F97" s="33">
        <v>45729</v>
      </c>
      <c r="G97" s="32" t="s">
        <v>964</v>
      </c>
      <c r="H97" s="32" t="s">
        <v>965</v>
      </c>
      <c r="I97" s="32">
        <v>36</v>
      </c>
    </row>
    <row r="98" spans="2:9" ht="57.6" x14ac:dyDescent="0.3">
      <c r="B98" s="32" t="s">
        <v>913</v>
      </c>
      <c r="C98" s="32" t="s">
        <v>984</v>
      </c>
      <c r="D98" s="32" t="s">
        <v>962</v>
      </c>
      <c r="E98" s="32" t="s">
        <v>963</v>
      </c>
      <c r="F98" s="33">
        <v>45729</v>
      </c>
      <c r="G98" s="32" t="s">
        <v>964</v>
      </c>
      <c r="H98" s="32" t="s">
        <v>965</v>
      </c>
      <c r="I98" s="32">
        <v>6</v>
      </c>
    </row>
    <row r="99" spans="2:9" ht="57.6" x14ac:dyDescent="0.3">
      <c r="B99" t="s">
        <v>936</v>
      </c>
      <c r="C99" s="32" t="s">
        <v>985</v>
      </c>
      <c r="D99" s="32" t="s">
        <v>962</v>
      </c>
      <c r="E99" s="32" t="s">
        <v>963</v>
      </c>
      <c r="F99" s="33">
        <v>45729</v>
      </c>
      <c r="G99" s="32" t="s">
        <v>964</v>
      </c>
      <c r="H99" s="32" t="s">
        <v>965</v>
      </c>
      <c r="I99" s="32">
        <v>12</v>
      </c>
    </row>
    <row r="100" spans="2:9" ht="57.6" x14ac:dyDescent="0.3">
      <c r="B100" s="32" t="s">
        <v>936</v>
      </c>
      <c r="C100" s="32" t="s">
        <v>986</v>
      </c>
      <c r="D100" s="32" t="s">
        <v>962</v>
      </c>
      <c r="E100" s="32" t="s">
        <v>963</v>
      </c>
      <c r="F100" s="33">
        <v>45729</v>
      </c>
      <c r="G100" s="32" t="s">
        <v>964</v>
      </c>
      <c r="H100" s="32" t="s">
        <v>965</v>
      </c>
      <c r="I100" s="32">
        <v>15</v>
      </c>
    </row>
    <row r="101" spans="2:9" ht="57.6" x14ac:dyDescent="0.3">
      <c r="B101" t="s">
        <v>933</v>
      </c>
      <c r="C101" s="32" t="s">
        <v>987</v>
      </c>
      <c r="D101" s="32" t="s">
        <v>962</v>
      </c>
      <c r="E101" s="32" t="s">
        <v>963</v>
      </c>
      <c r="F101" s="33">
        <v>45729</v>
      </c>
      <c r="G101" s="32" t="s">
        <v>964</v>
      </c>
      <c r="H101" s="32" t="s">
        <v>965</v>
      </c>
      <c r="I101" s="32">
        <v>6</v>
      </c>
    </row>
    <row r="102" spans="2:9" ht="57.6" x14ac:dyDescent="0.3">
      <c r="B102" s="32" t="s">
        <v>933</v>
      </c>
      <c r="C102" s="32" t="s">
        <v>989</v>
      </c>
      <c r="D102" s="32" t="s">
        <v>962</v>
      </c>
      <c r="E102" s="32" t="s">
        <v>979</v>
      </c>
      <c r="F102" s="33">
        <v>45813</v>
      </c>
      <c r="G102" s="32" t="s">
        <v>964</v>
      </c>
      <c r="H102" s="32" t="s">
        <v>965</v>
      </c>
      <c r="I102" s="32">
        <v>12</v>
      </c>
    </row>
    <row r="103" spans="2:9" ht="57.6" x14ac:dyDescent="0.3">
      <c r="B103" t="s">
        <v>938</v>
      </c>
      <c r="C103" s="32" t="s">
        <v>991</v>
      </c>
      <c r="D103" s="32" t="s">
        <v>962</v>
      </c>
      <c r="E103" s="32" t="s">
        <v>963</v>
      </c>
      <c r="F103" s="33">
        <v>45729</v>
      </c>
      <c r="G103" s="32" t="s">
        <v>964</v>
      </c>
      <c r="H103" s="32" t="s">
        <v>965</v>
      </c>
      <c r="I103" s="32">
        <v>96</v>
      </c>
    </row>
    <row r="104" spans="2:9" ht="57.6" x14ac:dyDescent="0.3">
      <c r="B104" s="32" t="s">
        <v>938</v>
      </c>
      <c r="C104" s="32" t="s">
        <v>993</v>
      </c>
      <c r="D104" s="32" t="s">
        <v>962</v>
      </c>
      <c r="E104" s="32" t="s">
        <v>994</v>
      </c>
      <c r="F104" s="33">
        <v>45854</v>
      </c>
      <c r="G104" s="32" t="s">
        <v>964</v>
      </c>
      <c r="H104" s="32" t="s">
        <v>965</v>
      </c>
      <c r="I104" s="32">
        <v>6</v>
      </c>
    </row>
  </sheetData>
  <autoFilter ref="B1:B104" xr:uid="{BCB8B39A-8142-4AF9-BC4F-AD23653F5E63}">
    <sortState xmlns:xlrd2="http://schemas.microsoft.com/office/spreadsheetml/2017/richdata2" ref="A2:I104">
      <sortCondition sortBy="fontColor" ref="B1:B104" dxfId="3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61DF-42B3-43D9-97AB-5F925B943935}">
  <dimension ref="A1:F44"/>
  <sheetViews>
    <sheetView topLeftCell="A22" workbookViewId="0">
      <selection activeCell="F38" sqref="F38"/>
    </sheetView>
  </sheetViews>
  <sheetFormatPr defaultRowHeight="14.4" x14ac:dyDescent="0.3"/>
  <cols>
    <col min="1" max="1" width="9.5546875" bestFit="1" customWidth="1"/>
    <col min="2" max="2" width="21.33203125" bestFit="1" customWidth="1"/>
    <col min="3" max="3" width="35.33203125" bestFit="1" customWidth="1"/>
    <col min="4" max="4" width="16.109375" bestFit="1" customWidth="1"/>
    <col min="5" max="5" width="32.44140625" customWidth="1"/>
    <col min="6" max="6" width="18.77734375" bestFit="1" customWidth="1"/>
  </cols>
  <sheetData>
    <row r="1" spans="1:6" x14ac:dyDescent="0.3">
      <c r="A1" t="s">
        <v>686</v>
      </c>
      <c r="B1" t="s">
        <v>688</v>
      </c>
      <c r="C1" t="s">
        <v>687</v>
      </c>
      <c r="D1" t="s">
        <v>689</v>
      </c>
      <c r="E1" t="s">
        <v>58</v>
      </c>
      <c r="F1" t="s">
        <v>693</v>
      </c>
    </row>
    <row r="2" spans="1:6" x14ac:dyDescent="0.3">
      <c r="A2" s="27">
        <v>45086</v>
      </c>
      <c r="B2" t="s">
        <v>760</v>
      </c>
      <c r="C2" t="s">
        <v>761</v>
      </c>
      <c r="D2" t="s">
        <v>132</v>
      </c>
      <c r="F2">
        <v>30</v>
      </c>
    </row>
    <row r="3" spans="1:6" x14ac:dyDescent="0.3">
      <c r="A3" s="27">
        <v>45086</v>
      </c>
      <c r="B3" t="s">
        <v>760</v>
      </c>
      <c r="C3" t="s">
        <v>761</v>
      </c>
      <c r="D3" t="s">
        <v>229</v>
      </c>
      <c r="F3">
        <v>240</v>
      </c>
    </row>
    <row r="4" spans="1:6" x14ac:dyDescent="0.3">
      <c r="A4" s="27">
        <v>45086</v>
      </c>
      <c r="B4" t="s">
        <v>760</v>
      </c>
      <c r="C4" t="s">
        <v>761</v>
      </c>
      <c r="D4" t="s">
        <v>118</v>
      </c>
      <c r="F4">
        <v>36</v>
      </c>
    </row>
    <row r="5" spans="1:6" x14ac:dyDescent="0.3">
      <c r="A5" s="27">
        <v>45086</v>
      </c>
      <c r="B5" t="s">
        <v>760</v>
      </c>
      <c r="C5" t="s">
        <v>761</v>
      </c>
      <c r="D5" t="s">
        <v>123</v>
      </c>
      <c r="F5">
        <v>60</v>
      </c>
    </row>
    <row r="6" spans="1:6" x14ac:dyDescent="0.3">
      <c r="A6" s="27">
        <v>45086</v>
      </c>
      <c r="B6" t="s">
        <v>760</v>
      </c>
      <c r="C6" t="s">
        <v>761</v>
      </c>
      <c r="D6" t="s">
        <v>224</v>
      </c>
      <c r="F6">
        <v>450</v>
      </c>
    </row>
    <row r="7" spans="1:6" x14ac:dyDescent="0.3">
      <c r="A7" s="27">
        <v>45086</v>
      </c>
      <c r="B7" t="s">
        <v>760</v>
      </c>
      <c r="C7" t="s">
        <v>761</v>
      </c>
      <c r="D7" t="s">
        <v>224</v>
      </c>
      <c r="F7">
        <v>450</v>
      </c>
    </row>
    <row r="8" spans="1:6" x14ac:dyDescent="0.3">
      <c r="A8" s="27">
        <v>45086</v>
      </c>
      <c r="B8" t="s">
        <v>760</v>
      </c>
      <c r="C8" t="s">
        <v>761</v>
      </c>
      <c r="D8" t="s">
        <v>222</v>
      </c>
      <c r="F8">
        <v>450</v>
      </c>
    </row>
    <row r="9" spans="1:6" x14ac:dyDescent="0.3">
      <c r="A9" s="27">
        <v>45086</v>
      </c>
      <c r="B9" t="s">
        <v>760</v>
      </c>
      <c r="C9" t="s">
        <v>761</v>
      </c>
      <c r="D9" t="s">
        <v>222</v>
      </c>
      <c r="F9">
        <v>450</v>
      </c>
    </row>
    <row r="10" spans="1:6" x14ac:dyDescent="0.3">
      <c r="A10" s="27">
        <v>45086</v>
      </c>
      <c r="B10" t="s">
        <v>760</v>
      </c>
      <c r="C10" t="s">
        <v>761</v>
      </c>
      <c r="D10" t="s">
        <v>14</v>
      </c>
      <c r="F10">
        <v>600</v>
      </c>
    </row>
    <row r="11" spans="1:6" x14ac:dyDescent="0.3">
      <c r="A11" s="27">
        <v>45147</v>
      </c>
      <c r="B11" t="s">
        <v>789</v>
      </c>
      <c r="C11" t="s">
        <v>1122</v>
      </c>
      <c r="D11" t="s">
        <v>157</v>
      </c>
      <c r="F11">
        <v>500</v>
      </c>
    </row>
    <row r="12" spans="1:6" x14ac:dyDescent="0.3">
      <c r="A12" s="27">
        <v>45086</v>
      </c>
      <c r="B12" t="s">
        <v>880</v>
      </c>
      <c r="C12" t="s">
        <v>748</v>
      </c>
      <c r="D12" t="s">
        <v>881</v>
      </c>
      <c r="F12">
        <v>2</v>
      </c>
    </row>
    <row r="13" spans="1:6" x14ac:dyDescent="0.3">
      <c r="A13" s="27">
        <v>45269</v>
      </c>
      <c r="B13" t="s">
        <v>925</v>
      </c>
      <c r="C13" t="s">
        <v>926</v>
      </c>
      <c r="D13" t="s">
        <v>208</v>
      </c>
      <c r="F13">
        <v>27</v>
      </c>
    </row>
    <row r="14" spans="1:6" x14ac:dyDescent="0.3">
      <c r="A14" t="s">
        <v>927</v>
      </c>
      <c r="B14" t="s">
        <v>958</v>
      </c>
      <c r="C14" t="s">
        <v>761</v>
      </c>
      <c r="D14" t="s">
        <v>224</v>
      </c>
      <c r="F14">
        <v>900</v>
      </c>
    </row>
    <row r="15" spans="1:6" x14ac:dyDescent="0.3">
      <c r="A15" t="s">
        <v>927</v>
      </c>
      <c r="B15" t="s">
        <v>958</v>
      </c>
      <c r="C15" t="s">
        <v>761</v>
      </c>
      <c r="D15" t="s">
        <v>234</v>
      </c>
      <c r="F15">
        <v>450</v>
      </c>
    </row>
    <row r="16" spans="1:6" x14ac:dyDescent="0.3">
      <c r="A16" t="s">
        <v>927</v>
      </c>
      <c r="B16" t="s">
        <v>958</v>
      </c>
      <c r="C16" t="s">
        <v>761</v>
      </c>
      <c r="D16" t="s">
        <v>231</v>
      </c>
      <c r="F16">
        <v>450</v>
      </c>
    </row>
    <row r="17" spans="1:6" x14ac:dyDescent="0.3">
      <c r="A17" t="s">
        <v>927</v>
      </c>
      <c r="B17" t="s">
        <v>958</v>
      </c>
      <c r="C17" t="s">
        <v>761</v>
      </c>
      <c r="D17" t="s">
        <v>114</v>
      </c>
      <c r="F17">
        <v>450</v>
      </c>
    </row>
    <row r="18" spans="1:6" x14ac:dyDescent="0.3">
      <c r="A18" t="s">
        <v>1084</v>
      </c>
      <c r="B18" s="28" t="s">
        <v>1195</v>
      </c>
      <c r="C18" t="s">
        <v>926</v>
      </c>
      <c r="D18" t="s">
        <v>95</v>
      </c>
      <c r="F18">
        <v>8</v>
      </c>
    </row>
    <row r="19" spans="1:6" x14ac:dyDescent="0.3">
      <c r="A19" t="s">
        <v>1101</v>
      </c>
      <c r="B19" t="s">
        <v>1121</v>
      </c>
      <c r="C19" t="s">
        <v>1122</v>
      </c>
      <c r="D19" t="s">
        <v>269</v>
      </c>
      <c r="F19">
        <v>3000</v>
      </c>
    </row>
    <row r="20" spans="1:6" x14ac:dyDescent="0.3">
      <c r="A20" t="s">
        <v>1101</v>
      </c>
      <c r="B20" t="s">
        <v>1121</v>
      </c>
      <c r="C20" t="s">
        <v>1122</v>
      </c>
      <c r="D20" t="s">
        <v>270</v>
      </c>
      <c r="F20">
        <v>2500</v>
      </c>
    </row>
    <row r="21" spans="1:6" x14ac:dyDescent="0.3">
      <c r="A21" t="s">
        <v>1101</v>
      </c>
      <c r="B21" t="s">
        <v>1121</v>
      </c>
      <c r="C21" t="s">
        <v>1122</v>
      </c>
      <c r="D21" t="s">
        <v>284</v>
      </c>
      <c r="F21">
        <v>2000</v>
      </c>
    </row>
    <row r="22" spans="1:6" x14ac:dyDescent="0.3">
      <c r="A22" t="s">
        <v>1124</v>
      </c>
      <c r="B22" t="s">
        <v>1159</v>
      </c>
      <c r="C22" t="s">
        <v>1158</v>
      </c>
      <c r="D22" t="s">
        <v>278</v>
      </c>
      <c r="F22">
        <v>808</v>
      </c>
    </row>
    <row r="23" spans="1:6" x14ac:dyDescent="0.3">
      <c r="A23" t="s">
        <v>1124</v>
      </c>
      <c r="B23" t="s">
        <v>1160</v>
      </c>
      <c r="C23" t="s">
        <v>1122</v>
      </c>
      <c r="D23" t="s">
        <v>117</v>
      </c>
      <c r="F23">
        <v>6</v>
      </c>
    </row>
    <row r="24" spans="1:6" x14ac:dyDescent="0.3">
      <c r="A24" t="s">
        <v>1124</v>
      </c>
      <c r="B24" t="s">
        <v>1160</v>
      </c>
      <c r="C24" t="s">
        <v>1122</v>
      </c>
      <c r="D24" t="s">
        <v>36</v>
      </c>
      <c r="F24">
        <v>18</v>
      </c>
    </row>
    <row r="25" spans="1:6" x14ac:dyDescent="0.3">
      <c r="A25" t="s">
        <v>1124</v>
      </c>
      <c r="B25" t="s">
        <v>1160</v>
      </c>
      <c r="C25" t="s">
        <v>1122</v>
      </c>
      <c r="D25" t="s">
        <v>144</v>
      </c>
      <c r="F25">
        <v>100</v>
      </c>
    </row>
    <row r="26" spans="1:6" x14ac:dyDescent="0.3">
      <c r="A26" t="s">
        <v>1124</v>
      </c>
      <c r="B26" t="s">
        <v>1160</v>
      </c>
      <c r="C26" t="s">
        <v>1122</v>
      </c>
      <c r="D26" t="s">
        <v>118</v>
      </c>
      <c r="F26">
        <v>6</v>
      </c>
    </row>
    <row r="27" spans="1:6" x14ac:dyDescent="0.3">
      <c r="A27" t="s">
        <v>1124</v>
      </c>
      <c r="B27" t="s">
        <v>1160</v>
      </c>
      <c r="C27" t="s">
        <v>1122</v>
      </c>
      <c r="D27" t="s">
        <v>249</v>
      </c>
      <c r="F27">
        <v>60</v>
      </c>
    </row>
    <row r="28" spans="1:6" x14ac:dyDescent="0.3">
      <c r="A28" t="s">
        <v>1124</v>
      </c>
      <c r="B28" t="s">
        <v>1160</v>
      </c>
      <c r="C28" t="s">
        <v>1122</v>
      </c>
      <c r="D28" t="s">
        <v>118</v>
      </c>
      <c r="F28">
        <v>12</v>
      </c>
    </row>
    <row r="29" spans="1:6" x14ac:dyDescent="0.3">
      <c r="A29" t="s">
        <v>1124</v>
      </c>
      <c r="C29" t="s">
        <v>763</v>
      </c>
      <c r="D29" t="s">
        <v>130</v>
      </c>
      <c r="F29">
        <v>3</v>
      </c>
    </row>
    <row r="30" spans="1:6" x14ac:dyDescent="0.3">
      <c r="A30" t="s">
        <v>1165</v>
      </c>
      <c r="B30" t="s">
        <v>1179</v>
      </c>
      <c r="C30" t="s">
        <v>1158</v>
      </c>
      <c r="D30" t="s">
        <v>278</v>
      </c>
      <c r="F30">
        <v>4</v>
      </c>
    </row>
    <row r="31" spans="1:6" x14ac:dyDescent="0.3">
      <c r="A31" t="s">
        <v>1165</v>
      </c>
      <c r="B31" t="s">
        <v>1181</v>
      </c>
      <c r="C31" t="s">
        <v>761</v>
      </c>
      <c r="D31" t="s">
        <v>14</v>
      </c>
      <c r="F31">
        <v>600</v>
      </c>
    </row>
    <row r="32" spans="1:6" x14ac:dyDescent="0.3">
      <c r="A32" t="s">
        <v>1165</v>
      </c>
      <c r="B32" t="s">
        <v>1181</v>
      </c>
      <c r="C32" t="s">
        <v>761</v>
      </c>
      <c r="D32" t="s">
        <v>224</v>
      </c>
      <c r="F32">
        <v>900</v>
      </c>
    </row>
    <row r="33" spans="1:6" x14ac:dyDescent="0.3">
      <c r="A33" t="s">
        <v>1165</v>
      </c>
      <c r="B33" t="s">
        <v>1181</v>
      </c>
      <c r="C33" t="s">
        <v>761</v>
      </c>
      <c r="D33" t="s">
        <v>222</v>
      </c>
      <c r="F33">
        <v>450</v>
      </c>
    </row>
    <row r="34" spans="1:6" x14ac:dyDescent="0.3">
      <c r="A34" t="s">
        <v>1165</v>
      </c>
      <c r="B34" t="s">
        <v>1181</v>
      </c>
      <c r="C34" t="s">
        <v>761</v>
      </c>
      <c r="D34" s="30">
        <v>20943</v>
      </c>
      <c r="F34">
        <f>1800+1440</f>
        <v>3240</v>
      </c>
    </row>
    <row r="35" spans="1:6" x14ac:dyDescent="0.3">
      <c r="A35" t="s">
        <v>1197</v>
      </c>
      <c r="C35" t="s">
        <v>763</v>
      </c>
      <c r="D35" t="s">
        <v>249</v>
      </c>
      <c r="F35">
        <v>6</v>
      </c>
    </row>
    <row r="36" spans="1:6" x14ac:dyDescent="0.3">
      <c r="A36" s="27">
        <v>44995</v>
      </c>
      <c r="B36" t="s">
        <v>1239</v>
      </c>
      <c r="C36" t="s">
        <v>1122</v>
      </c>
      <c r="D36" t="s">
        <v>288</v>
      </c>
      <c r="F36">
        <v>175</v>
      </c>
    </row>
    <row r="37" spans="1:6" x14ac:dyDescent="0.3">
      <c r="A37" s="27">
        <v>44995</v>
      </c>
      <c r="B37" t="s">
        <v>1240</v>
      </c>
      <c r="C37" t="s">
        <v>1158</v>
      </c>
      <c r="D37" t="s">
        <v>278</v>
      </c>
      <c r="F37">
        <v>800</v>
      </c>
    </row>
    <row r="38" spans="1:6" x14ac:dyDescent="0.3">
      <c r="A38" s="27">
        <v>45026</v>
      </c>
      <c r="B38" t="s">
        <v>1262</v>
      </c>
      <c r="C38" t="s">
        <v>761</v>
      </c>
      <c r="D38" t="s">
        <v>224</v>
      </c>
      <c r="F38">
        <v>450</v>
      </c>
    </row>
    <row r="39" spans="1:6" x14ac:dyDescent="0.3">
      <c r="A39" s="27">
        <v>45026</v>
      </c>
      <c r="B39" t="s">
        <v>1262</v>
      </c>
      <c r="C39" t="s">
        <v>761</v>
      </c>
      <c r="D39" t="s">
        <v>94</v>
      </c>
      <c r="F39">
        <v>24</v>
      </c>
    </row>
    <row r="40" spans="1:6" x14ac:dyDescent="0.3">
      <c r="A40" s="27">
        <v>45026</v>
      </c>
      <c r="B40" t="s">
        <v>1262</v>
      </c>
      <c r="C40" t="s">
        <v>761</v>
      </c>
      <c r="D40" t="s">
        <v>114</v>
      </c>
      <c r="F40">
        <f>174+12+264</f>
        <v>450</v>
      </c>
    </row>
    <row r="41" spans="1:6" x14ac:dyDescent="0.3">
      <c r="A41" s="27">
        <v>45026</v>
      </c>
      <c r="B41" t="s">
        <v>1262</v>
      </c>
      <c r="C41" t="s">
        <v>761</v>
      </c>
      <c r="D41" t="s">
        <v>222</v>
      </c>
      <c r="F41">
        <v>450</v>
      </c>
    </row>
    <row r="42" spans="1:6" x14ac:dyDescent="0.3">
      <c r="A42" s="27">
        <v>45026</v>
      </c>
      <c r="B42" t="s">
        <v>1262</v>
      </c>
      <c r="C42" t="s">
        <v>761</v>
      </c>
      <c r="D42" t="s">
        <v>228</v>
      </c>
      <c r="F42">
        <v>450</v>
      </c>
    </row>
    <row r="43" spans="1:6" x14ac:dyDescent="0.3">
      <c r="A43" s="27">
        <v>45026</v>
      </c>
      <c r="B43" t="s">
        <v>1262</v>
      </c>
      <c r="C43" t="s">
        <v>761</v>
      </c>
      <c r="D43" t="s">
        <v>126</v>
      </c>
      <c r="F43">
        <v>270</v>
      </c>
    </row>
    <row r="44" spans="1:6" x14ac:dyDescent="0.3">
      <c r="A44" s="27">
        <v>45026</v>
      </c>
      <c r="B44" t="s">
        <v>1263</v>
      </c>
      <c r="C44" t="s">
        <v>761</v>
      </c>
      <c r="D44" t="s">
        <v>249</v>
      </c>
      <c r="F44">
        <v>450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88C6-5774-45C7-B398-9F0B8390075C}">
  <dimension ref="A1:S190"/>
  <sheetViews>
    <sheetView topLeftCell="A166" workbookViewId="0">
      <selection activeCell="D35" sqref="D35"/>
    </sheetView>
  </sheetViews>
  <sheetFormatPr defaultRowHeight="14.4" x14ac:dyDescent="0.3"/>
  <cols>
    <col min="1" max="1" width="59.33203125" style="28" bestFit="1" customWidth="1"/>
    <col min="2" max="16384" width="8.88671875" style="28"/>
  </cols>
  <sheetData>
    <row r="1" spans="1:19" x14ac:dyDescent="0.3">
      <c r="A1" s="51" t="s">
        <v>345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4" spans="1:19" x14ac:dyDescent="0.3">
      <c r="A4" s="28" t="s">
        <v>346</v>
      </c>
    </row>
    <row r="5" spans="1:19" x14ac:dyDescent="0.3">
      <c r="A5" s="28" t="s">
        <v>526</v>
      </c>
      <c r="B5" s="28" t="s">
        <v>525</v>
      </c>
    </row>
    <row r="6" spans="1:19" x14ac:dyDescent="0.3">
      <c r="A6" s="28" t="s">
        <v>595</v>
      </c>
      <c r="B6" s="28" t="s">
        <v>594</v>
      </c>
    </row>
    <row r="7" spans="1:19" x14ac:dyDescent="0.3">
      <c r="A7" s="28" t="s">
        <v>626</v>
      </c>
      <c r="B7" s="28" t="s">
        <v>625</v>
      </c>
    </row>
    <row r="8" spans="1:19" x14ac:dyDescent="0.3">
      <c r="A8" s="28" t="s">
        <v>506</v>
      </c>
      <c r="B8" s="28" t="s">
        <v>505</v>
      </c>
    </row>
    <row r="9" spans="1:19" x14ac:dyDescent="0.3">
      <c r="A9" s="28" t="s">
        <v>579</v>
      </c>
      <c r="B9" s="28" t="s">
        <v>578</v>
      </c>
    </row>
    <row r="10" spans="1:19" x14ac:dyDescent="0.3">
      <c r="A10" s="28" t="s">
        <v>666</v>
      </c>
      <c r="B10" s="28" t="s">
        <v>665</v>
      </c>
    </row>
    <row r="11" spans="1:19" x14ac:dyDescent="0.3">
      <c r="A11" s="28" t="s">
        <v>457</v>
      </c>
      <c r="B11" s="28" t="s">
        <v>458</v>
      </c>
    </row>
    <row r="12" spans="1:19" x14ac:dyDescent="0.3">
      <c r="A12" s="28" t="s">
        <v>610</v>
      </c>
      <c r="B12" s="28" t="s">
        <v>609</v>
      </c>
    </row>
    <row r="13" spans="1:19" x14ac:dyDescent="0.3">
      <c r="A13" s="28" t="s">
        <v>624</v>
      </c>
      <c r="B13" s="28" t="s">
        <v>623</v>
      </c>
    </row>
    <row r="14" spans="1:19" x14ac:dyDescent="0.3">
      <c r="A14" s="28" t="s">
        <v>510</v>
      </c>
      <c r="B14" s="28" t="s">
        <v>509</v>
      </c>
    </row>
    <row r="15" spans="1:19" x14ac:dyDescent="0.3">
      <c r="A15" s="28" t="s">
        <v>554</v>
      </c>
      <c r="B15" s="28" t="s">
        <v>553</v>
      </c>
    </row>
    <row r="16" spans="1:19" x14ac:dyDescent="0.3">
      <c r="A16" s="28" t="s">
        <v>299</v>
      </c>
      <c r="B16" s="28" t="s">
        <v>602</v>
      </c>
    </row>
    <row r="17" spans="1:2" x14ac:dyDescent="0.3">
      <c r="A17" s="28" t="s">
        <v>565</v>
      </c>
      <c r="B17" s="29" t="s">
        <v>564</v>
      </c>
    </row>
    <row r="18" spans="1:2" x14ac:dyDescent="0.3">
      <c r="A18" s="28" t="s">
        <v>419</v>
      </c>
      <c r="B18" s="28" t="s">
        <v>420</v>
      </c>
    </row>
    <row r="19" spans="1:2" x14ac:dyDescent="0.3">
      <c r="A19" s="28" t="s">
        <v>402</v>
      </c>
      <c r="B19" s="28" t="s">
        <v>403</v>
      </c>
    </row>
    <row r="20" spans="1:2" x14ac:dyDescent="0.3">
      <c r="A20" s="28" t="s">
        <v>568</v>
      </c>
      <c r="B20" s="28" t="s">
        <v>569</v>
      </c>
    </row>
    <row r="21" spans="1:2" x14ac:dyDescent="0.3">
      <c r="A21" s="28" t="s">
        <v>407</v>
      </c>
      <c r="B21" s="28" t="s">
        <v>408</v>
      </c>
    </row>
    <row r="22" spans="1:2" x14ac:dyDescent="0.3">
      <c r="A22" s="28" t="s">
        <v>536</v>
      </c>
      <c r="B22" s="28" t="s">
        <v>535</v>
      </c>
    </row>
    <row r="23" spans="1:2" x14ac:dyDescent="0.3">
      <c r="A23" s="28" t="s">
        <v>676</v>
      </c>
      <c r="B23" s="28" t="s">
        <v>675</v>
      </c>
    </row>
    <row r="24" spans="1:2" x14ac:dyDescent="0.3">
      <c r="A24" s="28" t="s">
        <v>674</v>
      </c>
      <c r="B24" s="28" t="s">
        <v>673</v>
      </c>
    </row>
    <row r="25" spans="1:2" x14ac:dyDescent="0.3">
      <c r="A25" s="28" t="s">
        <v>620</v>
      </c>
      <c r="B25" s="28" t="s">
        <v>619</v>
      </c>
    </row>
    <row r="26" spans="1:2" x14ac:dyDescent="0.3">
      <c r="A26" s="28" t="s">
        <v>444</v>
      </c>
      <c r="B26" s="28" t="s">
        <v>443</v>
      </c>
    </row>
    <row r="27" spans="1:2" x14ac:dyDescent="0.3">
      <c r="A27" s="28" t="s">
        <v>660</v>
      </c>
      <c r="B27" s="28" t="s">
        <v>659</v>
      </c>
    </row>
    <row r="28" spans="1:2" x14ac:dyDescent="0.3">
      <c r="A28" s="28" t="s">
        <v>323</v>
      </c>
      <c r="B28" s="28" t="s">
        <v>517</v>
      </c>
    </row>
    <row r="29" spans="1:2" x14ac:dyDescent="0.3">
      <c r="A29" s="28" t="s">
        <v>587</v>
      </c>
      <c r="B29" s="28" t="s">
        <v>586</v>
      </c>
    </row>
    <row r="30" spans="1:2" x14ac:dyDescent="0.3">
      <c r="A30" s="28" t="s">
        <v>646</v>
      </c>
      <c r="B30" s="28" t="s">
        <v>645</v>
      </c>
    </row>
    <row r="31" spans="1:2" x14ac:dyDescent="0.3">
      <c r="A31" s="28" t="s">
        <v>589</v>
      </c>
      <c r="B31" s="28" t="s">
        <v>588</v>
      </c>
    </row>
    <row r="37" spans="1:2" x14ac:dyDescent="0.3">
      <c r="A37" s="28" t="s">
        <v>347</v>
      </c>
    </row>
    <row r="38" spans="1:2" x14ac:dyDescent="0.3">
      <c r="A38" s="28" t="s">
        <v>333</v>
      </c>
      <c r="B38" s="28" t="s">
        <v>389</v>
      </c>
    </row>
    <row r="39" spans="1:2" x14ac:dyDescent="0.3">
      <c r="A39" s="28" t="s">
        <v>648</v>
      </c>
      <c r="B39" s="28" t="s">
        <v>647</v>
      </c>
    </row>
    <row r="40" spans="1:2" x14ac:dyDescent="0.3">
      <c r="A40" s="28" t="s">
        <v>581</v>
      </c>
      <c r="B40" s="28" t="s">
        <v>580</v>
      </c>
    </row>
    <row r="41" spans="1:2" x14ac:dyDescent="0.3">
      <c r="A41" s="28" t="s">
        <v>652</v>
      </c>
      <c r="B41" s="28" t="s">
        <v>651</v>
      </c>
    </row>
    <row r="42" spans="1:2" x14ac:dyDescent="0.3">
      <c r="A42" s="28" t="s">
        <v>563</v>
      </c>
      <c r="B42" s="28" t="s">
        <v>562</v>
      </c>
    </row>
    <row r="43" spans="1:2" x14ac:dyDescent="0.3">
      <c r="A43" s="28" t="s">
        <v>599</v>
      </c>
      <c r="B43" s="28" t="s">
        <v>598</v>
      </c>
    </row>
    <row r="44" spans="1:2" x14ac:dyDescent="0.3">
      <c r="A44" s="28" t="s">
        <v>468</v>
      </c>
      <c r="B44" s="28" t="s">
        <v>467</v>
      </c>
    </row>
    <row r="45" spans="1:2" x14ac:dyDescent="0.3">
      <c r="A45" s="28" t="s">
        <v>398</v>
      </c>
      <c r="B45" s="28" t="s">
        <v>399</v>
      </c>
    </row>
    <row r="46" spans="1:2" x14ac:dyDescent="0.3">
      <c r="A46" s="28" t="s">
        <v>634</v>
      </c>
      <c r="B46" s="28" t="s">
        <v>633</v>
      </c>
    </row>
    <row r="47" spans="1:2" x14ac:dyDescent="0.3">
      <c r="A47" s="28" t="s">
        <v>438</v>
      </c>
      <c r="B47" s="28" t="s">
        <v>437</v>
      </c>
    </row>
    <row r="48" spans="1:2" x14ac:dyDescent="0.3">
      <c r="A48" s="28" t="s">
        <v>331</v>
      </c>
      <c r="B48" s="28" t="s">
        <v>332</v>
      </c>
    </row>
    <row r="49" spans="1:2" x14ac:dyDescent="0.3">
      <c r="A49" s="28" t="s">
        <v>632</v>
      </c>
      <c r="B49" s="28" t="s">
        <v>631</v>
      </c>
    </row>
    <row r="50" spans="1:2" x14ac:dyDescent="0.3">
      <c r="A50" s="28" t="s">
        <v>530</v>
      </c>
      <c r="B50" s="28" t="s">
        <v>529</v>
      </c>
    </row>
    <row r="51" spans="1:2" x14ac:dyDescent="0.3">
      <c r="A51" s="28" t="s">
        <v>533</v>
      </c>
      <c r="B51" s="28" t="s">
        <v>534</v>
      </c>
    </row>
    <row r="52" spans="1:2" x14ac:dyDescent="0.3">
      <c r="A52" s="28" t="s">
        <v>521</v>
      </c>
      <c r="B52" s="28" t="s">
        <v>520</v>
      </c>
    </row>
    <row r="53" spans="1:2" x14ac:dyDescent="0.3">
      <c r="A53" s="28" t="s">
        <v>532</v>
      </c>
      <c r="B53" s="28" t="s">
        <v>531</v>
      </c>
    </row>
    <row r="54" spans="1:2" x14ac:dyDescent="0.3">
      <c r="A54" s="28" t="s">
        <v>650</v>
      </c>
      <c r="B54" s="28" t="s">
        <v>649</v>
      </c>
    </row>
    <row r="55" spans="1:2" x14ac:dyDescent="0.3">
      <c r="A55" s="28" t="s">
        <v>303</v>
      </c>
      <c r="B55" s="28" t="s">
        <v>670</v>
      </c>
    </row>
    <row r="56" spans="1:2" x14ac:dyDescent="0.3">
      <c r="A56" s="28" t="s">
        <v>329</v>
      </c>
      <c r="B56" s="28" t="s">
        <v>384</v>
      </c>
    </row>
    <row r="57" spans="1:2" x14ac:dyDescent="0.3">
      <c r="A57" s="28" t="s">
        <v>640</v>
      </c>
      <c r="B57" s="28" t="s">
        <v>639</v>
      </c>
    </row>
    <row r="58" spans="1:2" x14ac:dyDescent="0.3">
      <c r="A58" s="28" t="s">
        <v>313</v>
      </c>
      <c r="B58" s="28" t="s">
        <v>669</v>
      </c>
    </row>
    <row r="59" spans="1:2" x14ac:dyDescent="0.3">
      <c r="A59" s="28" t="s">
        <v>442</v>
      </c>
      <c r="B59" s="28" t="s">
        <v>441</v>
      </c>
    </row>
    <row r="60" spans="1:2" x14ac:dyDescent="0.3">
      <c r="A60" s="28" t="s">
        <v>612</v>
      </c>
      <c r="B60" s="28" t="s">
        <v>611</v>
      </c>
    </row>
    <row r="61" spans="1:2" x14ac:dyDescent="0.3">
      <c r="A61" s="28" t="s">
        <v>539</v>
      </c>
      <c r="B61" s="28" t="s">
        <v>540</v>
      </c>
    </row>
    <row r="62" spans="1:2" x14ac:dyDescent="0.3">
      <c r="A62" s="28" t="s">
        <v>658</v>
      </c>
      <c r="B62" s="28" t="s">
        <v>657</v>
      </c>
    </row>
    <row r="63" spans="1:2" x14ac:dyDescent="0.3">
      <c r="A63" s="28" t="s">
        <v>450</v>
      </c>
      <c r="B63" s="28" t="s">
        <v>449</v>
      </c>
    </row>
    <row r="64" spans="1:2" x14ac:dyDescent="0.3">
      <c r="A64" s="28" t="s">
        <v>488</v>
      </c>
      <c r="B64" s="28" t="s">
        <v>487</v>
      </c>
    </row>
    <row r="65" spans="1:2" x14ac:dyDescent="0.3">
      <c r="A65" s="28" t="s">
        <v>495</v>
      </c>
      <c r="B65" s="28" t="s">
        <v>496</v>
      </c>
    </row>
    <row r="66" spans="1:2" x14ac:dyDescent="0.3">
      <c r="A66" s="28" t="s">
        <v>542</v>
      </c>
      <c r="B66" s="28" t="s">
        <v>541</v>
      </c>
    </row>
    <row r="67" spans="1:2" x14ac:dyDescent="0.3">
      <c r="A67" s="28" t="s">
        <v>477</v>
      </c>
      <c r="B67" s="28" t="s">
        <v>478</v>
      </c>
    </row>
    <row r="68" spans="1:2" x14ac:dyDescent="0.3">
      <c r="A68" s="28" t="s">
        <v>486</v>
      </c>
      <c r="B68" s="28" t="s">
        <v>485</v>
      </c>
    </row>
    <row r="69" spans="1:2" x14ac:dyDescent="0.3">
      <c r="A69" s="28" t="s">
        <v>400</v>
      </c>
      <c r="B69" s="28" t="s">
        <v>401</v>
      </c>
    </row>
    <row r="70" spans="1:2" x14ac:dyDescent="0.3">
      <c r="A70" s="28" t="s">
        <v>497</v>
      </c>
      <c r="B70" s="28" t="s">
        <v>498</v>
      </c>
    </row>
    <row r="71" spans="1:2" x14ac:dyDescent="0.3">
      <c r="A71" s="28" t="s">
        <v>644</v>
      </c>
      <c r="B71" s="28" t="s">
        <v>643</v>
      </c>
    </row>
    <row r="72" spans="1:2" x14ac:dyDescent="0.3">
      <c r="A72" s="28" t="s">
        <v>335</v>
      </c>
      <c r="B72" s="28" t="s">
        <v>359</v>
      </c>
    </row>
    <row r="73" spans="1:2" x14ac:dyDescent="0.3">
      <c r="A73" s="28" t="s">
        <v>555</v>
      </c>
      <c r="B73" s="28" t="s">
        <v>556</v>
      </c>
    </row>
    <row r="74" spans="1:2" x14ac:dyDescent="0.3">
      <c r="A74" s="28" t="s">
        <v>319</v>
      </c>
      <c r="B74" s="28" t="s">
        <v>522</v>
      </c>
    </row>
    <row r="75" spans="1:2" x14ac:dyDescent="0.3">
      <c r="A75" s="28" t="s">
        <v>337</v>
      </c>
      <c r="B75" s="28" t="s">
        <v>388</v>
      </c>
    </row>
    <row r="76" spans="1:2" x14ac:dyDescent="0.3">
      <c r="A76" s="28" t="s">
        <v>614</v>
      </c>
      <c r="B76" s="28" t="s">
        <v>613</v>
      </c>
    </row>
    <row r="77" spans="1:2" x14ac:dyDescent="0.3">
      <c r="A77" s="28" t="s">
        <v>372</v>
      </c>
      <c r="B77" s="28" t="s">
        <v>373</v>
      </c>
    </row>
    <row r="78" spans="1:2" x14ac:dyDescent="0.3">
      <c r="A78" s="28" t="s">
        <v>601</v>
      </c>
      <c r="B78" s="28" t="s">
        <v>600</v>
      </c>
    </row>
    <row r="79" spans="1:2" x14ac:dyDescent="0.3">
      <c r="A79" s="28" t="s">
        <v>573</v>
      </c>
      <c r="B79" s="28" t="s">
        <v>572</v>
      </c>
    </row>
    <row r="80" spans="1:2" x14ac:dyDescent="0.3">
      <c r="A80" s="28" t="s">
        <v>466</v>
      </c>
      <c r="B80" s="28" t="s">
        <v>465</v>
      </c>
    </row>
    <row r="83" spans="1:2" x14ac:dyDescent="0.3">
      <c r="A83" s="28" t="s">
        <v>348</v>
      </c>
    </row>
    <row r="84" spans="1:2" x14ac:dyDescent="0.3">
      <c r="A84" s="28" t="s">
        <v>469</v>
      </c>
      <c r="B84" s="28" t="s">
        <v>470</v>
      </c>
    </row>
    <row r="85" spans="1:2" x14ac:dyDescent="0.3">
      <c r="A85" s="28" t="s">
        <v>439</v>
      </c>
      <c r="B85" s="28" t="s">
        <v>440</v>
      </c>
    </row>
    <row r="86" spans="1:2" x14ac:dyDescent="0.3">
      <c r="A86" s="28" t="s">
        <v>404</v>
      </c>
      <c r="B86" s="28" t="s">
        <v>405</v>
      </c>
    </row>
    <row r="87" spans="1:2" x14ac:dyDescent="0.3">
      <c r="A87" s="28" t="s">
        <v>307</v>
      </c>
      <c r="B87" s="28" t="s">
        <v>406</v>
      </c>
    </row>
    <row r="88" spans="1:2" x14ac:dyDescent="0.3">
      <c r="A88" s="28" t="s">
        <v>380</v>
      </c>
      <c r="B88" s="28" t="s">
        <v>381</v>
      </c>
    </row>
    <row r="89" spans="1:2" x14ac:dyDescent="0.3">
      <c r="A89" s="28" t="s">
        <v>585</v>
      </c>
      <c r="B89" s="28" t="s">
        <v>584</v>
      </c>
    </row>
    <row r="90" spans="1:2" x14ac:dyDescent="0.3">
      <c r="A90" s="28" t="s">
        <v>411</v>
      </c>
      <c r="B90" s="28" t="s">
        <v>412</v>
      </c>
    </row>
    <row r="91" spans="1:2" x14ac:dyDescent="0.3">
      <c r="A91" s="28" t="s">
        <v>411</v>
      </c>
      <c r="B91" s="28" t="s">
        <v>412</v>
      </c>
    </row>
    <row r="92" spans="1:2" x14ac:dyDescent="0.3">
      <c r="A92" s="28" t="s">
        <v>636</v>
      </c>
      <c r="B92" s="28" t="s">
        <v>635</v>
      </c>
    </row>
    <row r="93" spans="1:2" x14ac:dyDescent="0.3">
      <c r="A93" s="28" t="s">
        <v>479</v>
      </c>
      <c r="B93" s="28" t="s">
        <v>480</v>
      </c>
    </row>
    <row r="94" spans="1:2" x14ac:dyDescent="0.3">
      <c r="A94" s="28" t="s">
        <v>591</v>
      </c>
      <c r="B94" s="28" t="s">
        <v>590</v>
      </c>
    </row>
    <row r="95" spans="1:2" x14ac:dyDescent="0.3">
      <c r="A95" s="28" t="s">
        <v>508</v>
      </c>
      <c r="B95" s="28" t="s">
        <v>507</v>
      </c>
    </row>
    <row r="96" spans="1:2" x14ac:dyDescent="0.3">
      <c r="A96" s="28" t="s">
        <v>427</v>
      </c>
      <c r="B96" s="28" t="s">
        <v>428</v>
      </c>
    </row>
    <row r="97" spans="1:2" x14ac:dyDescent="0.3">
      <c r="A97" s="28" t="s">
        <v>583</v>
      </c>
      <c r="B97" s="28" t="s">
        <v>582</v>
      </c>
    </row>
    <row r="98" spans="1:2" x14ac:dyDescent="0.3">
      <c r="A98" s="28" t="s">
        <v>503</v>
      </c>
      <c r="B98" s="28" t="s">
        <v>504</v>
      </c>
    </row>
    <row r="99" spans="1:2" x14ac:dyDescent="0.3">
      <c r="A99" s="28" t="s">
        <v>528</v>
      </c>
      <c r="B99" s="29" t="s">
        <v>527</v>
      </c>
    </row>
    <row r="100" spans="1:2" x14ac:dyDescent="0.3">
      <c r="A100" s="28" t="s">
        <v>436</v>
      </c>
      <c r="B100" s="28" t="s">
        <v>435</v>
      </c>
    </row>
    <row r="101" spans="1:2" x14ac:dyDescent="0.3">
      <c r="A101" s="28" t="s">
        <v>351</v>
      </c>
      <c r="B101" s="28" t="s">
        <v>355</v>
      </c>
    </row>
    <row r="102" spans="1:2" x14ac:dyDescent="0.3">
      <c r="A102" s="28" t="s">
        <v>364</v>
      </c>
      <c r="B102" s="28" t="s">
        <v>365</v>
      </c>
    </row>
    <row r="103" spans="1:2" x14ac:dyDescent="0.3">
      <c r="A103" s="28" t="s">
        <v>462</v>
      </c>
      <c r="B103" s="28" t="s">
        <v>461</v>
      </c>
    </row>
    <row r="104" spans="1:2" x14ac:dyDescent="0.3">
      <c r="A104" s="28" t="s">
        <v>654</v>
      </c>
      <c r="B104" s="28" t="s">
        <v>653</v>
      </c>
    </row>
    <row r="105" spans="1:2" x14ac:dyDescent="0.3">
      <c r="A105" s="28" t="s">
        <v>548</v>
      </c>
      <c r="B105" s="28" t="s">
        <v>547</v>
      </c>
    </row>
    <row r="106" spans="1:2" x14ac:dyDescent="0.3">
      <c r="A106" s="28" t="s">
        <v>483</v>
      </c>
      <c r="B106" s="28" t="s">
        <v>484</v>
      </c>
    </row>
    <row r="107" spans="1:2" x14ac:dyDescent="0.3">
      <c r="A107" s="28" t="s">
        <v>616</v>
      </c>
      <c r="B107" s="28" t="s">
        <v>615</v>
      </c>
    </row>
    <row r="108" spans="1:2" x14ac:dyDescent="0.3">
      <c r="A108" s="28" t="s">
        <v>385</v>
      </c>
      <c r="B108" s="28" t="s">
        <v>386</v>
      </c>
    </row>
    <row r="109" spans="1:2" x14ac:dyDescent="0.3">
      <c r="A109" s="28" t="s">
        <v>512</v>
      </c>
      <c r="B109" s="28" t="s">
        <v>511</v>
      </c>
    </row>
    <row r="110" spans="1:2" x14ac:dyDescent="0.3">
      <c r="A110" s="28" t="s">
        <v>394</v>
      </c>
      <c r="B110" s="28" t="s">
        <v>393</v>
      </c>
    </row>
    <row r="111" spans="1:2" x14ac:dyDescent="0.3">
      <c r="A111" s="28" t="s">
        <v>671</v>
      </c>
      <c r="B111" s="28" t="s">
        <v>672</v>
      </c>
    </row>
    <row r="112" spans="1:2" x14ac:dyDescent="0.3">
      <c r="A112" s="28" t="s">
        <v>618</v>
      </c>
      <c r="B112" s="28" t="s">
        <v>617</v>
      </c>
    </row>
    <row r="113" spans="1:2" x14ac:dyDescent="0.3">
      <c r="A113" s="28" t="s">
        <v>397</v>
      </c>
      <c r="B113" s="28" t="s">
        <v>350</v>
      </c>
    </row>
    <row r="114" spans="1:2" x14ac:dyDescent="0.3">
      <c r="A114" s="28" t="s">
        <v>493</v>
      </c>
      <c r="B114" s="28" t="s">
        <v>494</v>
      </c>
    </row>
    <row r="115" spans="1:2" x14ac:dyDescent="0.3">
      <c r="A115" s="28" t="s">
        <v>537</v>
      </c>
      <c r="B115" s="28" t="s">
        <v>538</v>
      </c>
    </row>
    <row r="116" spans="1:2" x14ac:dyDescent="0.3">
      <c r="A116" s="28" t="s">
        <v>474</v>
      </c>
      <c r="B116" s="28" t="s">
        <v>473</v>
      </c>
    </row>
    <row r="117" spans="1:2" x14ac:dyDescent="0.3">
      <c r="A117" s="28" t="s">
        <v>471</v>
      </c>
      <c r="B117" s="28" t="s">
        <v>472</v>
      </c>
    </row>
    <row r="118" spans="1:2" x14ac:dyDescent="0.3">
      <c r="A118" s="28" t="s">
        <v>656</v>
      </c>
      <c r="B118" s="28" t="s">
        <v>655</v>
      </c>
    </row>
    <row r="119" spans="1:2" x14ac:dyDescent="0.3">
      <c r="A119" s="28" t="s">
        <v>423</v>
      </c>
      <c r="B119" s="28" t="s">
        <v>424</v>
      </c>
    </row>
    <row r="120" spans="1:2" x14ac:dyDescent="0.3">
      <c r="A120" s="28" t="s">
        <v>560</v>
      </c>
      <c r="B120" s="28" t="s">
        <v>559</v>
      </c>
    </row>
    <row r="121" spans="1:2" x14ac:dyDescent="0.3">
      <c r="A121" s="28" t="s">
        <v>662</v>
      </c>
      <c r="B121" s="28" t="s">
        <v>661</v>
      </c>
    </row>
    <row r="122" spans="1:2" x14ac:dyDescent="0.3">
      <c r="A122" s="28" t="s">
        <v>353</v>
      </c>
      <c r="B122" s="28" t="s">
        <v>357</v>
      </c>
    </row>
    <row r="123" spans="1:2" x14ac:dyDescent="0.3">
      <c r="A123" s="28" t="s">
        <v>642</v>
      </c>
      <c r="B123" s="28" t="s">
        <v>641</v>
      </c>
    </row>
    <row r="124" spans="1:2" x14ac:dyDescent="0.3">
      <c r="A124" s="28" t="s">
        <v>374</v>
      </c>
      <c r="B124" s="28" t="s">
        <v>375</v>
      </c>
    </row>
    <row r="125" spans="1:2" x14ac:dyDescent="0.3">
      <c r="A125" s="28" t="s">
        <v>575</v>
      </c>
      <c r="B125" s="28" t="s">
        <v>574</v>
      </c>
    </row>
    <row r="126" spans="1:2" x14ac:dyDescent="0.3">
      <c r="A126" s="28" t="s">
        <v>514</v>
      </c>
      <c r="B126" s="28" t="s">
        <v>513</v>
      </c>
    </row>
    <row r="127" spans="1:2" x14ac:dyDescent="0.3">
      <c r="A127" s="28" t="s">
        <v>431</v>
      </c>
      <c r="B127" s="28" t="s">
        <v>432</v>
      </c>
    </row>
    <row r="128" spans="1:2" x14ac:dyDescent="0.3">
      <c r="A128" s="28" t="s">
        <v>445</v>
      </c>
      <c r="B128" s="28" t="s">
        <v>446</v>
      </c>
    </row>
    <row r="129" spans="1:2" x14ac:dyDescent="0.3">
      <c r="A129" s="28" t="s">
        <v>391</v>
      </c>
      <c r="B129" s="28" t="s">
        <v>392</v>
      </c>
    </row>
    <row r="130" spans="1:2" x14ac:dyDescent="0.3">
      <c r="A130" s="28" t="s">
        <v>452</v>
      </c>
      <c r="B130" s="28" t="s">
        <v>451</v>
      </c>
    </row>
    <row r="131" spans="1:2" x14ac:dyDescent="0.3">
      <c r="A131" s="28" t="s">
        <v>550</v>
      </c>
      <c r="B131" s="28" t="s">
        <v>549</v>
      </c>
    </row>
    <row r="132" spans="1:2" x14ac:dyDescent="0.3">
      <c r="A132" s="28" t="s">
        <v>552</v>
      </c>
      <c r="B132" s="28" t="s">
        <v>551</v>
      </c>
    </row>
    <row r="133" spans="1:2" x14ac:dyDescent="0.3">
      <c r="A133" s="28" t="s">
        <v>546</v>
      </c>
      <c r="B133" s="28" t="s">
        <v>545</v>
      </c>
    </row>
    <row r="134" spans="1:2" x14ac:dyDescent="0.3">
      <c r="A134" s="28" t="s">
        <v>382</v>
      </c>
      <c r="B134" s="28" t="s">
        <v>383</v>
      </c>
    </row>
    <row r="135" spans="1:2" x14ac:dyDescent="0.3">
      <c r="A135" s="28" t="s">
        <v>577</v>
      </c>
      <c r="B135" s="28" t="s">
        <v>576</v>
      </c>
    </row>
    <row r="136" spans="1:2" x14ac:dyDescent="0.3">
      <c r="A136" s="28" t="s">
        <v>668</v>
      </c>
      <c r="B136" s="28" t="s">
        <v>667</v>
      </c>
    </row>
    <row r="137" spans="1:2" x14ac:dyDescent="0.3">
      <c r="A137" s="28" t="s">
        <v>499</v>
      </c>
      <c r="B137" s="28" t="s">
        <v>500</v>
      </c>
    </row>
    <row r="140" spans="1:2" x14ac:dyDescent="0.3">
      <c r="A140" s="28" t="s">
        <v>349</v>
      </c>
    </row>
    <row r="141" spans="1:2" x14ac:dyDescent="0.3">
      <c r="A141" s="28" t="s">
        <v>362</v>
      </c>
      <c r="B141" s="28" t="s">
        <v>363</v>
      </c>
    </row>
    <row r="142" spans="1:2" x14ac:dyDescent="0.3">
      <c r="A142" s="28" t="s">
        <v>341</v>
      </c>
      <c r="B142" s="28" t="s">
        <v>358</v>
      </c>
    </row>
    <row r="143" spans="1:2" x14ac:dyDescent="0.3">
      <c r="A143" s="28" t="s">
        <v>622</v>
      </c>
      <c r="B143" s="28" t="s">
        <v>621</v>
      </c>
    </row>
    <row r="144" spans="1:2" x14ac:dyDescent="0.3">
      <c r="A144" s="28" t="s">
        <v>492</v>
      </c>
      <c r="B144" s="28" t="s">
        <v>491</v>
      </c>
    </row>
    <row r="145" spans="1:2" x14ac:dyDescent="0.3">
      <c r="A145" s="28" t="s">
        <v>501</v>
      </c>
      <c r="B145" s="28" t="s">
        <v>502</v>
      </c>
    </row>
    <row r="146" spans="1:2" x14ac:dyDescent="0.3">
      <c r="A146" s="28" t="s">
        <v>377</v>
      </c>
      <c r="B146" s="28" t="s">
        <v>376</v>
      </c>
    </row>
    <row r="147" spans="1:2" x14ac:dyDescent="0.3">
      <c r="A147" s="28" t="s">
        <v>593</v>
      </c>
      <c r="B147" s="28" t="s">
        <v>592</v>
      </c>
    </row>
    <row r="148" spans="1:2" x14ac:dyDescent="0.3">
      <c r="A148" s="28" t="s">
        <v>544</v>
      </c>
      <c r="B148" s="28" t="s">
        <v>543</v>
      </c>
    </row>
    <row r="149" spans="1:2" x14ac:dyDescent="0.3">
      <c r="A149" s="28" t="s">
        <v>558</v>
      </c>
      <c r="B149" s="28" t="s">
        <v>557</v>
      </c>
    </row>
    <row r="150" spans="1:2" x14ac:dyDescent="0.3">
      <c r="A150" s="28" t="s">
        <v>325</v>
      </c>
      <c r="B150" s="28" t="s">
        <v>561</v>
      </c>
    </row>
    <row r="151" spans="1:2" x14ac:dyDescent="0.3">
      <c r="A151" s="28" t="s">
        <v>678</v>
      </c>
      <c r="B151" s="28" t="s">
        <v>677</v>
      </c>
    </row>
    <row r="152" spans="1:2" x14ac:dyDescent="0.3">
      <c r="A152" s="28" t="s">
        <v>518</v>
      </c>
      <c r="B152" s="28" t="s">
        <v>519</v>
      </c>
    </row>
    <row r="153" spans="1:2" x14ac:dyDescent="0.3">
      <c r="A153" s="28" t="s">
        <v>379</v>
      </c>
      <c r="B153" s="28" t="s">
        <v>378</v>
      </c>
    </row>
    <row r="154" spans="1:2" x14ac:dyDescent="0.3">
      <c r="A154" s="28" t="s">
        <v>524</v>
      </c>
      <c r="B154" s="28" t="s">
        <v>523</v>
      </c>
    </row>
    <row r="155" spans="1:2" x14ac:dyDescent="0.3">
      <c r="A155" s="28" t="s">
        <v>475</v>
      </c>
      <c r="B155" s="28" t="s">
        <v>476</v>
      </c>
    </row>
    <row r="156" spans="1:2" x14ac:dyDescent="0.3">
      <c r="A156" s="28" t="s">
        <v>370</v>
      </c>
      <c r="B156" s="28" t="s">
        <v>371</v>
      </c>
    </row>
    <row r="157" spans="1:2" x14ac:dyDescent="0.3">
      <c r="A157" s="28" t="s">
        <v>516</v>
      </c>
      <c r="B157" s="28" t="s">
        <v>515</v>
      </c>
    </row>
    <row r="158" spans="1:2" x14ac:dyDescent="0.3">
      <c r="A158" s="28" t="s">
        <v>459</v>
      </c>
      <c r="B158" s="28" t="s">
        <v>460</v>
      </c>
    </row>
    <row r="159" spans="1:2" x14ac:dyDescent="0.3">
      <c r="A159" s="28" t="s">
        <v>571</v>
      </c>
      <c r="B159" s="29" t="s">
        <v>570</v>
      </c>
    </row>
    <row r="160" spans="1:2" x14ac:dyDescent="0.3">
      <c r="A160" s="28" t="s">
        <v>597</v>
      </c>
      <c r="B160" s="28" t="s">
        <v>596</v>
      </c>
    </row>
    <row r="161" spans="1:2" x14ac:dyDescent="0.3">
      <c r="A161" s="28" t="s">
        <v>417</v>
      </c>
      <c r="B161" s="28" t="s">
        <v>418</v>
      </c>
    </row>
    <row r="162" spans="1:2" x14ac:dyDescent="0.3">
      <c r="A162" s="28" t="s">
        <v>322</v>
      </c>
      <c r="B162" s="28" t="s">
        <v>387</v>
      </c>
    </row>
    <row r="163" spans="1:2" x14ac:dyDescent="0.3">
      <c r="A163" s="28" t="s">
        <v>426</v>
      </c>
      <c r="B163" s="28" t="s">
        <v>425</v>
      </c>
    </row>
    <row r="164" spans="1:2" x14ac:dyDescent="0.3">
      <c r="A164" s="28" t="s">
        <v>366</v>
      </c>
      <c r="B164" s="28" t="s">
        <v>367</v>
      </c>
    </row>
    <row r="165" spans="1:2" x14ac:dyDescent="0.3">
      <c r="A165" s="28" t="s">
        <v>368</v>
      </c>
      <c r="B165" s="28" t="s">
        <v>369</v>
      </c>
    </row>
    <row r="166" spans="1:2" x14ac:dyDescent="0.3">
      <c r="A166" s="28" t="s">
        <v>360</v>
      </c>
      <c r="B166" s="28" t="s">
        <v>361</v>
      </c>
    </row>
    <row r="167" spans="1:2" x14ac:dyDescent="0.3">
      <c r="A167" s="28" t="s">
        <v>413</v>
      </c>
      <c r="B167" s="28" t="s">
        <v>414</v>
      </c>
    </row>
    <row r="168" spans="1:2" x14ac:dyDescent="0.3">
      <c r="A168" s="28" t="s">
        <v>421</v>
      </c>
      <c r="B168" s="28" t="s">
        <v>422</v>
      </c>
    </row>
    <row r="169" spans="1:2" x14ac:dyDescent="0.3">
      <c r="A169" s="28" t="s">
        <v>481</v>
      </c>
      <c r="B169" s="28" t="s">
        <v>482</v>
      </c>
    </row>
    <row r="170" spans="1:2" x14ac:dyDescent="0.3">
      <c r="A170" s="28" t="s">
        <v>680</v>
      </c>
      <c r="B170" s="28" t="s">
        <v>679</v>
      </c>
    </row>
    <row r="171" spans="1:2" x14ac:dyDescent="0.3">
      <c r="A171" s="28" t="s">
        <v>638</v>
      </c>
      <c r="B171" s="28" t="s">
        <v>637</v>
      </c>
    </row>
    <row r="172" spans="1:2" x14ac:dyDescent="0.3">
      <c r="A172" s="28" t="s">
        <v>608</v>
      </c>
      <c r="B172" s="28" t="s">
        <v>607</v>
      </c>
    </row>
    <row r="173" spans="1:2" x14ac:dyDescent="0.3">
      <c r="A173" s="28" t="s">
        <v>454</v>
      </c>
      <c r="B173" s="28" t="s">
        <v>453</v>
      </c>
    </row>
    <row r="174" spans="1:2" x14ac:dyDescent="0.3">
      <c r="A174" s="28" t="s">
        <v>415</v>
      </c>
      <c r="B174" s="28" t="s">
        <v>416</v>
      </c>
    </row>
    <row r="175" spans="1:2" x14ac:dyDescent="0.3">
      <c r="A175" s="28" t="s">
        <v>567</v>
      </c>
      <c r="B175" s="29" t="s">
        <v>566</v>
      </c>
    </row>
    <row r="176" spans="1:2" x14ac:dyDescent="0.3">
      <c r="A176" s="28" t="s">
        <v>409</v>
      </c>
      <c r="B176" s="28" t="s">
        <v>410</v>
      </c>
    </row>
    <row r="177" spans="1:2" x14ac:dyDescent="0.3">
      <c r="A177" s="28" t="s">
        <v>447</v>
      </c>
      <c r="B177" s="28" t="s">
        <v>448</v>
      </c>
    </row>
    <row r="178" spans="1:2" x14ac:dyDescent="0.3">
      <c r="A178" s="28" t="s">
        <v>352</v>
      </c>
      <c r="B178" s="28" t="s">
        <v>356</v>
      </c>
    </row>
    <row r="179" spans="1:2" x14ac:dyDescent="0.3">
      <c r="A179" s="28" t="s">
        <v>628</v>
      </c>
      <c r="B179" s="28" t="s">
        <v>627</v>
      </c>
    </row>
    <row r="180" spans="1:2" x14ac:dyDescent="0.3">
      <c r="A180" s="28" t="s">
        <v>630</v>
      </c>
      <c r="B180" s="28" t="s">
        <v>629</v>
      </c>
    </row>
    <row r="181" spans="1:2" x14ac:dyDescent="0.3">
      <c r="A181" s="28" t="s">
        <v>490</v>
      </c>
      <c r="B181" s="28" t="s">
        <v>489</v>
      </c>
    </row>
    <row r="182" spans="1:2" x14ac:dyDescent="0.3">
      <c r="A182" s="28" t="s">
        <v>664</v>
      </c>
      <c r="B182" s="28" t="s">
        <v>663</v>
      </c>
    </row>
    <row r="183" spans="1:2" x14ac:dyDescent="0.3">
      <c r="A183" s="28" t="s">
        <v>434</v>
      </c>
      <c r="B183" s="28" t="s">
        <v>433</v>
      </c>
    </row>
    <row r="184" spans="1:2" x14ac:dyDescent="0.3">
      <c r="A184" s="28" t="s">
        <v>463</v>
      </c>
      <c r="B184" s="28" t="s">
        <v>464</v>
      </c>
    </row>
    <row r="185" spans="1:2" x14ac:dyDescent="0.3">
      <c r="A185" s="28" t="s">
        <v>343</v>
      </c>
      <c r="B185" s="28" t="s">
        <v>390</v>
      </c>
    </row>
    <row r="186" spans="1:2" x14ac:dyDescent="0.3">
      <c r="A186" s="28" t="s">
        <v>396</v>
      </c>
      <c r="B186" s="28" t="s">
        <v>395</v>
      </c>
    </row>
    <row r="187" spans="1:2" x14ac:dyDescent="0.3">
      <c r="A187" s="28" t="s">
        <v>606</v>
      </c>
      <c r="B187" s="28" t="s">
        <v>605</v>
      </c>
    </row>
    <row r="188" spans="1:2" x14ac:dyDescent="0.3">
      <c r="A188" s="28" t="s">
        <v>430</v>
      </c>
      <c r="B188" s="28" t="s">
        <v>429</v>
      </c>
    </row>
    <row r="189" spans="1:2" x14ac:dyDescent="0.3">
      <c r="A189" s="28" t="s">
        <v>604</v>
      </c>
      <c r="B189" s="28" t="s">
        <v>603</v>
      </c>
    </row>
    <row r="190" spans="1:2" x14ac:dyDescent="0.3">
      <c r="A190" s="28" t="s">
        <v>455</v>
      </c>
      <c r="B190" s="28" t="s">
        <v>456</v>
      </c>
    </row>
  </sheetData>
  <sortState xmlns:xlrd2="http://schemas.microsoft.com/office/spreadsheetml/2017/richdata2" ref="A141:T190">
    <sortCondition ref="A141:A190"/>
  </sortState>
  <mergeCells count="1">
    <mergeCell ref="A1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256-5934-4E23-8ACC-7CD16257EA5E}">
  <dimension ref="A1:B30"/>
  <sheetViews>
    <sheetView workbookViewId="0">
      <selection activeCell="O11" sqref="O11"/>
    </sheetView>
  </sheetViews>
  <sheetFormatPr defaultRowHeight="14.4" x14ac:dyDescent="0.3"/>
  <cols>
    <col min="1" max="1" width="53.109375" bestFit="1" customWidth="1"/>
  </cols>
  <sheetData>
    <row r="1" spans="1:2" x14ac:dyDescent="0.3">
      <c r="A1" t="s">
        <v>296</v>
      </c>
      <c r="B1" t="s">
        <v>295</v>
      </c>
    </row>
    <row r="2" spans="1:2" x14ac:dyDescent="0.3">
      <c r="A2" t="s">
        <v>297</v>
      </c>
      <c r="B2" t="s">
        <v>298</v>
      </c>
    </row>
    <row r="3" spans="1:2" x14ac:dyDescent="0.3">
      <c r="A3" t="s">
        <v>299</v>
      </c>
      <c r="B3" t="s">
        <v>300</v>
      </c>
    </row>
    <row r="4" spans="1:2" x14ac:dyDescent="0.3">
      <c r="A4" t="s">
        <v>301</v>
      </c>
      <c r="B4" t="s">
        <v>302</v>
      </c>
    </row>
    <row r="5" spans="1:2" x14ac:dyDescent="0.3">
      <c r="A5" t="s">
        <v>303</v>
      </c>
      <c r="B5" t="s">
        <v>304</v>
      </c>
    </row>
    <row r="6" spans="1:2" x14ac:dyDescent="0.3">
      <c r="A6" t="s">
        <v>305</v>
      </c>
      <c r="B6" t="s">
        <v>306</v>
      </c>
    </row>
    <row r="7" spans="1:2" x14ac:dyDescent="0.3">
      <c r="A7" t="s">
        <v>307</v>
      </c>
      <c r="B7" t="s">
        <v>308</v>
      </c>
    </row>
    <row r="8" spans="1:2" x14ac:dyDescent="0.3">
      <c r="A8" t="s">
        <v>309</v>
      </c>
      <c r="B8" t="s">
        <v>310</v>
      </c>
    </row>
    <row r="9" spans="1:2" x14ac:dyDescent="0.3">
      <c r="A9" t="s">
        <v>311</v>
      </c>
      <c r="B9" t="s">
        <v>312</v>
      </c>
    </row>
    <row r="10" spans="1:2" x14ac:dyDescent="0.3">
      <c r="A10" t="s">
        <v>313</v>
      </c>
      <c r="B10" t="s">
        <v>314</v>
      </c>
    </row>
    <row r="11" spans="1:2" x14ac:dyDescent="0.3">
      <c r="A11" t="s">
        <v>318</v>
      </c>
      <c r="B11" t="s">
        <v>315</v>
      </c>
    </row>
    <row r="12" spans="1:2" x14ac:dyDescent="0.3">
      <c r="A12" t="s">
        <v>319</v>
      </c>
      <c r="B12" t="s">
        <v>320</v>
      </c>
    </row>
    <row r="13" spans="1:2" x14ac:dyDescent="0.3">
      <c r="A13" t="s">
        <v>316</v>
      </c>
      <c r="B13" t="s">
        <v>317</v>
      </c>
    </row>
    <row r="14" spans="1:2" x14ac:dyDescent="0.3">
      <c r="A14" t="s">
        <v>322</v>
      </c>
      <c r="B14" t="s">
        <v>321</v>
      </c>
    </row>
    <row r="15" spans="1:2" x14ac:dyDescent="0.3">
      <c r="A15" t="s">
        <v>323</v>
      </c>
      <c r="B15" t="s">
        <v>324</v>
      </c>
    </row>
    <row r="16" spans="1:2" x14ac:dyDescent="0.3">
      <c r="A16" t="s">
        <v>325</v>
      </c>
      <c r="B16" t="s">
        <v>326</v>
      </c>
    </row>
    <row r="17" spans="1:2" x14ac:dyDescent="0.3">
      <c r="A17" t="s">
        <v>327</v>
      </c>
      <c r="B17" t="s">
        <v>328</v>
      </c>
    </row>
    <row r="18" spans="1:2" x14ac:dyDescent="0.3">
      <c r="A18" t="s">
        <v>329</v>
      </c>
      <c r="B18" t="s">
        <v>330</v>
      </c>
    </row>
    <row r="20" spans="1:2" x14ac:dyDescent="0.3">
      <c r="A20" t="s">
        <v>333</v>
      </c>
      <c r="B20" t="s">
        <v>334</v>
      </c>
    </row>
    <row r="21" spans="1:2" x14ac:dyDescent="0.3">
      <c r="A21" t="s">
        <v>335</v>
      </c>
      <c r="B21" t="s">
        <v>336</v>
      </c>
    </row>
    <row r="22" spans="1:2" x14ac:dyDescent="0.3">
      <c r="A22" t="s">
        <v>337</v>
      </c>
      <c r="B22" t="s">
        <v>338</v>
      </c>
    </row>
    <row r="23" spans="1:2" x14ac:dyDescent="0.3">
      <c r="A23" t="s">
        <v>339</v>
      </c>
      <c r="B23" t="s">
        <v>340</v>
      </c>
    </row>
    <row r="24" spans="1:2" x14ac:dyDescent="0.3">
      <c r="A24" t="s">
        <v>341</v>
      </c>
      <c r="B24" t="s">
        <v>342</v>
      </c>
    </row>
    <row r="25" spans="1:2" x14ac:dyDescent="0.3">
      <c r="A25" t="s">
        <v>343</v>
      </c>
      <c r="B25" t="s">
        <v>344</v>
      </c>
    </row>
    <row r="26" spans="1:2" x14ac:dyDescent="0.3">
      <c r="A26" t="s">
        <v>351</v>
      </c>
    </row>
    <row r="27" spans="1:2" x14ac:dyDescent="0.3">
      <c r="A27" t="s">
        <v>352</v>
      </c>
    </row>
    <row r="28" spans="1:2" x14ac:dyDescent="0.3">
      <c r="A28" t="s">
        <v>353</v>
      </c>
    </row>
    <row r="29" spans="1:2" x14ac:dyDescent="0.3">
      <c r="A29" t="s">
        <v>354</v>
      </c>
    </row>
    <row r="30" spans="1:2" x14ac:dyDescent="0.3">
      <c r="A30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9</vt:i4>
      </vt:variant>
      <vt:variant>
        <vt:lpstr>Rentang Bernama</vt:lpstr>
      </vt:variant>
      <vt:variant>
        <vt:i4>1</vt:i4>
      </vt:variant>
    </vt:vector>
  </HeadingPairs>
  <TitlesOfParts>
    <vt:vector size="10" baseType="lpstr">
      <vt:lpstr>Lembar1</vt:lpstr>
      <vt:lpstr>Lembar1 (2)</vt:lpstr>
      <vt:lpstr>Lembar1 (3)</vt:lpstr>
      <vt:lpstr>Barang Keluar</vt:lpstr>
      <vt:lpstr>Lembar4</vt:lpstr>
      <vt:lpstr>Lembar5</vt:lpstr>
      <vt:lpstr>Barang Masuk</vt:lpstr>
      <vt:lpstr>Lembar 3</vt:lpstr>
      <vt:lpstr>Lembar2</vt:lpstr>
      <vt:lpstr>'Lembar 3'!partner_id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Argalih Pramestya</dc:creator>
  <cp:lastModifiedBy>Argalih Pramestya</cp:lastModifiedBy>
  <dcterms:created xsi:type="dcterms:W3CDTF">2023-08-05T08:54:52Z</dcterms:created>
  <dcterms:modified xsi:type="dcterms:W3CDTF">2023-10-05T13:18:06Z</dcterms:modified>
</cp:coreProperties>
</file>