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uo\Documents\GitHub\mvpf-climate\data\1_assumptions\"/>
    </mc:Choice>
  </mc:AlternateContent>
  <xr:revisionPtr revIDLastSave="0" documentId="13_ncr:1_{E75AD5C8-BA7C-41C7-86B1-98D767C2B5AA}" xr6:coauthVersionLast="47" xr6:coauthVersionMax="47" xr10:uidLastSave="{00000000-0000-0000-0000-000000000000}"/>
  <bookViews>
    <workbookView xWindow="-108" yWindow="-108" windowWidth="23256" windowHeight="12456" tabRatio="906" activeTab="5" xr2:uid="{00000000-000D-0000-FFFF-FFFF00000000}"/>
  </bookViews>
  <sheets>
    <sheet name="SELECTIONS" sheetId="1" r:id="rId1"/>
    <sheet name="76" sheetId="2" r:id="rId2"/>
    <sheet name="117" sheetId="3" r:id="rId3"/>
    <sheet name="193" sheetId="6" r:id="rId4"/>
    <sheet name="337" sheetId="7" r:id="rId5"/>
    <sheet name="1367" sheetId="10" r:id="rId6"/>
    <sheet name="AP3Model_unweighted" sheetId="4" r:id="rId7"/>
    <sheet name="AP3Model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2" i="10"/>
  <c r="C39" i="10"/>
  <c r="C40" i="10"/>
  <c r="C41" i="10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38" i="10"/>
  <c r="C35" i="10"/>
  <c r="C34" i="10" s="1"/>
  <c r="C33" i="10" s="1"/>
  <c r="C32" i="10" s="1"/>
  <c r="C31" i="10" s="1"/>
  <c r="C30" i="10" s="1"/>
  <c r="C29" i="10" s="1"/>
  <c r="C28" i="10" s="1"/>
  <c r="C27" i="10" s="1"/>
  <c r="C26" i="10" s="1"/>
  <c r="C25" i="10" s="1"/>
  <c r="C24" i="10" s="1"/>
  <c r="C23" i="10" s="1"/>
  <c r="C22" i="10" s="1"/>
  <c r="C21" i="10" s="1"/>
  <c r="C20" i="10" s="1"/>
  <c r="C19" i="10" s="1"/>
  <c r="C18" i="10" s="1"/>
  <c r="C17" i="10" s="1"/>
  <c r="C16" i="10" s="1"/>
  <c r="C15" i="10" s="1"/>
  <c r="C14" i="10" s="1"/>
  <c r="C13" i="10" s="1"/>
  <c r="C12" i="10" s="1"/>
  <c r="C11" i="10" s="1"/>
  <c r="C10" i="10" s="1"/>
  <c r="C9" i="10" s="1"/>
  <c r="C8" i="10" s="1"/>
  <c r="C7" i="10" s="1"/>
  <c r="C6" i="10" s="1"/>
  <c r="C5" i="10" s="1"/>
  <c r="C4" i="10" s="1"/>
  <c r="C3" i="10" s="1"/>
  <c r="C2" i="10" s="1"/>
  <c r="C36" i="10"/>
  <c r="F2" i="1"/>
</calcChain>
</file>

<file path=xl/sharedStrings.xml><?xml version="1.0" encoding="utf-8"?>
<sst xmlns="http://schemas.openxmlformats.org/spreadsheetml/2006/main" count="56" uniqueCount="27">
  <si>
    <t>USShareFutureSSC</t>
  </si>
  <si>
    <t>VSL</t>
  </si>
  <si>
    <t>VSL_dollar_year</t>
  </si>
  <si>
    <t>MD_toggle</t>
  </si>
  <si>
    <t>year</t>
  </si>
  <si>
    <t>replacement</t>
  </si>
  <si>
    <t>grid_model</t>
  </si>
  <si>
    <t>dollar_year</t>
  </si>
  <si>
    <t>sc_dollar_year</t>
  </si>
  <si>
    <t>AP3Model</t>
  </si>
  <si>
    <t>marginal</t>
  </si>
  <si>
    <t>mid</t>
  </si>
  <si>
    <t>sc_CO2</t>
  </si>
  <si>
    <t>sc_CH4</t>
  </si>
  <si>
    <t>sc_N2O</t>
  </si>
  <si>
    <t>md_PM25</t>
  </si>
  <si>
    <t>md_NOx</t>
  </si>
  <si>
    <t>md_SO2</t>
  </si>
  <si>
    <t>md_VOC</t>
  </si>
  <si>
    <t>md_NH3</t>
  </si>
  <si>
    <t>ev_cf_model</t>
  </si>
  <si>
    <t>new_clean</t>
  </si>
  <si>
    <t>USShareGovtFutureSCC</t>
  </si>
  <si>
    <t>md_CO</t>
  </si>
  <si>
    <t>sc_old_CO2_193</t>
  </si>
  <si>
    <t>sc_old_CH4_193</t>
  </si>
  <si>
    <t>sc_old_N2O_193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</si>
</sst>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right"/>
    </xf>
    <xf numFmtId="0" fontId="16" fillId="0" borderId="0" xfId="0" applyFon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J8" sqref="J8"/>
    </sheetView>
  </sheetViews>
  <sheetFormatPr defaultColWidth="19.44140625" defaultRowHeight="14.4" x14ac:dyDescent="0.3"/>
  <cols>
    <col min="1" max="1" width="10.33203125" bestFit="1" customWidth="1"/>
    <col min="2" max="2" width="11.44140625" bestFit="1" customWidth="1"/>
    <col min="3" max="3" width="10.44140625" bestFit="1" customWidth="1"/>
    <col min="4" max="4" width="11.6640625" bestFit="1" customWidth="1"/>
    <col min="5" max="5" width="16.6640625" bestFit="1" customWidth="1"/>
    <col min="6" max="6" width="21" bestFit="1" customWidth="1"/>
    <col min="7" max="7" width="8.109375" bestFit="1" customWidth="1"/>
    <col min="8" max="8" width="14.6640625" bestFit="1" customWidth="1"/>
  </cols>
  <sheetData>
    <row r="1" spans="1:8" s="2" customFormat="1" x14ac:dyDescent="0.3">
      <c r="A1" s="2" t="s">
        <v>3</v>
      </c>
      <c r="B1" s="2" t="s">
        <v>5</v>
      </c>
      <c r="C1" s="2" t="s">
        <v>6</v>
      </c>
      <c r="D1" s="2" t="s">
        <v>20</v>
      </c>
      <c r="E1" s="2" t="s">
        <v>0</v>
      </c>
      <c r="F1" s="2" t="s">
        <v>22</v>
      </c>
      <c r="G1" s="2" t="s">
        <v>1</v>
      </c>
      <c r="H1" s="2" t="s">
        <v>2</v>
      </c>
    </row>
    <row r="2" spans="1:8" x14ac:dyDescent="0.3">
      <c r="A2" t="s">
        <v>9</v>
      </c>
      <c r="B2" t="s">
        <v>10</v>
      </c>
      <c r="C2" t="s">
        <v>11</v>
      </c>
      <c r="D2" t="s">
        <v>21</v>
      </c>
      <c r="E2">
        <v>0.15</v>
      </c>
      <c r="F2">
        <f>0.2554*0.5</f>
        <v>0.12770000000000001</v>
      </c>
      <c r="G2">
        <v>7400000</v>
      </c>
      <c r="H2" s="1">
        <v>2006</v>
      </c>
    </row>
    <row r="3" spans="1:8" x14ac:dyDescent="0.3">
      <c r="H3" s="1"/>
    </row>
    <row r="4" spans="1:8" x14ac:dyDescent="0.3">
      <c r="H4" s="1"/>
    </row>
    <row r="5" spans="1:8" x14ac:dyDescent="0.3">
      <c r="H5" s="1"/>
    </row>
  </sheetData>
  <dataValidations count="4">
    <dataValidation type="list" allowBlank="1" showInputMessage="1" showErrorMessage="1" sqref="A2:A5" xr:uid="{1693422B-60CC-4C92-B47F-956B6B959C30}">
      <formula1>"AP3Model"</formula1>
    </dataValidation>
    <dataValidation type="list" allowBlank="1" showInputMessage="1" showErrorMessage="1" sqref="B2:B5" xr:uid="{488DDB03-4A0B-4C28-8026-2400D75FB4ED}">
      <formula1>"marginal,average,high,low"</formula1>
    </dataValidation>
    <dataValidation type="list" allowBlank="1" showInputMessage="1" showErrorMessage="1" sqref="C2:C5" xr:uid="{1B0E91A2-915A-46FF-B640-2DE19CB71B38}">
      <formula1>"mid,sta,frz"</formula1>
    </dataValidation>
    <dataValidation type="list" allowBlank="1" showInputMessage="1" showErrorMessage="1" sqref="D2:D5" xr:uid="{F476CFE7-E564-4678-BC39-08F3D94F15F3}">
      <formula1>"fleet_avg,fleet_clean,new_avg,new_clean"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EA66-6761-4D25-ADAE-B2D749B00FD7}">
  <sheetPr>
    <tabColor theme="4" tint="0.79998168889431442"/>
  </sheetPr>
  <dimension ref="A1:E97"/>
  <sheetViews>
    <sheetView workbookViewId="0">
      <selection activeCell="E72" sqref="E72"/>
    </sheetView>
  </sheetViews>
  <sheetFormatPr defaultColWidth="8.77734375" defaultRowHeight="14.4" x14ac:dyDescent="0.3"/>
  <cols>
    <col min="1" max="1" width="12" customWidth="1"/>
    <col min="2" max="2" width="12.33203125" bestFit="1" customWidth="1"/>
    <col min="3" max="5" width="11.6640625" bestFit="1" customWidth="1"/>
  </cols>
  <sheetData>
    <row r="1" spans="1:5" x14ac:dyDescent="0.3">
      <c r="A1" t="s">
        <v>4</v>
      </c>
      <c r="B1" t="s">
        <v>8</v>
      </c>
      <c r="C1" t="s">
        <v>12</v>
      </c>
      <c r="D1" t="s">
        <v>13</v>
      </c>
      <c r="E1" t="s">
        <v>14</v>
      </c>
    </row>
    <row r="2" spans="1:5" x14ac:dyDescent="0.3">
      <c r="A2">
        <v>1985</v>
      </c>
      <c r="B2">
        <v>2020</v>
      </c>
      <c r="C2">
        <v>29.315524193548299</v>
      </c>
      <c r="D2">
        <v>1E-13</v>
      </c>
      <c r="E2">
        <v>5631.6480927416123</v>
      </c>
    </row>
    <row r="3" spans="1:5" x14ac:dyDescent="0.3">
      <c r="A3">
        <v>1986</v>
      </c>
      <c r="B3">
        <v>2020</v>
      </c>
      <c r="C3">
        <v>30.656210483870836</v>
      </c>
      <c r="D3">
        <v>1E-13</v>
      </c>
      <c r="E3">
        <v>6237.219078628812</v>
      </c>
    </row>
    <row r="4" spans="1:5" x14ac:dyDescent="0.3">
      <c r="A4">
        <v>1987</v>
      </c>
      <c r="B4">
        <v>2020</v>
      </c>
      <c r="C4">
        <v>31.996896774193374</v>
      </c>
      <c r="D4">
        <v>1E-13</v>
      </c>
      <c r="E4">
        <v>6842.7900645157788</v>
      </c>
    </row>
    <row r="5" spans="1:5" x14ac:dyDescent="0.3">
      <c r="A5">
        <v>1988</v>
      </c>
      <c r="B5">
        <v>2020</v>
      </c>
      <c r="C5">
        <v>33.337583064515911</v>
      </c>
      <c r="D5">
        <v>1E-13</v>
      </c>
      <c r="E5">
        <v>7448.3610504029784</v>
      </c>
    </row>
    <row r="6" spans="1:5" x14ac:dyDescent="0.3">
      <c r="A6">
        <v>1989</v>
      </c>
      <c r="B6">
        <v>2020</v>
      </c>
      <c r="C6">
        <v>34.678269354838449</v>
      </c>
      <c r="D6">
        <v>15.918567741930019</v>
      </c>
      <c r="E6">
        <v>8053.9320362901781</v>
      </c>
    </row>
    <row r="7" spans="1:5" x14ac:dyDescent="0.3">
      <c r="A7">
        <v>1990</v>
      </c>
      <c r="B7">
        <v>2020</v>
      </c>
      <c r="C7">
        <v>36.018955645160986</v>
      </c>
      <c r="D7">
        <v>77.322048387097311</v>
      </c>
      <c r="E7">
        <v>8659.5030221771449</v>
      </c>
    </row>
    <row r="8" spans="1:5" x14ac:dyDescent="0.3">
      <c r="A8">
        <v>1991</v>
      </c>
      <c r="B8">
        <v>2020</v>
      </c>
      <c r="C8">
        <v>37.359641935483523</v>
      </c>
      <c r="D8">
        <v>138.72552903225005</v>
      </c>
      <c r="E8">
        <v>9265.0740080643445</v>
      </c>
    </row>
    <row r="9" spans="1:5" x14ac:dyDescent="0.3">
      <c r="A9">
        <v>1992</v>
      </c>
      <c r="B9">
        <v>2020</v>
      </c>
      <c r="C9">
        <v>38.700328225806061</v>
      </c>
      <c r="D9">
        <v>200.12900967741734</v>
      </c>
      <c r="E9">
        <v>9870.6449939513113</v>
      </c>
    </row>
    <row r="10" spans="1:5" x14ac:dyDescent="0.3">
      <c r="A10">
        <v>1993</v>
      </c>
      <c r="B10">
        <v>2020</v>
      </c>
      <c r="C10">
        <v>40.041014516129053</v>
      </c>
      <c r="D10">
        <v>261.53249032258464</v>
      </c>
      <c r="E10">
        <v>10476.215979838511</v>
      </c>
    </row>
    <row r="11" spans="1:5" x14ac:dyDescent="0.3">
      <c r="A11">
        <v>1994</v>
      </c>
      <c r="B11">
        <v>2020</v>
      </c>
      <c r="C11">
        <v>41.38170080645159</v>
      </c>
      <c r="D11">
        <v>322.93597096773738</v>
      </c>
      <c r="E11">
        <v>11081.786965725478</v>
      </c>
    </row>
    <row r="12" spans="1:5" x14ac:dyDescent="0.3">
      <c r="A12">
        <v>1995</v>
      </c>
      <c r="B12">
        <v>2020</v>
      </c>
      <c r="C12">
        <v>42.722387096774128</v>
      </c>
      <c r="D12">
        <v>384.33945161290467</v>
      </c>
      <c r="E12">
        <v>11687.357951612677</v>
      </c>
    </row>
    <row r="13" spans="1:5" x14ac:dyDescent="0.3">
      <c r="A13">
        <v>1996</v>
      </c>
      <c r="B13">
        <v>2020</v>
      </c>
      <c r="C13">
        <v>44.063073387096665</v>
      </c>
      <c r="D13">
        <v>445.74293225805741</v>
      </c>
      <c r="E13">
        <v>12292.928937499877</v>
      </c>
    </row>
    <row r="14" spans="1:5" x14ac:dyDescent="0.3">
      <c r="A14">
        <v>1997</v>
      </c>
      <c r="B14">
        <v>2020</v>
      </c>
      <c r="C14">
        <v>45.403759677419202</v>
      </c>
      <c r="D14">
        <v>507.1464129032247</v>
      </c>
      <c r="E14">
        <v>12898.499923386844</v>
      </c>
    </row>
    <row r="15" spans="1:5" x14ac:dyDescent="0.3">
      <c r="A15">
        <v>1998</v>
      </c>
      <c r="B15">
        <v>2020</v>
      </c>
      <c r="C15">
        <v>46.74444596774174</v>
      </c>
      <c r="D15">
        <v>568.54989354839199</v>
      </c>
      <c r="E15">
        <v>13504.070909274044</v>
      </c>
    </row>
    <row r="16" spans="1:5" x14ac:dyDescent="0.3">
      <c r="A16">
        <v>1999</v>
      </c>
      <c r="B16">
        <v>2020</v>
      </c>
      <c r="C16">
        <v>48.085132258064277</v>
      </c>
      <c r="D16">
        <v>629.95337419354473</v>
      </c>
      <c r="E16">
        <v>14109.64189516101</v>
      </c>
    </row>
    <row r="17" spans="1:5" x14ac:dyDescent="0.3">
      <c r="A17">
        <v>2000</v>
      </c>
      <c r="B17">
        <v>2020</v>
      </c>
      <c r="C17">
        <v>49.425818548386815</v>
      </c>
      <c r="D17">
        <v>691.35685483871202</v>
      </c>
      <c r="E17">
        <v>14715.21288104821</v>
      </c>
    </row>
    <row r="18" spans="1:5" x14ac:dyDescent="0.3">
      <c r="A18">
        <v>2001</v>
      </c>
      <c r="B18">
        <v>2020</v>
      </c>
      <c r="C18">
        <v>50.766504838709352</v>
      </c>
      <c r="D18">
        <v>752.76033548386476</v>
      </c>
      <c r="E18">
        <v>15320.783866935177</v>
      </c>
    </row>
    <row r="19" spans="1:5" x14ac:dyDescent="0.3">
      <c r="A19">
        <v>2002</v>
      </c>
      <c r="B19">
        <v>2020</v>
      </c>
      <c r="C19">
        <v>52.107191129031889</v>
      </c>
      <c r="D19">
        <v>814.16381612903206</v>
      </c>
      <c r="E19">
        <v>15926.354852822376</v>
      </c>
    </row>
    <row r="20" spans="1:5" x14ac:dyDescent="0.3">
      <c r="A20">
        <v>2003</v>
      </c>
      <c r="B20">
        <v>2020</v>
      </c>
      <c r="C20">
        <v>53.447877419354882</v>
      </c>
      <c r="D20">
        <v>875.56729677419935</v>
      </c>
      <c r="E20">
        <v>16531.925838709343</v>
      </c>
    </row>
    <row r="21" spans="1:5" x14ac:dyDescent="0.3">
      <c r="A21">
        <v>2004</v>
      </c>
      <c r="B21">
        <v>2020</v>
      </c>
      <c r="C21">
        <v>54.788563709677419</v>
      </c>
      <c r="D21">
        <v>936.97077741935209</v>
      </c>
      <c r="E21">
        <v>17137.496824596543</v>
      </c>
    </row>
    <row r="22" spans="1:5" x14ac:dyDescent="0.3">
      <c r="A22">
        <v>2005</v>
      </c>
      <c r="B22">
        <v>2020</v>
      </c>
      <c r="C22">
        <v>56.129249999999956</v>
      </c>
      <c r="D22">
        <v>998.37425806451938</v>
      </c>
      <c r="E22">
        <v>17743.067810483743</v>
      </c>
    </row>
    <row r="23" spans="1:5" x14ac:dyDescent="0.3">
      <c r="A23">
        <v>2006</v>
      </c>
      <c r="B23">
        <v>2020</v>
      </c>
      <c r="C23">
        <v>57.469936290322494</v>
      </c>
      <c r="D23">
        <v>1059.7777387096721</v>
      </c>
      <c r="E23">
        <v>18348.638796370709</v>
      </c>
    </row>
    <row r="24" spans="1:5" x14ac:dyDescent="0.3">
      <c r="A24">
        <v>2007</v>
      </c>
      <c r="B24">
        <v>2020</v>
      </c>
      <c r="C24">
        <v>58.810622580645031</v>
      </c>
      <c r="D24">
        <v>1121.1812193548394</v>
      </c>
      <c r="E24">
        <v>18954.209782257909</v>
      </c>
    </row>
    <row r="25" spans="1:5" x14ac:dyDescent="0.3">
      <c r="A25">
        <v>2008</v>
      </c>
      <c r="B25">
        <v>2020</v>
      </c>
      <c r="C25">
        <v>60.151308870967569</v>
      </c>
      <c r="D25">
        <v>1182.5846999999922</v>
      </c>
      <c r="E25">
        <v>19559.780768144876</v>
      </c>
    </row>
    <row r="26" spans="1:5" x14ac:dyDescent="0.3">
      <c r="A26">
        <v>2009</v>
      </c>
      <c r="B26">
        <v>2020</v>
      </c>
      <c r="C26">
        <v>61.491995161290106</v>
      </c>
      <c r="D26">
        <v>1243.9881806451594</v>
      </c>
      <c r="E26">
        <v>20165.351754032075</v>
      </c>
    </row>
    <row r="27" spans="1:5" x14ac:dyDescent="0.3">
      <c r="A27">
        <v>2010</v>
      </c>
      <c r="B27">
        <v>2020</v>
      </c>
      <c r="C27">
        <v>62.832681451612643</v>
      </c>
      <c r="D27">
        <v>1305.3916612903267</v>
      </c>
      <c r="E27">
        <v>20770.922739919042</v>
      </c>
    </row>
    <row r="28" spans="1:5" x14ac:dyDescent="0.3">
      <c r="A28">
        <v>2011</v>
      </c>
      <c r="B28">
        <v>2020</v>
      </c>
      <c r="C28">
        <v>64.173367741935181</v>
      </c>
      <c r="D28">
        <v>1366.7951419354795</v>
      </c>
      <c r="E28">
        <v>21376.493725806242</v>
      </c>
    </row>
    <row r="29" spans="1:5" x14ac:dyDescent="0.3">
      <c r="A29">
        <v>2012</v>
      </c>
      <c r="B29">
        <v>2020</v>
      </c>
      <c r="C29">
        <v>65.514054032257718</v>
      </c>
      <c r="D29">
        <v>1428.1986225806468</v>
      </c>
      <c r="E29">
        <v>21982.064711693441</v>
      </c>
    </row>
    <row r="30" spans="1:5" x14ac:dyDescent="0.3">
      <c r="A30">
        <v>2013</v>
      </c>
      <c r="B30">
        <v>2020</v>
      </c>
      <c r="C30">
        <v>66.85474032258071</v>
      </c>
      <c r="D30">
        <v>1489.6021032257995</v>
      </c>
      <c r="E30">
        <v>22587.635697580408</v>
      </c>
    </row>
    <row r="31" spans="1:5" x14ac:dyDescent="0.3">
      <c r="A31">
        <v>2014</v>
      </c>
      <c r="B31">
        <v>2020</v>
      </c>
      <c r="C31">
        <v>68.195426612903248</v>
      </c>
      <c r="D31">
        <v>1551.0055838709668</v>
      </c>
      <c r="E31">
        <v>23193.206683467608</v>
      </c>
    </row>
    <row r="32" spans="1:5" x14ac:dyDescent="0.3">
      <c r="A32">
        <v>2015</v>
      </c>
      <c r="B32">
        <v>2020</v>
      </c>
      <c r="C32">
        <v>69.536112903225785</v>
      </c>
      <c r="D32">
        <v>1612.4090645161341</v>
      </c>
      <c r="E32">
        <v>23798.777669354808</v>
      </c>
    </row>
    <row r="33" spans="1:5" x14ac:dyDescent="0.3">
      <c r="A33">
        <v>2016</v>
      </c>
      <c r="B33">
        <v>2020</v>
      </c>
      <c r="C33">
        <v>70.876799193548322</v>
      </c>
      <c r="D33">
        <v>1673.8125451612868</v>
      </c>
      <c r="E33">
        <v>24404.348655241774</v>
      </c>
    </row>
    <row r="34" spans="1:5" x14ac:dyDescent="0.3">
      <c r="A34">
        <v>2017</v>
      </c>
      <c r="B34">
        <v>2020</v>
      </c>
      <c r="C34">
        <v>72.21748548387086</v>
      </c>
      <c r="D34">
        <v>1735.2160258064541</v>
      </c>
      <c r="E34">
        <v>25009.919641128974</v>
      </c>
    </row>
    <row r="35" spans="1:5" x14ac:dyDescent="0.3">
      <c r="A35">
        <v>2018</v>
      </c>
      <c r="B35">
        <v>2020</v>
      </c>
      <c r="C35">
        <v>73.558171774193397</v>
      </c>
      <c r="D35">
        <v>1796.6195064516069</v>
      </c>
      <c r="E35">
        <v>25615.490627015941</v>
      </c>
    </row>
    <row r="36" spans="1:5" x14ac:dyDescent="0.3">
      <c r="A36">
        <v>2019</v>
      </c>
      <c r="B36">
        <v>2020</v>
      </c>
      <c r="C36">
        <v>74.898858064515935</v>
      </c>
      <c r="D36">
        <v>1858.0229870967742</v>
      </c>
      <c r="E36">
        <v>26221.06161290314</v>
      </c>
    </row>
    <row r="37" spans="1:5" s="2" customFormat="1" x14ac:dyDescent="0.3">
      <c r="A37" s="2">
        <v>2020</v>
      </c>
      <c r="B37" s="2">
        <v>2020</v>
      </c>
      <c r="C37" s="2">
        <v>76.421000000000006</v>
      </c>
      <c r="D37" s="2">
        <v>1953.2090000000001</v>
      </c>
      <c r="E37" s="2">
        <v>27130.806</v>
      </c>
    </row>
    <row r="38" spans="1:5" x14ac:dyDescent="0.3">
      <c r="A38">
        <v>2021</v>
      </c>
      <c r="B38">
        <v>2020</v>
      </c>
      <c r="C38">
        <v>77.727000000000004</v>
      </c>
      <c r="D38">
        <v>2008.6489999999999</v>
      </c>
      <c r="E38">
        <v>27687.531999999999</v>
      </c>
    </row>
    <row r="39" spans="1:5" x14ac:dyDescent="0.3">
      <c r="A39">
        <v>2022</v>
      </c>
      <c r="B39">
        <v>2020</v>
      </c>
      <c r="C39">
        <v>79.033000000000001</v>
      </c>
      <c r="D39">
        <v>2064.09</v>
      </c>
      <c r="E39">
        <v>28244.258999999998</v>
      </c>
    </row>
    <row r="40" spans="1:5" x14ac:dyDescent="0.3">
      <c r="A40">
        <v>2023</v>
      </c>
      <c r="B40">
        <v>2020</v>
      </c>
      <c r="C40">
        <v>80.338999999999999</v>
      </c>
      <c r="D40">
        <v>2119.5300000000002</v>
      </c>
      <c r="E40">
        <v>28800.985000000001</v>
      </c>
    </row>
    <row r="41" spans="1:5" x14ac:dyDescent="0.3">
      <c r="A41">
        <v>2024</v>
      </c>
      <c r="B41">
        <v>2020</v>
      </c>
      <c r="C41">
        <v>81.644999999999996</v>
      </c>
      <c r="D41">
        <v>2174.9699999999998</v>
      </c>
      <c r="E41">
        <v>29357.712</v>
      </c>
    </row>
    <row r="42" spans="1:5" x14ac:dyDescent="0.3">
      <c r="A42">
        <v>2025</v>
      </c>
      <c r="B42">
        <v>2020</v>
      </c>
      <c r="C42">
        <v>82.950999999999993</v>
      </c>
      <c r="D42">
        <v>2230.41</v>
      </c>
      <c r="E42">
        <v>29914.438999999998</v>
      </c>
    </row>
    <row r="43" spans="1:5" x14ac:dyDescent="0.3">
      <c r="A43">
        <v>2026</v>
      </c>
      <c r="B43">
        <v>2020</v>
      </c>
      <c r="C43">
        <v>84.257000000000005</v>
      </c>
      <c r="D43">
        <v>2285.8510000000001</v>
      </c>
      <c r="E43">
        <v>30471.165000000001</v>
      </c>
    </row>
    <row r="44" spans="1:5" x14ac:dyDescent="0.3">
      <c r="A44">
        <v>2027</v>
      </c>
      <c r="B44">
        <v>2020</v>
      </c>
      <c r="C44">
        <v>85.563000000000002</v>
      </c>
      <c r="D44">
        <v>2341.2910000000002</v>
      </c>
      <c r="E44">
        <v>31027.892</v>
      </c>
    </row>
    <row r="45" spans="1:5" x14ac:dyDescent="0.3">
      <c r="A45">
        <v>2028</v>
      </c>
      <c r="B45">
        <v>2020</v>
      </c>
      <c r="C45">
        <v>86.869</v>
      </c>
      <c r="D45">
        <v>2396.7310000000002</v>
      </c>
      <c r="E45">
        <v>31584.617999999999</v>
      </c>
    </row>
    <row r="46" spans="1:5" x14ac:dyDescent="0.3">
      <c r="A46">
        <v>2029</v>
      </c>
      <c r="B46">
        <v>2020</v>
      </c>
      <c r="C46">
        <v>88.174999999999997</v>
      </c>
      <c r="D46">
        <v>2452.1709999999998</v>
      </c>
      <c r="E46">
        <v>32141.345000000001</v>
      </c>
    </row>
    <row r="47" spans="1:5" x14ac:dyDescent="0.3">
      <c r="A47">
        <v>2030</v>
      </c>
      <c r="B47">
        <v>2020</v>
      </c>
      <c r="C47">
        <v>89.480999999999995</v>
      </c>
      <c r="D47">
        <v>2507.6120000000001</v>
      </c>
      <c r="E47">
        <v>32698.071</v>
      </c>
    </row>
    <row r="48" spans="1:5" x14ac:dyDescent="0.3">
      <c r="A48">
        <v>2031</v>
      </c>
      <c r="B48">
        <v>2020</v>
      </c>
      <c r="C48">
        <v>90.843999999999994</v>
      </c>
      <c r="D48">
        <v>2571.5070000000001</v>
      </c>
      <c r="E48">
        <v>33309.463000000003</v>
      </c>
    </row>
    <row r="49" spans="1:5" x14ac:dyDescent="0.3">
      <c r="A49">
        <v>2032</v>
      </c>
      <c r="B49">
        <v>2020</v>
      </c>
      <c r="C49">
        <v>92.206999999999994</v>
      </c>
      <c r="D49">
        <v>2635.4029999999998</v>
      </c>
      <c r="E49">
        <v>33920.853999999999</v>
      </c>
    </row>
    <row r="50" spans="1:5" x14ac:dyDescent="0.3">
      <c r="A50">
        <v>2033</v>
      </c>
      <c r="B50">
        <v>2020</v>
      </c>
      <c r="C50">
        <v>93.57</v>
      </c>
      <c r="D50">
        <v>2699.299</v>
      </c>
      <c r="E50">
        <v>34532.245000000003</v>
      </c>
    </row>
    <row r="51" spans="1:5" x14ac:dyDescent="0.3">
      <c r="A51">
        <v>2034</v>
      </c>
      <c r="B51">
        <v>2020</v>
      </c>
      <c r="C51">
        <v>94.933999999999997</v>
      </c>
      <c r="D51">
        <v>2763.1950000000002</v>
      </c>
      <c r="E51">
        <v>35143.635999999999</v>
      </c>
    </row>
    <row r="52" spans="1:5" x14ac:dyDescent="0.3">
      <c r="A52">
        <v>2035</v>
      </c>
      <c r="B52">
        <v>2020</v>
      </c>
      <c r="C52">
        <v>96.296999999999997</v>
      </c>
      <c r="D52">
        <v>2827.0909999999999</v>
      </c>
      <c r="E52">
        <v>35755.027999999998</v>
      </c>
    </row>
    <row r="53" spans="1:5" x14ac:dyDescent="0.3">
      <c r="A53">
        <v>2036</v>
      </c>
      <c r="B53">
        <v>2020</v>
      </c>
      <c r="C53">
        <v>97.66</v>
      </c>
      <c r="D53">
        <v>2890.9859999999999</v>
      </c>
      <c r="E53">
        <v>36366.419000000002</v>
      </c>
    </row>
    <row r="54" spans="1:5" x14ac:dyDescent="0.3">
      <c r="A54">
        <v>2037</v>
      </c>
      <c r="B54">
        <v>2020</v>
      </c>
      <c r="C54">
        <v>99.022999999999996</v>
      </c>
      <c r="D54">
        <v>2954.8820000000001</v>
      </c>
      <c r="E54">
        <v>36977.81</v>
      </c>
    </row>
    <row r="55" spans="1:5" x14ac:dyDescent="0.3">
      <c r="A55">
        <v>2038</v>
      </c>
      <c r="B55">
        <v>2020</v>
      </c>
      <c r="C55">
        <v>100.387</v>
      </c>
      <c r="D55">
        <v>3018.7779999999998</v>
      </c>
      <c r="E55">
        <v>37589.201999999997</v>
      </c>
    </row>
    <row r="56" spans="1:5" x14ac:dyDescent="0.3">
      <c r="A56">
        <v>2039</v>
      </c>
      <c r="B56">
        <v>2020</v>
      </c>
      <c r="C56">
        <v>101.75</v>
      </c>
      <c r="D56">
        <v>3082.674</v>
      </c>
      <c r="E56">
        <v>38200.593000000001</v>
      </c>
    </row>
    <row r="57" spans="1:5" x14ac:dyDescent="0.3">
      <c r="A57">
        <v>2040</v>
      </c>
      <c r="B57">
        <v>2020</v>
      </c>
      <c r="C57">
        <v>103.113</v>
      </c>
      <c r="D57">
        <v>3146.569</v>
      </c>
      <c r="E57">
        <v>38811.983999999997</v>
      </c>
    </row>
    <row r="58" spans="1:5" x14ac:dyDescent="0.3">
      <c r="A58">
        <v>2041</v>
      </c>
      <c r="B58">
        <v>2020</v>
      </c>
      <c r="C58">
        <v>104.449</v>
      </c>
      <c r="D58">
        <v>3209.556</v>
      </c>
      <c r="E58">
        <v>39456.17</v>
      </c>
    </row>
    <row r="59" spans="1:5" x14ac:dyDescent="0.3">
      <c r="A59">
        <v>2042</v>
      </c>
      <c r="B59">
        <v>2020</v>
      </c>
      <c r="C59">
        <v>105.785</v>
      </c>
      <c r="D59">
        <v>3272.5419999999999</v>
      </c>
      <c r="E59">
        <v>40100.356</v>
      </c>
    </row>
    <row r="60" spans="1:5" x14ac:dyDescent="0.3">
      <c r="A60">
        <v>2043</v>
      </c>
      <c r="B60">
        <v>2020</v>
      </c>
      <c r="C60">
        <v>107.12</v>
      </c>
      <c r="D60">
        <v>3335.5279999999998</v>
      </c>
      <c r="E60">
        <v>40744.542000000001</v>
      </c>
    </row>
    <row r="61" spans="1:5" x14ac:dyDescent="0.3">
      <c r="A61">
        <v>2044</v>
      </c>
      <c r="B61">
        <v>2020</v>
      </c>
      <c r="C61">
        <v>108.456</v>
      </c>
      <c r="D61">
        <v>3398.5149999999999</v>
      </c>
      <c r="E61">
        <v>41388.726999999999</v>
      </c>
    </row>
    <row r="62" spans="1:5" x14ac:dyDescent="0.3">
      <c r="A62">
        <v>2045</v>
      </c>
      <c r="B62">
        <v>2020</v>
      </c>
      <c r="C62">
        <v>109.792</v>
      </c>
      <c r="D62">
        <v>3461.5010000000002</v>
      </c>
      <c r="E62">
        <v>42032.913</v>
      </c>
    </row>
    <row r="63" spans="1:5" x14ac:dyDescent="0.3">
      <c r="A63">
        <v>2046</v>
      </c>
      <c r="B63">
        <v>2020</v>
      </c>
      <c r="C63">
        <v>111.128</v>
      </c>
      <c r="D63">
        <v>3524.4870000000001</v>
      </c>
      <c r="E63">
        <v>42677.099000000002</v>
      </c>
    </row>
    <row r="64" spans="1:5" x14ac:dyDescent="0.3">
      <c r="A64">
        <v>2047</v>
      </c>
      <c r="B64">
        <v>2020</v>
      </c>
      <c r="C64">
        <v>112.464</v>
      </c>
      <c r="D64">
        <v>3587.4740000000002</v>
      </c>
      <c r="E64">
        <v>43321.285000000003</v>
      </c>
    </row>
    <row r="65" spans="1:5" x14ac:dyDescent="0.3">
      <c r="A65">
        <v>2048</v>
      </c>
      <c r="B65">
        <v>2020</v>
      </c>
      <c r="C65">
        <v>113.79900000000001</v>
      </c>
      <c r="D65">
        <v>3650.46</v>
      </c>
      <c r="E65">
        <v>43965.470999999998</v>
      </c>
    </row>
    <row r="66" spans="1:5" x14ac:dyDescent="0.3">
      <c r="A66">
        <v>2049</v>
      </c>
      <c r="B66">
        <v>2020</v>
      </c>
      <c r="C66">
        <v>115.13500000000001</v>
      </c>
      <c r="D66">
        <v>3713.4459999999999</v>
      </c>
      <c r="E66">
        <v>44609.656000000003</v>
      </c>
    </row>
    <row r="67" spans="1:5" x14ac:dyDescent="0.3">
      <c r="A67">
        <v>2050</v>
      </c>
      <c r="B67">
        <v>2020</v>
      </c>
      <c r="C67">
        <v>116.471</v>
      </c>
      <c r="D67">
        <v>3776.4319999999998</v>
      </c>
      <c r="E67">
        <v>45253.841999999997</v>
      </c>
    </row>
    <row r="68" spans="1:5" x14ac:dyDescent="0.3">
      <c r="A68">
        <v>2051</v>
      </c>
      <c r="B68">
        <v>2020</v>
      </c>
      <c r="C68">
        <v>117.8008193548385</v>
      </c>
      <c r="D68">
        <v>3822.9343677419383</v>
      </c>
      <c r="E68">
        <v>45599.333161290269</v>
      </c>
    </row>
    <row r="69" spans="1:5" x14ac:dyDescent="0.3">
      <c r="A69">
        <v>2052</v>
      </c>
      <c r="B69">
        <v>2020</v>
      </c>
      <c r="C69">
        <v>119.14150564516103</v>
      </c>
      <c r="D69">
        <v>3884.3378483870911</v>
      </c>
      <c r="E69">
        <v>46204.904147177236</v>
      </c>
    </row>
    <row r="70" spans="1:5" x14ac:dyDescent="0.3">
      <c r="A70">
        <v>2053</v>
      </c>
      <c r="B70">
        <v>2020</v>
      </c>
      <c r="C70">
        <v>120.48219193548357</v>
      </c>
      <c r="D70">
        <v>3945.7413290322584</v>
      </c>
      <c r="E70">
        <v>46810.475133064436</v>
      </c>
    </row>
    <row r="71" spans="1:5" x14ac:dyDescent="0.3">
      <c r="A71">
        <v>2054</v>
      </c>
      <c r="B71">
        <v>2020</v>
      </c>
      <c r="C71">
        <v>121.82287822580656</v>
      </c>
      <c r="D71">
        <v>4007.1448096774257</v>
      </c>
      <c r="E71">
        <v>47416.046118951403</v>
      </c>
    </row>
    <row r="72" spans="1:5" x14ac:dyDescent="0.3">
      <c r="A72">
        <v>2055</v>
      </c>
      <c r="B72">
        <v>2020</v>
      </c>
      <c r="C72">
        <v>123.1635645161291</v>
      </c>
      <c r="D72">
        <v>4068.5482903225784</v>
      </c>
      <c r="E72">
        <v>48021.617104838602</v>
      </c>
    </row>
    <row r="73" spans="1:5" x14ac:dyDescent="0.3">
      <c r="A73">
        <v>2056</v>
      </c>
      <c r="B73">
        <v>2020</v>
      </c>
      <c r="C73">
        <v>124.50425080645164</v>
      </c>
      <c r="D73">
        <v>4129.9517709677457</v>
      </c>
      <c r="E73">
        <v>48627.188090725569</v>
      </c>
    </row>
    <row r="74" spans="1:5" x14ac:dyDescent="0.3">
      <c r="A74">
        <v>2057</v>
      </c>
      <c r="B74">
        <v>2020</v>
      </c>
      <c r="C74">
        <v>125.84493709677417</v>
      </c>
      <c r="D74">
        <v>4191.3552516128984</v>
      </c>
      <c r="E74">
        <v>49232.759076612769</v>
      </c>
    </row>
    <row r="75" spans="1:5" x14ac:dyDescent="0.3">
      <c r="A75">
        <v>2058</v>
      </c>
      <c r="B75">
        <v>2020</v>
      </c>
      <c r="C75">
        <v>127.18562338709671</v>
      </c>
      <c r="D75">
        <v>4252.7587322580657</v>
      </c>
      <c r="E75">
        <v>49838.330062499968</v>
      </c>
    </row>
    <row r="76" spans="1:5" x14ac:dyDescent="0.3">
      <c r="A76">
        <v>2059</v>
      </c>
      <c r="B76">
        <v>2020</v>
      </c>
      <c r="C76">
        <v>128.52630967741925</v>
      </c>
      <c r="D76">
        <v>4314.1622129032185</v>
      </c>
      <c r="E76">
        <v>50443.901048386935</v>
      </c>
    </row>
    <row r="77" spans="1:5" x14ac:dyDescent="0.3">
      <c r="A77">
        <v>2060</v>
      </c>
      <c r="B77">
        <v>2020</v>
      </c>
      <c r="C77">
        <v>129.86699596774179</v>
      </c>
      <c r="D77">
        <v>4375.5656935483858</v>
      </c>
      <c r="E77">
        <v>51049.472034274135</v>
      </c>
    </row>
    <row r="78" spans="1:5" x14ac:dyDescent="0.3">
      <c r="A78">
        <v>2061</v>
      </c>
      <c r="B78">
        <v>2020</v>
      </c>
      <c r="C78">
        <v>131.20768225806432</v>
      </c>
      <c r="D78">
        <v>4436.969174193553</v>
      </c>
      <c r="E78">
        <v>51655.043020161102</v>
      </c>
    </row>
    <row r="79" spans="1:5" x14ac:dyDescent="0.3">
      <c r="A79">
        <v>2062</v>
      </c>
      <c r="B79">
        <v>2020</v>
      </c>
      <c r="C79">
        <v>132.54836854838686</v>
      </c>
      <c r="D79">
        <v>4498.3726548387058</v>
      </c>
      <c r="E79">
        <v>52260.614006048301</v>
      </c>
    </row>
    <row r="80" spans="1:5" x14ac:dyDescent="0.3">
      <c r="A80">
        <v>2063</v>
      </c>
      <c r="B80">
        <v>2020</v>
      </c>
      <c r="C80">
        <v>133.8890548387094</v>
      </c>
      <c r="D80">
        <v>4559.7761354838731</v>
      </c>
      <c r="E80">
        <v>52866.184991935268</v>
      </c>
    </row>
    <row r="81" spans="1:5" x14ac:dyDescent="0.3">
      <c r="A81">
        <v>2064</v>
      </c>
      <c r="B81">
        <v>2020</v>
      </c>
      <c r="C81">
        <v>135.22974112903239</v>
      </c>
      <c r="D81">
        <v>4621.1796161290258</v>
      </c>
      <c r="E81">
        <v>53471.755977822468</v>
      </c>
    </row>
    <row r="82" spans="1:5" x14ac:dyDescent="0.3">
      <c r="A82">
        <v>2065</v>
      </c>
      <c r="B82">
        <v>2020</v>
      </c>
      <c r="C82">
        <v>136.57042741935493</v>
      </c>
      <c r="D82">
        <v>4682.5830967741931</v>
      </c>
      <c r="E82">
        <v>54077.326963709434</v>
      </c>
    </row>
    <row r="83" spans="1:5" x14ac:dyDescent="0.3">
      <c r="A83">
        <v>2066</v>
      </c>
      <c r="B83">
        <v>2020</v>
      </c>
      <c r="C83">
        <v>137.91111370967747</v>
      </c>
      <c r="D83">
        <v>4743.9865774193604</v>
      </c>
      <c r="E83">
        <v>54682.897949596634</v>
      </c>
    </row>
    <row r="84" spans="1:5" x14ac:dyDescent="0.3">
      <c r="A84">
        <v>2067</v>
      </c>
      <c r="B84">
        <v>2020</v>
      </c>
      <c r="C84">
        <v>139.2518</v>
      </c>
      <c r="D84">
        <v>4805.3900580645131</v>
      </c>
      <c r="E84">
        <v>55288.468935483834</v>
      </c>
    </row>
    <row r="85" spans="1:5" x14ac:dyDescent="0.3">
      <c r="A85">
        <v>2068</v>
      </c>
      <c r="B85">
        <v>2020</v>
      </c>
      <c r="C85">
        <v>140.59248629032254</v>
      </c>
      <c r="D85">
        <v>4866.7935387096804</v>
      </c>
      <c r="E85">
        <v>55894.039921370801</v>
      </c>
    </row>
    <row r="86" spans="1:5" x14ac:dyDescent="0.3">
      <c r="A86">
        <v>2069</v>
      </c>
      <c r="B86">
        <v>2020</v>
      </c>
      <c r="C86">
        <v>141.93317258064508</v>
      </c>
      <c r="D86">
        <v>4928.1970193548332</v>
      </c>
      <c r="E86">
        <v>56499.610907258</v>
      </c>
    </row>
    <row r="87" spans="1:5" x14ac:dyDescent="0.3">
      <c r="A87">
        <v>2070</v>
      </c>
      <c r="B87">
        <v>2020</v>
      </c>
      <c r="C87">
        <v>143.27385887096762</v>
      </c>
      <c r="D87">
        <v>4989.6005000000005</v>
      </c>
      <c r="E87">
        <v>57105.181893144967</v>
      </c>
    </row>
    <row r="88" spans="1:5" x14ac:dyDescent="0.3">
      <c r="A88">
        <v>2071</v>
      </c>
      <c r="B88">
        <v>2020</v>
      </c>
      <c r="C88">
        <v>144.61454516129015</v>
      </c>
      <c r="D88">
        <v>5051.0039806451678</v>
      </c>
      <c r="E88">
        <v>57710.752879032167</v>
      </c>
    </row>
    <row r="89" spans="1:5" x14ac:dyDescent="0.3">
      <c r="A89">
        <v>2072</v>
      </c>
      <c r="B89">
        <v>2020</v>
      </c>
      <c r="C89">
        <v>145.95523145161269</v>
      </c>
      <c r="D89">
        <v>5112.4074612903205</v>
      </c>
      <c r="E89">
        <v>58316.323864919133</v>
      </c>
    </row>
    <row r="90" spans="1:5" x14ac:dyDescent="0.3">
      <c r="A90">
        <v>2073</v>
      </c>
      <c r="B90">
        <v>2020</v>
      </c>
      <c r="C90">
        <v>147.29591774193523</v>
      </c>
      <c r="D90">
        <v>5173.8109419354878</v>
      </c>
      <c r="E90">
        <v>58921.894850806333</v>
      </c>
    </row>
    <row r="91" spans="1:5" x14ac:dyDescent="0.3">
      <c r="A91">
        <v>2074</v>
      </c>
      <c r="B91">
        <v>2020</v>
      </c>
      <c r="C91">
        <v>148.63660403225822</v>
      </c>
      <c r="D91">
        <v>5235.2144225806405</v>
      </c>
      <c r="E91">
        <v>59527.4658366933</v>
      </c>
    </row>
    <row r="92" spans="1:5" x14ac:dyDescent="0.3">
      <c r="A92">
        <v>2075</v>
      </c>
      <c r="B92">
        <v>2020</v>
      </c>
      <c r="C92">
        <v>149.97729032258076</v>
      </c>
      <c r="D92">
        <v>5296.6179032258078</v>
      </c>
      <c r="E92">
        <v>60133.0368225805</v>
      </c>
    </row>
    <row r="93" spans="1:5" x14ac:dyDescent="0.3">
      <c r="A93">
        <v>2076</v>
      </c>
      <c r="B93">
        <v>2020</v>
      </c>
      <c r="C93">
        <v>151.31797661290329</v>
      </c>
      <c r="D93">
        <v>5358.0213838709606</v>
      </c>
      <c r="E93">
        <v>60738.607808467699</v>
      </c>
    </row>
    <row r="94" spans="1:5" x14ac:dyDescent="0.3">
      <c r="A94">
        <v>2077</v>
      </c>
      <c r="B94">
        <v>2020</v>
      </c>
      <c r="C94">
        <v>152.65866290322583</v>
      </c>
      <c r="D94">
        <v>5419.4248645161279</v>
      </c>
      <c r="E94">
        <v>61344.178794354666</v>
      </c>
    </row>
    <row r="95" spans="1:5" x14ac:dyDescent="0.3">
      <c r="A95">
        <v>2078</v>
      </c>
      <c r="B95">
        <v>2020</v>
      </c>
      <c r="C95">
        <v>153.99934919354837</v>
      </c>
      <c r="D95">
        <v>5480.8283451612951</v>
      </c>
      <c r="E95">
        <v>61949.749780241866</v>
      </c>
    </row>
    <row r="96" spans="1:5" x14ac:dyDescent="0.3">
      <c r="A96">
        <v>2079</v>
      </c>
      <c r="B96">
        <v>2020</v>
      </c>
      <c r="C96">
        <v>155.34003548387091</v>
      </c>
      <c r="D96">
        <v>5542.2318258064479</v>
      </c>
      <c r="E96">
        <v>62555.320766128832</v>
      </c>
    </row>
    <row r="97" spans="1:5" x14ac:dyDescent="0.3">
      <c r="A97">
        <v>2080</v>
      </c>
      <c r="B97">
        <v>2020</v>
      </c>
      <c r="C97">
        <v>156.68072177419344</v>
      </c>
      <c r="D97">
        <v>5603.6353064516152</v>
      </c>
      <c r="E97">
        <v>63160.891752016032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001-1F58-42F7-BBBB-5B6042C618C1}">
  <sheetPr>
    <tabColor theme="4" tint="0.79998168889431442"/>
  </sheetPr>
  <dimension ref="A1:E67"/>
  <sheetViews>
    <sheetView workbookViewId="0">
      <selection activeCell="D7" sqref="D7"/>
    </sheetView>
  </sheetViews>
  <sheetFormatPr defaultColWidth="8.77734375" defaultRowHeight="14.4" x14ac:dyDescent="0.3"/>
  <cols>
    <col min="1" max="1" width="5" bestFit="1" customWidth="1"/>
    <col min="2" max="2" width="12.6640625" bestFit="1" customWidth="1"/>
    <col min="3" max="5" width="12.33203125" bestFit="1" customWidth="1"/>
  </cols>
  <sheetData>
    <row r="1" spans="1:5" x14ac:dyDescent="0.3">
      <c r="A1" t="s">
        <v>4</v>
      </c>
      <c r="B1" t="s">
        <v>8</v>
      </c>
      <c r="C1" t="s">
        <v>12</v>
      </c>
      <c r="D1" t="s">
        <v>13</v>
      </c>
      <c r="E1" t="s">
        <v>14</v>
      </c>
    </row>
    <row r="2" spans="1:5" x14ac:dyDescent="0.3">
      <c r="A2">
        <v>1985</v>
      </c>
      <c r="B2">
        <v>2020</v>
      </c>
      <c r="C2">
        <v>12.725806451612698</v>
      </c>
      <c r="D2">
        <v>1E-13</v>
      </c>
      <c r="E2">
        <v>1E-13</v>
      </c>
    </row>
    <row r="3" spans="1:5" x14ac:dyDescent="0.3">
      <c r="A3">
        <v>1986</v>
      </c>
      <c r="B3">
        <v>2020</v>
      </c>
      <c r="C3">
        <v>15.656451612902856</v>
      </c>
      <c r="D3">
        <v>1E-13</v>
      </c>
      <c r="E3">
        <v>570.025806451682</v>
      </c>
    </row>
    <row r="4" spans="1:5" x14ac:dyDescent="0.3">
      <c r="A4">
        <v>1987</v>
      </c>
      <c r="B4">
        <v>2020</v>
      </c>
      <c r="C4">
        <v>18.587096774193014</v>
      </c>
      <c r="D4">
        <v>1E-13</v>
      </c>
      <c r="E4">
        <v>1576.8903225807007</v>
      </c>
    </row>
    <row r="5" spans="1:5" x14ac:dyDescent="0.3">
      <c r="A5">
        <v>1988</v>
      </c>
      <c r="B5">
        <v>2020</v>
      </c>
      <c r="C5">
        <v>21.517741935483173</v>
      </c>
      <c r="D5">
        <v>1E-13</v>
      </c>
      <c r="E5">
        <v>2583.7548387099523</v>
      </c>
    </row>
    <row r="6" spans="1:5" x14ac:dyDescent="0.3">
      <c r="A6">
        <v>1989</v>
      </c>
      <c r="B6">
        <v>2020</v>
      </c>
      <c r="C6">
        <v>24.448387096773331</v>
      </c>
      <c r="D6">
        <v>1E-13</v>
      </c>
      <c r="E6">
        <v>3590.619354838971</v>
      </c>
    </row>
    <row r="7" spans="1:5" x14ac:dyDescent="0.3">
      <c r="A7">
        <v>1990</v>
      </c>
      <c r="B7">
        <v>2020</v>
      </c>
      <c r="C7">
        <v>27.379032258063489</v>
      </c>
      <c r="D7">
        <v>1E-13</v>
      </c>
      <c r="E7">
        <v>4597.4838709679898</v>
      </c>
    </row>
    <row r="8" spans="1:5" x14ac:dyDescent="0.3">
      <c r="A8">
        <v>1991</v>
      </c>
      <c r="B8">
        <v>2020</v>
      </c>
      <c r="C8">
        <v>30.309677419354557</v>
      </c>
      <c r="D8">
        <v>1E-13</v>
      </c>
      <c r="E8">
        <v>5604.3483870970085</v>
      </c>
    </row>
    <row r="9" spans="1:5" x14ac:dyDescent="0.3">
      <c r="A9">
        <v>1992</v>
      </c>
      <c r="B9">
        <v>2020</v>
      </c>
      <c r="C9">
        <v>33.240322580644715</v>
      </c>
      <c r="D9">
        <v>1E-13</v>
      </c>
      <c r="E9">
        <v>6611.2129032260273</v>
      </c>
    </row>
    <row r="10" spans="1:5" x14ac:dyDescent="0.3">
      <c r="A10">
        <v>1993</v>
      </c>
      <c r="B10">
        <v>2020</v>
      </c>
      <c r="C10">
        <v>36.170967741934874</v>
      </c>
      <c r="D10">
        <v>1E-13</v>
      </c>
      <c r="E10">
        <v>7618.077419355046</v>
      </c>
    </row>
    <row r="11" spans="1:5" x14ac:dyDescent="0.3">
      <c r="A11">
        <v>1994</v>
      </c>
      <c r="B11">
        <v>2020</v>
      </c>
      <c r="C11">
        <v>39.101612903225032</v>
      </c>
      <c r="D11">
        <v>1E-13</v>
      </c>
      <c r="E11">
        <v>8624.9419354840647</v>
      </c>
    </row>
    <row r="12" spans="1:5" x14ac:dyDescent="0.3">
      <c r="A12">
        <v>1995</v>
      </c>
      <c r="B12">
        <v>2020</v>
      </c>
      <c r="C12">
        <v>42.03225806451519</v>
      </c>
      <c r="D12">
        <v>1E-13</v>
      </c>
      <c r="E12">
        <v>9631.8064516130835</v>
      </c>
    </row>
    <row r="13" spans="1:5" x14ac:dyDescent="0.3">
      <c r="A13">
        <v>1996</v>
      </c>
      <c r="B13">
        <v>2020</v>
      </c>
      <c r="C13">
        <v>44.962903225806258</v>
      </c>
      <c r="D13">
        <v>1E-13</v>
      </c>
      <c r="E13">
        <v>10638.670967742102</v>
      </c>
    </row>
    <row r="14" spans="1:5" x14ac:dyDescent="0.3">
      <c r="A14">
        <v>1997</v>
      </c>
      <c r="B14">
        <v>2020</v>
      </c>
      <c r="C14">
        <v>47.893548387096416</v>
      </c>
      <c r="D14">
        <v>1E-13</v>
      </c>
      <c r="E14">
        <v>11645.535483871121</v>
      </c>
    </row>
    <row r="15" spans="1:5" x14ac:dyDescent="0.3">
      <c r="A15">
        <v>1998</v>
      </c>
      <c r="B15">
        <v>2020</v>
      </c>
      <c r="C15">
        <v>50.824193548386575</v>
      </c>
      <c r="D15">
        <v>1E-13</v>
      </c>
      <c r="E15">
        <v>12652.40000000014</v>
      </c>
    </row>
    <row r="16" spans="1:5" x14ac:dyDescent="0.3">
      <c r="A16">
        <v>1999</v>
      </c>
      <c r="B16">
        <v>2020</v>
      </c>
      <c r="C16">
        <v>53.754838709676733</v>
      </c>
      <c r="D16">
        <v>1E-13</v>
      </c>
      <c r="E16">
        <v>13659.264516129158</v>
      </c>
    </row>
    <row r="17" spans="1:5" x14ac:dyDescent="0.3">
      <c r="A17">
        <v>2000</v>
      </c>
      <c r="B17">
        <v>2020</v>
      </c>
      <c r="C17">
        <v>56.685483870966891</v>
      </c>
      <c r="D17">
        <v>1E-13</v>
      </c>
      <c r="E17">
        <v>14666.129032258177</v>
      </c>
    </row>
    <row r="18" spans="1:5" x14ac:dyDescent="0.3">
      <c r="A18">
        <v>2001</v>
      </c>
      <c r="B18">
        <v>2020</v>
      </c>
      <c r="C18">
        <v>59.616129032257049</v>
      </c>
      <c r="D18">
        <v>1E-13</v>
      </c>
      <c r="E18">
        <v>15672.993548387196</v>
      </c>
    </row>
    <row r="19" spans="1:5" x14ac:dyDescent="0.3">
      <c r="A19">
        <v>2002</v>
      </c>
      <c r="B19">
        <v>2020</v>
      </c>
      <c r="C19">
        <v>62.546774193548117</v>
      </c>
      <c r="D19">
        <v>1E-13</v>
      </c>
      <c r="E19">
        <v>16679.858064516215</v>
      </c>
    </row>
    <row r="20" spans="1:5" x14ac:dyDescent="0.3">
      <c r="A20">
        <v>2003</v>
      </c>
      <c r="B20">
        <v>2020</v>
      </c>
      <c r="C20">
        <v>65.477419354838275</v>
      </c>
      <c r="D20">
        <v>1E-13</v>
      </c>
      <c r="E20">
        <v>17686.722580645233</v>
      </c>
    </row>
    <row r="21" spans="1:5" x14ac:dyDescent="0.3">
      <c r="A21">
        <v>2004</v>
      </c>
      <c r="B21">
        <v>2020</v>
      </c>
      <c r="C21">
        <v>68.408064516128434</v>
      </c>
      <c r="D21">
        <v>1E-13</v>
      </c>
      <c r="E21">
        <v>18693.587096774252</v>
      </c>
    </row>
    <row r="22" spans="1:5" x14ac:dyDescent="0.3">
      <c r="A22">
        <v>2005</v>
      </c>
      <c r="B22">
        <v>2020</v>
      </c>
      <c r="C22">
        <v>71.338709677418592</v>
      </c>
      <c r="D22">
        <v>45.870967741910135</v>
      </c>
      <c r="E22">
        <v>19700.451612903504</v>
      </c>
    </row>
    <row r="23" spans="1:5" x14ac:dyDescent="0.3">
      <c r="A23">
        <v>2006</v>
      </c>
      <c r="B23">
        <v>2020</v>
      </c>
      <c r="C23">
        <v>74.26935483870875</v>
      </c>
      <c r="D23">
        <v>122.49032258061925</v>
      </c>
      <c r="E23">
        <v>20707.316129032522</v>
      </c>
    </row>
    <row r="24" spans="1:5" x14ac:dyDescent="0.3">
      <c r="A24">
        <v>2007</v>
      </c>
      <c r="B24">
        <v>2020</v>
      </c>
      <c r="C24">
        <v>77.199999999999818</v>
      </c>
      <c r="D24">
        <v>199.10967741932836</v>
      </c>
      <c r="E24">
        <v>21714.180645161541</v>
      </c>
    </row>
    <row r="25" spans="1:5" x14ac:dyDescent="0.3">
      <c r="A25">
        <v>2008</v>
      </c>
      <c r="B25">
        <v>2020</v>
      </c>
      <c r="C25">
        <v>80.130645161289976</v>
      </c>
      <c r="D25">
        <v>275.72903225803748</v>
      </c>
      <c r="E25">
        <v>22721.04516129056</v>
      </c>
    </row>
    <row r="26" spans="1:5" x14ac:dyDescent="0.3">
      <c r="A26">
        <v>2009</v>
      </c>
      <c r="B26">
        <v>2020</v>
      </c>
      <c r="C26">
        <v>83.061290322580135</v>
      </c>
      <c r="D26">
        <v>352.34838709674659</v>
      </c>
      <c r="E26">
        <v>23727.909677419579</v>
      </c>
    </row>
    <row r="27" spans="1:5" x14ac:dyDescent="0.3">
      <c r="A27">
        <v>2010</v>
      </c>
      <c r="B27">
        <v>2020</v>
      </c>
      <c r="C27">
        <v>85.991935483870293</v>
      </c>
      <c r="D27">
        <v>428.96774193545571</v>
      </c>
      <c r="E27">
        <v>24734.774193548597</v>
      </c>
    </row>
    <row r="28" spans="1:5" x14ac:dyDescent="0.3">
      <c r="A28">
        <v>2011</v>
      </c>
      <c r="B28">
        <v>2020</v>
      </c>
      <c r="C28">
        <v>88.922580645160451</v>
      </c>
      <c r="D28">
        <v>505.58709677416482</v>
      </c>
      <c r="E28">
        <v>25741.638709677616</v>
      </c>
    </row>
    <row r="29" spans="1:5" x14ac:dyDescent="0.3">
      <c r="A29">
        <v>2012</v>
      </c>
      <c r="B29">
        <v>2020</v>
      </c>
      <c r="C29">
        <v>91.85322580645061</v>
      </c>
      <c r="D29">
        <v>582.20645161287393</v>
      </c>
      <c r="E29">
        <v>26748.503225806635</v>
      </c>
    </row>
    <row r="30" spans="1:5" x14ac:dyDescent="0.3">
      <c r="A30">
        <v>2013</v>
      </c>
      <c r="B30">
        <v>2020</v>
      </c>
      <c r="C30">
        <v>94.783870967741677</v>
      </c>
      <c r="D30">
        <v>658.82580645158305</v>
      </c>
      <c r="E30">
        <v>27755.367741935654</v>
      </c>
    </row>
    <row r="31" spans="1:5" x14ac:dyDescent="0.3">
      <c r="A31">
        <v>2014</v>
      </c>
      <c r="B31">
        <v>2020</v>
      </c>
      <c r="C31">
        <v>97.714516129031836</v>
      </c>
      <c r="D31">
        <v>735.44516129029216</v>
      </c>
      <c r="E31">
        <v>28762.232258064672</v>
      </c>
    </row>
    <row r="32" spans="1:5" x14ac:dyDescent="0.3">
      <c r="A32">
        <v>2015</v>
      </c>
      <c r="B32">
        <v>2020</v>
      </c>
      <c r="C32">
        <v>100.64516129032199</v>
      </c>
      <c r="D32">
        <v>812.06451612900128</v>
      </c>
      <c r="E32">
        <v>29769.096774193691</v>
      </c>
    </row>
    <row r="33" spans="1:5" x14ac:dyDescent="0.3">
      <c r="A33">
        <v>2016</v>
      </c>
      <c r="B33">
        <v>2020</v>
      </c>
      <c r="C33">
        <v>103.57580645161215</v>
      </c>
      <c r="D33">
        <v>888.68387096771039</v>
      </c>
      <c r="E33">
        <v>30775.96129032271</v>
      </c>
    </row>
    <row r="34" spans="1:5" x14ac:dyDescent="0.3">
      <c r="A34">
        <v>2017</v>
      </c>
      <c r="B34">
        <v>2020</v>
      </c>
      <c r="C34">
        <v>106.50645161290231</v>
      </c>
      <c r="D34">
        <v>965.3032258064195</v>
      </c>
      <c r="E34">
        <v>31782.825806451729</v>
      </c>
    </row>
    <row r="35" spans="1:5" x14ac:dyDescent="0.3">
      <c r="A35">
        <v>2018</v>
      </c>
      <c r="B35">
        <v>2020</v>
      </c>
      <c r="C35">
        <v>109.43709677419338</v>
      </c>
      <c r="D35">
        <v>1041.9225806451286</v>
      </c>
      <c r="E35">
        <v>32789.690322580747</v>
      </c>
    </row>
    <row r="36" spans="1:5" x14ac:dyDescent="0.3">
      <c r="A36">
        <v>2019</v>
      </c>
      <c r="B36">
        <v>2020</v>
      </c>
      <c r="C36">
        <v>112.36774193548354</v>
      </c>
      <c r="D36">
        <v>1118.5419354838377</v>
      </c>
      <c r="E36">
        <v>33796.554838709766</v>
      </c>
    </row>
    <row r="37" spans="1:5" s="2" customFormat="1" x14ac:dyDescent="0.3">
      <c r="A37" s="2">
        <v>2020</v>
      </c>
      <c r="B37" s="2">
        <v>2020</v>
      </c>
      <c r="C37" s="2">
        <v>117</v>
      </c>
      <c r="D37" s="2">
        <v>1257</v>
      </c>
      <c r="E37" s="2">
        <v>35232</v>
      </c>
    </row>
    <row r="38" spans="1:5" x14ac:dyDescent="0.3">
      <c r="A38">
        <v>2021</v>
      </c>
      <c r="B38">
        <v>2020</v>
      </c>
      <c r="C38">
        <v>119</v>
      </c>
      <c r="D38">
        <v>1324</v>
      </c>
      <c r="E38">
        <v>36180</v>
      </c>
    </row>
    <row r="39" spans="1:5" x14ac:dyDescent="0.3">
      <c r="A39">
        <v>2022</v>
      </c>
      <c r="B39">
        <v>2020</v>
      </c>
      <c r="C39">
        <v>122</v>
      </c>
      <c r="D39">
        <v>1390</v>
      </c>
      <c r="E39">
        <v>37128</v>
      </c>
    </row>
    <row r="40" spans="1:5" x14ac:dyDescent="0.3">
      <c r="A40">
        <v>2023</v>
      </c>
      <c r="B40">
        <v>2020</v>
      </c>
      <c r="C40">
        <v>125</v>
      </c>
      <c r="D40">
        <v>1457</v>
      </c>
      <c r="E40">
        <v>38076</v>
      </c>
    </row>
    <row r="41" spans="1:5" x14ac:dyDescent="0.3">
      <c r="A41">
        <v>2024</v>
      </c>
      <c r="B41">
        <v>2020</v>
      </c>
      <c r="C41">
        <v>128</v>
      </c>
      <c r="D41">
        <v>1524</v>
      </c>
      <c r="E41">
        <v>39024</v>
      </c>
    </row>
    <row r="42" spans="1:5" x14ac:dyDescent="0.3">
      <c r="A42">
        <v>2025</v>
      </c>
      <c r="B42">
        <v>2020</v>
      </c>
      <c r="C42">
        <v>130</v>
      </c>
      <c r="D42">
        <v>1590</v>
      </c>
      <c r="E42">
        <v>39972</v>
      </c>
    </row>
    <row r="43" spans="1:5" x14ac:dyDescent="0.3">
      <c r="A43">
        <v>2026</v>
      </c>
      <c r="B43">
        <v>2020</v>
      </c>
      <c r="C43">
        <v>133</v>
      </c>
      <c r="D43">
        <v>1657</v>
      </c>
      <c r="E43">
        <v>40920</v>
      </c>
    </row>
    <row r="44" spans="1:5" x14ac:dyDescent="0.3">
      <c r="A44">
        <v>2027</v>
      </c>
      <c r="B44">
        <v>2020</v>
      </c>
      <c r="C44">
        <v>136</v>
      </c>
      <c r="D44">
        <v>1724</v>
      </c>
      <c r="E44">
        <v>41868</v>
      </c>
    </row>
    <row r="45" spans="1:5" x14ac:dyDescent="0.3">
      <c r="A45">
        <v>2028</v>
      </c>
      <c r="B45">
        <v>2020</v>
      </c>
      <c r="C45">
        <v>139</v>
      </c>
      <c r="D45">
        <v>1791</v>
      </c>
      <c r="E45">
        <v>42816</v>
      </c>
    </row>
    <row r="46" spans="1:5" x14ac:dyDescent="0.3">
      <c r="A46">
        <v>2029</v>
      </c>
      <c r="B46">
        <v>2020</v>
      </c>
      <c r="C46">
        <v>141</v>
      </c>
      <c r="D46">
        <v>1857</v>
      </c>
      <c r="E46">
        <v>43764</v>
      </c>
    </row>
    <row r="47" spans="1:5" x14ac:dyDescent="0.3">
      <c r="A47">
        <v>2030</v>
      </c>
      <c r="B47">
        <v>2020</v>
      </c>
      <c r="C47">
        <v>144</v>
      </c>
      <c r="D47">
        <v>1924</v>
      </c>
      <c r="E47">
        <v>44712</v>
      </c>
    </row>
    <row r="48" spans="1:5" x14ac:dyDescent="0.3">
      <c r="A48">
        <v>2031</v>
      </c>
      <c r="B48">
        <v>2020</v>
      </c>
      <c r="C48">
        <v>147</v>
      </c>
      <c r="D48">
        <v>2002</v>
      </c>
      <c r="E48">
        <v>45693</v>
      </c>
    </row>
    <row r="49" spans="1:5" x14ac:dyDescent="0.3">
      <c r="A49">
        <v>2032</v>
      </c>
      <c r="B49">
        <v>2020</v>
      </c>
      <c r="C49">
        <v>150</v>
      </c>
      <c r="D49">
        <v>2080</v>
      </c>
      <c r="E49">
        <v>46674</v>
      </c>
    </row>
    <row r="50" spans="1:5" x14ac:dyDescent="0.3">
      <c r="A50">
        <v>2033</v>
      </c>
      <c r="B50">
        <v>2020</v>
      </c>
      <c r="C50">
        <v>153</v>
      </c>
      <c r="D50">
        <v>2157</v>
      </c>
      <c r="E50">
        <v>47655</v>
      </c>
    </row>
    <row r="51" spans="1:5" x14ac:dyDescent="0.3">
      <c r="A51">
        <v>2034</v>
      </c>
      <c r="B51">
        <v>2020</v>
      </c>
      <c r="C51">
        <v>155</v>
      </c>
      <c r="D51">
        <v>2235</v>
      </c>
      <c r="E51">
        <v>48636</v>
      </c>
    </row>
    <row r="52" spans="1:5" x14ac:dyDescent="0.3">
      <c r="A52">
        <v>2035</v>
      </c>
      <c r="B52">
        <v>2020</v>
      </c>
      <c r="C52">
        <v>158</v>
      </c>
      <c r="D52">
        <v>2313</v>
      </c>
      <c r="E52">
        <v>49617</v>
      </c>
    </row>
    <row r="53" spans="1:5" x14ac:dyDescent="0.3">
      <c r="A53">
        <v>2036</v>
      </c>
      <c r="B53">
        <v>2020</v>
      </c>
      <c r="C53">
        <v>161</v>
      </c>
      <c r="D53">
        <v>2391</v>
      </c>
      <c r="E53">
        <v>50598</v>
      </c>
    </row>
    <row r="54" spans="1:5" x14ac:dyDescent="0.3">
      <c r="A54">
        <v>2037</v>
      </c>
      <c r="B54">
        <v>2020</v>
      </c>
      <c r="C54">
        <v>164</v>
      </c>
      <c r="D54">
        <v>2468</v>
      </c>
      <c r="E54">
        <v>51578</v>
      </c>
    </row>
    <row r="55" spans="1:5" x14ac:dyDescent="0.3">
      <c r="A55">
        <v>2038</v>
      </c>
      <c r="B55">
        <v>2020</v>
      </c>
      <c r="C55">
        <v>167</v>
      </c>
      <c r="D55">
        <v>2546</v>
      </c>
      <c r="E55">
        <v>52559</v>
      </c>
    </row>
    <row r="56" spans="1:5" x14ac:dyDescent="0.3">
      <c r="A56">
        <v>2039</v>
      </c>
      <c r="B56">
        <v>2020</v>
      </c>
      <c r="C56">
        <v>170</v>
      </c>
      <c r="D56">
        <v>2624</v>
      </c>
      <c r="E56">
        <v>53540</v>
      </c>
    </row>
    <row r="57" spans="1:5" x14ac:dyDescent="0.3">
      <c r="A57">
        <v>2040</v>
      </c>
      <c r="B57">
        <v>2020</v>
      </c>
      <c r="C57">
        <v>173</v>
      </c>
      <c r="D57">
        <v>2702</v>
      </c>
      <c r="E57">
        <v>54521</v>
      </c>
    </row>
    <row r="58" spans="1:5" x14ac:dyDescent="0.3">
      <c r="A58">
        <v>2041</v>
      </c>
      <c r="B58">
        <v>2020</v>
      </c>
      <c r="C58">
        <v>176</v>
      </c>
      <c r="D58">
        <v>2786</v>
      </c>
      <c r="E58">
        <v>55632</v>
      </c>
    </row>
    <row r="59" spans="1:5" x14ac:dyDescent="0.3">
      <c r="A59">
        <v>2042</v>
      </c>
      <c r="B59">
        <v>2020</v>
      </c>
      <c r="C59">
        <v>179</v>
      </c>
      <c r="D59">
        <v>2871</v>
      </c>
      <c r="E59">
        <v>56744</v>
      </c>
    </row>
    <row r="60" spans="1:5" x14ac:dyDescent="0.3">
      <c r="A60">
        <v>2043</v>
      </c>
      <c r="B60">
        <v>2020</v>
      </c>
      <c r="C60">
        <v>182</v>
      </c>
      <c r="D60">
        <v>2955</v>
      </c>
      <c r="E60">
        <v>57855</v>
      </c>
    </row>
    <row r="61" spans="1:5" x14ac:dyDescent="0.3">
      <c r="A61">
        <v>2044</v>
      </c>
      <c r="B61">
        <v>2020</v>
      </c>
      <c r="C61">
        <v>186</v>
      </c>
      <c r="D61">
        <v>3040</v>
      </c>
      <c r="E61">
        <v>58966</v>
      </c>
    </row>
    <row r="62" spans="1:5" x14ac:dyDescent="0.3">
      <c r="A62">
        <v>2045</v>
      </c>
      <c r="B62">
        <v>2020</v>
      </c>
      <c r="C62">
        <v>189</v>
      </c>
      <c r="D62">
        <v>3124</v>
      </c>
      <c r="E62">
        <v>60078</v>
      </c>
    </row>
    <row r="63" spans="1:5" x14ac:dyDescent="0.3">
      <c r="A63">
        <v>2046</v>
      </c>
      <c r="B63">
        <v>2020</v>
      </c>
      <c r="C63">
        <v>192</v>
      </c>
      <c r="D63">
        <v>3209</v>
      </c>
      <c r="E63">
        <v>61189</v>
      </c>
    </row>
    <row r="64" spans="1:5" x14ac:dyDescent="0.3">
      <c r="A64">
        <v>2047</v>
      </c>
      <c r="B64">
        <v>2020</v>
      </c>
      <c r="C64">
        <v>195</v>
      </c>
      <c r="D64">
        <v>3293</v>
      </c>
      <c r="E64">
        <v>62301</v>
      </c>
    </row>
    <row r="65" spans="1:5" x14ac:dyDescent="0.3">
      <c r="A65">
        <v>2048</v>
      </c>
      <c r="B65">
        <v>2020</v>
      </c>
      <c r="C65">
        <v>199</v>
      </c>
      <c r="D65">
        <v>3378</v>
      </c>
      <c r="E65">
        <v>63412</v>
      </c>
    </row>
    <row r="66" spans="1:5" x14ac:dyDescent="0.3">
      <c r="A66">
        <v>2049</v>
      </c>
      <c r="B66">
        <v>2020</v>
      </c>
      <c r="C66">
        <v>202</v>
      </c>
      <c r="D66">
        <v>3462</v>
      </c>
      <c r="E66">
        <v>64523</v>
      </c>
    </row>
    <row r="67" spans="1:5" x14ac:dyDescent="0.3">
      <c r="A67">
        <v>2050</v>
      </c>
      <c r="B67">
        <v>2020</v>
      </c>
      <c r="C67">
        <v>205</v>
      </c>
      <c r="D67">
        <v>3547</v>
      </c>
      <c r="E67">
        <v>65635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0EED-9F93-4DA4-BE4D-D7D798AB8C92}">
  <sheetPr>
    <tabColor theme="4" tint="0.79998168889431442"/>
  </sheetPr>
  <dimension ref="A1:E97"/>
  <sheetViews>
    <sheetView topLeftCell="A76" workbookViewId="0">
      <selection activeCell="D99" sqref="D99"/>
    </sheetView>
  </sheetViews>
  <sheetFormatPr defaultColWidth="8.77734375" defaultRowHeight="14.4" x14ac:dyDescent="0.3"/>
  <cols>
    <col min="1" max="1" width="11" customWidth="1"/>
    <col min="2" max="2" width="12.33203125" bestFit="1" customWidth="1"/>
    <col min="3" max="5" width="11.6640625" bestFit="1" customWidth="1"/>
  </cols>
  <sheetData>
    <row r="1" spans="1:5" x14ac:dyDescent="0.3">
      <c r="A1" t="s">
        <v>4</v>
      </c>
      <c r="B1" t="s">
        <v>8</v>
      </c>
      <c r="C1" t="s">
        <v>12</v>
      </c>
      <c r="D1" t="s">
        <v>13</v>
      </c>
      <c r="E1" t="s">
        <v>14</v>
      </c>
    </row>
    <row r="2" spans="1:5" x14ac:dyDescent="0.3">
      <c r="A2">
        <v>1985</v>
      </c>
      <c r="B2">
        <v>2020</v>
      </c>
      <c r="C2">
        <v>59.209677419354193</v>
      </c>
      <c r="D2">
        <v>1E-13</v>
      </c>
      <c r="E2">
        <v>8666.9516129032709</v>
      </c>
    </row>
    <row r="3" spans="1:5" x14ac:dyDescent="0.3">
      <c r="A3">
        <v>1986</v>
      </c>
      <c r="B3">
        <v>2020</v>
      </c>
      <c r="C3">
        <v>63.008064516128798</v>
      </c>
      <c r="D3">
        <v>1E-13</v>
      </c>
      <c r="E3">
        <v>9953.0499999998137</v>
      </c>
    </row>
    <row r="4" spans="1:5" x14ac:dyDescent="0.3">
      <c r="A4">
        <v>1987</v>
      </c>
      <c r="B4">
        <v>2020</v>
      </c>
      <c r="C4">
        <v>66.806451612903402</v>
      </c>
      <c r="D4">
        <v>1E-13</v>
      </c>
      <c r="E4">
        <v>11239.148387096822</v>
      </c>
    </row>
    <row r="5" spans="1:5" x14ac:dyDescent="0.3">
      <c r="A5">
        <v>1988</v>
      </c>
      <c r="B5">
        <v>2020</v>
      </c>
      <c r="C5">
        <v>70.604838709677097</v>
      </c>
      <c r="D5">
        <v>1E-13</v>
      </c>
      <c r="E5">
        <v>12525.246774193365</v>
      </c>
    </row>
    <row r="6" spans="1:5" x14ac:dyDescent="0.3">
      <c r="A6">
        <v>1989</v>
      </c>
      <c r="B6">
        <v>2020</v>
      </c>
      <c r="C6">
        <v>74.403225806451701</v>
      </c>
      <c r="D6">
        <v>1E-13</v>
      </c>
      <c r="E6">
        <v>13811.345161290374</v>
      </c>
    </row>
    <row r="7" spans="1:5" x14ac:dyDescent="0.3">
      <c r="A7">
        <v>1990</v>
      </c>
      <c r="B7">
        <v>2020</v>
      </c>
      <c r="C7">
        <v>78.201612903225396</v>
      </c>
      <c r="D7">
        <v>1E-13</v>
      </c>
      <c r="E7">
        <v>15097.443548386917</v>
      </c>
    </row>
    <row r="8" spans="1:5" x14ac:dyDescent="0.3">
      <c r="A8">
        <v>1991</v>
      </c>
      <c r="B8">
        <v>2020</v>
      </c>
      <c r="C8">
        <v>82</v>
      </c>
      <c r="D8">
        <v>1E-13</v>
      </c>
      <c r="E8">
        <v>16383.541935483925</v>
      </c>
    </row>
    <row r="9" spans="1:5" x14ac:dyDescent="0.3">
      <c r="A9">
        <v>1992</v>
      </c>
      <c r="B9">
        <v>2020</v>
      </c>
      <c r="C9">
        <v>85.798387096773695</v>
      </c>
      <c r="D9">
        <v>1E-13</v>
      </c>
      <c r="E9">
        <v>17669.640322580468</v>
      </c>
    </row>
    <row r="10" spans="1:5" x14ac:dyDescent="0.3">
      <c r="A10">
        <v>1993</v>
      </c>
      <c r="B10">
        <v>2020</v>
      </c>
      <c r="C10">
        <v>89.596774193548299</v>
      </c>
      <c r="D10">
        <v>1E-13</v>
      </c>
      <c r="E10">
        <v>18955.738709677476</v>
      </c>
    </row>
    <row r="11" spans="1:5" x14ac:dyDescent="0.3">
      <c r="A11">
        <v>1994</v>
      </c>
      <c r="B11">
        <v>2020</v>
      </c>
      <c r="C11">
        <v>93.395161290321994</v>
      </c>
      <c r="D11">
        <v>1E-13</v>
      </c>
      <c r="E11">
        <v>20241.837096774019</v>
      </c>
    </row>
    <row r="12" spans="1:5" x14ac:dyDescent="0.3">
      <c r="A12">
        <v>1995</v>
      </c>
      <c r="B12">
        <v>2020</v>
      </c>
      <c r="C12">
        <v>97.193548387096598</v>
      </c>
      <c r="D12">
        <v>1E-13</v>
      </c>
      <c r="E12">
        <v>21527.935483871028</v>
      </c>
    </row>
    <row r="13" spans="1:5" x14ac:dyDescent="0.3">
      <c r="A13">
        <v>1996</v>
      </c>
      <c r="B13">
        <v>2020</v>
      </c>
      <c r="C13">
        <v>100.99193548387029</v>
      </c>
      <c r="D13">
        <v>1E-13</v>
      </c>
      <c r="E13">
        <v>22814.033870967571</v>
      </c>
    </row>
    <row r="14" spans="1:5" x14ac:dyDescent="0.3">
      <c r="A14">
        <v>1997</v>
      </c>
      <c r="B14">
        <v>2020</v>
      </c>
      <c r="C14">
        <v>104.7903225806449</v>
      </c>
      <c r="D14">
        <v>1E-13</v>
      </c>
      <c r="E14">
        <v>24100.132258064579</v>
      </c>
    </row>
    <row r="15" spans="1:5" x14ac:dyDescent="0.3">
      <c r="A15">
        <v>1998</v>
      </c>
      <c r="B15">
        <v>2020</v>
      </c>
      <c r="C15">
        <v>108.5887096774195</v>
      </c>
      <c r="D15">
        <v>1E-13</v>
      </c>
      <c r="E15">
        <v>25386.230645161122</v>
      </c>
    </row>
    <row r="16" spans="1:5" x14ac:dyDescent="0.3">
      <c r="A16">
        <v>1999</v>
      </c>
      <c r="B16">
        <v>2020</v>
      </c>
      <c r="C16">
        <v>112.3870967741932</v>
      </c>
      <c r="D16">
        <v>1E-13</v>
      </c>
      <c r="E16">
        <v>26672.329032258131</v>
      </c>
    </row>
    <row r="17" spans="1:5" x14ac:dyDescent="0.3">
      <c r="A17">
        <v>2000</v>
      </c>
      <c r="B17">
        <v>2020</v>
      </c>
      <c r="C17">
        <v>116.1854838709678</v>
      </c>
      <c r="D17">
        <v>1E-13</v>
      </c>
      <c r="E17">
        <v>27958.427419354673</v>
      </c>
    </row>
    <row r="18" spans="1:5" x14ac:dyDescent="0.3">
      <c r="A18">
        <v>2001</v>
      </c>
      <c r="B18">
        <v>2020</v>
      </c>
      <c r="C18">
        <v>119.9838709677415</v>
      </c>
      <c r="D18">
        <v>1E-13</v>
      </c>
      <c r="E18">
        <v>29244.525806451682</v>
      </c>
    </row>
    <row r="19" spans="1:5" x14ac:dyDescent="0.3">
      <c r="A19">
        <v>2002</v>
      </c>
      <c r="B19">
        <v>2020</v>
      </c>
      <c r="C19">
        <v>123.7822580645161</v>
      </c>
      <c r="D19">
        <v>23.499193548370386</v>
      </c>
      <c r="E19">
        <v>30530.624193548225</v>
      </c>
    </row>
    <row r="20" spans="1:5" x14ac:dyDescent="0.3">
      <c r="A20">
        <v>2003</v>
      </c>
      <c r="B20">
        <v>2020</v>
      </c>
      <c r="C20">
        <v>127.58064516128979</v>
      </c>
      <c r="D20">
        <v>109.94838709675241</v>
      </c>
      <c r="E20">
        <v>31816.722580645233</v>
      </c>
    </row>
    <row r="21" spans="1:5" x14ac:dyDescent="0.3">
      <c r="A21">
        <v>2004</v>
      </c>
      <c r="B21">
        <v>2020</v>
      </c>
      <c r="C21">
        <v>131.3790322580644</v>
      </c>
      <c r="D21">
        <v>196.39758064513444</v>
      </c>
      <c r="E21">
        <v>33102.820967741776</v>
      </c>
    </row>
    <row r="22" spans="1:5" x14ac:dyDescent="0.3">
      <c r="A22">
        <v>2005</v>
      </c>
      <c r="B22">
        <v>2020</v>
      </c>
      <c r="C22">
        <v>135.17741935483809</v>
      </c>
      <c r="D22">
        <v>282.84677419354557</v>
      </c>
      <c r="E22">
        <v>34388.919354838785</v>
      </c>
    </row>
    <row r="23" spans="1:5" x14ac:dyDescent="0.3">
      <c r="A23">
        <v>2006</v>
      </c>
      <c r="B23">
        <v>2020</v>
      </c>
      <c r="C23">
        <v>138.9758064516127</v>
      </c>
      <c r="D23">
        <v>369.2959677419276</v>
      </c>
      <c r="E23">
        <v>35675.017741935328</v>
      </c>
    </row>
    <row r="24" spans="1:5" x14ac:dyDescent="0.3">
      <c r="A24">
        <v>2007</v>
      </c>
      <c r="B24">
        <v>2020</v>
      </c>
      <c r="C24">
        <v>142.7741935483873</v>
      </c>
      <c r="D24">
        <v>455.74516129030962</v>
      </c>
      <c r="E24">
        <v>36961.116129032336</v>
      </c>
    </row>
    <row r="25" spans="1:5" x14ac:dyDescent="0.3">
      <c r="A25">
        <v>2008</v>
      </c>
      <c r="B25">
        <v>2020</v>
      </c>
      <c r="C25">
        <v>146.572580645161</v>
      </c>
      <c r="D25">
        <v>542.19435483869165</v>
      </c>
      <c r="E25">
        <v>38247.214516128879</v>
      </c>
    </row>
    <row r="26" spans="1:5" x14ac:dyDescent="0.3">
      <c r="A26">
        <v>2009</v>
      </c>
      <c r="B26">
        <v>2020</v>
      </c>
      <c r="C26">
        <v>150.3709677419356</v>
      </c>
      <c r="D26">
        <v>628.64354838707368</v>
      </c>
      <c r="E26">
        <v>39533.312903225888</v>
      </c>
    </row>
    <row r="27" spans="1:5" x14ac:dyDescent="0.3">
      <c r="A27">
        <v>2010</v>
      </c>
      <c r="B27">
        <v>2020</v>
      </c>
      <c r="C27">
        <v>154.1693548387093</v>
      </c>
      <c r="D27">
        <v>715.09274193545571</v>
      </c>
      <c r="E27">
        <v>40819.41129032243</v>
      </c>
    </row>
    <row r="28" spans="1:5" x14ac:dyDescent="0.3">
      <c r="A28">
        <v>2011</v>
      </c>
      <c r="B28">
        <v>2020</v>
      </c>
      <c r="C28">
        <v>157.9677419354839</v>
      </c>
      <c r="D28">
        <v>801.54193548386684</v>
      </c>
      <c r="E28">
        <v>42105.509677419439</v>
      </c>
    </row>
    <row r="29" spans="1:5" x14ac:dyDescent="0.3">
      <c r="A29">
        <v>2012</v>
      </c>
      <c r="B29">
        <v>2020</v>
      </c>
      <c r="C29">
        <v>161.7661290322576</v>
      </c>
      <c r="D29">
        <v>887.99112903224886</v>
      </c>
      <c r="E29">
        <v>43391.608064515982</v>
      </c>
    </row>
    <row r="30" spans="1:5" x14ac:dyDescent="0.3">
      <c r="A30">
        <v>2013</v>
      </c>
      <c r="B30">
        <v>2020</v>
      </c>
      <c r="C30">
        <v>165.5645161290322</v>
      </c>
      <c r="D30">
        <v>974.44032258063089</v>
      </c>
      <c r="E30">
        <v>44677.70645161299</v>
      </c>
    </row>
    <row r="31" spans="1:5" x14ac:dyDescent="0.3">
      <c r="A31">
        <v>2014</v>
      </c>
      <c r="B31">
        <v>2020</v>
      </c>
      <c r="C31">
        <v>169.36290322580589</v>
      </c>
      <c r="D31">
        <v>1060.8895161290129</v>
      </c>
      <c r="E31">
        <v>45963.804838709533</v>
      </c>
    </row>
    <row r="32" spans="1:5" x14ac:dyDescent="0.3">
      <c r="A32">
        <v>2015</v>
      </c>
      <c r="B32">
        <v>2020</v>
      </c>
      <c r="C32">
        <v>173.1612903225805</v>
      </c>
      <c r="D32">
        <v>1147.3387096773949</v>
      </c>
      <c r="E32">
        <v>47249.903225806542</v>
      </c>
    </row>
    <row r="33" spans="1:5" x14ac:dyDescent="0.3">
      <c r="A33">
        <v>2016</v>
      </c>
      <c r="B33">
        <v>2020</v>
      </c>
      <c r="C33">
        <v>176.95967741935419</v>
      </c>
      <c r="D33">
        <v>1233.787903225777</v>
      </c>
      <c r="E33">
        <v>48536.001612903085</v>
      </c>
    </row>
    <row r="34" spans="1:5" x14ac:dyDescent="0.3">
      <c r="A34">
        <v>2017</v>
      </c>
      <c r="B34">
        <v>2020</v>
      </c>
      <c r="C34">
        <v>180.7580645161288</v>
      </c>
      <c r="D34">
        <v>1320.2370967741881</v>
      </c>
      <c r="E34">
        <v>49822.100000000093</v>
      </c>
    </row>
    <row r="35" spans="1:5" x14ac:dyDescent="0.3">
      <c r="A35">
        <v>2018</v>
      </c>
      <c r="B35">
        <v>2020</v>
      </c>
      <c r="C35">
        <v>184.5564516129034</v>
      </c>
      <c r="D35">
        <v>1406.6862903225701</v>
      </c>
      <c r="E35">
        <v>51108.198387096636</v>
      </c>
    </row>
    <row r="36" spans="1:5" x14ac:dyDescent="0.3">
      <c r="A36">
        <v>2019</v>
      </c>
      <c r="B36">
        <v>2020</v>
      </c>
      <c r="C36">
        <v>188.3548387096771</v>
      </c>
      <c r="D36">
        <v>1493.1354838709522</v>
      </c>
      <c r="E36">
        <v>52394.296774193645</v>
      </c>
    </row>
    <row r="37" spans="1:5" s="2" customFormat="1" x14ac:dyDescent="0.3">
      <c r="A37" s="2">
        <v>2020</v>
      </c>
      <c r="B37" s="2">
        <v>2020</v>
      </c>
      <c r="C37" s="2">
        <v>193</v>
      </c>
      <c r="D37" s="2">
        <v>1648</v>
      </c>
      <c r="E37" s="2">
        <v>54139</v>
      </c>
    </row>
    <row r="38" spans="1:5" x14ac:dyDescent="0.3">
      <c r="A38">
        <v>2021</v>
      </c>
      <c r="B38">
        <v>2020</v>
      </c>
      <c r="C38">
        <v>197</v>
      </c>
      <c r="D38">
        <v>1723</v>
      </c>
      <c r="E38">
        <v>55364</v>
      </c>
    </row>
    <row r="39" spans="1:5" x14ac:dyDescent="0.3">
      <c r="A39">
        <v>2022</v>
      </c>
      <c r="B39">
        <v>2020</v>
      </c>
      <c r="C39">
        <v>200</v>
      </c>
      <c r="D39">
        <v>1799</v>
      </c>
      <c r="E39">
        <v>56590</v>
      </c>
    </row>
    <row r="40" spans="1:5" x14ac:dyDescent="0.3">
      <c r="A40">
        <v>2023</v>
      </c>
      <c r="B40">
        <v>2020</v>
      </c>
      <c r="C40">
        <v>204</v>
      </c>
      <c r="D40">
        <v>1874</v>
      </c>
      <c r="E40">
        <v>57816</v>
      </c>
    </row>
    <row r="41" spans="1:5" x14ac:dyDescent="0.3">
      <c r="A41">
        <v>2024</v>
      </c>
      <c r="B41">
        <v>2020</v>
      </c>
      <c r="C41">
        <v>208</v>
      </c>
      <c r="D41">
        <v>1950</v>
      </c>
      <c r="E41">
        <v>59041</v>
      </c>
    </row>
    <row r="42" spans="1:5" x14ac:dyDescent="0.3">
      <c r="A42">
        <v>2025</v>
      </c>
      <c r="B42">
        <v>2020</v>
      </c>
      <c r="C42">
        <v>212</v>
      </c>
      <c r="D42">
        <v>2025</v>
      </c>
      <c r="E42">
        <v>60267</v>
      </c>
    </row>
    <row r="43" spans="1:5" x14ac:dyDescent="0.3">
      <c r="A43">
        <v>2026</v>
      </c>
      <c r="B43">
        <v>2020</v>
      </c>
      <c r="C43">
        <v>215</v>
      </c>
      <c r="D43">
        <v>2101</v>
      </c>
      <c r="E43">
        <v>61492</v>
      </c>
    </row>
    <row r="44" spans="1:5" x14ac:dyDescent="0.3">
      <c r="A44">
        <v>2027</v>
      </c>
      <c r="B44">
        <v>2020</v>
      </c>
      <c r="C44">
        <v>219</v>
      </c>
      <c r="D44">
        <v>2176</v>
      </c>
      <c r="E44">
        <v>62718</v>
      </c>
    </row>
    <row r="45" spans="1:5" x14ac:dyDescent="0.3">
      <c r="A45">
        <v>2028</v>
      </c>
      <c r="B45">
        <v>2020</v>
      </c>
      <c r="C45">
        <v>223</v>
      </c>
      <c r="D45">
        <v>2252</v>
      </c>
      <c r="E45">
        <v>63944</v>
      </c>
    </row>
    <row r="46" spans="1:5" x14ac:dyDescent="0.3">
      <c r="A46">
        <v>2029</v>
      </c>
      <c r="B46">
        <v>2020</v>
      </c>
      <c r="C46">
        <v>226</v>
      </c>
      <c r="D46">
        <v>2327</v>
      </c>
      <c r="E46">
        <v>65169</v>
      </c>
    </row>
    <row r="47" spans="1:5" x14ac:dyDescent="0.3">
      <c r="A47">
        <v>2030</v>
      </c>
      <c r="B47">
        <v>2020</v>
      </c>
      <c r="C47">
        <v>230</v>
      </c>
      <c r="D47">
        <v>2403</v>
      </c>
      <c r="E47">
        <v>66395</v>
      </c>
    </row>
    <row r="48" spans="1:5" x14ac:dyDescent="0.3">
      <c r="A48">
        <v>2031</v>
      </c>
      <c r="B48">
        <v>2020</v>
      </c>
      <c r="C48">
        <v>234</v>
      </c>
      <c r="D48">
        <v>2490</v>
      </c>
      <c r="E48">
        <v>67645</v>
      </c>
    </row>
    <row r="49" spans="1:5" x14ac:dyDescent="0.3">
      <c r="A49">
        <v>2032</v>
      </c>
      <c r="B49">
        <v>2020</v>
      </c>
      <c r="C49">
        <v>237</v>
      </c>
      <c r="D49">
        <v>2578</v>
      </c>
      <c r="E49">
        <v>68895</v>
      </c>
    </row>
    <row r="50" spans="1:5" x14ac:dyDescent="0.3">
      <c r="A50">
        <v>2033</v>
      </c>
      <c r="B50">
        <v>2020</v>
      </c>
      <c r="C50">
        <v>241</v>
      </c>
      <c r="D50">
        <v>2666</v>
      </c>
      <c r="E50">
        <v>70145</v>
      </c>
    </row>
    <row r="51" spans="1:5" x14ac:dyDescent="0.3">
      <c r="A51">
        <v>2034</v>
      </c>
      <c r="B51">
        <v>2020</v>
      </c>
      <c r="C51">
        <v>245</v>
      </c>
      <c r="D51">
        <v>2754</v>
      </c>
      <c r="E51">
        <v>71394</v>
      </c>
    </row>
    <row r="52" spans="1:5" x14ac:dyDescent="0.3">
      <c r="A52">
        <v>2035</v>
      </c>
      <c r="B52">
        <v>2020</v>
      </c>
      <c r="C52">
        <v>248</v>
      </c>
      <c r="D52">
        <v>2842</v>
      </c>
      <c r="E52">
        <v>72644</v>
      </c>
    </row>
    <row r="53" spans="1:5" x14ac:dyDescent="0.3">
      <c r="A53">
        <v>2036</v>
      </c>
      <c r="B53">
        <v>2020</v>
      </c>
      <c r="C53">
        <v>252</v>
      </c>
      <c r="D53">
        <v>2929</v>
      </c>
      <c r="E53">
        <v>73894</v>
      </c>
    </row>
    <row r="54" spans="1:5" x14ac:dyDescent="0.3">
      <c r="A54">
        <v>2037</v>
      </c>
      <c r="B54">
        <v>2020</v>
      </c>
      <c r="C54">
        <v>256</v>
      </c>
      <c r="D54">
        <v>3017</v>
      </c>
      <c r="E54">
        <v>75144</v>
      </c>
    </row>
    <row r="55" spans="1:5" x14ac:dyDescent="0.3">
      <c r="A55">
        <v>2038</v>
      </c>
      <c r="B55">
        <v>2020</v>
      </c>
      <c r="C55">
        <v>259</v>
      </c>
      <c r="D55">
        <v>3105</v>
      </c>
      <c r="E55">
        <v>76394</v>
      </c>
    </row>
    <row r="56" spans="1:5" x14ac:dyDescent="0.3">
      <c r="A56">
        <v>2039</v>
      </c>
      <c r="B56">
        <v>2020</v>
      </c>
      <c r="C56">
        <v>263</v>
      </c>
      <c r="D56">
        <v>3193</v>
      </c>
      <c r="E56">
        <v>77644</v>
      </c>
    </row>
    <row r="57" spans="1:5" x14ac:dyDescent="0.3">
      <c r="A57">
        <v>2040</v>
      </c>
      <c r="B57">
        <v>2020</v>
      </c>
      <c r="C57">
        <v>267</v>
      </c>
      <c r="D57">
        <v>3280</v>
      </c>
      <c r="E57">
        <v>78894</v>
      </c>
    </row>
    <row r="58" spans="1:5" x14ac:dyDescent="0.3">
      <c r="A58">
        <v>2041</v>
      </c>
      <c r="B58">
        <v>2020</v>
      </c>
      <c r="C58">
        <v>271</v>
      </c>
      <c r="D58">
        <v>3375</v>
      </c>
      <c r="E58">
        <v>80304</v>
      </c>
    </row>
    <row r="59" spans="1:5" x14ac:dyDescent="0.3">
      <c r="A59">
        <v>2042</v>
      </c>
      <c r="B59">
        <v>2020</v>
      </c>
      <c r="C59">
        <v>275</v>
      </c>
      <c r="D59">
        <v>3471</v>
      </c>
      <c r="E59">
        <v>81714</v>
      </c>
    </row>
    <row r="60" spans="1:5" x14ac:dyDescent="0.3">
      <c r="A60">
        <v>2043</v>
      </c>
      <c r="B60">
        <v>2020</v>
      </c>
      <c r="C60">
        <v>279</v>
      </c>
      <c r="D60">
        <v>3566</v>
      </c>
      <c r="E60">
        <v>83124</v>
      </c>
    </row>
    <row r="61" spans="1:5" x14ac:dyDescent="0.3">
      <c r="A61">
        <v>2044</v>
      </c>
      <c r="B61">
        <v>2020</v>
      </c>
      <c r="C61">
        <v>283</v>
      </c>
      <c r="D61">
        <v>3661</v>
      </c>
      <c r="E61">
        <v>84535</v>
      </c>
    </row>
    <row r="62" spans="1:5" x14ac:dyDescent="0.3">
      <c r="A62">
        <v>2045</v>
      </c>
      <c r="B62">
        <v>2020</v>
      </c>
      <c r="C62">
        <v>287</v>
      </c>
      <c r="D62">
        <v>3756</v>
      </c>
      <c r="E62">
        <v>85945</v>
      </c>
    </row>
    <row r="63" spans="1:5" x14ac:dyDescent="0.3">
      <c r="A63">
        <v>2046</v>
      </c>
      <c r="B63">
        <v>2020</v>
      </c>
      <c r="C63">
        <v>291</v>
      </c>
      <c r="D63">
        <v>3851</v>
      </c>
      <c r="E63">
        <v>87355</v>
      </c>
    </row>
    <row r="64" spans="1:5" x14ac:dyDescent="0.3">
      <c r="A64">
        <v>2047</v>
      </c>
      <c r="B64">
        <v>2020</v>
      </c>
      <c r="C64">
        <v>296</v>
      </c>
      <c r="D64">
        <v>3946</v>
      </c>
      <c r="E64">
        <v>88765</v>
      </c>
    </row>
    <row r="65" spans="1:5" x14ac:dyDescent="0.3">
      <c r="A65">
        <v>2048</v>
      </c>
      <c r="B65">
        <v>2020</v>
      </c>
      <c r="C65">
        <v>300</v>
      </c>
      <c r="D65">
        <v>4041</v>
      </c>
      <c r="E65">
        <v>90176</v>
      </c>
    </row>
    <row r="66" spans="1:5" x14ac:dyDescent="0.3">
      <c r="A66">
        <v>2049</v>
      </c>
      <c r="B66">
        <v>2020</v>
      </c>
      <c r="C66">
        <v>304</v>
      </c>
      <c r="D66">
        <v>4136</v>
      </c>
      <c r="E66">
        <v>91586</v>
      </c>
    </row>
    <row r="67" spans="1:5" x14ac:dyDescent="0.3">
      <c r="A67">
        <v>2050</v>
      </c>
      <c r="B67">
        <v>2020</v>
      </c>
      <c r="C67">
        <v>308</v>
      </c>
      <c r="D67">
        <v>4231</v>
      </c>
      <c r="E67">
        <v>92996</v>
      </c>
    </row>
    <row r="68" spans="1:5" x14ac:dyDescent="0.3">
      <c r="A68">
        <v>2051</v>
      </c>
      <c r="B68">
        <v>2020</v>
      </c>
      <c r="C68">
        <v>312</v>
      </c>
      <c r="D68">
        <v>4320</v>
      </c>
      <c r="E68">
        <v>94319</v>
      </c>
    </row>
    <row r="69" spans="1:5" x14ac:dyDescent="0.3">
      <c r="A69">
        <v>2052</v>
      </c>
      <c r="B69">
        <v>2020</v>
      </c>
      <c r="C69">
        <v>315</v>
      </c>
      <c r="D69">
        <v>4409</v>
      </c>
      <c r="E69">
        <v>95642</v>
      </c>
    </row>
    <row r="70" spans="1:5" x14ac:dyDescent="0.3">
      <c r="A70">
        <v>2053</v>
      </c>
      <c r="B70">
        <v>2020</v>
      </c>
      <c r="C70">
        <v>319</v>
      </c>
      <c r="D70">
        <v>4497</v>
      </c>
      <c r="E70">
        <v>96965</v>
      </c>
    </row>
    <row r="71" spans="1:5" x14ac:dyDescent="0.3">
      <c r="A71">
        <v>2054</v>
      </c>
      <c r="B71">
        <v>2020</v>
      </c>
      <c r="C71">
        <v>323</v>
      </c>
      <c r="D71">
        <v>4586</v>
      </c>
      <c r="E71">
        <v>98288</v>
      </c>
    </row>
    <row r="72" spans="1:5" x14ac:dyDescent="0.3">
      <c r="A72">
        <v>2055</v>
      </c>
      <c r="B72">
        <v>2020</v>
      </c>
      <c r="C72">
        <v>326</v>
      </c>
      <c r="D72">
        <v>4675</v>
      </c>
      <c r="E72">
        <v>99612</v>
      </c>
    </row>
    <row r="73" spans="1:5" x14ac:dyDescent="0.3">
      <c r="A73">
        <v>2056</v>
      </c>
      <c r="B73">
        <v>2020</v>
      </c>
      <c r="C73">
        <v>330</v>
      </c>
      <c r="D73">
        <v>4763</v>
      </c>
      <c r="E73">
        <v>100935</v>
      </c>
    </row>
    <row r="74" spans="1:5" x14ac:dyDescent="0.3">
      <c r="A74">
        <v>2057</v>
      </c>
      <c r="B74">
        <v>2020</v>
      </c>
      <c r="C74">
        <v>334</v>
      </c>
      <c r="D74">
        <v>4852</v>
      </c>
      <c r="E74">
        <v>102258</v>
      </c>
    </row>
    <row r="75" spans="1:5" x14ac:dyDescent="0.3">
      <c r="A75">
        <v>2058</v>
      </c>
      <c r="B75">
        <v>2020</v>
      </c>
      <c r="C75">
        <v>338</v>
      </c>
      <c r="D75">
        <v>4941</v>
      </c>
      <c r="E75">
        <v>103581</v>
      </c>
    </row>
    <row r="76" spans="1:5" x14ac:dyDescent="0.3">
      <c r="A76">
        <v>2059</v>
      </c>
      <c r="B76">
        <v>2020</v>
      </c>
      <c r="C76">
        <v>341</v>
      </c>
      <c r="D76">
        <v>5029</v>
      </c>
      <c r="E76">
        <v>104904</v>
      </c>
    </row>
    <row r="77" spans="1:5" x14ac:dyDescent="0.3">
      <c r="A77">
        <v>2060</v>
      </c>
      <c r="B77">
        <v>2020</v>
      </c>
      <c r="C77">
        <v>345</v>
      </c>
      <c r="D77">
        <v>5118</v>
      </c>
      <c r="E77">
        <v>106227</v>
      </c>
    </row>
    <row r="78" spans="1:5" x14ac:dyDescent="0.3">
      <c r="A78">
        <v>2061</v>
      </c>
      <c r="B78">
        <v>2020</v>
      </c>
      <c r="C78">
        <v>348</v>
      </c>
      <c r="D78">
        <v>5199</v>
      </c>
      <c r="E78">
        <v>107385</v>
      </c>
    </row>
    <row r="79" spans="1:5" x14ac:dyDescent="0.3">
      <c r="A79">
        <v>2062</v>
      </c>
      <c r="B79">
        <v>2020</v>
      </c>
      <c r="C79">
        <v>351</v>
      </c>
      <c r="D79">
        <v>5280</v>
      </c>
      <c r="E79">
        <v>108542</v>
      </c>
    </row>
    <row r="80" spans="1:5" x14ac:dyDescent="0.3">
      <c r="A80">
        <v>2063</v>
      </c>
      <c r="B80">
        <v>2020</v>
      </c>
      <c r="C80">
        <v>354</v>
      </c>
      <c r="D80">
        <v>5361</v>
      </c>
      <c r="E80">
        <v>109700</v>
      </c>
    </row>
    <row r="81" spans="1:5" x14ac:dyDescent="0.3">
      <c r="A81">
        <v>2064</v>
      </c>
      <c r="B81">
        <v>2020</v>
      </c>
      <c r="C81">
        <v>357</v>
      </c>
      <c r="D81">
        <v>5442</v>
      </c>
      <c r="E81">
        <v>110857</v>
      </c>
    </row>
    <row r="82" spans="1:5" x14ac:dyDescent="0.3">
      <c r="A82">
        <v>2065</v>
      </c>
      <c r="B82">
        <v>2020</v>
      </c>
      <c r="C82">
        <v>360</v>
      </c>
      <c r="D82">
        <v>5523</v>
      </c>
      <c r="E82">
        <v>112015</v>
      </c>
    </row>
    <row r="83" spans="1:5" x14ac:dyDescent="0.3">
      <c r="A83">
        <v>2066</v>
      </c>
      <c r="B83">
        <v>2020</v>
      </c>
      <c r="C83">
        <v>363</v>
      </c>
      <c r="D83">
        <v>5604</v>
      </c>
      <c r="E83">
        <v>113172</v>
      </c>
    </row>
    <row r="84" spans="1:5" x14ac:dyDescent="0.3">
      <c r="A84">
        <v>2067</v>
      </c>
      <c r="B84">
        <v>2020</v>
      </c>
      <c r="C84">
        <v>366</v>
      </c>
      <c r="D84">
        <v>5685</v>
      </c>
      <c r="E84">
        <v>114330</v>
      </c>
    </row>
    <row r="85" spans="1:5" x14ac:dyDescent="0.3">
      <c r="A85">
        <v>2068</v>
      </c>
      <c r="B85">
        <v>2020</v>
      </c>
      <c r="C85">
        <v>369</v>
      </c>
      <c r="D85">
        <v>5765</v>
      </c>
      <c r="E85">
        <v>115487</v>
      </c>
    </row>
    <row r="86" spans="1:5" x14ac:dyDescent="0.3">
      <c r="A86">
        <v>2069</v>
      </c>
      <c r="B86">
        <v>2020</v>
      </c>
      <c r="C86">
        <v>372</v>
      </c>
      <c r="D86">
        <v>5846</v>
      </c>
      <c r="E86">
        <v>116645</v>
      </c>
    </row>
    <row r="87" spans="1:5" x14ac:dyDescent="0.3">
      <c r="A87">
        <v>2070</v>
      </c>
      <c r="B87">
        <v>2020</v>
      </c>
      <c r="C87">
        <v>375</v>
      </c>
      <c r="D87">
        <v>5927</v>
      </c>
      <c r="E87">
        <v>117802</v>
      </c>
    </row>
    <row r="88" spans="1:5" x14ac:dyDescent="0.3">
      <c r="A88">
        <v>2071</v>
      </c>
      <c r="B88">
        <v>2020</v>
      </c>
      <c r="C88">
        <v>378</v>
      </c>
      <c r="D88">
        <v>6013</v>
      </c>
      <c r="E88">
        <v>119027</v>
      </c>
    </row>
    <row r="89" spans="1:5" x14ac:dyDescent="0.3">
      <c r="A89">
        <v>2072</v>
      </c>
      <c r="B89">
        <v>2020</v>
      </c>
      <c r="C89">
        <v>382</v>
      </c>
      <c r="D89">
        <v>6099</v>
      </c>
      <c r="E89">
        <v>120252</v>
      </c>
    </row>
    <row r="90" spans="1:5" x14ac:dyDescent="0.3">
      <c r="A90">
        <v>2073</v>
      </c>
      <c r="B90">
        <v>2020</v>
      </c>
      <c r="C90">
        <v>385</v>
      </c>
      <c r="D90">
        <v>6184</v>
      </c>
      <c r="E90">
        <v>121477</v>
      </c>
    </row>
    <row r="91" spans="1:5" x14ac:dyDescent="0.3">
      <c r="A91">
        <v>2074</v>
      </c>
      <c r="B91">
        <v>2020</v>
      </c>
      <c r="C91">
        <v>388</v>
      </c>
      <c r="D91">
        <v>6270</v>
      </c>
      <c r="E91">
        <v>122702</v>
      </c>
    </row>
    <row r="92" spans="1:5" x14ac:dyDescent="0.3">
      <c r="A92">
        <v>2075</v>
      </c>
      <c r="B92">
        <v>2020</v>
      </c>
      <c r="C92">
        <v>391</v>
      </c>
      <c r="D92">
        <v>6355</v>
      </c>
      <c r="E92">
        <v>123926</v>
      </c>
    </row>
    <row r="93" spans="1:5" x14ac:dyDescent="0.3">
      <c r="A93">
        <v>2076</v>
      </c>
      <c r="B93">
        <v>2020</v>
      </c>
      <c r="C93">
        <v>394</v>
      </c>
      <c r="D93">
        <v>6441</v>
      </c>
      <c r="E93">
        <v>125151</v>
      </c>
    </row>
    <row r="94" spans="1:5" x14ac:dyDescent="0.3">
      <c r="A94">
        <v>2077</v>
      </c>
      <c r="B94">
        <v>2020</v>
      </c>
      <c r="C94">
        <v>398</v>
      </c>
      <c r="D94">
        <v>6527</v>
      </c>
      <c r="E94">
        <v>126376</v>
      </c>
    </row>
    <row r="95" spans="1:5" x14ac:dyDescent="0.3">
      <c r="A95">
        <v>2078</v>
      </c>
      <c r="B95">
        <v>2020</v>
      </c>
      <c r="C95">
        <v>401</v>
      </c>
      <c r="D95">
        <v>6612</v>
      </c>
      <c r="E95">
        <v>127601</v>
      </c>
    </row>
    <row r="96" spans="1:5" x14ac:dyDescent="0.3">
      <c r="A96">
        <v>2079</v>
      </c>
      <c r="B96">
        <v>2020</v>
      </c>
      <c r="C96">
        <v>404</v>
      </c>
      <c r="D96">
        <v>6698</v>
      </c>
      <c r="E96">
        <v>128826</v>
      </c>
    </row>
    <row r="97" spans="1:5" x14ac:dyDescent="0.3">
      <c r="A97">
        <v>2080</v>
      </c>
      <c r="B97">
        <v>2020</v>
      </c>
      <c r="C97">
        <v>407</v>
      </c>
      <c r="D97">
        <v>6783</v>
      </c>
      <c r="E97">
        <v>130050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AE12-BDBE-4830-834D-AD3FB3E8D5AF}">
  <sheetPr>
    <tabColor theme="4" tint="0.79998168889431442"/>
  </sheetPr>
  <dimension ref="A1:E67"/>
  <sheetViews>
    <sheetView workbookViewId="0">
      <selection activeCell="D11" sqref="D11"/>
    </sheetView>
  </sheetViews>
  <sheetFormatPr defaultColWidth="8.77734375" defaultRowHeight="14.4" x14ac:dyDescent="0.3"/>
  <cols>
    <col min="1" max="1" width="12.33203125" customWidth="1"/>
    <col min="2" max="2" width="12.33203125" bestFit="1" customWidth="1"/>
    <col min="3" max="5" width="11.6640625" bestFit="1" customWidth="1"/>
  </cols>
  <sheetData>
    <row r="1" spans="1:5" x14ac:dyDescent="0.3">
      <c r="A1" t="s">
        <v>4</v>
      </c>
      <c r="B1" t="s">
        <v>8</v>
      </c>
      <c r="C1" t="s">
        <v>12</v>
      </c>
      <c r="D1" t="s">
        <v>13</v>
      </c>
      <c r="E1" t="s">
        <v>14</v>
      </c>
    </row>
    <row r="2" spans="1:5" x14ac:dyDescent="0.3">
      <c r="A2">
        <v>1985</v>
      </c>
      <c r="B2">
        <v>2020</v>
      </c>
      <c r="C2">
        <v>167.72177419354921</v>
      </c>
      <c r="D2">
        <v>1E-13</v>
      </c>
      <c r="E2">
        <v>29513.03629032243</v>
      </c>
    </row>
    <row r="3" spans="1:5" x14ac:dyDescent="0.3">
      <c r="A3">
        <v>1986</v>
      </c>
      <c r="B3">
        <v>2020</v>
      </c>
      <c r="C3">
        <v>172.53185483870948</v>
      </c>
      <c r="D3">
        <v>1E-13</v>
      </c>
      <c r="E3">
        <v>31151.260080644861</v>
      </c>
    </row>
    <row r="4" spans="1:5" x14ac:dyDescent="0.3">
      <c r="A4">
        <v>1987</v>
      </c>
      <c r="B4">
        <v>2020</v>
      </c>
      <c r="C4">
        <v>177.34193548387157</v>
      </c>
      <c r="D4">
        <v>1E-13</v>
      </c>
      <c r="E4">
        <v>32789.483870967291</v>
      </c>
    </row>
    <row r="5" spans="1:5" x14ac:dyDescent="0.3">
      <c r="A5">
        <v>1988</v>
      </c>
      <c r="B5">
        <v>2020</v>
      </c>
      <c r="C5">
        <v>182.15201612903184</v>
      </c>
      <c r="D5">
        <v>1E-13</v>
      </c>
      <c r="E5">
        <v>34427.707661290187</v>
      </c>
    </row>
    <row r="6" spans="1:5" x14ac:dyDescent="0.3">
      <c r="A6">
        <v>1989</v>
      </c>
      <c r="B6">
        <v>2020</v>
      </c>
      <c r="C6">
        <v>186.96209677419392</v>
      </c>
      <c r="D6">
        <v>1E-13</v>
      </c>
      <c r="E6">
        <v>36065.931451612618</v>
      </c>
    </row>
    <row r="7" spans="1:5" x14ac:dyDescent="0.3">
      <c r="A7">
        <v>1990</v>
      </c>
      <c r="B7">
        <v>2020</v>
      </c>
      <c r="C7">
        <v>191.77217741935419</v>
      </c>
      <c r="D7">
        <v>1E-13</v>
      </c>
      <c r="E7">
        <v>37704.155241935048</v>
      </c>
    </row>
    <row r="8" spans="1:5" x14ac:dyDescent="0.3">
      <c r="A8">
        <v>1991</v>
      </c>
      <c r="B8">
        <v>2020</v>
      </c>
      <c r="C8">
        <v>196.58225806451628</v>
      </c>
      <c r="D8">
        <v>1E-13</v>
      </c>
      <c r="E8">
        <v>39342.379032257944</v>
      </c>
    </row>
    <row r="9" spans="1:5" x14ac:dyDescent="0.3">
      <c r="A9">
        <v>1992</v>
      </c>
      <c r="B9">
        <v>2020</v>
      </c>
      <c r="C9">
        <v>201.39233870967837</v>
      </c>
      <c r="D9">
        <v>1E-13</v>
      </c>
      <c r="E9">
        <v>40980.602822580375</v>
      </c>
    </row>
    <row r="10" spans="1:5" x14ac:dyDescent="0.3">
      <c r="A10">
        <v>1993</v>
      </c>
      <c r="B10">
        <v>2020</v>
      </c>
      <c r="C10">
        <v>206.20241935483864</v>
      </c>
      <c r="D10">
        <v>1E-13</v>
      </c>
      <c r="E10">
        <v>42618.826612902805</v>
      </c>
    </row>
    <row r="11" spans="1:5" x14ac:dyDescent="0.3">
      <c r="A11">
        <v>1994</v>
      </c>
      <c r="B11">
        <v>2020</v>
      </c>
      <c r="C11">
        <v>211.01250000000073</v>
      </c>
      <c r="D11">
        <v>1E-13</v>
      </c>
      <c r="E11">
        <v>44257.050403225701</v>
      </c>
    </row>
    <row r="12" spans="1:5" x14ac:dyDescent="0.3">
      <c r="A12">
        <v>1995</v>
      </c>
      <c r="B12">
        <v>2020</v>
      </c>
      <c r="C12">
        <v>215.822580645161</v>
      </c>
      <c r="D12">
        <v>1E-13</v>
      </c>
      <c r="E12">
        <v>45895.274193548132</v>
      </c>
    </row>
    <row r="13" spans="1:5" x14ac:dyDescent="0.3">
      <c r="A13">
        <v>1996</v>
      </c>
      <c r="B13">
        <v>2020</v>
      </c>
      <c r="C13">
        <v>220.63266129032309</v>
      </c>
      <c r="D13">
        <v>1E-13</v>
      </c>
      <c r="E13">
        <v>47533.497983870562</v>
      </c>
    </row>
    <row r="14" spans="1:5" x14ac:dyDescent="0.3">
      <c r="A14">
        <v>1997</v>
      </c>
      <c r="B14">
        <v>2020</v>
      </c>
      <c r="C14">
        <v>225.44274193548335</v>
      </c>
      <c r="D14">
        <v>1E-13</v>
      </c>
      <c r="E14">
        <v>49171.721774193458</v>
      </c>
    </row>
    <row r="15" spans="1:5" x14ac:dyDescent="0.3">
      <c r="A15">
        <v>1998</v>
      </c>
      <c r="B15">
        <v>2020</v>
      </c>
      <c r="C15">
        <v>230.25282258064544</v>
      </c>
      <c r="D15">
        <v>50.236290322587593</v>
      </c>
      <c r="E15">
        <v>50809.945564515889</v>
      </c>
    </row>
    <row r="16" spans="1:5" x14ac:dyDescent="0.3">
      <c r="A16">
        <v>1999</v>
      </c>
      <c r="B16">
        <v>2020</v>
      </c>
      <c r="C16">
        <v>235.06290322580571</v>
      </c>
      <c r="D16">
        <v>149.19677419355139</v>
      </c>
      <c r="E16">
        <v>52448.169354838319</v>
      </c>
    </row>
    <row r="17" spans="1:5" x14ac:dyDescent="0.3">
      <c r="A17">
        <v>2000</v>
      </c>
      <c r="B17">
        <v>2020</v>
      </c>
      <c r="C17">
        <v>239.8729838709678</v>
      </c>
      <c r="D17">
        <v>248.15725806454429</v>
      </c>
      <c r="E17">
        <v>54086.393145161215</v>
      </c>
    </row>
    <row r="18" spans="1:5" x14ac:dyDescent="0.3">
      <c r="A18">
        <v>2001</v>
      </c>
      <c r="B18">
        <v>2020</v>
      </c>
      <c r="C18">
        <v>244.68306451612989</v>
      </c>
      <c r="D18">
        <v>347.11774193550809</v>
      </c>
      <c r="E18">
        <v>55724.616935483646</v>
      </c>
    </row>
    <row r="19" spans="1:5" x14ac:dyDescent="0.3">
      <c r="A19">
        <v>2002</v>
      </c>
      <c r="B19">
        <v>2020</v>
      </c>
      <c r="C19">
        <v>249.49314516129016</v>
      </c>
      <c r="D19">
        <v>446.07822580647189</v>
      </c>
      <c r="E19">
        <v>57362.840725806076</v>
      </c>
    </row>
    <row r="20" spans="1:5" x14ac:dyDescent="0.3">
      <c r="A20">
        <v>2003</v>
      </c>
      <c r="B20">
        <v>2020</v>
      </c>
      <c r="C20">
        <v>254.30322580645225</v>
      </c>
      <c r="D20">
        <v>545.03870967743569</v>
      </c>
      <c r="E20">
        <v>59001.064516128507</v>
      </c>
    </row>
    <row r="21" spans="1:5" x14ac:dyDescent="0.3">
      <c r="A21">
        <v>2004</v>
      </c>
      <c r="B21">
        <v>2020</v>
      </c>
      <c r="C21">
        <v>259.11330645161252</v>
      </c>
      <c r="D21">
        <v>643.99919354839949</v>
      </c>
      <c r="E21">
        <v>60639.288306451403</v>
      </c>
    </row>
    <row r="22" spans="1:5" x14ac:dyDescent="0.3">
      <c r="A22">
        <v>2005</v>
      </c>
      <c r="B22">
        <v>2020</v>
      </c>
      <c r="C22">
        <v>263.9233870967746</v>
      </c>
      <c r="D22">
        <v>742.95967741936329</v>
      </c>
      <c r="E22">
        <v>62277.512096773833</v>
      </c>
    </row>
    <row r="23" spans="1:5" x14ac:dyDescent="0.3">
      <c r="A23">
        <v>2006</v>
      </c>
      <c r="B23">
        <v>2020</v>
      </c>
      <c r="C23">
        <v>268.73346774193487</v>
      </c>
      <c r="D23">
        <v>841.92016129032709</v>
      </c>
      <c r="E23">
        <v>63915.735887096263</v>
      </c>
    </row>
    <row r="24" spans="1:5" x14ac:dyDescent="0.3">
      <c r="A24">
        <v>2007</v>
      </c>
      <c r="B24">
        <v>2020</v>
      </c>
      <c r="C24">
        <v>273.54354838709696</v>
      </c>
      <c r="D24">
        <v>940.88064516129089</v>
      </c>
      <c r="E24">
        <v>65553.95967741916</v>
      </c>
    </row>
    <row r="25" spans="1:5" x14ac:dyDescent="0.3">
      <c r="A25">
        <v>2008</v>
      </c>
      <c r="B25">
        <v>2020</v>
      </c>
      <c r="C25">
        <v>278.35362903225905</v>
      </c>
      <c r="D25">
        <v>1039.8411290322838</v>
      </c>
      <c r="E25">
        <v>67192.18346774159</v>
      </c>
    </row>
    <row r="26" spans="1:5" x14ac:dyDescent="0.3">
      <c r="A26">
        <v>2009</v>
      </c>
      <c r="B26">
        <v>2020</v>
      </c>
      <c r="C26">
        <v>283.16370967741932</v>
      </c>
      <c r="D26">
        <v>1138.8016129032476</v>
      </c>
      <c r="E26">
        <v>68830.40725806402</v>
      </c>
    </row>
    <row r="27" spans="1:5" x14ac:dyDescent="0.3">
      <c r="A27">
        <v>2010</v>
      </c>
      <c r="B27">
        <v>2020</v>
      </c>
      <c r="C27">
        <v>287.97379032258141</v>
      </c>
      <c r="D27">
        <v>1237.7620967742114</v>
      </c>
      <c r="E27">
        <v>70468.631048386917</v>
      </c>
    </row>
    <row r="28" spans="1:5" x14ac:dyDescent="0.3">
      <c r="A28">
        <v>2011</v>
      </c>
      <c r="B28">
        <v>2020</v>
      </c>
      <c r="C28">
        <v>292.78387096774168</v>
      </c>
      <c r="D28">
        <v>1336.7225806451752</v>
      </c>
      <c r="E28">
        <v>72106.854838709347</v>
      </c>
    </row>
    <row r="29" spans="1:5" x14ac:dyDescent="0.3">
      <c r="A29">
        <v>2012</v>
      </c>
      <c r="B29">
        <v>2020</v>
      </c>
      <c r="C29">
        <v>297.59395161290377</v>
      </c>
      <c r="D29">
        <v>1435.683064516139</v>
      </c>
      <c r="E29">
        <v>73745.078629031777</v>
      </c>
    </row>
    <row r="30" spans="1:5" x14ac:dyDescent="0.3">
      <c r="A30">
        <v>2013</v>
      </c>
      <c r="B30">
        <v>2020</v>
      </c>
      <c r="C30">
        <v>302.40403225806403</v>
      </c>
      <c r="D30">
        <v>1534.6435483871028</v>
      </c>
      <c r="E30">
        <v>75383.302419354673</v>
      </c>
    </row>
    <row r="31" spans="1:5" x14ac:dyDescent="0.3">
      <c r="A31">
        <v>2014</v>
      </c>
      <c r="B31">
        <v>2020</v>
      </c>
      <c r="C31">
        <v>307.21411290322612</v>
      </c>
      <c r="D31">
        <v>1633.6040322580666</v>
      </c>
      <c r="E31">
        <v>77021.526209677104</v>
      </c>
    </row>
    <row r="32" spans="1:5" x14ac:dyDescent="0.3">
      <c r="A32">
        <v>2015</v>
      </c>
      <c r="B32">
        <v>2020</v>
      </c>
      <c r="C32">
        <v>312.02419354838639</v>
      </c>
      <c r="D32">
        <v>1732.5645161290595</v>
      </c>
      <c r="E32">
        <v>78659.749999999534</v>
      </c>
    </row>
    <row r="33" spans="1:5" x14ac:dyDescent="0.3">
      <c r="A33">
        <v>2016</v>
      </c>
      <c r="B33">
        <v>2020</v>
      </c>
      <c r="C33">
        <v>316.83427419354848</v>
      </c>
      <c r="D33">
        <v>1831.5250000000233</v>
      </c>
      <c r="E33">
        <v>80297.97379032243</v>
      </c>
    </row>
    <row r="34" spans="1:5" x14ac:dyDescent="0.3">
      <c r="A34">
        <v>2017</v>
      </c>
      <c r="B34">
        <v>2020</v>
      </c>
      <c r="C34">
        <v>321.64435483871057</v>
      </c>
      <c r="D34">
        <v>1930.4854838709871</v>
      </c>
      <c r="E34">
        <v>81936.197580644861</v>
      </c>
    </row>
    <row r="35" spans="1:5" x14ac:dyDescent="0.3">
      <c r="A35">
        <v>2018</v>
      </c>
      <c r="B35">
        <v>2020</v>
      </c>
      <c r="C35">
        <v>326.45443548387084</v>
      </c>
      <c r="D35">
        <v>2029.4459677419509</v>
      </c>
      <c r="E35">
        <v>83574.421370967291</v>
      </c>
    </row>
    <row r="36" spans="1:5" x14ac:dyDescent="0.3">
      <c r="A36">
        <v>2019</v>
      </c>
      <c r="B36">
        <v>2020</v>
      </c>
      <c r="C36">
        <v>331.26451612903293</v>
      </c>
      <c r="D36">
        <v>2128.4064516129147</v>
      </c>
      <c r="E36">
        <v>85212.645161290187</v>
      </c>
    </row>
    <row r="37" spans="1:5" s="2" customFormat="1" x14ac:dyDescent="0.3">
      <c r="A37" s="2">
        <v>2020</v>
      </c>
      <c r="B37" s="2">
        <v>2020</v>
      </c>
      <c r="C37" s="2">
        <v>337</v>
      </c>
      <c r="D37" s="2">
        <v>2305</v>
      </c>
      <c r="E37" s="2">
        <v>87284</v>
      </c>
    </row>
    <row r="38" spans="1:5" x14ac:dyDescent="0.3">
      <c r="A38">
        <v>2021</v>
      </c>
      <c r="B38">
        <v>2020</v>
      </c>
      <c r="C38">
        <v>341</v>
      </c>
      <c r="D38">
        <v>2391</v>
      </c>
      <c r="E38">
        <v>88869</v>
      </c>
    </row>
    <row r="39" spans="1:5" x14ac:dyDescent="0.3">
      <c r="A39">
        <v>2022</v>
      </c>
      <c r="B39">
        <v>2020</v>
      </c>
      <c r="C39">
        <v>346</v>
      </c>
      <c r="D39">
        <v>2478</v>
      </c>
      <c r="E39">
        <v>90454</v>
      </c>
    </row>
    <row r="40" spans="1:5" x14ac:dyDescent="0.3">
      <c r="A40">
        <v>2023</v>
      </c>
      <c r="B40">
        <v>2020</v>
      </c>
      <c r="C40">
        <v>351</v>
      </c>
      <c r="D40">
        <v>2564</v>
      </c>
      <c r="E40">
        <v>92040</v>
      </c>
    </row>
    <row r="41" spans="1:5" x14ac:dyDescent="0.3">
      <c r="A41">
        <v>2024</v>
      </c>
      <c r="B41">
        <v>2020</v>
      </c>
      <c r="C41">
        <v>356</v>
      </c>
      <c r="D41">
        <v>2650</v>
      </c>
      <c r="E41">
        <v>93625</v>
      </c>
    </row>
    <row r="42" spans="1:5" x14ac:dyDescent="0.3">
      <c r="A42">
        <v>2025</v>
      </c>
      <c r="B42">
        <v>2020</v>
      </c>
      <c r="C42">
        <v>360</v>
      </c>
      <c r="D42">
        <v>2737</v>
      </c>
      <c r="E42">
        <v>95210</v>
      </c>
    </row>
    <row r="43" spans="1:5" x14ac:dyDescent="0.3">
      <c r="A43">
        <v>2026</v>
      </c>
      <c r="B43">
        <v>2020</v>
      </c>
      <c r="C43">
        <v>365</v>
      </c>
      <c r="D43">
        <v>2823</v>
      </c>
      <c r="E43">
        <v>96796</v>
      </c>
    </row>
    <row r="44" spans="1:5" x14ac:dyDescent="0.3">
      <c r="A44">
        <v>2027</v>
      </c>
      <c r="B44">
        <v>2020</v>
      </c>
      <c r="C44">
        <v>370</v>
      </c>
      <c r="D44">
        <v>2910</v>
      </c>
      <c r="E44">
        <v>98381</v>
      </c>
    </row>
    <row r="45" spans="1:5" x14ac:dyDescent="0.3">
      <c r="A45">
        <v>2028</v>
      </c>
      <c r="B45">
        <v>2020</v>
      </c>
      <c r="C45">
        <v>375</v>
      </c>
      <c r="D45">
        <v>2996</v>
      </c>
      <c r="E45">
        <v>99966</v>
      </c>
    </row>
    <row r="46" spans="1:5" x14ac:dyDescent="0.3">
      <c r="A46">
        <v>2029</v>
      </c>
      <c r="B46">
        <v>2020</v>
      </c>
      <c r="C46">
        <v>380</v>
      </c>
      <c r="D46">
        <v>3083</v>
      </c>
      <c r="E46">
        <v>101552</v>
      </c>
    </row>
    <row r="47" spans="1:5" x14ac:dyDescent="0.3">
      <c r="A47">
        <v>2030</v>
      </c>
      <c r="B47">
        <v>2020</v>
      </c>
      <c r="C47">
        <v>384</v>
      </c>
      <c r="D47">
        <v>3169</v>
      </c>
      <c r="E47">
        <v>103137</v>
      </c>
    </row>
    <row r="48" spans="1:5" x14ac:dyDescent="0.3">
      <c r="A48">
        <v>2031</v>
      </c>
      <c r="B48">
        <v>2020</v>
      </c>
      <c r="C48">
        <v>389</v>
      </c>
      <c r="D48">
        <v>3270</v>
      </c>
      <c r="E48">
        <v>104727</v>
      </c>
    </row>
    <row r="49" spans="1:5" x14ac:dyDescent="0.3">
      <c r="A49">
        <v>2032</v>
      </c>
      <c r="B49">
        <v>2020</v>
      </c>
      <c r="C49">
        <v>394</v>
      </c>
      <c r="D49">
        <v>3371</v>
      </c>
      <c r="E49">
        <v>106316</v>
      </c>
    </row>
    <row r="50" spans="1:5" x14ac:dyDescent="0.3">
      <c r="A50">
        <v>2033</v>
      </c>
      <c r="B50">
        <v>2020</v>
      </c>
      <c r="C50">
        <v>398</v>
      </c>
      <c r="D50">
        <v>3471</v>
      </c>
      <c r="E50">
        <v>107906</v>
      </c>
    </row>
    <row r="51" spans="1:5" x14ac:dyDescent="0.3">
      <c r="A51">
        <v>2034</v>
      </c>
      <c r="B51">
        <v>2020</v>
      </c>
      <c r="C51">
        <v>403</v>
      </c>
      <c r="D51">
        <v>3572</v>
      </c>
      <c r="E51">
        <v>109495</v>
      </c>
    </row>
    <row r="52" spans="1:5" x14ac:dyDescent="0.3">
      <c r="A52">
        <v>2035</v>
      </c>
      <c r="B52">
        <v>2020</v>
      </c>
      <c r="C52">
        <v>408</v>
      </c>
      <c r="D52">
        <v>3673</v>
      </c>
      <c r="E52">
        <v>111085</v>
      </c>
    </row>
    <row r="53" spans="1:5" x14ac:dyDescent="0.3">
      <c r="A53">
        <v>2036</v>
      </c>
      <c r="B53">
        <v>2020</v>
      </c>
      <c r="C53">
        <v>412</v>
      </c>
      <c r="D53">
        <v>3774</v>
      </c>
      <c r="E53">
        <v>112674</v>
      </c>
    </row>
    <row r="54" spans="1:5" x14ac:dyDescent="0.3">
      <c r="A54">
        <v>2037</v>
      </c>
      <c r="B54">
        <v>2020</v>
      </c>
      <c r="C54">
        <v>417</v>
      </c>
      <c r="D54">
        <v>3875</v>
      </c>
      <c r="E54">
        <v>114264</v>
      </c>
    </row>
    <row r="55" spans="1:5" x14ac:dyDescent="0.3">
      <c r="A55">
        <v>2038</v>
      </c>
      <c r="B55">
        <v>2020</v>
      </c>
      <c r="C55">
        <v>422</v>
      </c>
      <c r="D55">
        <v>3975</v>
      </c>
      <c r="E55">
        <v>115853</v>
      </c>
    </row>
    <row r="56" spans="1:5" x14ac:dyDescent="0.3">
      <c r="A56">
        <v>2039</v>
      </c>
      <c r="B56">
        <v>2020</v>
      </c>
      <c r="C56">
        <v>426</v>
      </c>
      <c r="D56">
        <v>4076</v>
      </c>
      <c r="E56">
        <v>117443</v>
      </c>
    </row>
    <row r="57" spans="1:5" x14ac:dyDescent="0.3">
      <c r="A57">
        <v>2040</v>
      </c>
      <c r="B57">
        <v>2020</v>
      </c>
      <c r="C57">
        <v>431</v>
      </c>
      <c r="D57">
        <v>4177</v>
      </c>
      <c r="E57">
        <v>119032</v>
      </c>
    </row>
    <row r="58" spans="1:5" x14ac:dyDescent="0.3">
      <c r="A58">
        <v>2041</v>
      </c>
      <c r="B58">
        <v>2020</v>
      </c>
      <c r="C58">
        <v>436</v>
      </c>
      <c r="D58">
        <v>4285</v>
      </c>
      <c r="E58">
        <v>120809</v>
      </c>
    </row>
    <row r="59" spans="1:5" x14ac:dyDescent="0.3">
      <c r="A59">
        <v>2042</v>
      </c>
      <c r="B59">
        <v>2020</v>
      </c>
      <c r="C59">
        <v>441</v>
      </c>
      <c r="D59">
        <v>4394</v>
      </c>
      <c r="E59">
        <v>122586</v>
      </c>
    </row>
    <row r="60" spans="1:5" x14ac:dyDescent="0.3">
      <c r="A60">
        <v>2043</v>
      </c>
      <c r="B60">
        <v>2020</v>
      </c>
      <c r="C60">
        <v>446</v>
      </c>
      <c r="D60">
        <v>4502</v>
      </c>
      <c r="E60">
        <v>124362</v>
      </c>
    </row>
    <row r="61" spans="1:5" x14ac:dyDescent="0.3">
      <c r="A61">
        <v>2044</v>
      </c>
      <c r="B61">
        <v>2020</v>
      </c>
      <c r="C61">
        <v>451</v>
      </c>
      <c r="D61">
        <v>4610</v>
      </c>
      <c r="E61">
        <v>126139</v>
      </c>
    </row>
    <row r="62" spans="1:5" x14ac:dyDescent="0.3">
      <c r="A62">
        <v>2045</v>
      </c>
      <c r="B62">
        <v>2020</v>
      </c>
      <c r="C62">
        <v>456</v>
      </c>
      <c r="D62">
        <v>4718</v>
      </c>
      <c r="E62">
        <v>127916</v>
      </c>
    </row>
    <row r="63" spans="1:5" x14ac:dyDescent="0.3">
      <c r="A63">
        <v>2046</v>
      </c>
      <c r="B63">
        <v>2020</v>
      </c>
      <c r="C63">
        <v>462</v>
      </c>
      <c r="D63">
        <v>4827</v>
      </c>
      <c r="E63">
        <v>129693</v>
      </c>
    </row>
    <row r="64" spans="1:5" x14ac:dyDescent="0.3">
      <c r="A64">
        <v>2047</v>
      </c>
      <c r="B64">
        <v>2020</v>
      </c>
      <c r="C64">
        <v>467</v>
      </c>
      <c r="D64">
        <v>4935</v>
      </c>
      <c r="E64">
        <v>131469</v>
      </c>
    </row>
    <row r="65" spans="1:5" x14ac:dyDescent="0.3">
      <c r="A65">
        <v>2048</v>
      </c>
      <c r="B65">
        <v>2020</v>
      </c>
      <c r="C65">
        <v>472</v>
      </c>
      <c r="D65">
        <v>5043</v>
      </c>
      <c r="E65">
        <v>133246</v>
      </c>
    </row>
    <row r="66" spans="1:5" x14ac:dyDescent="0.3">
      <c r="A66">
        <v>2049</v>
      </c>
      <c r="B66">
        <v>2020</v>
      </c>
      <c r="C66">
        <v>477</v>
      </c>
      <c r="D66">
        <v>5151</v>
      </c>
      <c r="E66">
        <v>135023</v>
      </c>
    </row>
    <row r="67" spans="1:5" x14ac:dyDescent="0.3">
      <c r="A67">
        <v>2050</v>
      </c>
      <c r="B67">
        <v>2020</v>
      </c>
      <c r="C67">
        <v>482</v>
      </c>
      <c r="D67">
        <v>5260</v>
      </c>
      <c r="E67">
        <v>136799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87C3-24A9-4543-9C95-59D4AD257255}">
  <sheetPr>
    <tabColor theme="4" tint="0.79998168889431442"/>
  </sheetPr>
  <dimension ref="A1:H97"/>
  <sheetViews>
    <sheetView tabSelected="1" workbookViewId="0">
      <selection activeCell="E9" sqref="E9"/>
    </sheetView>
  </sheetViews>
  <sheetFormatPr defaultColWidth="8.77734375" defaultRowHeight="14.4" x14ac:dyDescent="0.3"/>
  <cols>
    <col min="1" max="1" width="11" customWidth="1"/>
    <col min="2" max="2" width="12.33203125" bestFit="1" customWidth="1"/>
    <col min="3" max="5" width="12.33203125" customWidth="1"/>
    <col min="6" max="6" width="16.5546875" customWidth="1"/>
    <col min="7" max="7" width="15.6640625" customWidth="1"/>
    <col min="8" max="8" width="16.6640625" customWidth="1"/>
  </cols>
  <sheetData>
    <row r="1" spans="1:8" x14ac:dyDescent="0.3">
      <c r="A1" t="s">
        <v>4</v>
      </c>
      <c r="B1" t="s">
        <v>8</v>
      </c>
      <c r="C1" t="s">
        <v>12</v>
      </c>
      <c r="D1" t="s">
        <v>13</v>
      </c>
      <c r="E1" t="s">
        <v>14</v>
      </c>
      <c r="F1" t="s">
        <v>24</v>
      </c>
      <c r="G1" t="s">
        <v>25</v>
      </c>
      <c r="H1" t="s">
        <v>26</v>
      </c>
    </row>
    <row r="2" spans="1:8" x14ac:dyDescent="0.3">
      <c r="A2">
        <v>1985</v>
      </c>
      <c r="B2">
        <v>2020</v>
      </c>
      <c r="C2">
        <f t="shared" ref="C2:C35" si="0">(1 - (((F2-F3)/F3) * -1))*C3</f>
        <v>419.37631622931195</v>
      </c>
      <c r="D2">
        <f>G2 * (C2/F2)</f>
        <v>7.0829015544041464E-13</v>
      </c>
      <c r="E2">
        <f>H2*(C2/F2)</f>
        <v>61387.165050978103</v>
      </c>
      <c r="F2">
        <v>59.2096774193542</v>
      </c>
      <c r="G2">
        <v>1E-13</v>
      </c>
      <c r="H2">
        <v>8666.9516129032709</v>
      </c>
    </row>
    <row r="3" spans="1:8" x14ac:dyDescent="0.3">
      <c r="A3">
        <v>1986</v>
      </c>
      <c r="B3">
        <v>2020</v>
      </c>
      <c r="C3">
        <f t="shared" si="0"/>
        <v>446.27991810128538</v>
      </c>
      <c r="D3">
        <f t="shared" ref="D3:D66" si="1">G3 * (C3/F3)</f>
        <v>7.0829015544041464E-13</v>
      </c>
      <c r="E3">
        <f t="shared" ref="E3:E66" si="2">H3*(C3/F3)</f>
        <v>70496.473316060874</v>
      </c>
      <c r="F3">
        <v>63.008064516128798</v>
      </c>
      <c r="G3">
        <v>1E-13</v>
      </c>
      <c r="H3">
        <v>9953.0499999998137</v>
      </c>
    </row>
    <row r="4" spans="1:8" x14ac:dyDescent="0.3">
      <c r="A4">
        <v>1987</v>
      </c>
      <c r="B4">
        <v>2020</v>
      </c>
      <c r="C4">
        <f t="shared" si="0"/>
        <v>473.18351997325885</v>
      </c>
      <c r="D4">
        <f t="shared" si="1"/>
        <v>7.0829015544041454E-13</v>
      </c>
      <c r="E4">
        <f t="shared" si="2"/>
        <v>79605.781581146919</v>
      </c>
      <c r="F4">
        <v>66.806451612903402</v>
      </c>
      <c r="G4">
        <v>1E-13</v>
      </c>
      <c r="H4">
        <v>11239.148387096822</v>
      </c>
    </row>
    <row r="5" spans="1:8" x14ac:dyDescent="0.3">
      <c r="A5">
        <v>1988</v>
      </c>
      <c r="B5">
        <v>2020</v>
      </c>
      <c r="C5">
        <f t="shared" si="0"/>
        <v>500.08712184522591</v>
      </c>
      <c r="D5">
        <f t="shared" si="1"/>
        <v>7.0829015544041454E-13</v>
      </c>
      <c r="E5">
        <f t="shared" si="2"/>
        <v>88715.08984622969</v>
      </c>
      <c r="F5">
        <v>70.604838709677097</v>
      </c>
      <c r="G5">
        <v>1E-13</v>
      </c>
      <c r="H5">
        <v>12525.246774193365</v>
      </c>
    </row>
    <row r="6" spans="1:8" x14ac:dyDescent="0.3">
      <c r="A6">
        <v>1989</v>
      </c>
      <c r="B6">
        <v>2020</v>
      </c>
      <c r="C6">
        <f t="shared" si="0"/>
        <v>526.99072371719944</v>
      </c>
      <c r="D6">
        <f t="shared" si="1"/>
        <v>7.0829015544041464E-13</v>
      </c>
      <c r="E6">
        <f t="shared" si="2"/>
        <v>97824.398111315779</v>
      </c>
      <c r="F6">
        <v>74.403225806451701</v>
      </c>
      <c r="G6">
        <v>1E-13</v>
      </c>
      <c r="H6">
        <v>13811.345161290374</v>
      </c>
    </row>
    <row r="7" spans="1:8" x14ac:dyDescent="0.3">
      <c r="A7">
        <v>1990</v>
      </c>
      <c r="B7">
        <v>2020</v>
      </c>
      <c r="C7">
        <f t="shared" si="0"/>
        <v>553.89432558916644</v>
      </c>
      <c r="D7">
        <f t="shared" si="1"/>
        <v>7.0829015544041454E-13</v>
      </c>
      <c r="E7">
        <f t="shared" si="2"/>
        <v>106933.70637639852</v>
      </c>
      <c r="F7">
        <v>78.201612903225396</v>
      </c>
      <c r="G7">
        <v>1E-13</v>
      </c>
      <c r="H7">
        <v>15097.443548386917</v>
      </c>
    </row>
    <row r="8" spans="1:8" x14ac:dyDescent="0.3">
      <c r="A8">
        <v>1991</v>
      </c>
      <c r="B8">
        <v>2020</v>
      </c>
      <c r="C8">
        <f t="shared" si="0"/>
        <v>580.79792746113992</v>
      </c>
      <c r="D8">
        <f t="shared" si="1"/>
        <v>7.0829015544041454E-13</v>
      </c>
      <c r="E8">
        <f t="shared" si="2"/>
        <v>116043.01464148459</v>
      </c>
      <c r="F8">
        <v>82</v>
      </c>
      <c r="G8">
        <v>1E-13</v>
      </c>
      <c r="H8">
        <v>16383.541935483925</v>
      </c>
    </row>
    <row r="9" spans="1:8" x14ac:dyDescent="0.3">
      <c r="A9">
        <v>1992</v>
      </c>
      <c r="B9">
        <v>2020</v>
      </c>
      <c r="C9">
        <f t="shared" si="0"/>
        <v>607.70152933310692</v>
      </c>
      <c r="D9">
        <f t="shared" si="1"/>
        <v>7.0829015544041444E-13</v>
      </c>
      <c r="E9">
        <f t="shared" si="2"/>
        <v>125152.32290656735</v>
      </c>
      <c r="F9">
        <v>85.798387096773695</v>
      </c>
      <c r="G9">
        <v>1E-13</v>
      </c>
      <c r="H9">
        <v>17669.640322580468</v>
      </c>
    </row>
    <row r="10" spans="1:8" x14ac:dyDescent="0.3">
      <c r="A10">
        <v>1993</v>
      </c>
      <c r="B10">
        <v>2020</v>
      </c>
      <c r="C10">
        <f t="shared" si="0"/>
        <v>634.6051312050804</v>
      </c>
      <c r="D10">
        <f t="shared" si="1"/>
        <v>7.0829015544041444E-13</v>
      </c>
      <c r="E10">
        <f t="shared" si="2"/>
        <v>134261.6311716534</v>
      </c>
      <c r="F10">
        <v>89.596774193548299</v>
      </c>
      <c r="G10">
        <v>1E-13</v>
      </c>
      <c r="H10">
        <v>18955.738709677476</v>
      </c>
    </row>
    <row r="11" spans="1:8" x14ac:dyDescent="0.3">
      <c r="A11">
        <v>1994</v>
      </c>
      <c r="B11">
        <v>2020</v>
      </c>
      <c r="C11">
        <f t="shared" si="0"/>
        <v>661.50873307704751</v>
      </c>
      <c r="D11">
        <f t="shared" si="1"/>
        <v>7.0829015544041454E-13</v>
      </c>
      <c r="E11">
        <f t="shared" si="2"/>
        <v>143370.9394367362</v>
      </c>
      <c r="F11">
        <v>93.395161290321994</v>
      </c>
      <c r="G11">
        <v>1E-13</v>
      </c>
      <c r="H11">
        <v>20241.837096774019</v>
      </c>
    </row>
    <row r="12" spans="1:8" x14ac:dyDescent="0.3">
      <c r="A12">
        <v>1995</v>
      </c>
      <c r="B12">
        <v>2020</v>
      </c>
      <c r="C12">
        <f t="shared" si="0"/>
        <v>688.41233494902099</v>
      </c>
      <c r="D12">
        <f t="shared" si="1"/>
        <v>7.0829015544041454E-13</v>
      </c>
      <c r="E12">
        <f t="shared" si="2"/>
        <v>152480.24770182226</v>
      </c>
      <c r="F12">
        <v>97.193548387096598</v>
      </c>
      <c r="G12">
        <v>1E-13</v>
      </c>
      <c r="H12">
        <v>21527.935483871028</v>
      </c>
    </row>
    <row r="13" spans="1:8" x14ac:dyDescent="0.3">
      <c r="A13">
        <v>1996</v>
      </c>
      <c r="B13">
        <v>2020</v>
      </c>
      <c r="C13">
        <f t="shared" si="0"/>
        <v>715.31593682098799</v>
      </c>
      <c r="D13">
        <f t="shared" si="1"/>
        <v>7.0829015544041444E-13</v>
      </c>
      <c r="E13">
        <f t="shared" si="2"/>
        <v>161589.555966905</v>
      </c>
      <c r="F13">
        <v>100.99193548387029</v>
      </c>
      <c r="G13">
        <v>1E-13</v>
      </c>
      <c r="H13">
        <v>22814.033870967571</v>
      </c>
    </row>
    <row r="14" spans="1:8" x14ac:dyDescent="0.3">
      <c r="A14">
        <v>1997</v>
      </c>
      <c r="B14">
        <v>2020</v>
      </c>
      <c r="C14">
        <f t="shared" si="0"/>
        <v>742.21953869296146</v>
      </c>
      <c r="D14">
        <f t="shared" si="1"/>
        <v>7.0829015544041444E-13</v>
      </c>
      <c r="E14">
        <f t="shared" si="2"/>
        <v>170698.86423199109</v>
      </c>
      <c r="F14">
        <v>104.7903225806449</v>
      </c>
      <c r="G14">
        <v>1E-13</v>
      </c>
      <c r="H14">
        <v>24100.132258064579</v>
      </c>
    </row>
    <row r="15" spans="1:8" x14ac:dyDescent="0.3">
      <c r="A15">
        <v>1998</v>
      </c>
      <c r="B15">
        <v>2020</v>
      </c>
      <c r="C15">
        <f t="shared" si="0"/>
        <v>769.12314056493494</v>
      </c>
      <c r="D15">
        <f t="shared" si="1"/>
        <v>7.0829015544041444E-13</v>
      </c>
      <c r="E15">
        <f t="shared" si="2"/>
        <v>179808.17249707383</v>
      </c>
      <c r="F15">
        <v>108.5887096774195</v>
      </c>
      <c r="G15">
        <v>1E-13</v>
      </c>
      <c r="H15">
        <v>25386.230645161122</v>
      </c>
    </row>
    <row r="16" spans="1:8" x14ac:dyDescent="0.3">
      <c r="A16">
        <v>1999</v>
      </c>
      <c r="B16">
        <v>2020</v>
      </c>
      <c r="C16">
        <f t="shared" si="0"/>
        <v>796.02674243690194</v>
      </c>
      <c r="D16">
        <f t="shared" si="1"/>
        <v>7.0829015544041434E-13</v>
      </c>
      <c r="E16">
        <f t="shared" si="2"/>
        <v>188917.48076215989</v>
      </c>
      <c r="F16">
        <v>112.3870967741932</v>
      </c>
      <c r="G16">
        <v>1E-13</v>
      </c>
      <c r="H16">
        <v>26672.329032258131</v>
      </c>
    </row>
    <row r="17" spans="1:8" x14ac:dyDescent="0.3">
      <c r="A17">
        <v>2000</v>
      </c>
      <c r="B17">
        <v>2020</v>
      </c>
      <c r="C17">
        <f t="shared" si="0"/>
        <v>822.93034430887542</v>
      </c>
      <c r="D17">
        <f t="shared" si="1"/>
        <v>7.0829015544041434E-13</v>
      </c>
      <c r="E17">
        <f t="shared" si="2"/>
        <v>198026.78902724266</v>
      </c>
      <c r="F17">
        <v>116.1854838709678</v>
      </c>
      <c r="G17">
        <v>1E-13</v>
      </c>
      <c r="H17">
        <v>27958.427419354673</v>
      </c>
    </row>
    <row r="18" spans="1:8" x14ac:dyDescent="0.3">
      <c r="A18">
        <v>2001</v>
      </c>
      <c r="B18">
        <v>2020</v>
      </c>
      <c r="C18">
        <f t="shared" si="0"/>
        <v>849.83394618084242</v>
      </c>
      <c r="D18">
        <f t="shared" si="1"/>
        <v>7.0829015544041434E-13</v>
      </c>
      <c r="E18">
        <f t="shared" si="2"/>
        <v>207136.09729232872</v>
      </c>
      <c r="F18">
        <v>119.9838709677415</v>
      </c>
      <c r="G18">
        <v>1E-13</v>
      </c>
      <c r="H18">
        <v>29244.525806451682</v>
      </c>
    </row>
    <row r="19" spans="1:8" x14ac:dyDescent="0.3">
      <c r="A19">
        <v>2002</v>
      </c>
      <c r="B19">
        <v>2020</v>
      </c>
      <c r="C19">
        <f t="shared" si="0"/>
        <v>876.7375480528159</v>
      </c>
      <c r="D19">
        <f t="shared" si="1"/>
        <v>166.44247451099642</v>
      </c>
      <c r="E19">
        <f t="shared" si="2"/>
        <v>216245.40555741146</v>
      </c>
      <c r="F19">
        <v>123.7822580645161</v>
      </c>
      <c r="G19">
        <v>23.499193548370386</v>
      </c>
      <c r="H19">
        <v>30530.624193548225</v>
      </c>
    </row>
    <row r="20" spans="1:8" x14ac:dyDescent="0.3">
      <c r="A20">
        <v>2003</v>
      </c>
      <c r="B20">
        <v>2020</v>
      </c>
      <c r="C20">
        <f t="shared" si="0"/>
        <v>903.64114992478301</v>
      </c>
      <c r="D20">
        <f t="shared" si="1"/>
        <v>778.75360187181616</v>
      </c>
      <c r="E20">
        <f t="shared" si="2"/>
        <v>225354.71382249755</v>
      </c>
      <c r="F20">
        <v>127.58064516128979</v>
      </c>
      <c r="G20">
        <v>109.94838709675241</v>
      </c>
      <c r="H20">
        <v>31816.722580645233</v>
      </c>
    </row>
    <row r="21" spans="1:8" x14ac:dyDescent="0.3">
      <c r="A21">
        <v>2004</v>
      </c>
      <c r="B21">
        <v>2020</v>
      </c>
      <c r="C21">
        <f t="shared" si="0"/>
        <v>930.54475179675649</v>
      </c>
      <c r="D21">
        <f t="shared" si="1"/>
        <v>1391.064729232636</v>
      </c>
      <c r="E21">
        <f t="shared" si="2"/>
        <v>234464.02208758029</v>
      </c>
      <c r="F21">
        <v>131.3790322580644</v>
      </c>
      <c r="G21">
        <v>196.39758064513444</v>
      </c>
      <c r="H21">
        <v>33102.820967741776</v>
      </c>
    </row>
    <row r="22" spans="1:8" x14ac:dyDescent="0.3">
      <c r="A22">
        <v>2005</v>
      </c>
      <c r="B22">
        <v>2020</v>
      </c>
      <c r="C22">
        <f t="shared" si="0"/>
        <v>957.4483536687236</v>
      </c>
      <c r="D22">
        <f t="shared" si="1"/>
        <v>2003.3758565936621</v>
      </c>
      <c r="E22">
        <f t="shared" si="2"/>
        <v>243573.33035266641</v>
      </c>
      <c r="F22">
        <v>135.17741935483809</v>
      </c>
      <c r="G22">
        <v>282.84677419354557</v>
      </c>
      <c r="H22">
        <v>34388.919354838785</v>
      </c>
    </row>
    <row r="23" spans="1:8" x14ac:dyDescent="0.3">
      <c r="A23">
        <v>2006</v>
      </c>
      <c r="B23">
        <v>2020</v>
      </c>
      <c r="C23">
        <f t="shared" si="0"/>
        <v>984.35195554069708</v>
      </c>
      <c r="D23">
        <f t="shared" si="1"/>
        <v>2615.686983954482</v>
      </c>
      <c r="E23">
        <f t="shared" si="2"/>
        <v>252682.63861774915</v>
      </c>
      <c r="F23">
        <v>138.9758064516127</v>
      </c>
      <c r="G23">
        <v>369.2959677419276</v>
      </c>
      <c r="H23">
        <v>35675.017741935328</v>
      </c>
    </row>
    <row r="24" spans="1:8" x14ac:dyDescent="0.3">
      <c r="A24">
        <v>2007</v>
      </c>
      <c r="B24">
        <v>2020</v>
      </c>
      <c r="C24">
        <f t="shared" si="0"/>
        <v>1011.2555574126706</v>
      </c>
      <c r="D24">
        <f t="shared" si="1"/>
        <v>3227.9981113153017</v>
      </c>
      <c r="E24">
        <f t="shared" si="2"/>
        <v>261791.94688283524</v>
      </c>
      <c r="F24">
        <v>142.7741935483873</v>
      </c>
      <c r="G24">
        <v>455.74516129030962</v>
      </c>
      <c r="H24">
        <v>36961.116129032336</v>
      </c>
    </row>
    <row r="25" spans="1:8" x14ac:dyDescent="0.3">
      <c r="A25">
        <v>2008</v>
      </c>
      <c r="B25">
        <v>2020</v>
      </c>
      <c r="C25">
        <f t="shared" si="0"/>
        <v>1038.1591592846376</v>
      </c>
      <c r="D25">
        <f t="shared" si="1"/>
        <v>3840.3092386761209</v>
      </c>
      <c r="E25">
        <f t="shared" si="2"/>
        <v>270901.25514791795</v>
      </c>
      <c r="F25">
        <v>146.572580645161</v>
      </c>
      <c r="G25">
        <v>542.19435483869165</v>
      </c>
      <c r="H25">
        <v>38247.214516128879</v>
      </c>
    </row>
    <row r="26" spans="1:8" x14ac:dyDescent="0.3">
      <c r="A26">
        <v>2009</v>
      </c>
      <c r="B26">
        <v>2020</v>
      </c>
      <c r="C26">
        <f t="shared" si="0"/>
        <v>1065.062761156611</v>
      </c>
      <c r="D26">
        <f t="shared" si="1"/>
        <v>4452.620366036941</v>
      </c>
      <c r="E26">
        <f t="shared" si="2"/>
        <v>280010.56341300404</v>
      </c>
      <c r="F26">
        <v>150.3709677419356</v>
      </c>
      <c r="G26">
        <v>628.64354838707368</v>
      </c>
      <c r="H26">
        <v>39533.312903225888</v>
      </c>
    </row>
    <row r="27" spans="1:8" x14ac:dyDescent="0.3">
      <c r="A27">
        <v>2010</v>
      </c>
      <c r="B27">
        <v>2020</v>
      </c>
      <c r="C27">
        <f t="shared" si="0"/>
        <v>1091.9663630285781</v>
      </c>
      <c r="D27">
        <f t="shared" si="1"/>
        <v>5064.9314933977612</v>
      </c>
      <c r="E27">
        <f t="shared" si="2"/>
        <v>289119.87167808681</v>
      </c>
      <c r="F27">
        <v>154.1693548387093</v>
      </c>
      <c r="G27">
        <v>715.09274193545571</v>
      </c>
      <c r="H27">
        <v>40819.41129032243</v>
      </c>
    </row>
    <row r="28" spans="1:8" x14ac:dyDescent="0.3">
      <c r="A28">
        <v>2011</v>
      </c>
      <c r="B28">
        <v>2020</v>
      </c>
      <c r="C28">
        <f t="shared" si="0"/>
        <v>1118.8699649005516</v>
      </c>
      <c r="D28">
        <f t="shared" si="1"/>
        <v>5677.2426207587869</v>
      </c>
      <c r="E28">
        <f t="shared" si="2"/>
        <v>298229.1799431729</v>
      </c>
      <c r="F28">
        <v>157.9677419354839</v>
      </c>
      <c r="G28">
        <v>801.54193548386684</v>
      </c>
      <c r="H28">
        <v>42105.509677419439</v>
      </c>
    </row>
    <row r="29" spans="1:8" x14ac:dyDescent="0.3">
      <c r="A29">
        <v>2012</v>
      </c>
      <c r="B29">
        <v>2020</v>
      </c>
      <c r="C29">
        <f t="shared" si="0"/>
        <v>1145.7735667725187</v>
      </c>
      <c r="D29">
        <f t="shared" si="1"/>
        <v>6289.553748119607</v>
      </c>
      <c r="E29">
        <f t="shared" si="2"/>
        <v>307338.48820825567</v>
      </c>
      <c r="F29">
        <v>161.7661290322576</v>
      </c>
      <c r="G29">
        <v>887.99112903224886</v>
      </c>
      <c r="H29">
        <v>43391.608064515982</v>
      </c>
    </row>
    <row r="30" spans="1:8" x14ac:dyDescent="0.3">
      <c r="A30">
        <v>2013</v>
      </c>
      <c r="B30">
        <v>2020</v>
      </c>
      <c r="C30">
        <f t="shared" si="0"/>
        <v>1172.6771686444922</v>
      </c>
      <c r="D30">
        <f t="shared" si="1"/>
        <v>6901.8648754804262</v>
      </c>
      <c r="E30">
        <f t="shared" si="2"/>
        <v>316447.7964733417</v>
      </c>
      <c r="F30">
        <v>165.5645161290322</v>
      </c>
      <c r="G30">
        <v>974.44032258063089</v>
      </c>
      <c r="H30">
        <v>44677.70645161299</v>
      </c>
    </row>
    <row r="31" spans="1:8" x14ac:dyDescent="0.3">
      <c r="A31">
        <v>2014</v>
      </c>
      <c r="B31">
        <v>2020</v>
      </c>
      <c r="C31">
        <f t="shared" si="0"/>
        <v>1199.5807705164593</v>
      </c>
      <c r="D31">
        <f t="shared" si="1"/>
        <v>7514.1760028412464</v>
      </c>
      <c r="E31">
        <f t="shared" si="2"/>
        <v>325557.10473842447</v>
      </c>
      <c r="F31">
        <v>169.36290322580589</v>
      </c>
      <c r="G31">
        <v>1060.8895161290129</v>
      </c>
      <c r="H31">
        <v>45963.804838709533</v>
      </c>
    </row>
    <row r="32" spans="1:8" x14ac:dyDescent="0.3">
      <c r="A32">
        <v>2015</v>
      </c>
      <c r="B32">
        <v>2020</v>
      </c>
      <c r="C32">
        <f t="shared" si="0"/>
        <v>1226.4843723884328</v>
      </c>
      <c r="D32">
        <f t="shared" si="1"/>
        <v>8126.4871302020665</v>
      </c>
      <c r="E32">
        <f t="shared" si="2"/>
        <v>334666.41300351056</v>
      </c>
      <c r="F32">
        <v>173.1612903225805</v>
      </c>
      <c r="G32">
        <v>1147.3387096773949</v>
      </c>
      <c r="H32">
        <v>47249.903225806542</v>
      </c>
    </row>
    <row r="33" spans="1:8" x14ac:dyDescent="0.3">
      <c r="A33">
        <v>2016</v>
      </c>
      <c r="B33">
        <v>2020</v>
      </c>
      <c r="C33">
        <f t="shared" si="0"/>
        <v>1253.3879742603999</v>
      </c>
      <c r="D33">
        <f t="shared" si="1"/>
        <v>8738.7982575628866</v>
      </c>
      <c r="E33">
        <f t="shared" si="2"/>
        <v>343775.72126859339</v>
      </c>
      <c r="F33">
        <v>176.95967741935419</v>
      </c>
      <c r="G33">
        <v>1233.787903225777</v>
      </c>
      <c r="H33">
        <v>48536.001612903085</v>
      </c>
    </row>
    <row r="34" spans="1:8" x14ac:dyDescent="0.3">
      <c r="A34">
        <v>2017</v>
      </c>
      <c r="B34">
        <v>2020</v>
      </c>
      <c r="C34">
        <f t="shared" si="0"/>
        <v>1280.2915761323734</v>
      </c>
      <c r="D34">
        <f t="shared" si="1"/>
        <v>9351.1093849239132</v>
      </c>
      <c r="E34">
        <f t="shared" si="2"/>
        <v>352885.02953367942</v>
      </c>
      <c r="F34">
        <v>180.7580645161288</v>
      </c>
      <c r="G34">
        <v>1320.2370967741881</v>
      </c>
      <c r="H34">
        <v>49822.100000000093</v>
      </c>
    </row>
    <row r="35" spans="1:8" x14ac:dyDescent="0.3">
      <c r="A35">
        <v>2018</v>
      </c>
      <c r="B35">
        <v>2020</v>
      </c>
      <c r="C35">
        <f t="shared" si="0"/>
        <v>1307.1951780043469</v>
      </c>
      <c r="D35">
        <f t="shared" si="1"/>
        <v>9963.4205122847325</v>
      </c>
      <c r="E35">
        <f t="shared" si="2"/>
        <v>361994.33779876219</v>
      </c>
      <c r="F35">
        <v>184.5564516129034</v>
      </c>
      <c r="G35">
        <v>1406.6862903225701</v>
      </c>
      <c r="H35">
        <v>51108.198387096636</v>
      </c>
    </row>
    <row r="36" spans="1:8" x14ac:dyDescent="0.3">
      <c r="A36">
        <v>2019</v>
      </c>
      <c r="B36">
        <v>2020</v>
      </c>
      <c r="C36">
        <f>(1 - (((F36-F37)/F37) * -1))*C37</f>
        <v>1334.098779876314</v>
      </c>
      <c r="D36">
        <f t="shared" si="1"/>
        <v>10575.731639645554</v>
      </c>
      <c r="E36">
        <f t="shared" si="2"/>
        <v>371103.64606384828</v>
      </c>
      <c r="F36">
        <v>188.3548387096771</v>
      </c>
      <c r="G36">
        <v>1493.1354838709522</v>
      </c>
      <c r="H36">
        <v>52394.296774193645</v>
      </c>
    </row>
    <row r="37" spans="1:8" s="2" customFormat="1" x14ac:dyDescent="0.3">
      <c r="A37" s="2">
        <v>2020</v>
      </c>
      <c r="B37" s="2">
        <v>2020</v>
      </c>
      <c r="C37" s="2">
        <v>1367</v>
      </c>
      <c r="D37">
        <f t="shared" si="1"/>
        <v>11672.621761658032</v>
      </c>
      <c r="E37">
        <f t="shared" si="2"/>
        <v>383461.20725388604</v>
      </c>
      <c r="F37" s="2">
        <v>193</v>
      </c>
      <c r="G37" s="2">
        <v>1648</v>
      </c>
      <c r="H37" s="2">
        <v>54139</v>
      </c>
    </row>
    <row r="38" spans="1:8" x14ac:dyDescent="0.3">
      <c r="A38">
        <v>2021</v>
      </c>
      <c r="B38">
        <v>2020</v>
      </c>
      <c r="C38">
        <f>(1 + ((F38-F37)/F37))*C37</f>
        <v>1395.3316062176166</v>
      </c>
      <c r="D38">
        <f t="shared" si="1"/>
        <v>12203.839378238343</v>
      </c>
      <c r="E38">
        <f t="shared" si="2"/>
        <v>392137.76165803109</v>
      </c>
      <c r="F38">
        <v>197</v>
      </c>
      <c r="G38">
        <v>1723</v>
      </c>
      <c r="H38">
        <v>55364</v>
      </c>
    </row>
    <row r="39" spans="1:8" x14ac:dyDescent="0.3">
      <c r="A39">
        <v>2022</v>
      </c>
      <c r="B39">
        <v>2020</v>
      </c>
      <c r="C39">
        <f t="shared" ref="C39:C97" si="3">(1 + ((F39-F38)/F38))*C38</f>
        <v>1416.5803108808288</v>
      </c>
      <c r="D39">
        <f t="shared" si="1"/>
        <v>12742.139896373055</v>
      </c>
      <c r="E39">
        <f t="shared" si="2"/>
        <v>400821.39896373055</v>
      </c>
      <c r="F39">
        <v>200</v>
      </c>
      <c r="G39">
        <v>1799</v>
      </c>
      <c r="H39">
        <v>56590</v>
      </c>
    </row>
    <row r="40" spans="1:8" x14ac:dyDescent="0.3">
      <c r="A40">
        <v>2023</v>
      </c>
      <c r="B40">
        <v>2020</v>
      </c>
      <c r="C40">
        <f t="shared" si="3"/>
        <v>1444.9119170984454</v>
      </c>
      <c r="D40">
        <f t="shared" si="1"/>
        <v>13273.357512953367</v>
      </c>
      <c r="E40">
        <f t="shared" si="2"/>
        <v>409505.03626943001</v>
      </c>
      <c r="F40">
        <v>204</v>
      </c>
      <c r="G40">
        <v>1874</v>
      </c>
      <c r="H40">
        <v>57816</v>
      </c>
    </row>
    <row r="41" spans="1:8" x14ac:dyDescent="0.3">
      <c r="A41">
        <v>2024</v>
      </c>
      <c r="B41">
        <v>2020</v>
      </c>
      <c r="C41">
        <f t="shared" si="3"/>
        <v>1473.243523316062</v>
      </c>
      <c r="D41">
        <f t="shared" si="1"/>
        <v>13811.658031088082</v>
      </c>
      <c r="E41">
        <f t="shared" si="2"/>
        <v>418181.59067357512</v>
      </c>
      <c r="F41">
        <v>208</v>
      </c>
      <c r="G41">
        <v>1950</v>
      </c>
      <c r="H41">
        <v>59041</v>
      </c>
    </row>
    <row r="42" spans="1:8" x14ac:dyDescent="0.3">
      <c r="A42">
        <v>2025</v>
      </c>
      <c r="B42">
        <v>2020</v>
      </c>
      <c r="C42">
        <f t="shared" si="3"/>
        <v>1501.5751295336786</v>
      </c>
      <c r="D42">
        <f t="shared" si="1"/>
        <v>14342.875647668392</v>
      </c>
      <c r="E42">
        <f t="shared" si="2"/>
        <v>426865.22797927458</v>
      </c>
      <c r="F42">
        <v>212</v>
      </c>
      <c r="G42">
        <v>2025</v>
      </c>
      <c r="H42">
        <v>60267</v>
      </c>
    </row>
    <row r="43" spans="1:8" x14ac:dyDescent="0.3">
      <c r="A43">
        <v>2026</v>
      </c>
      <c r="B43">
        <v>2020</v>
      </c>
      <c r="C43">
        <f t="shared" si="3"/>
        <v>1522.8238341968909</v>
      </c>
      <c r="D43">
        <f t="shared" si="1"/>
        <v>14881.176165803106</v>
      </c>
      <c r="E43">
        <f t="shared" si="2"/>
        <v>435541.78238341957</v>
      </c>
      <c r="F43">
        <v>215</v>
      </c>
      <c r="G43">
        <v>2101</v>
      </c>
      <c r="H43">
        <v>61492</v>
      </c>
    </row>
    <row r="44" spans="1:8" x14ac:dyDescent="0.3">
      <c r="A44">
        <v>2027</v>
      </c>
      <c r="B44">
        <v>2020</v>
      </c>
      <c r="C44">
        <f t="shared" si="3"/>
        <v>1551.1554404145074</v>
      </c>
      <c r="D44">
        <f t="shared" si="1"/>
        <v>15412.393782383417</v>
      </c>
      <c r="E44">
        <f t="shared" si="2"/>
        <v>444225.41968911909</v>
      </c>
      <c r="F44">
        <v>219</v>
      </c>
      <c r="G44">
        <v>2176</v>
      </c>
      <c r="H44">
        <v>62718</v>
      </c>
    </row>
    <row r="45" spans="1:8" x14ac:dyDescent="0.3">
      <c r="A45">
        <v>2028</v>
      </c>
      <c r="B45">
        <v>2020</v>
      </c>
      <c r="C45">
        <f t="shared" si="3"/>
        <v>1579.487046632124</v>
      </c>
      <c r="D45">
        <f t="shared" si="1"/>
        <v>15950.694300518131</v>
      </c>
      <c r="E45">
        <f t="shared" si="2"/>
        <v>452909.05699481856</v>
      </c>
      <c r="F45">
        <v>223</v>
      </c>
      <c r="G45">
        <v>2252</v>
      </c>
      <c r="H45">
        <v>63944</v>
      </c>
    </row>
    <row r="46" spans="1:8" x14ac:dyDescent="0.3">
      <c r="A46">
        <v>2029</v>
      </c>
      <c r="B46">
        <v>2020</v>
      </c>
      <c r="C46">
        <f t="shared" si="3"/>
        <v>1600.7357512953365</v>
      </c>
      <c r="D46">
        <f t="shared" si="1"/>
        <v>16481.911917098441</v>
      </c>
      <c r="E46">
        <f t="shared" si="2"/>
        <v>461585.61139896361</v>
      </c>
      <c r="F46">
        <v>226</v>
      </c>
      <c r="G46">
        <v>2327</v>
      </c>
      <c r="H46">
        <v>65169</v>
      </c>
    </row>
    <row r="47" spans="1:8" x14ac:dyDescent="0.3">
      <c r="A47">
        <v>2030</v>
      </c>
      <c r="B47">
        <v>2020</v>
      </c>
      <c r="C47">
        <f t="shared" si="3"/>
        <v>1629.0673575129531</v>
      </c>
      <c r="D47">
        <f t="shared" si="1"/>
        <v>17020.212435233156</v>
      </c>
      <c r="E47">
        <f t="shared" si="2"/>
        <v>470269.24870466313</v>
      </c>
      <c r="F47">
        <v>230</v>
      </c>
      <c r="G47">
        <v>2403</v>
      </c>
      <c r="H47">
        <v>66395</v>
      </c>
    </row>
    <row r="48" spans="1:8" x14ac:dyDescent="0.3">
      <c r="A48">
        <v>2031</v>
      </c>
      <c r="B48">
        <v>2020</v>
      </c>
      <c r="C48">
        <f t="shared" si="3"/>
        <v>1657.3989637305694</v>
      </c>
      <c r="D48">
        <f t="shared" si="1"/>
        <v>17636.424870466315</v>
      </c>
      <c r="E48">
        <f t="shared" si="2"/>
        <v>479122.87564766826</v>
      </c>
      <c r="F48">
        <v>234</v>
      </c>
      <c r="G48">
        <v>2490</v>
      </c>
      <c r="H48">
        <v>67645</v>
      </c>
    </row>
    <row r="49" spans="1:8" x14ac:dyDescent="0.3">
      <c r="A49">
        <v>2032</v>
      </c>
      <c r="B49">
        <v>2020</v>
      </c>
      <c r="C49">
        <f t="shared" si="3"/>
        <v>1678.6476683937817</v>
      </c>
      <c r="D49">
        <f t="shared" si="1"/>
        <v>18259.720207253878</v>
      </c>
      <c r="E49">
        <f t="shared" si="2"/>
        <v>487976.50259067334</v>
      </c>
      <c r="F49">
        <v>237</v>
      </c>
      <c r="G49">
        <v>2578</v>
      </c>
      <c r="H49">
        <v>68895</v>
      </c>
    </row>
    <row r="50" spans="1:8" x14ac:dyDescent="0.3">
      <c r="A50">
        <v>2033</v>
      </c>
      <c r="B50">
        <v>2020</v>
      </c>
      <c r="C50">
        <f t="shared" si="3"/>
        <v>1706.9792746113983</v>
      </c>
      <c r="D50">
        <f t="shared" si="1"/>
        <v>18883.015544041446</v>
      </c>
      <c r="E50">
        <f t="shared" si="2"/>
        <v>496830.12953367858</v>
      </c>
      <c r="F50">
        <v>241</v>
      </c>
      <c r="G50">
        <v>2666</v>
      </c>
      <c r="H50">
        <v>70145</v>
      </c>
    </row>
    <row r="51" spans="1:8" x14ac:dyDescent="0.3">
      <c r="A51">
        <v>2034</v>
      </c>
      <c r="B51">
        <v>2020</v>
      </c>
      <c r="C51">
        <f t="shared" si="3"/>
        <v>1735.3108808290149</v>
      </c>
      <c r="D51">
        <f t="shared" si="1"/>
        <v>19506.310880829009</v>
      </c>
      <c r="E51">
        <f t="shared" si="2"/>
        <v>505676.67357512936</v>
      </c>
      <c r="F51">
        <v>245</v>
      </c>
      <c r="G51">
        <v>2754</v>
      </c>
      <c r="H51">
        <v>71394</v>
      </c>
    </row>
    <row r="52" spans="1:8" x14ac:dyDescent="0.3">
      <c r="A52">
        <v>2035</v>
      </c>
      <c r="B52">
        <v>2020</v>
      </c>
      <c r="C52">
        <f t="shared" si="3"/>
        <v>1756.5595854922271</v>
      </c>
      <c r="D52">
        <f t="shared" si="1"/>
        <v>20129.606217616572</v>
      </c>
      <c r="E52">
        <f t="shared" si="2"/>
        <v>514530.30051813449</v>
      </c>
      <c r="F52">
        <v>248</v>
      </c>
      <c r="G52">
        <v>2842</v>
      </c>
      <c r="H52">
        <v>72644</v>
      </c>
    </row>
    <row r="53" spans="1:8" x14ac:dyDescent="0.3">
      <c r="A53">
        <v>2036</v>
      </c>
      <c r="B53">
        <v>2020</v>
      </c>
      <c r="C53">
        <f t="shared" si="3"/>
        <v>1784.8911917098437</v>
      </c>
      <c r="D53">
        <f t="shared" si="1"/>
        <v>20745.818652849732</v>
      </c>
      <c r="E53">
        <f t="shared" si="2"/>
        <v>523383.92746113968</v>
      </c>
      <c r="F53">
        <v>252</v>
      </c>
      <c r="G53">
        <v>2929</v>
      </c>
      <c r="H53">
        <v>73894</v>
      </c>
    </row>
    <row r="54" spans="1:8" x14ac:dyDescent="0.3">
      <c r="A54">
        <v>2037</v>
      </c>
      <c r="B54">
        <v>2020</v>
      </c>
      <c r="C54">
        <f t="shared" si="3"/>
        <v>1813.2227979274601</v>
      </c>
      <c r="D54">
        <f t="shared" si="1"/>
        <v>21369.113989637292</v>
      </c>
      <c r="E54">
        <f t="shared" si="2"/>
        <v>532237.55440414476</v>
      </c>
      <c r="F54">
        <v>256</v>
      </c>
      <c r="G54">
        <v>3017</v>
      </c>
      <c r="H54">
        <v>75144</v>
      </c>
    </row>
    <row r="55" spans="1:8" x14ac:dyDescent="0.3">
      <c r="A55">
        <v>2038</v>
      </c>
      <c r="B55">
        <v>2020</v>
      </c>
      <c r="C55">
        <f t="shared" si="3"/>
        <v>1834.4715025906726</v>
      </c>
      <c r="D55">
        <f t="shared" si="1"/>
        <v>21992.409326424859</v>
      </c>
      <c r="E55">
        <f t="shared" si="2"/>
        <v>541091.18134714989</v>
      </c>
      <c r="F55">
        <v>259</v>
      </c>
      <c r="G55">
        <v>3105</v>
      </c>
      <c r="H55">
        <v>76394</v>
      </c>
    </row>
    <row r="56" spans="1:8" x14ac:dyDescent="0.3">
      <c r="A56">
        <v>2039</v>
      </c>
      <c r="B56">
        <v>2020</v>
      </c>
      <c r="C56">
        <f t="shared" si="3"/>
        <v>1862.8031088082892</v>
      </c>
      <c r="D56">
        <f t="shared" si="1"/>
        <v>22615.704663212422</v>
      </c>
      <c r="E56">
        <f t="shared" si="2"/>
        <v>549944.80829015514</v>
      </c>
      <c r="F56">
        <v>263</v>
      </c>
      <c r="G56">
        <v>3193</v>
      </c>
      <c r="H56">
        <v>77644</v>
      </c>
    </row>
    <row r="57" spans="1:8" x14ac:dyDescent="0.3">
      <c r="A57">
        <v>2040</v>
      </c>
      <c r="B57">
        <v>2020</v>
      </c>
      <c r="C57">
        <f t="shared" si="3"/>
        <v>1891.1347150259055</v>
      </c>
      <c r="D57">
        <f t="shared" si="1"/>
        <v>23231.917098445578</v>
      </c>
      <c r="E57">
        <f t="shared" si="2"/>
        <v>558798.43523316027</v>
      </c>
      <c r="F57">
        <v>267</v>
      </c>
      <c r="G57">
        <v>3280</v>
      </c>
      <c r="H57">
        <v>78894</v>
      </c>
    </row>
    <row r="58" spans="1:8" x14ac:dyDescent="0.3">
      <c r="A58">
        <v>2041</v>
      </c>
      <c r="B58">
        <v>2020</v>
      </c>
      <c r="C58">
        <f t="shared" si="3"/>
        <v>1919.4663212435221</v>
      </c>
      <c r="D58">
        <f t="shared" si="1"/>
        <v>23904.792746113977</v>
      </c>
      <c r="E58">
        <f t="shared" si="2"/>
        <v>568785.32642487017</v>
      </c>
      <c r="F58">
        <v>271</v>
      </c>
      <c r="G58">
        <v>3375</v>
      </c>
      <c r="H58">
        <v>80304</v>
      </c>
    </row>
    <row r="59" spans="1:8" x14ac:dyDescent="0.3">
      <c r="A59">
        <v>2042</v>
      </c>
      <c r="B59">
        <v>2020</v>
      </c>
      <c r="C59">
        <f t="shared" si="3"/>
        <v>1947.7979274611387</v>
      </c>
      <c r="D59">
        <f t="shared" si="1"/>
        <v>24584.751295336773</v>
      </c>
      <c r="E59">
        <f t="shared" si="2"/>
        <v>578772.21761657996</v>
      </c>
      <c r="F59">
        <v>275</v>
      </c>
      <c r="G59">
        <v>3471</v>
      </c>
      <c r="H59">
        <v>81714</v>
      </c>
    </row>
    <row r="60" spans="1:8" x14ac:dyDescent="0.3">
      <c r="A60">
        <v>2043</v>
      </c>
      <c r="B60">
        <v>2020</v>
      </c>
      <c r="C60">
        <f t="shared" si="3"/>
        <v>1976.1295336787555</v>
      </c>
      <c r="D60">
        <f t="shared" si="1"/>
        <v>25257.626943005169</v>
      </c>
      <c r="E60">
        <f t="shared" si="2"/>
        <v>588759.10880828986</v>
      </c>
      <c r="F60">
        <v>279</v>
      </c>
      <c r="G60">
        <v>3566</v>
      </c>
      <c r="H60">
        <v>83124</v>
      </c>
    </row>
    <row r="61" spans="1:8" x14ac:dyDescent="0.3">
      <c r="A61">
        <v>2044</v>
      </c>
      <c r="B61">
        <v>2020</v>
      </c>
      <c r="C61">
        <f t="shared" si="3"/>
        <v>2004.4611398963718</v>
      </c>
      <c r="D61">
        <f t="shared" si="1"/>
        <v>25930.502590673561</v>
      </c>
      <c r="E61">
        <f t="shared" si="2"/>
        <v>598753.08290155407</v>
      </c>
      <c r="F61">
        <v>283</v>
      </c>
      <c r="G61">
        <v>3661</v>
      </c>
      <c r="H61">
        <v>84535</v>
      </c>
    </row>
    <row r="62" spans="1:8" x14ac:dyDescent="0.3">
      <c r="A62">
        <v>2045</v>
      </c>
      <c r="B62">
        <v>2020</v>
      </c>
      <c r="C62">
        <f t="shared" si="3"/>
        <v>2032.7927461139886</v>
      </c>
      <c r="D62">
        <f t="shared" si="1"/>
        <v>26603.378238341957</v>
      </c>
      <c r="E62">
        <f t="shared" si="2"/>
        <v>608739.97409326397</v>
      </c>
      <c r="F62">
        <v>287</v>
      </c>
      <c r="G62">
        <v>3756</v>
      </c>
      <c r="H62">
        <v>85945</v>
      </c>
    </row>
    <row r="63" spans="1:8" x14ac:dyDescent="0.3">
      <c r="A63">
        <v>2046</v>
      </c>
      <c r="B63">
        <v>2020</v>
      </c>
      <c r="C63">
        <f t="shared" si="3"/>
        <v>2061.1243523316052</v>
      </c>
      <c r="D63">
        <f t="shared" si="1"/>
        <v>27276.253886010349</v>
      </c>
      <c r="E63">
        <f t="shared" si="2"/>
        <v>618726.86528497376</v>
      </c>
      <c r="F63">
        <v>291</v>
      </c>
      <c r="G63">
        <v>3851</v>
      </c>
      <c r="H63">
        <v>87355</v>
      </c>
    </row>
    <row r="64" spans="1:8" x14ac:dyDescent="0.3">
      <c r="A64">
        <v>2047</v>
      </c>
      <c r="B64">
        <v>2020</v>
      </c>
      <c r="C64">
        <f t="shared" si="3"/>
        <v>2096.5388601036257</v>
      </c>
      <c r="D64">
        <f t="shared" si="1"/>
        <v>27949.129533678741</v>
      </c>
      <c r="E64">
        <f t="shared" si="2"/>
        <v>628713.75647668354</v>
      </c>
      <c r="F64">
        <v>296</v>
      </c>
      <c r="G64">
        <v>3946</v>
      </c>
      <c r="H64">
        <v>88765</v>
      </c>
    </row>
    <row r="65" spans="1:8" x14ac:dyDescent="0.3">
      <c r="A65">
        <v>2048</v>
      </c>
      <c r="B65">
        <v>2020</v>
      </c>
      <c r="C65">
        <f t="shared" si="3"/>
        <v>2124.8704663212425</v>
      </c>
      <c r="D65">
        <f t="shared" si="1"/>
        <v>28622.005181347136</v>
      </c>
      <c r="E65">
        <f t="shared" si="2"/>
        <v>638707.73056994786</v>
      </c>
      <c r="F65">
        <v>300</v>
      </c>
      <c r="G65">
        <v>4041</v>
      </c>
      <c r="H65">
        <v>90176</v>
      </c>
    </row>
    <row r="66" spans="1:8" x14ac:dyDescent="0.3">
      <c r="A66">
        <v>2049</v>
      </c>
      <c r="B66">
        <v>2020</v>
      </c>
      <c r="C66">
        <f t="shared" si="3"/>
        <v>2153.2020725388593</v>
      </c>
      <c r="D66">
        <f t="shared" si="1"/>
        <v>29294.880829015536</v>
      </c>
      <c r="E66">
        <f t="shared" si="2"/>
        <v>648694.62176165776</v>
      </c>
      <c r="F66">
        <v>304</v>
      </c>
      <c r="G66">
        <v>4136</v>
      </c>
      <c r="H66">
        <v>91586</v>
      </c>
    </row>
    <row r="67" spans="1:8" x14ac:dyDescent="0.3">
      <c r="A67">
        <v>2050</v>
      </c>
      <c r="B67">
        <v>2020</v>
      </c>
      <c r="C67">
        <f t="shared" si="3"/>
        <v>2181.5336787564756</v>
      </c>
      <c r="D67">
        <f t="shared" ref="D67:D97" si="4">G67 * (C67/F67)</f>
        <v>29967.756476683924</v>
      </c>
      <c r="E67">
        <f t="shared" ref="E67:E97" si="5">H67*(C67/F67)</f>
        <v>658681.51295336755</v>
      </c>
      <c r="F67">
        <v>308</v>
      </c>
      <c r="G67">
        <v>4231</v>
      </c>
      <c r="H67">
        <v>92996</v>
      </c>
    </row>
    <row r="68" spans="1:8" x14ac:dyDescent="0.3">
      <c r="A68">
        <v>2051</v>
      </c>
      <c r="B68">
        <v>2020</v>
      </c>
      <c r="C68">
        <f t="shared" si="3"/>
        <v>2209.865284974092</v>
      </c>
      <c r="D68">
        <f t="shared" si="4"/>
        <v>30598.134715025888</v>
      </c>
      <c r="E68">
        <f t="shared" si="5"/>
        <v>668052.19170984416</v>
      </c>
      <c r="F68">
        <v>312</v>
      </c>
      <c r="G68">
        <v>4320</v>
      </c>
      <c r="H68">
        <v>94319</v>
      </c>
    </row>
    <row r="69" spans="1:8" x14ac:dyDescent="0.3">
      <c r="A69">
        <v>2052</v>
      </c>
      <c r="B69">
        <v>2020</v>
      </c>
      <c r="C69">
        <f t="shared" si="3"/>
        <v>2231.1139896373043</v>
      </c>
      <c r="D69">
        <f t="shared" si="4"/>
        <v>31228.512953367859</v>
      </c>
      <c r="E69">
        <f t="shared" si="5"/>
        <v>677422.87046632089</v>
      </c>
      <c r="F69">
        <v>315</v>
      </c>
      <c r="G69">
        <v>4409</v>
      </c>
      <c r="H69">
        <v>95642</v>
      </c>
    </row>
    <row r="70" spans="1:8" x14ac:dyDescent="0.3">
      <c r="A70">
        <v>2053</v>
      </c>
      <c r="B70">
        <v>2020</v>
      </c>
      <c r="C70">
        <f t="shared" si="3"/>
        <v>2259.4455958549206</v>
      </c>
      <c r="D70">
        <f t="shared" si="4"/>
        <v>31851.808290155419</v>
      </c>
      <c r="E70">
        <f t="shared" si="5"/>
        <v>686793.54922279739</v>
      </c>
      <c r="F70">
        <v>319</v>
      </c>
      <c r="G70">
        <v>4497</v>
      </c>
      <c r="H70">
        <v>96965</v>
      </c>
    </row>
    <row r="71" spans="1:8" x14ac:dyDescent="0.3">
      <c r="A71">
        <v>2054</v>
      </c>
      <c r="B71">
        <v>2020</v>
      </c>
      <c r="C71">
        <f t="shared" si="3"/>
        <v>2287.7772020725374</v>
      </c>
      <c r="D71">
        <f t="shared" si="4"/>
        <v>32482.18652849739</v>
      </c>
      <c r="E71">
        <f t="shared" si="5"/>
        <v>696164.22797927423</v>
      </c>
      <c r="F71">
        <v>323</v>
      </c>
      <c r="G71">
        <v>4586</v>
      </c>
      <c r="H71">
        <v>98288</v>
      </c>
    </row>
    <row r="72" spans="1:8" x14ac:dyDescent="0.3">
      <c r="A72">
        <v>2055</v>
      </c>
      <c r="B72">
        <v>2020</v>
      </c>
      <c r="C72">
        <f t="shared" si="3"/>
        <v>2309.0259067357501</v>
      </c>
      <c r="D72">
        <f t="shared" si="4"/>
        <v>33112.564766839365</v>
      </c>
      <c r="E72">
        <f t="shared" si="5"/>
        <v>705541.98963730538</v>
      </c>
      <c r="F72">
        <v>326</v>
      </c>
      <c r="G72">
        <v>4675</v>
      </c>
      <c r="H72">
        <v>99612</v>
      </c>
    </row>
    <row r="73" spans="1:8" x14ac:dyDescent="0.3">
      <c r="A73">
        <v>2056</v>
      </c>
      <c r="B73">
        <v>2020</v>
      </c>
      <c r="C73">
        <f t="shared" si="3"/>
        <v>2337.3575129533665</v>
      </c>
      <c r="D73">
        <f t="shared" si="4"/>
        <v>33735.860103626925</v>
      </c>
      <c r="E73">
        <f t="shared" si="5"/>
        <v>714912.66839378199</v>
      </c>
      <c r="F73">
        <v>330</v>
      </c>
      <c r="G73">
        <v>4763</v>
      </c>
      <c r="H73">
        <v>100935</v>
      </c>
    </row>
    <row r="74" spans="1:8" x14ac:dyDescent="0.3">
      <c r="A74">
        <v>2057</v>
      </c>
      <c r="B74">
        <v>2020</v>
      </c>
      <c r="C74">
        <f t="shared" si="3"/>
        <v>2365.6891191709833</v>
      </c>
      <c r="D74">
        <f t="shared" si="4"/>
        <v>34366.238341968899</v>
      </c>
      <c r="E74">
        <f t="shared" si="5"/>
        <v>724283.34715025872</v>
      </c>
      <c r="F74">
        <v>334</v>
      </c>
      <c r="G74">
        <v>4852</v>
      </c>
      <c r="H74">
        <v>102258</v>
      </c>
    </row>
    <row r="75" spans="1:8" x14ac:dyDescent="0.3">
      <c r="A75">
        <v>2058</v>
      </c>
      <c r="B75">
        <v>2020</v>
      </c>
      <c r="C75">
        <f t="shared" si="3"/>
        <v>2394.0207253886001</v>
      </c>
      <c r="D75">
        <f t="shared" si="4"/>
        <v>34996.616580310867</v>
      </c>
      <c r="E75">
        <f t="shared" si="5"/>
        <v>733654.02590673545</v>
      </c>
      <c r="F75">
        <v>338</v>
      </c>
      <c r="G75">
        <v>4941</v>
      </c>
      <c r="H75">
        <v>103581</v>
      </c>
    </row>
    <row r="76" spans="1:8" x14ac:dyDescent="0.3">
      <c r="A76">
        <v>2059</v>
      </c>
      <c r="B76">
        <v>2020</v>
      </c>
      <c r="C76">
        <f t="shared" si="3"/>
        <v>2415.2694300518124</v>
      </c>
      <c r="D76">
        <f t="shared" si="4"/>
        <v>35619.911917098427</v>
      </c>
      <c r="E76">
        <f t="shared" si="5"/>
        <v>743024.70466321206</v>
      </c>
      <c r="F76">
        <v>341</v>
      </c>
      <c r="G76">
        <v>5029</v>
      </c>
      <c r="H76">
        <v>104904</v>
      </c>
    </row>
    <row r="77" spans="1:8" x14ac:dyDescent="0.3">
      <c r="A77">
        <v>2060</v>
      </c>
      <c r="B77">
        <v>2020</v>
      </c>
      <c r="C77">
        <f t="shared" si="3"/>
        <v>2443.6010362694287</v>
      </c>
      <c r="D77">
        <f t="shared" si="4"/>
        <v>36250.290155440394</v>
      </c>
      <c r="E77">
        <f t="shared" si="5"/>
        <v>752395.38341968867</v>
      </c>
      <c r="F77">
        <v>345</v>
      </c>
      <c r="G77">
        <v>5118</v>
      </c>
      <c r="H77">
        <v>106227</v>
      </c>
    </row>
    <row r="78" spans="1:8" x14ac:dyDescent="0.3">
      <c r="A78">
        <v>2061</v>
      </c>
      <c r="B78">
        <v>2020</v>
      </c>
      <c r="C78">
        <f t="shared" si="3"/>
        <v>2464.849740932641</v>
      </c>
      <c r="D78">
        <f t="shared" si="4"/>
        <v>36824.005181347129</v>
      </c>
      <c r="E78">
        <f t="shared" si="5"/>
        <v>760597.38341968867</v>
      </c>
      <c r="F78">
        <v>348</v>
      </c>
      <c r="G78">
        <v>5199</v>
      </c>
      <c r="H78">
        <v>107385</v>
      </c>
    </row>
    <row r="79" spans="1:8" x14ac:dyDescent="0.3">
      <c r="A79">
        <v>2062</v>
      </c>
      <c r="B79">
        <v>2020</v>
      </c>
      <c r="C79">
        <f t="shared" si="3"/>
        <v>2486.0984455958533</v>
      </c>
      <c r="D79">
        <f t="shared" si="4"/>
        <v>37397.720207253857</v>
      </c>
      <c r="E79">
        <f t="shared" si="5"/>
        <v>768792.30051813414</v>
      </c>
      <c r="F79">
        <v>351</v>
      </c>
      <c r="G79">
        <v>5280</v>
      </c>
      <c r="H79">
        <v>108542</v>
      </c>
    </row>
    <row r="80" spans="1:8" x14ac:dyDescent="0.3">
      <c r="A80">
        <v>2063</v>
      </c>
      <c r="B80">
        <v>2020</v>
      </c>
      <c r="C80">
        <f t="shared" si="3"/>
        <v>2507.3471502590655</v>
      </c>
      <c r="D80">
        <f t="shared" si="4"/>
        <v>37971.435233160591</v>
      </c>
      <c r="E80">
        <f t="shared" si="5"/>
        <v>776994.30051813414</v>
      </c>
      <c r="F80">
        <v>354</v>
      </c>
      <c r="G80">
        <v>5361</v>
      </c>
      <c r="H80">
        <v>109700</v>
      </c>
    </row>
    <row r="81" spans="1:8" x14ac:dyDescent="0.3">
      <c r="A81">
        <v>2064</v>
      </c>
      <c r="B81">
        <v>2020</v>
      </c>
      <c r="C81">
        <f t="shared" si="3"/>
        <v>2528.5958549222778</v>
      </c>
      <c r="D81">
        <f t="shared" si="4"/>
        <v>38545.150259067326</v>
      </c>
      <c r="E81">
        <f t="shared" si="5"/>
        <v>785189.21761657961</v>
      </c>
      <c r="F81">
        <v>357</v>
      </c>
      <c r="G81">
        <v>5442</v>
      </c>
      <c r="H81">
        <v>110857</v>
      </c>
    </row>
    <row r="82" spans="1:8" x14ac:dyDescent="0.3">
      <c r="A82">
        <v>2065</v>
      </c>
      <c r="B82">
        <v>2020</v>
      </c>
      <c r="C82">
        <f t="shared" si="3"/>
        <v>2549.8445595854901</v>
      </c>
      <c r="D82">
        <f t="shared" si="4"/>
        <v>39118.865284974061</v>
      </c>
      <c r="E82">
        <f t="shared" si="5"/>
        <v>793391.21761657961</v>
      </c>
      <c r="F82">
        <v>360</v>
      </c>
      <c r="G82">
        <v>5523</v>
      </c>
      <c r="H82">
        <v>112015</v>
      </c>
    </row>
    <row r="83" spans="1:8" x14ac:dyDescent="0.3">
      <c r="A83">
        <v>2066</v>
      </c>
      <c r="B83">
        <v>2020</v>
      </c>
      <c r="C83">
        <f t="shared" si="3"/>
        <v>2571.0932642487023</v>
      </c>
      <c r="D83">
        <f t="shared" si="4"/>
        <v>39692.580310880789</v>
      </c>
      <c r="E83">
        <f t="shared" si="5"/>
        <v>801586.13471502508</v>
      </c>
      <c r="F83">
        <v>363</v>
      </c>
      <c r="G83">
        <v>5604</v>
      </c>
      <c r="H83">
        <v>113172</v>
      </c>
    </row>
    <row r="84" spans="1:8" x14ac:dyDescent="0.3">
      <c r="A84">
        <v>2067</v>
      </c>
      <c r="B84">
        <v>2020</v>
      </c>
      <c r="C84">
        <f t="shared" si="3"/>
        <v>2592.3419689119146</v>
      </c>
      <c r="D84">
        <f t="shared" si="4"/>
        <v>40266.295336787523</v>
      </c>
      <c r="E84">
        <f t="shared" si="5"/>
        <v>809788.13471502508</v>
      </c>
      <c r="F84">
        <v>366</v>
      </c>
      <c r="G84">
        <v>5685</v>
      </c>
      <c r="H84">
        <v>114330</v>
      </c>
    </row>
    <row r="85" spans="1:8" x14ac:dyDescent="0.3">
      <c r="A85">
        <v>2068</v>
      </c>
      <c r="B85">
        <v>2020</v>
      </c>
      <c r="C85">
        <f t="shared" si="3"/>
        <v>2613.5906735751269</v>
      </c>
      <c r="D85">
        <f t="shared" si="4"/>
        <v>40832.927461139858</v>
      </c>
      <c r="E85">
        <f t="shared" si="5"/>
        <v>817983.05181347067</v>
      </c>
      <c r="F85">
        <v>369</v>
      </c>
      <c r="G85">
        <v>5765</v>
      </c>
      <c r="H85">
        <v>115487</v>
      </c>
    </row>
    <row r="86" spans="1:8" x14ac:dyDescent="0.3">
      <c r="A86">
        <v>2069</v>
      </c>
      <c r="B86">
        <v>2020</v>
      </c>
      <c r="C86">
        <f t="shared" si="3"/>
        <v>2634.8393782383391</v>
      </c>
      <c r="D86">
        <f t="shared" si="4"/>
        <v>41406.642487046585</v>
      </c>
      <c r="E86">
        <f t="shared" si="5"/>
        <v>826185.05181347055</v>
      </c>
      <c r="F86">
        <v>372</v>
      </c>
      <c r="G86">
        <v>5846</v>
      </c>
      <c r="H86">
        <v>116645</v>
      </c>
    </row>
    <row r="87" spans="1:8" x14ac:dyDescent="0.3">
      <c r="A87">
        <v>2070</v>
      </c>
      <c r="B87">
        <v>2020</v>
      </c>
      <c r="C87">
        <f t="shared" si="3"/>
        <v>2656.0880829015514</v>
      </c>
      <c r="D87">
        <f t="shared" si="4"/>
        <v>41980.35751295332</v>
      </c>
      <c r="E87">
        <f t="shared" si="5"/>
        <v>834379.96891191613</v>
      </c>
      <c r="F87">
        <v>375</v>
      </c>
      <c r="G87">
        <v>5927</v>
      </c>
      <c r="H87">
        <v>117802</v>
      </c>
    </row>
    <row r="88" spans="1:8" x14ac:dyDescent="0.3">
      <c r="A88">
        <v>2071</v>
      </c>
      <c r="B88">
        <v>2020</v>
      </c>
      <c r="C88">
        <f t="shared" si="3"/>
        <v>2677.3367875647637</v>
      </c>
      <c r="D88">
        <f t="shared" si="4"/>
        <v>42589.487046632072</v>
      </c>
      <c r="E88">
        <f t="shared" si="5"/>
        <v>843056.52331606112</v>
      </c>
      <c r="F88">
        <v>378</v>
      </c>
      <c r="G88">
        <v>6013</v>
      </c>
      <c r="H88">
        <v>119027</v>
      </c>
    </row>
    <row r="89" spans="1:8" x14ac:dyDescent="0.3">
      <c r="A89">
        <v>2072</v>
      </c>
      <c r="B89">
        <v>2020</v>
      </c>
      <c r="C89">
        <f t="shared" si="3"/>
        <v>2705.6683937823805</v>
      </c>
      <c r="D89">
        <f t="shared" si="4"/>
        <v>43198.616580310831</v>
      </c>
      <c r="E89">
        <f t="shared" si="5"/>
        <v>851733.07772020635</v>
      </c>
      <c r="F89">
        <v>382</v>
      </c>
      <c r="G89">
        <v>6099</v>
      </c>
      <c r="H89">
        <v>120252</v>
      </c>
    </row>
    <row r="90" spans="1:8" x14ac:dyDescent="0.3">
      <c r="A90">
        <v>2073</v>
      </c>
      <c r="B90">
        <v>2020</v>
      </c>
      <c r="C90">
        <f t="shared" si="3"/>
        <v>2726.9170984455932</v>
      </c>
      <c r="D90">
        <f t="shared" si="4"/>
        <v>43800.663212435189</v>
      </c>
      <c r="E90">
        <f t="shared" si="5"/>
        <v>860409.63212435145</v>
      </c>
      <c r="F90">
        <v>385</v>
      </c>
      <c r="G90">
        <v>6184</v>
      </c>
      <c r="H90">
        <v>121477</v>
      </c>
    </row>
    <row r="91" spans="1:8" x14ac:dyDescent="0.3">
      <c r="A91">
        <v>2074</v>
      </c>
      <c r="B91">
        <v>2020</v>
      </c>
      <c r="C91">
        <f t="shared" si="3"/>
        <v>2748.1658031088054</v>
      </c>
      <c r="D91">
        <f t="shared" si="4"/>
        <v>44409.792746113941</v>
      </c>
      <c r="E91">
        <f t="shared" si="5"/>
        <v>869086.18652849644</v>
      </c>
      <c r="F91">
        <v>388</v>
      </c>
      <c r="G91">
        <v>6270</v>
      </c>
      <c r="H91">
        <v>122702</v>
      </c>
    </row>
    <row r="92" spans="1:8" x14ac:dyDescent="0.3">
      <c r="A92">
        <v>2075</v>
      </c>
      <c r="B92">
        <v>2020</v>
      </c>
      <c r="C92">
        <f t="shared" si="3"/>
        <v>2769.4145077720177</v>
      </c>
      <c r="D92">
        <f t="shared" si="4"/>
        <v>45011.839378238292</v>
      </c>
      <c r="E92">
        <f t="shared" si="5"/>
        <v>877755.65803108714</v>
      </c>
      <c r="F92">
        <v>391</v>
      </c>
      <c r="G92">
        <v>6355</v>
      </c>
      <c r="H92">
        <v>123926</v>
      </c>
    </row>
    <row r="93" spans="1:8" x14ac:dyDescent="0.3">
      <c r="A93">
        <v>2076</v>
      </c>
      <c r="B93">
        <v>2020</v>
      </c>
      <c r="C93">
        <f t="shared" si="3"/>
        <v>2790.66321243523</v>
      </c>
      <c r="D93">
        <f t="shared" si="4"/>
        <v>45620.968911917051</v>
      </c>
      <c r="E93">
        <f t="shared" si="5"/>
        <v>886432.21243523224</v>
      </c>
      <c r="F93">
        <v>394</v>
      </c>
      <c r="G93">
        <v>6441</v>
      </c>
      <c r="H93">
        <v>125151</v>
      </c>
    </row>
    <row r="94" spans="1:8" x14ac:dyDescent="0.3">
      <c r="A94">
        <v>2077</v>
      </c>
      <c r="B94">
        <v>2020</v>
      </c>
      <c r="C94">
        <f t="shared" si="3"/>
        <v>2818.9948186528468</v>
      </c>
      <c r="D94">
        <f t="shared" si="4"/>
        <v>46230.098445595802</v>
      </c>
      <c r="E94">
        <f t="shared" si="5"/>
        <v>895108.76683937723</v>
      </c>
      <c r="F94">
        <v>398</v>
      </c>
      <c r="G94">
        <v>6527</v>
      </c>
      <c r="H94">
        <v>126376</v>
      </c>
    </row>
    <row r="95" spans="1:8" x14ac:dyDescent="0.3">
      <c r="A95">
        <v>2078</v>
      </c>
      <c r="B95">
        <v>2020</v>
      </c>
      <c r="C95">
        <f t="shared" si="3"/>
        <v>2840.2435233160595</v>
      </c>
      <c r="D95">
        <f t="shared" si="4"/>
        <v>46832.145077720161</v>
      </c>
      <c r="E95">
        <f t="shared" si="5"/>
        <v>903785.32124352246</v>
      </c>
      <c r="F95">
        <v>401</v>
      </c>
      <c r="G95">
        <v>6612</v>
      </c>
      <c r="H95">
        <v>127601</v>
      </c>
    </row>
    <row r="96" spans="1:8" x14ac:dyDescent="0.3">
      <c r="A96">
        <v>2079</v>
      </c>
      <c r="B96">
        <v>2020</v>
      </c>
      <c r="C96">
        <f t="shared" si="3"/>
        <v>2861.4922279792722</v>
      </c>
      <c r="D96">
        <f t="shared" si="4"/>
        <v>47441.274611398927</v>
      </c>
      <c r="E96">
        <f t="shared" si="5"/>
        <v>912461.87564766768</v>
      </c>
      <c r="F96">
        <v>404</v>
      </c>
      <c r="G96">
        <v>6698</v>
      </c>
      <c r="H96">
        <v>128826</v>
      </c>
    </row>
    <row r="97" spans="1:8" x14ac:dyDescent="0.3">
      <c r="A97">
        <v>2080</v>
      </c>
      <c r="B97">
        <v>2020</v>
      </c>
      <c r="C97">
        <f t="shared" si="3"/>
        <v>2882.7409326424845</v>
      </c>
      <c r="D97">
        <f t="shared" si="4"/>
        <v>48043.321243523278</v>
      </c>
      <c r="E97">
        <f>H97*(C97/F97)</f>
        <v>921131.34715025825</v>
      </c>
      <c r="F97">
        <v>407</v>
      </c>
      <c r="G97">
        <v>6783</v>
      </c>
      <c r="H97">
        <v>130050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D922-4E4D-49CD-91EB-13A869C9251E}">
  <sheetPr>
    <tabColor theme="5" tint="0.79998168889431442"/>
  </sheetPr>
  <dimension ref="A1:H92"/>
  <sheetViews>
    <sheetView workbookViewId="0">
      <selection activeCell="L12" sqref="L12"/>
    </sheetView>
  </sheetViews>
  <sheetFormatPr defaultColWidth="8.77734375" defaultRowHeight="14.4" x14ac:dyDescent="0.3"/>
  <cols>
    <col min="1" max="1" width="4.6640625" bestFit="1" customWidth="1"/>
    <col min="2" max="2" width="9.44140625" bestFit="1" customWidth="1"/>
    <col min="3" max="7" width="11.6640625" bestFit="1" customWidth="1"/>
  </cols>
  <sheetData>
    <row r="1" spans="1:8" x14ac:dyDescent="0.3">
      <c r="A1" t="s">
        <v>4</v>
      </c>
      <c r="B1" t="s">
        <v>7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23</v>
      </c>
    </row>
    <row r="2" spans="1:8" x14ac:dyDescent="0.3">
      <c r="A2">
        <v>1990</v>
      </c>
      <c r="B2">
        <v>2006</v>
      </c>
      <c r="C2">
        <v>81860.710000000006</v>
      </c>
      <c r="D2">
        <v>12608.72</v>
      </c>
      <c r="E2">
        <v>36201.599999999999</v>
      </c>
      <c r="F2">
        <v>4576.2299999999996</v>
      </c>
      <c r="G2" s="3">
        <v>49983.67</v>
      </c>
      <c r="H2">
        <v>747.00005999999996</v>
      </c>
    </row>
    <row r="3" spans="1:8" x14ac:dyDescent="0.3">
      <c r="A3">
        <v>1991</v>
      </c>
      <c r="B3">
        <v>2006</v>
      </c>
      <c r="C3">
        <v>81860.710000000006</v>
      </c>
      <c r="D3">
        <v>12608.72</v>
      </c>
      <c r="E3">
        <v>36201.599999999999</v>
      </c>
      <c r="F3">
        <v>4576.2299999999996</v>
      </c>
      <c r="G3" s="3">
        <v>49983.67</v>
      </c>
      <c r="H3">
        <v>747.00005999999996</v>
      </c>
    </row>
    <row r="4" spans="1:8" x14ac:dyDescent="0.3">
      <c r="A4">
        <v>1992</v>
      </c>
      <c r="B4">
        <v>2006</v>
      </c>
      <c r="C4">
        <v>81860.710000000006</v>
      </c>
      <c r="D4">
        <v>12608.72</v>
      </c>
      <c r="E4">
        <v>36201.599999999999</v>
      </c>
      <c r="F4">
        <v>4576.2299999999996</v>
      </c>
      <c r="G4" s="3">
        <v>49983.67</v>
      </c>
      <c r="H4">
        <v>747.00005999999996</v>
      </c>
    </row>
    <row r="5" spans="1:8" x14ac:dyDescent="0.3">
      <c r="A5">
        <v>1993</v>
      </c>
      <c r="B5">
        <v>2006</v>
      </c>
      <c r="C5">
        <v>81860.710000000006</v>
      </c>
      <c r="D5">
        <v>12608.72</v>
      </c>
      <c r="E5">
        <v>36201.599999999999</v>
      </c>
      <c r="F5">
        <v>4576.2299999999996</v>
      </c>
      <c r="G5" s="3">
        <v>49983.67</v>
      </c>
      <c r="H5">
        <v>747.00005999999996</v>
      </c>
    </row>
    <row r="6" spans="1:8" x14ac:dyDescent="0.3">
      <c r="A6">
        <v>1994</v>
      </c>
      <c r="B6">
        <v>2006</v>
      </c>
      <c r="C6">
        <v>81860.710000000006</v>
      </c>
      <c r="D6">
        <v>12608.72</v>
      </c>
      <c r="E6">
        <v>36201.599999999999</v>
      </c>
      <c r="F6">
        <v>4576.2299999999996</v>
      </c>
      <c r="G6" s="3">
        <v>49983.67</v>
      </c>
      <c r="H6">
        <v>747.00005999999996</v>
      </c>
    </row>
    <row r="7" spans="1:8" x14ac:dyDescent="0.3">
      <c r="A7">
        <v>1995</v>
      </c>
      <c r="B7">
        <v>2006</v>
      </c>
      <c r="C7">
        <v>81860.710000000006</v>
      </c>
      <c r="D7">
        <v>12608.72</v>
      </c>
      <c r="E7">
        <v>36201.599999999999</v>
      </c>
      <c r="F7">
        <v>4576.2299999999996</v>
      </c>
      <c r="G7" s="3">
        <v>49983.67</v>
      </c>
      <c r="H7">
        <v>747.00005999999996</v>
      </c>
    </row>
    <row r="8" spans="1:8" x14ac:dyDescent="0.3">
      <c r="A8">
        <v>1996</v>
      </c>
      <c r="B8">
        <v>2006</v>
      </c>
      <c r="C8">
        <v>81860.710000000006</v>
      </c>
      <c r="D8">
        <v>12608.72</v>
      </c>
      <c r="E8">
        <v>36201.599999999999</v>
      </c>
      <c r="F8">
        <v>4576.2299999999996</v>
      </c>
      <c r="G8" s="3">
        <v>49983.67</v>
      </c>
      <c r="H8">
        <v>747.00005999999996</v>
      </c>
    </row>
    <row r="9" spans="1:8" x14ac:dyDescent="0.3">
      <c r="A9">
        <v>1997</v>
      </c>
      <c r="B9">
        <v>2006</v>
      </c>
      <c r="C9">
        <v>81860.710000000006</v>
      </c>
      <c r="D9">
        <v>12608.72</v>
      </c>
      <c r="E9">
        <v>36201.599999999999</v>
      </c>
      <c r="F9">
        <v>4576.2299999999996</v>
      </c>
      <c r="G9" s="3">
        <v>49983.67</v>
      </c>
      <c r="H9">
        <v>747.00005999999996</v>
      </c>
    </row>
    <row r="10" spans="1:8" x14ac:dyDescent="0.3">
      <c r="A10">
        <v>1998</v>
      </c>
      <c r="B10">
        <v>2006</v>
      </c>
      <c r="C10">
        <v>81860.710000000006</v>
      </c>
      <c r="D10">
        <v>12608.72</v>
      </c>
      <c r="E10">
        <v>36201.599999999999</v>
      </c>
      <c r="F10">
        <v>4576.2299999999996</v>
      </c>
      <c r="G10" s="3">
        <v>49983.67</v>
      </c>
      <c r="H10">
        <v>747.00005999999996</v>
      </c>
    </row>
    <row r="11" spans="1:8" x14ac:dyDescent="0.3">
      <c r="A11">
        <v>1999</v>
      </c>
      <c r="B11">
        <v>2006</v>
      </c>
      <c r="C11">
        <v>81860.710000000006</v>
      </c>
      <c r="D11">
        <v>12608.72</v>
      </c>
      <c r="E11">
        <v>36201.599999999999</v>
      </c>
      <c r="F11">
        <v>4576.2299999999996</v>
      </c>
      <c r="G11" s="3">
        <v>49983.67</v>
      </c>
      <c r="H11">
        <v>747.00005999999996</v>
      </c>
    </row>
    <row r="12" spans="1:8" x14ac:dyDescent="0.3">
      <c r="A12">
        <v>2000</v>
      </c>
      <c r="B12">
        <v>2006</v>
      </c>
      <c r="C12">
        <v>81860.710000000006</v>
      </c>
      <c r="D12">
        <v>12608.72</v>
      </c>
      <c r="E12">
        <v>36201.599999999999</v>
      </c>
      <c r="F12">
        <v>4576.2299999999996</v>
      </c>
      <c r="G12" s="3">
        <v>49983.67</v>
      </c>
      <c r="H12">
        <v>747.00005999999996</v>
      </c>
    </row>
    <row r="13" spans="1:8" x14ac:dyDescent="0.3">
      <c r="A13">
        <v>2001</v>
      </c>
      <c r="B13">
        <v>2006</v>
      </c>
      <c r="C13">
        <v>81860.710000000006</v>
      </c>
      <c r="D13">
        <v>12608.72</v>
      </c>
      <c r="E13">
        <v>36201.599999999999</v>
      </c>
      <c r="F13">
        <v>4576.2299999999996</v>
      </c>
      <c r="G13" s="3">
        <v>49983.67</v>
      </c>
      <c r="H13">
        <v>747.00005999999996</v>
      </c>
    </row>
    <row r="14" spans="1:8" x14ac:dyDescent="0.3">
      <c r="A14">
        <v>2002</v>
      </c>
      <c r="B14">
        <v>2006</v>
      </c>
      <c r="C14">
        <v>81860.710000000006</v>
      </c>
      <c r="D14">
        <v>12608.72</v>
      </c>
      <c r="E14">
        <v>36201.599999999999</v>
      </c>
      <c r="F14">
        <v>4576.2299999999996</v>
      </c>
      <c r="G14" s="3">
        <v>49983.67</v>
      </c>
      <c r="H14">
        <v>747.00005999999996</v>
      </c>
    </row>
    <row r="15" spans="1:8" x14ac:dyDescent="0.3">
      <c r="A15">
        <v>2003</v>
      </c>
      <c r="B15">
        <v>2006</v>
      </c>
      <c r="C15">
        <v>81860.710000000006</v>
      </c>
      <c r="D15">
        <v>12608.72</v>
      </c>
      <c r="E15">
        <v>36201.599999999999</v>
      </c>
      <c r="F15">
        <v>4576.2299999999996</v>
      </c>
      <c r="G15" s="3">
        <v>49983.67</v>
      </c>
      <c r="H15">
        <v>747.00005999999996</v>
      </c>
    </row>
    <row r="16" spans="1:8" x14ac:dyDescent="0.3">
      <c r="A16">
        <v>2004</v>
      </c>
      <c r="B16">
        <v>2006</v>
      </c>
      <c r="C16">
        <v>81860.710000000006</v>
      </c>
      <c r="D16">
        <v>12608.72</v>
      </c>
      <c r="E16">
        <v>36201.599999999999</v>
      </c>
      <c r="F16">
        <v>4576.2299999999996</v>
      </c>
      <c r="G16" s="3">
        <v>49983.67</v>
      </c>
      <c r="H16">
        <v>747.00005999999996</v>
      </c>
    </row>
    <row r="17" spans="1:8" x14ac:dyDescent="0.3">
      <c r="A17">
        <v>2005</v>
      </c>
      <c r="B17">
        <v>2006</v>
      </c>
      <c r="C17">
        <v>81860.710000000006</v>
      </c>
      <c r="D17">
        <v>12608.72</v>
      </c>
      <c r="E17">
        <v>36201.599999999999</v>
      </c>
      <c r="F17">
        <v>4576.2299999999996</v>
      </c>
      <c r="G17" s="3">
        <v>49983.67</v>
      </c>
      <c r="H17">
        <v>747.00005999999996</v>
      </c>
    </row>
    <row r="18" spans="1:8" x14ac:dyDescent="0.3">
      <c r="A18">
        <v>2006</v>
      </c>
      <c r="B18">
        <v>2006</v>
      </c>
      <c r="C18">
        <v>81860.710000000006</v>
      </c>
      <c r="D18">
        <v>12608.72</v>
      </c>
      <c r="E18">
        <v>36201.599999999999</v>
      </c>
      <c r="F18">
        <v>4576.2299999999996</v>
      </c>
      <c r="G18" s="3">
        <v>49983.67</v>
      </c>
      <c r="H18">
        <v>747.00005999999996</v>
      </c>
    </row>
    <row r="19" spans="1:8" x14ac:dyDescent="0.3">
      <c r="A19">
        <v>2007</v>
      </c>
      <c r="B19">
        <v>2006</v>
      </c>
      <c r="C19">
        <v>81860.710000000006</v>
      </c>
      <c r="D19">
        <v>12608.72</v>
      </c>
      <c r="E19">
        <v>36201.599999999999</v>
      </c>
      <c r="F19">
        <v>4576.2299999999996</v>
      </c>
      <c r="G19" s="3">
        <v>49983.67</v>
      </c>
      <c r="H19">
        <v>747.00005999999996</v>
      </c>
    </row>
    <row r="20" spans="1:8" x14ac:dyDescent="0.3">
      <c r="A20">
        <v>2008</v>
      </c>
      <c r="B20">
        <v>2006</v>
      </c>
      <c r="C20">
        <v>81860.710000000006</v>
      </c>
      <c r="D20">
        <v>12608.72</v>
      </c>
      <c r="E20">
        <v>36201.599999999999</v>
      </c>
      <c r="F20">
        <v>4576.2299999999996</v>
      </c>
      <c r="G20" s="3">
        <v>49983.67</v>
      </c>
      <c r="H20">
        <v>747.00005999999996</v>
      </c>
    </row>
    <row r="21" spans="1:8" x14ac:dyDescent="0.3">
      <c r="A21">
        <v>2009</v>
      </c>
      <c r="B21">
        <v>2006</v>
      </c>
      <c r="C21">
        <v>81860.710000000006</v>
      </c>
      <c r="D21">
        <v>12608.72</v>
      </c>
      <c r="E21">
        <v>36201.599999999999</v>
      </c>
      <c r="F21">
        <v>4576.2299999999996</v>
      </c>
      <c r="G21" s="3">
        <v>49983.67</v>
      </c>
      <c r="H21">
        <v>747.00005999999996</v>
      </c>
    </row>
    <row r="22" spans="1:8" x14ac:dyDescent="0.3">
      <c r="A22">
        <v>2010</v>
      </c>
      <c r="B22">
        <v>2006</v>
      </c>
      <c r="C22">
        <v>81860.710000000006</v>
      </c>
      <c r="D22">
        <v>12608.72</v>
      </c>
      <c r="E22">
        <v>36201.599999999999</v>
      </c>
      <c r="F22">
        <v>4576.2299999999996</v>
      </c>
      <c r="G22" s="3">
        <v>49983.67</v>
      </c>
      <c r="H22">
        <v>747.00005999999996</v>
      </c>
    </row>
    <row r="23" spans="1:8" x14ac:dyDescent="0.3">
      <c r="A23">
        <v>2011</v>
      </c>
      <c r="B23">
        <v>2006</v>
      </c>
      <c r="C23">
        <v>81860.710000000006</v>
      </c>
      <c r="D23">
        <v>12608.72</v>
      </c>
      <c r="E23">
        <v>36201.599999999999</v>
      </c>
      <c r="F23">
        <v>4576.2299999999996</v>
      </c>
      <c r="G23" s="3">
        <v>49983.67</v>
      </c>
      <c r="H23">
        <v>747.00005999999996</v>
      </c>
    </row>
    <row r="24" spans="1:8" x14ac:dyDescent="0.3">
      <c r="A24">
        <v>2012</v>
      </c>
      <c r="B24">
        <v>2006</v>
      </c>
      <c r="C24">
        <v>81860.710000000006</v>
      </c>
      <c r="D24">
        <v>12608.72</v>
      </c>
      <c r="E24">
        <v>36201.599999999999</v>
      </c>
      <c r="F24">
        <v>4576.2299999999996</v>
      </c>
      <c r="G24" s="3">
        <v>49983.67</v>
      </c>
      <c r="H24">
        <v>747.00005999999996</v>
      </c>
    </row>
    <row r="25" spans="1:8" x14ac:dyDescent="0.3">
      <c r="A25">
        <v>2013</v>
      </c>
      <c r="B25">
        <v>2006</v>
      </c>
      <c r="C25">
        <v>81860.710000000006</v>
      </c>
      <c r="D25">
        <v>12608.72</v>
      </c>
      <c r="E25">
        <v>36201.599999999999</v>
      </c>
      <c r="F25">
        <v>4576.2299999999996</v>
      </c>
      <c r="G25" s="3">
        <v>49983.67</v>
      </c>
      <c r="H25">
        <v>747.00005999999996</v>
      </c>
    </row>
    <row r="26" spans="1:8" x14ac:dyDescent="0.3">
      <c r="A26">
        <v>2014</v>
      </c>
      <c r="B26">
        <v>2006</v>
      </c>
      <c r="C26">
        <v>81860.710000000006</v>
      </c>
      <c r="D26">
        <v>12608.72</v>
      </c>
      <c r="E26">
        <v>36201.599999999999</v>
      </c>
      <c r="F26">
        <v>4576.2299999999996</v>
      </c>
      <c r="G26" s="3">
        <v>49983.67</v>
      </c>
      <c r="H26">
        <v>747.00005999999996</v>
      </c>
    </row>
    <row r="27" spans="1:8" x14ac:dyDescent="0.3">
      <c r="A27">
        <v>2015</v>
      </c>
      <c r="B27">
        <v>2006</v>
      </c>
      <c r="C27">
        <v>81860.710000000006</v>
      </c>
      <c r="D27">
        <v>12608.72</v>
      </c>
      <c r="E27">
        <v>36201.599999999999</v>
      </c>
      <c r="F27">
        <v>4576.2299999999996</v>
      </c>
      <c r="G27" s="3">
        <v>49983.67</v>
      </c>
      <c r="H27">
        <v>747.00005999999996</v>
      </c>
    </row>
    <row r="28" spans="1:8" x14ac:dyDescent="0.3">
      <c r="A28">
        <v>2016</v>
      </c>
      <c r="B28">
        <v>2006</v>
      </c>
      <c r="C28">
        <v>81860.710000000006</v>
      </c>
      <c r="D28">
        <v>12608.72</v>
      </c>
      <c r="E28">
        <v>36201.599999999999</v>
      </c>
      <c r="F28">
        <v>4576.2299999999996</v>
      </c>
      <c r="G28" s="3">
        <v>49983.67</v>
      </c>
      <c r="H28">
        <v>747.00005999999996</v>
      </c>
    </row>
    <row r="29" spans="1:8" x14ac:dyDescent="0.3">
      <c r="A29">
        <v>2017</v>
      </c>
      <c r="B29">
        <v>2006</v>
      </c>
      <c r="C29">
        <v>81860.710000000006</v>
      </c>
      <c r="D29">
        <v>12608.72</v>
      </c>
      <c r="E29">
        <v>36201.599999999999</v>
      </c>
      <c r="F29">
        <v>4576.2299999999996</v>
      </c>
      <c r="G29" s="3">
        <v>49983.67</v>
      </c>
      <c r="H29">
        <v>747.00005999999996</v>
      </c>
    </row>
    <row r="30" spans="1:8" x14ac:dyDescent="0.3">
      <c r="A30">
        <v>2018</v>
      </c>
      <c r="B30">
        <v>2006</v>
      </c>
      <c r="C30">
        <v>81860.710000000006</v>
      </c>
      <c r="D30">
        <v>12608.72</v>
      </c>
      <c r="E30">
        <v>36201.599999999999</v>
      </c>
      <c r="F30">
        <v>4576.2299999999996</v>
      </c>
      <c r="G30" s="3">
        <v>49983.67</v>
      </c>
      <c r="H30">
        <v>747.00005999999996</v>
      </c>
    </row>
    <row r="31" spans="1:8" x14ac:dyDescent="0.3">
      <c r="A31">
        <v>2019</v>
      </c>
      <c r="B31">
        <v>2006</v>
      </c>
      <c r="C31">
        <v>81860.710000000006</v>
      </c>
      <c r="D31">
        <v>12608.72</v>
      </c>
      <c r="E31">
        <v>36201.599999999999</v>
      </c>
      <c r="F31">
        <v>4576.2299999999996</v>
      </c>
      <c r="G31" s="3">
        <v>49983.67</v>
      </c>
      <c r="H31">
        <v>747.00005999999996</v>
      </c>
    </row>
    <row r="32" spans="1:8" x14ac:dyDescent="0.3">
      <c r="A32">
        <v>2020</v>
      </c>
      <c r="B32">
        <v>2006</v>
      </c>
      <c r="C32">
        <v>81860.710000000006</v>
      </c>
      <c r="D32">
        <v>12608.72</v>
      </c>
      <c r="E32">
        <v>36201.599999999999</v>
      </c>
      <c r="F32">
        <v>4576.2299999999996</v>
      </c>
      <c r="G32" s="3">
        <v>49983.67</v>
      </c>
      <c r="H32">
        <v>747.00005999999996</v>
      </c>
    </row>
    <row r="33" spans="1:8" x14ac:dyDescent="0.3">
      <c r="A33">
        <v>2021</v>
      </c>
      <c r="B33">
        <v>2006</v>
      </c>
      <c r="C33">
        <v>81860.710000000006</v>
      </c>
      <c r="D33">
        <v>12608.72</v>
      </c>
      <c r="E33">
        <v>36201.599999999999</v>
      </c>
      <c r="F33">
        <v>4576.2299999999996</v>
      </c>
      <c r="G33" s="3">
        <v>49983.67</v>
      </c>
      <c r="H33">
        <v>747.00005999999996</v>
      </c>
    </row>
    <row r="34" spans="1:8" x14ac:dyDescent="0.3">
      <c r="A34">
        <v>2022</v>
      </c>
      <c r="B34">
        <v>2006</v>
      </c>
      <c r="C34">
        <v>81860.710000000006</v>
      </c>
      <c r="D34">
        <v>12608.72</v>
      </c>
      <c r="E34">
        <v>36201.599999999999</v>
      </c>
      <c r="F34">
        <v>4576.2299999999996</v>
      </c>
      <c r="G34" s="3">
        <v>49983.67</v>
      </c>
      <c r="H34">
        <v>747.00005999999996</v>
      </c>
    </row>
    <row r="35" spans="1:8" x14ac:dyDescent="0.3">
      <c r="A35">
        <v>2023</v>
      </c>
      <c r="B35">
        <v>2006</v>
      </c>
      <c r="C35">
        <v>81860.710000000006</v>
      </c>
      <c r="D35">
        <v>12608.72</v>
      </c>
      <c r="E35">
        <v>36201.599999999999</v>
      </c>
      <c r="F35">
        <v>4576.2299999999996</v>
      </c>
      <c r="G35" s="3">
        <v>49983.67</v>
      </c>
      <c r="H35">
        <v>747.00005999999996</v>
      </c>
    </row>
    <row r="36" spans="1:8" x14ac:dyDescent="0.3">
      <c r="A36">
        <v>2024</v>
      </c>
      <c r="B36">
        <v>2006</v>
      </c>
      <c r="C36">
        <v>81860.710000000006</v>
      </c>
      <c r="D36">
        <v>12608.72</v>
      </c>
      <c r="E36">
        <v>36201.599999999999</v>
      </c>
      <c r="F36">
        <v>4576.2299999999996</v>
      </c>
      <c r="G36" s="3">
        <v>49983.67</v>
      </c>
      <c r="H36">
        <v>747.00005999999996</v>
      </c>
    </row>
    <row r="37" spans="1:8" x14ac:dyDescent="0.3">
      <c r="A37">
        <v>2025</v>
      </c>
      <c r="B37">
        <v>2006</v>
      </c>
      <c r="C37">
        <v>81860.710000000006</v>
      </c>
      <c r="D37">
        <v>12608.72</v>
      </c>
      <c r="E37">
        <v>36201.599999999999</v>
      </c>
      <c r="F37">
        <v>4576.2299999999996</v>
      </c>
      <c r="G37" s="3">
        <v>49983.67</v>
      </c>
      <c r="H37">
        <v>747.00005999999996</v>
      </c>
    </row>
    <row r="38" spans="1:8" x14ac:dyDescent="0.3">
      <c r="A38">
        <v>2026</v>
      </c>
      <c r="B38">
        <v>2006</v>
      </c>
      <c r="C38">
        <v>81860.710000000006</v>
      </c>
      <c r="D38">
        <v>12608.72</v>
      </c>
      <c r="E38">
        <v>36201.599999999999</v>
      </c>
      <c r="F38">
        <v>4576.2299999999996</v>
      </c>
      <c r="G38" s="3">
        <v>49983.67</v>
      </c>
      <c r="H38">
        <v>747.00005999999996</v>
      </c>
    </row>
    <row r="39" spans="1:8" x14ac:dyDescent="0.3">
      <c r="A39">
        <v>2027</v>
      </c>
      <c r="B39">
        <v>2006</v>
      </c>
      <c r="C39">
        <v>81860.710000000006</v>
      </c>
      <c r="D39">
        <v>12608.72</v>
      </c>
      <c r="E39">
        <v>36201.599999999999</v>
      </c>
      <c r="F39">
        <v>4576.2299999999996</v>
      </c>
      <c r="G39" s="3">
        <v>49983.67</v>
      </c>
      <c r="H39">
        <v>747.00005999999996</v>
      </c>
    </row>
    <row r="40" spans="1:8" x14ac:dyDescent="0.3">
      <c r="A40">
        <v>2028</v>
      </c>
      <c r="B40">
        <v>2006</v>
      </c>
      <c r="C40">
        <v>81860.710000000006</v>
      </c>
      <c r="D40">
        <v>12608.72</v>
      </c>
      <c r="E40">
        <v>36201.599999999999</v>
      </c>
      <c r="F40">
        <v>4576.2299999999996</v>
      </c>
      <c r="G40" s="3">
        <v>49983.67</v>
      </c>
      <c r="H40">
        <v>747.00005999999996</v>
      </c>
    </row>
    <row r="41" spans="1:8" x14ac:dyDescent="0.3">
      <c r="A41">
        <v>2029</v>
      </c>
      <c r="B41">
        <v>2006</v>
      </c>
      <c r="C41">
        <v>81860.710000000006</v>
      </c>
      <c r="D41">
        <v>12608.72</v>
      </c>
      <c r="E41">
        <v>36201.599999999999</v>
      </c>
      <c r="F41">
        <v>4576.2299999999996</v>
      </c>
      <c r="G41" s="3">
        <v>49983.67</v>
      </c>
      <c r="H41">
        <v>747.00005999999996</v>
      </c>
    </row>
    <row r="42" spans="1:8" x14ac:dyDescent="0.3">
      <c r="A42">
        <v>2030</v>
      </c>
      <c r="B42">
        <v>2006</v>
      </c>
      <c r="C42">
        <v>81860.710000000006</v>
      </c>
      <c r="D42">
        <v>12608.72</v>
      </c>
      <c r="E42">
        <v>36201.599999999999</v>
      </c>
      <c r="F42">
        <v>4576.2299999999996</v>
      </c>
      <c r="G42" s="3">
        <v>49983.67</v>
      </c>
      <c r="H42">
        <v>747.00005999999996</v>
      </c>
    </row>
    <row r="43" spans="1:8" x14ac:dyDescent="0.3">
      <c r="A43">
        <v>2031</v>
      </c>
      <c r="B43">
        <v>2006</v>
      </c>
      <c r="C43">
        <v>81860.710000000006</v>
      </c>
      <c r="D43">
        <v>12608.72</v>
      </c>
      <c r="E43">
        <v>36201.599999999999</v>
      </c>
      <c r="F43">
        <v>4576.2299999999996</v>
      </c>
      <c r="G43" s="3">
        <v>49983.67</v>
      </c>
      <c r="H43">
        <v>747.00005999999996</v>
      </c>
    </row>
    <row r="44" spans="1:8" x14ac:dyDescent="0.3">
      <c r="A44">
        <v>2032</v>
      </c>
      <c r="B44">
        <v>2006</v>
      </c>
      <c r="C44">
        <v>81860.710000000006</v>
      </c>
      <c r="D44">
        <v>12608.72</v>
      </c>
      <c r="E44">
        <v>36201.599999999999</v>
      </c>
      <c r="F44">
        <v>4576.2299999999996</v>
      </c>
      <c r="G44" s="3">
        <v>49983.67</v>
      </c>
      <c r="H44">
        <v>747.00005999999996</v>
      </c>
    </row>
    <row r="45" spans="1:8" x14ac:dyDescent="0.3">
      <c r="A45">
        <v>2033</v>
      </c>
      <c r="B45">
        <v>2006</v>
      </c>
      <c r="C45">
        <v>81860.710000000006</v>
      </c>
      <c r="D45">
        <v>12608.72</v>
      </c>
      <c r="E45">
        <v>36201.599999999999</v>
      </c>
      <c r="F45">
        <v>4576.2299999999996</v>
      </c>
      <c r="G45" s="3">
        <v>49983.67</v>
      </c>
      <c r="H45">
        <v>747.00005999999996</v>
      </c>
    </row>
    <row r="46" spans="1:8" x14ac:dyDescent="0.3">
      <c r="A46">
        <v>2034</v>
      </c>
      <c r="B46">
        <v>2006</v>
      </c>
      <c r="C46">
        <v>81860.710000000006</v>
      </c>
      <c r="D46">
        <v>12608.72</v>
      </c>
      <c r="E46">
        <v>36201.599999999999</v>
      </c>
      <c r="F46">
        <v>4576.2299999999996</v>
      </c>
      <c r="G46" s="3">
        <v>49983.67</v>
      </c>
      <c r="H46">
        <v>747.00005999999996</v>
      </c>
    </row>
    <row r="47" spans="1:8" x14ac:dyDescent="0.3">
      <c r="A47">
        <v>2035</v>
      </c>
      <c r="B47">
        <v>2006</v>
      </c>
      <c r="C47">
        <v>81860.710000000006</v>
      </c>
      <c r="D47">
        <v>12608.72</v>
      </c>
      <c r="E47">
        <v>36201.599999999999</v>
      </c>
      <c r="F47">
        <v>4576.2299999999996</v>
      </c>
      <c r="G47" s="3">
        <v>49983.67</v>
      </c>
      <c r="H47">
        <v>747.00005999999996</v>
      </c>
    </row>
    <row r="48" spans="1:8" x14ac:dyDescent="0.3">
      <c r="A48">
        <v>2036</v>
      </c>
      <c r="B48">
        <v>2006</v>
      </c>
      <c r="C48">
        <v>81860.710000000006</v>
      </c>
      <c r="D48">
        <v>12608.72</v>
      </c>
      <c r="E48">
        <v>36201.599999999999</v>
      </c>
      <c r="F48">
        <v>4576.2299999999996</v>
      </c>
      <c r="G48" s="3">
        <v>49983.67</v>
      </c>
      <c r="H48">
        <v>747.00005999999996</v>
      </c>
    </row>
    <row r="49" spans="1:8" x14ac:dyDescent="0.3">
      <c r="A49">
        <v>2037</v>
      </c>
      <c r="B49">
        <v>2006</v>
      </c>
      <c r="C49">
        <v>81860.710000000006</v>
      </c>
      <c r="D49">
        <v>12608.72</v>
      </c>
      <c r="E49">
        <v>36201.599999999999</v>
      </c>
      <c r="F49">
        <v>4576.2299999999996</v>
      </c>
      <c r="G49" s="3">
        <v>49983.67</v>
      </c>
      <c r="H49">
        <v>747.00005999999996</v>
      </c>
    </row>
    <row r="50" spans="1:8" x14ac:dyDescent="0.3">
      <c r="A50">
        <v>2038</v>
      </c>
      <c r="B50">
        <v>2006</v>
      </c>
      <c r="C50">
        <v>81860.710000000006</v>
      </c>
      <c r="D50">
        <v>12608.72</v>
      </c>
      <c r="E50">
        <v>36201.599999999999</v>
      </c>
      <c r="F50">
        <v>4576.2299999999996</v>
      </c>
      <c r="G50" s="3">
        <v>49983.67</v>
      </c>
      <c r="H50">
        <v>747.00005999999996</v>
      </c>
    </row>
    <row r="51" spans="1:8" x14ac:dyDescent="0.3">
      <c r="A51">
        <v>2039</v>
      </c>
      <c r="B51">
        <v>2006</v>
      </c>
      <c r="C51">
        <v>81860.710000000006</v>
      </c>
      <c r="D51">
        <v>12608.72</v>
      </c>
      <c r="E51">
        <v>36201.599999999999</v>
      </c>
      <c r="F51">
        <v>4576.2299999999996</v>
      </c>
      <c r="G51" s="3">
        <v>49983.67</v>
      </c>
      <c r="H51">
        <v>747.00005999999996</v>
      </c>
    </row>
    <row r="52" spans="1:8" x14ac:dyDescent="0.3">
      <c r="A52">
        <v>2040</v>
      </c>
      <c r="B52">
        <v>2006</v>
      </c>
      <c r="C52">
        <v>81860.710000000006</v>
      </c>
      <c r="D52">
        <v>12608.72</v>
      </c>
      <c r="E52">
        <v>36201.599999999999</v>
      </c>
      <c r="F52">
        <v>4576.2299999999996</v>
      </c>
      <c r="G52" s="3">
        <v>49983.67</v>
      </c>
      <c r="H52">
        <v>747.00005999999996</v>
      </c>
    </row>
    <row r="53" spans="1:8" x14ac:dyDescent="0.3">
      <c r="A53">
        <v>2041</v>
      </c>
      <c r="B53">
        <v>2006</v>
      </c>
      <c r="C53">
        <v>81860.710000000006</v>
      </c>
      <c r="D53">
        <v>12608.72</v>
      </c>
      <c r="E53">
        <v>36201.599999999999</v>
      </c>
      <c r="F53">
        <v>4576.2299999999996</v>
      </c>
      <c r="G53" s="3">
        <v>49983.67</v>
      </c>
      <c r="H53">
        <v>747.00005999999996</v>
      </c>
    </row>
    <row r="54" spans="1:8" x14ac:dyDescent="0.3">
      <c r="A54">
        <v>2042</v>
      </c>
      <c r="B54">
        <v>2006</v>
      </c>
      <c r="C54">
        <v>81860.710000000006</v>
      </c>
      <c r="D54">
        <v>12608.72</v>
      </c>
      <c r="E54">
        <v>36201.599999999999</v>
      </c>
      <c r="F54">
        <v>4576.2299999999996</v>
      </c>
      <c r="G54" s="3">
        <v>49983.67</v>
      </c>
      <c r="H54">
        <v>747.00005999999996</v>
      </c>
    </row>
    <row r="55" spans="1:8" x14ac:dyDescent="0.3">
      <c r="A55">
        <v>2043</v>
      </c>
      <c r="B55">
        <v>2006</v>
      </c>
      <c r="C55">
        <v>81860.710000000006</v>
      </c>
      <c r="D55">
        <v>12608.72</v>
      </c>
      <c r="E55">
        <v>36201.599999999999</v>
      </c>
      <c r="F55">
        <v>4576.2299999999996</v>
      </c>
      <c r="G55" s="3">
        <v>49983.67</v>
      </c>
      <c r="H55">
        <v>747.00005999999996</v>
      </c>
    </row>
    <row r="56" spans="1:8" x14ac:dyDescent="0.3">
      <c r="A56">
        <v>2044</v>
      </c>
      <c r="B56">
        <v>2006</v>
      </c>
      <c r="C56">
        <v>81860.710000000006</v>
      </c>
      <c r="D56">
        <v>12608.72</v>
      </c>
      <c r="E56">
        <v>36201.599999999999</v>
      </c>
      <c r="F56">
        <v>4576.2299999999996</v>
      </c>
      <c r="G56" s="3">
        <v>49983.67</v>
      </c>
      <c r="H56">
        <v>747.00005999999996</v>
      </c>
    </row>
    <row r="57" spans="1:8" x14ac:dyDescent="0.3">
      <c r="A57">
        <v>2045</v>
      </c>
      <c r="B57">
        <v>2006</v>
      </c>
      <c r="C57">
        <v>81860.710000000006</v>
      </c>
      <c r="D57">
        <v>12608.72</v>
      </c>
      <c r="E57">
        <v>36201.599999999999</v>
      </c>
      <c r="F57">
        <v>4576.2299999999996</v>
      </c>
      <c r="G57" s="3">
        <v>49983.67</v>
      </c>
      <c r="H57">
        <v>747.00005999999996</v>
      </c>
    </row>
    <row r="58" spans="1:8" x14ac:dyDescent="0.3">
      <c r="A58">
        <v>2046</v>
      </c>
      <c r="B58">
        <v>2006</v>
      </c>
      <c r="C58">
        <v>81860.710000000006</v>
      </c>
      <c r="D58">
        <v>12608.72</v>
      </c>
      <c r="E58">
        <v>36201.599999999999</v>
      </c>
      <c r="F58">
        <v>4576.2299999999996</v>
      </c>
      <c r="G58" s="3">
        <v>49983.67</v>
      </c>
      <c r="H58">
        <v>747.00005999999996</v>
      </c>
    </row>
    <row r="59" spans="1:8" x14ac:dyDescent="0.3">
      <c r="A59">
        <v>2047</v>
      </c>
      <c r="B59">
        <v>2006</v>
      </c>
      <c r="C59">
        <v>81860.710000000006</v>
      </c>
      <c r="D59">
        <v>12608.72</v>
      </c>
      <c r="E59">
        <v>36201.599999999999</v>
      </c>
      <c r="F59">
        <v>4576.2299999999996</v>
      </c>
      <c r="G59" s="3">
        <v>49983.67</v>
      </c>
      <c r="H59">
        <v>747.00005999999996</v>
      </c>
    </row>
    <row r="60" spans="1:8" x14ac:dyDescent="0.3">
      <c r="A60">
        <v>2048</v>
      </c>
      <c r="B60">
        <v>2006</v>
      </c>
      <c r="C60">
        <v>81860.710000000006</v>
      </c>
      <c r="D60">
        <v>12608.72</v>
      </c>
      <c r="E60">
        <v>36201.599999999999</v>
      </c>
      <c r="F60">
        <v>4576.2299999999996</v>
      </c>
      <c r="G60" s="3">
        <v>49983.67</v>
      </c>
      <c r="H60">
        <v>747.00005999999996</v>
      </c>
    </row>
    <row r="61" spans="1:8" x14ac:dyDescent="0.3">
      <c r="A61">
        <v>2049</v>
      </c>
      <c r="B61">
        <v>2006</v>
      </c>
      <c r="C61">
        <v>81860.710000000006</v>
      </c>
      <c r="D61">
        <v>12608.72</v>
      </c>
      <c r="E61">
        <v>36201.599999999999</v>
      </c>
      <c r="F61">
        <v>4576.2299999999996</v>
      </c>
      <c r="G61" s="3">
        <v>49983.67</v>
      </c>
      <c r="H61">
        <v>747.00005999999996</v>
      </c>
    </row>
    <row r="62" spans="1:8" x14ac:dyDescent="0.3">
      <c r="A62">
        <v>2050</v>
      </c>
      <c r="B62">
        <v>2006</v>
      </c>
      <c r="C62">
        <v>81860.710000000006</v>
      </c>
      <c r="D62">
        <v>12608.72</v>
      </c>
      <c r="E62">
        <v>36201.599999999999</v>
      </c>
      <c r="F62">
        <v>4576.2299999999996</v>
      </c>
      <c r="G62" s="3">
        <v>49983.67</v>
      </c>
      <c r="H62">
        <v>747.00005999999996</v>
      </c>
    </row>
    <row r="63" spans="1:8" x14ac:dyDescent="0.3">
      <c r="A63">
        <v>2051</v>
      </c>
      <c r="B63">
        <v>2006</v>
      </c>
      <c r="C63">
        <v>81860.710000000006</v>
      </c>
      <c r="D63">
        <v>12608.72</v>
      </c>
      <c r="E63">
        <v>36201.599999999999</v>
      </c>
      <c r="F63">
        <v>4576.2299999999996</v>
      </c>
      <c r="G63" s="3">
        <v>49983.67</v>
      </c>
      <c r="H63">
        <v>747.00005999999996</v>
      </c>
    </row>
    <row r="64" spans="1:8" x14ac:dyDescent="0.3">
      <c r="A64">
        <v>2052</v>
      </c>
      <c r="B64">
        <v>2006</v>
      </c>
      <c r="C64">
        <v>81860.710000000006</v>
      </c>
      <c r="D64">
        <v>12608.72</v>
      </c>
      <c r="E64">
        <v>36201.599999999999</v>
      </c>
      <c r="F64">
        <v>4576.2299999999996</v>
      </c>
      <c r="G64" s="3">
        <v>49983.67</v>
      </c>
      <c r="H64">
        <v>747.00005999999996</v>
      </c>
    </row>
    <row r="65" spans="1:8" x14ac:dyDescent="0.3">
      <c r="A65">
        <v>2053</v>
      </c>
      <c r="B65">
        <v>2006</v>
      </c>
      <c r="C65">
        <v>81860.710000000006</v>
      </c>
      <c r="D65">
        <v>12608.72</v>
      </c>
      <c r="E65">
        <v>36201.599999999999</v>
      </c>
      <c r="F65">
        <v>4576.2299999999996</v>
      </c>
      <c r="G65" s="3">
        <v>49983.67</v>
      </c>
      <c r="H65">
        <v>747.00005999999996</v>
      </c>
    </row>
    <row r="66" spans="1:8" x14ac:dyDescent="0.3">
      <c r="A66">
        <v>2054</v>
      </c>
      <c r="B66">
        <v>2006</v>
      </c>
      <c r="C66">
        <v>81860.710000000006</v>
      </c>
      <c r="D66">
        <v>12608.72</v>
      </c>
      <c r="E66">
        <v>36201.599999999999</v>
      </c>
      <c r="F66">
        <v>4576.2299999999996</v>
      </c>
      <c r="G66" s="3">
        <v>49983.67</v>
      </c>
      <c r="H66">
        <v>747.00005999999996</v>
      </c>
    </row>
    <row r="67" spans="1:8" x14ac:dyDescent="0.3">
      <c r="A67">
        <v>2055</v>
      </c>
      <c r="B67">
        <v>2006</v>
      </c>
      <c r="C67">
        <v>81860.710000000006</v>
      </c>
      <c r="D67">
        <v>12608.72</v>
      </c>
      <c r="E67">
        <v>36201.599999999999</v>
      </c>
      <c r="F67">
        <v>4576.2299999999996</v>
      </c>
      <c r="G67" s="3">
        <v>49983.67</v>
      </c>
      <c r="H67">
        <v>747.00005999999996</v>
      </c>
    </row>
    <row r="68" spans="1:8" x14ac:dyDescent="0.3">
      <c r="A68">
        <v>2056</v>
      </c>
      <c r="B68">
        <v>2006</v>
      </c>
      <c r="C68">
        <v>81860.710000000006</v>
      </c>
      <c r="D68">
        <v>12608.72</v>
      </c>
      <c r="E68">
        <v>36201.599999999999</v>
      </c>
      <c r="F68">
        <v>4576.2299999999996</v>
      </c>
      <c r="G68" s="3">
        <v>49983.67</v>
      </c>
      <c r="H68">
        <v>747.00005999999996</v>
      </c>
    </row>
    <row r="69" spans="1:8" x14ac:dyDescent="0.3">
      <c r="A69">
        <v>2057</v>
      </c>
      <c r="B69">
        <v>2006</v>
      </c>
      <c r="C69">
        <v>81860.710000000006</v>
      </c>
      <c r="D69">
        <v>12608.72</v>
      </c>
      <c r="E69">
        <v>36201.599999999999</v>
      </c>
      <c r="F69">
        <v>4576.2299999999996</v>
      </c>
      <c r="G69" s="3">
        <v>49983.67</v>
      </c>
      <c r="H69">
        <v>747.00005999999996</v>
      </c>
    </row>
    <row r="70" spans="1:8" x14ac:dyDescent="0.3">
      <c r="A70">
        <v>2058</v>
      </c>
      <c r="B70">
        <v>2006</v>
      </c>
      <c r="C70">
        <v>81860.710000000006</v>
      </c>
      <c r="D70">
        <v>12608.72</v>
      </c>
      <c r="E70">
        <v>36201.599999999999</v>
      </c>
      <c r="F70">
        <v>4576.2299999999996</v>
      </c>
      <c r="G70" s="3">
        <v>49983.67</v>
      </c>
      <c r="H70">
        <v>747.00005999999996</v>
      </c>
    </row>
    <row r="71" spans="1:8" x14ac:dyDescent="0.3">
      <c r="A71">
        <v>2059</v>
      </c>
      <c r="B71">
        <v>2006</v>
      </c>
      <c r="C71">
        <v>81860.710000000006</v>
      </c>
      <c r="D71">
        <v>12608.72</v>
      </c>
      <c r="E71">
        <v>36201.599999999999</v>
      </c>
      <c r="F71">
        <v>4576.2299999999996</v>
      </c>
      <c r="G71" s="3">
        <v>49983.67</v>
      </c>
      <c r="H71">
        <v>747.00005999999996</v>
      </c>
    </row>
    <row r="72" spans="1:8" x14ac:dyDescent="0.3">
      <c r="A72">
        <v>2060</v>
      </c>
      <c r="B72">
        <v>2006</v>
      </c>
      <c r="C72">
        <v>81860.710000000006</v>
      </c>
      <c r="D72">
        <v>12608.72</v>
      </c>
      <c r="E72">
        <v>36201.599999999999</v>
      </c>
      <c r="F72">
        <v>4576.2299999999996</v>
      </c>
      <c r="G72" s="3">
        <v>49983.67</v>
      </c>
      <c r="H72">
        <v>747.00005999999996</v>
      </c>
    </row>
    <row r="73" spans="1:8" x14ac:dyDescent="0.3">
      <c r="A73">
        <v>2061</v>
      </c>
      <c r="B73">
        <v>2006</v>
      </c>
      <c r="C73">
        <v>81860.710000000006</v>
      </c>
      <c r="D73">
        <v>12608.72</v>
      </c>
      <c r="E73">
        <v>36201.599999999999</v>
      </c>
      <c r="F73">
        <v>4576.2299999999996</v>
      </c>
      <c r="G73" s="3">
        <v>49983.67</v>
      </c>
      <c r="H73">
        <v>747.00005999999996</v>
      </c>
    </row>
    <row r="74" spans="1:8" x14ac:dyDescent="0.3">
      <c r="A74">
        <v>2062</v>
      </c>
      <c r="B74">
        <v>2006</v>
      </c>
      <c r="C74">
        <v>81860.710000000006</v>
      </c>
      <c r="D74">
        <v>12608.72</v>
      </c>
      <c r="E74">
        <v>36201.599999999999</v>
      </c>
      <c r="F74">
        <v>4576.2299999999996</v>
      </c>
      <c r="G74" s="3">
        <v>49983.67</v>
      </c>
      <c r="H74">
        <v>747.00005999999996</v>
      </c>
    </row>
    <row r="75" spans="1:8" x14ac:dyDescent="0.3">
      <c r="A75">
        <v>2063</v>
      </c>
      <c r="B75">
        <v>2006</v>
      </c>
      <c r="C75">
        <v>81860.710000000006</v>
      </c>
      <c r="D75">
        <v>12608.72</v>
      </c>
      <c r="E75">
        <v>36201.599999999999</v>
      </c>
      <c r="F75">
        <v>4576.2299999999996</v>
      </c>
      <c r="G75" s="3">
        <v>49983.67</v>
      </c>
      <c r="H75">
        <v>747.00005999999996</v>
      </c>
    </row>
    <row r="76" spans="1:8" x14ac:dyDescent="0.3">
      <c r="A76">
        <v>2064</v>
      </c>
      <c r="B76">
        <v>2006</v>
      </c>
      <c r="C76">
        <v>81860.710000000006</v>
      </c>
      <c r="D76">
        <v>12608.72</v>
      </c>
      <c r="E76">
        <v>36201.599999999999</v>
      </c>
      <c r="F76">
        <v>4576.2299999999996</v>
      </c>
      <c r="G76" s="3">
        <v>49983.67</v>
      </c>
      <c r="H76">
        <v>747.00005999999996</v>
      </c>
    </row>
    <row r="77" spans="1:8" x14ac:dyDescent="0.3">
      <c r="A77">
        <v>2065</v>
      </c>
      <c r="B77">
        <v>2006</v>
      </c>
      <c r="C77">
        <v>81860.710000000006</v>
      </c>
      <c r="D77">
        <v>12608.72</v>
      </c>
      <c r="E77">
        <v>36201.599999999999</v>
      </c>
      <c r="F77">
        <v>4576.2299999999996</v>
      </c>
      <c r="G77" s="3">
        <v>49983.67</v>
      </c>
      <c r="H77">
        <v>747.00005999999996</v>
      </c>
    </row>
    <row r="78" spans="1:8" x14ac:dyDescent="0.3">
      <c r="A78">
        <v>2066</v>
      </c>
      <c r="B78">
        <v>2006</v>
      </c>
      <c r="C78">
        <v>81860.710000000006</v>
      </c>
      <c r="D78">
        <v>12608.72</v>
      </c>
      <c r="E78">
        <v>36201.599999999999</v>
      </c>
      <c r="F78">
        <v>4576.2299999999996</v>
      </c>
      <c r="G78" s="3">
        <v>49983.67</v>
      </c>
      <c r="H78">
        <v>747.00005999999996</v>
      </c>
    </row>
    <row r="79" spans="1:8" x14ac:dyDescent="0.3">
      <c r="A79">
        <v>2067</v>
      </c>
      <c r="B79">
        <v>2006</v>
      </c>
      <c r="C79">
        <v>81860.710000000006</v>
      </c>
      <c r="D79">
        <v>12608.72</v>
      </c>
      <c r="E79">
        <v>36201.599999999999</v>
      </c>
      <c r="F79">
        <v>4576.2299999999996</v>
      </c>
      <c r="G79" s="3">
        <v>49983.67</v>
      </c>
      <c r="H79">
        <v>747.00005999999996</v>
      </c>
    </row>
    <row r="80" spans="1:8" x14ac:dyDescent="0.3">
      <c r="A80">
        <v>2068</v>
      </c>
      <c r="B80">
        <v>2006</v>
      </c>
      <c r="C80">
        <v>81860.710000000006</v>
      </c>
      <c r="D80">
        <v>12608.72</v>
      </c>
      <c r="E80">
        <v>36201.599999999999</v>
      </c>
      <c r="F80">
        <v>4576.2299999999996</v>
      </c>
      <c r="G80" s="3">
        <v>49983.67</v>
      </c>
      <c r="H80">
        <v>747.00005999999996</v>
      </c>
    </row>
    <row r="81" spans="1:8" x14ac:dyDescent="0.3">
      <c r="A81">
        <v>2069</v>
      </c>
      <c r="B81">
        <v>2006</v>
      </c>
      <c r="C81">
        <v>81860.710000000006</v>
      </c>
      <c r="D81">
        <v>12608.72</v>
      </c>
      <c r="E81">
        <v>36201.599999999999</v>
      </c>
      <c r="F81">
        <v>4576.2299999999996</v>
      </c>
      <c r="G81" s="3">
        <v>49983.67</v>
      </c>
      <c r="H81">
        <v>747.00005999999996</v>
      </c>
    </row>
    <row r="82" spans="1:8" x14ac:dyDescent="0.3">
      <c r="A82">
        <v>2070</v>
      </c>
      <c r="B82">
        <v>2006</v>
      </c>
      <c r="C82">
        <v>81860.710000000006</v>
      </c>
      <c r="D82">
        <v>12608.72</v>
      </c>
      <c r="E82">
        <v>36201.599999999999</v>
      </c>
      <c r="F82">
        <v>4576.2299999999996</v>
      </c>
      <c r="G82" s="3">
        <v>49983.67</v>
      </c>
      <c r="H82">
        <v>747.00005999999996</v>
      </c>
    </row>
    <row r="83" spans="1:8" x14ac:dyDescent="0.3">
      <c r="A83">
        <v>2071</v>
      </c>
      <c r="B83">
        <v>2006</v>
      </c>
      <c r="C83">
        <v>81860.710000000006</v>
      </c>
      <c r="D83">
        <v>12608.72</v>
      </c>
      <c r="E83">
        <v>36201.599999999999</v>
      </c>
      <c r="F83">
        <v>4576.2299999999996</v>
      </c>
      <c r="G83" s="3">
        <v>49983.67</v>
      </c>
      <c r="H83">
        <v>747.00005999999996</v>
      </c>
    </row>
    <row r="84" spans="1:8" x14ac:dyDescent="0.3">
      <c r="A84">
        <v>2072</v>
      </c>
      <c r="B84">
        <v>2006</v>
      </c>
      <c r="C84">
        <v>81860.710000000006</v>
      </c>
      <c r="D84">
        <v>12608.72</v>
      </c>
      <c r="E84">
        <v>36201.599999999999</v>
      </c>
      <c r="F84">
        <v>4576.2299999999996</v>
      </c>
      <c r="G84" s="3">
        <v>49983.67</v>
      </c>
      <c r="H84">
        <v>747.00005999999996</v>
      </c>
    </row>
    <row r="85" spans="1:8" x14ac:dyDescent="0.3">
      <c r="A85">
        <v>2073</v>
      </c>
      <c r="B85">
        <v>2006</v>
      </c>
      <c r="C85">
        <v>81860.710000000006</v>
      </c>
      <c r="D85">
        <v>12608.72</v>
      </c>
      <c r="E85">
        <v>36201.599999999999</v>
      </c>
      <c r="F85">
        <v>4576.2299999999996</v>
      </c>
      <c r="G85" s="3">
        <v>49983.67</v>
      </c>
      <c r="H85">
        <v>747.00005999999996</v>
      </c>
    </row>
    <row r="86" spans="1:8" x14ac:dyDescent="0.3">
      <c r="A86">
        <v>2074</v>
      </c>
      <c r="B86">
        <v>2006</v>
      </c>
      <c r="C86">
        <v>81860.710000000006</v>
      </c>
      <c r="D86">
        <v>12608.72</v>
      </c>
      <c r="E86">
        <v>36201.599999999999</v>
      </c>
      <c r="F86">
        <v>4576.2299999999996</v>
      </c>
      <c r="G86" s="3">
        <v>49983.67</v>
      </c>
      <c r="H86">
        <v>747.00005999999996</v>
      </c>
    </row>
    <row r="87" spans="1:8" x14ac:dyDescent="0.3">
      <c r="A87">
        <v>2075</v>
      </c>
      <c r="B87">
        <v>2006</v>
      </c>
      <c r="C87">
        <v>81860.710000000006</v>
      </c>
      <c r="D87">
        <v>12608.72</v>
      </c>
      <c r="E87">
        <v>36201.599999999999</v>
      </c>
      <c r="F87">
        <v>4576.2299999999996</v>
      </c>
      <c r="G87" s="3">
        <v>49983.67</v>
      </c>
      <c r="H87">
        <v>747.00005999999996</v>
      </c>
    </row>
    <row r="88" spans="1:8" x14ac:dyDescent="0.3">
      <c r="A88">
        <v>2076</v>
      </c>
      <c r="B88">
        <v>2006</v>
      </c>
      <c r="C88">
        <v>81860.710000000006</v>
      </c>
      <c r="D88">
        <v>12608.72</v>
      </c>
      <c r="E88">
        <v>36201.599999999999</v>
      </c>
      <c r="F88">
        <v>4576.2299999999996</v>
      </c>
      <c r="G88" s="3">
        <v>49983.67</v>
      </c>
      <c r="H88">
        <v>747.00005999999996</v>
      </c>
    </row>
    <row r="89" spans="1:8" x14ac:dyDescent="0.3">
      <c r="A89">
        <v>2077</v>
      </c>
      <c r="B89">
        <v>2006</v>
      </c>
      <c r="C89">
        <v>81860.710000000006</v>
      </c>
      <c r="D89">
        <v>12608.72</v>
      </c>
      <c r="E89">
        <v>36201.599999999999</v>
      </c>
      <c r="F89">
        <v>4576.2299999999996</v>
      </c>
      <c r="G89" s="3">
        <v>49983.67</v>
      </c>
      <c r="H89">
        <v>747.00005999999996</v>
      </c>
    </row>
    <row r="90" spans="1:8" x14ac:dyDescent="0.3">
      <c r="A90">
        <v>2078</v>
      </c>
      <c r="B90">
        <v>2006</v>
      </c>
      <c r="C90">
        <v>81860.710000000006</v>
      </c>
      <c r="D90">
        <v>12608.72</v>
      </c>
      <c r="E90">
        <v>36201.599999999999</v>
      </c>
      <c r="F90">
        <v>4576.2299999999996</v>
      </c>
      <c r="G90" s="3">
        <v>49983.67</v>
      </c>
      <c r="H90">
        <v>747.00005999999996</v>
      </c>
    </row>
    <row r="91" spans="1:8" x14ac:dyDescent="0.3">
      <c r="A91">
        <v>2079</v>
      </c>
      <c r="B91">
        <v>2006</v>
      </c>
      <c r="C91">
        <v>81860.710000000006</v>
      </c>
      <c r="D91">
        <v>12608.72</v>
      </c>
      <c r="E91">
        <v>36201.599999999999</v>
      </c>
      <c r="F91">
        <v>4576.2299999999996</v>
      </c>
      <c r="G91" s="3">
        <v>49983.67</v>
      </c>
      <c r="H91">
        <v>747.00005999999996</v>
      </c>
    </row>
    <row r="92" spans="1:8" x14ac:dyDescent="0.3">
      <c r="A92">
        <v>2080</v>
      </c>
      <c r="B92">
        <v>2006</v>
      </c>
      <c r="C92">
        <v>81860.710000000006</v>
      </c>
      <c r="D92">
        <v>12608.72</v>
      </c>
      <c r="E92">
        <v>36201.599999999999</v>
      </c>
      <c r="F92">
        <v>4576.2299999999996</v>
      </c>
      <c r="G92" s="3">
        <v>49983.67</v>
      </c>
      <c r="H92">
        <v>747.00005999999996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FB63-2E02-4377-818A-45B8B0FF335A}">
  <sheetPr>
    <tabColor theme="5" tint="0.79998168889431442"/>
  </sheetPr>
  <dimension ref="A1:H92"/>
  <sheetViews>
    <sheetView workbookViewId="0">
      <selection activeCell="M11" sqref="M11"/>
    </sheetView>
  </sheetViews>
  <sheetFormatPr defaultColWidth="8.77734375" defaultRowHeight="14.4" x14ac:dyDescent="0.3"/>
  <cols>
    <col min="1" max="1" width="4.6640625" bestFit="1" customWidth="1"/>
    <col min="2" max="2" width="9.44140625" bestFit="1" customWidth="1"/>
    <col min="3" max="4" width="11.6640625" bestFit="1" customWidth="1"/>
    <col min="5" max="5" width="10.6640625" bestFit="1" customWidth="1"/>
    <col min="6" max="6" width="11.6640625" bestFit="1" customWidth="1"/>
  </cols>
  <sheetData>
    <row r="1" spans="1:8" x14ac:dyDescent="0.3">
      <c r="A1" t="s">
        <v>4</v>
      </c>
      <c r="B1" t="s">
        <v>7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23</v>
      </c>
    </row>
    <row r="2" spans="1:8" x14ac:dyDescent="0.3">
      <c r="A2">
        <v>1990</v>
      </c>
      <c r="B2">
        <v>2006</v>
      </c>
      <c r="C2">
        <v>217097.2</v>
      </c>
      <c r="D2">
        <v>26517.88</v>
      </c>
      <c r="E2">
        <v>73538.41</v>
      </c>
      <c r="F2">
        <v>9522.7819999999992</v>
      </c>
      <c r="G2">
        <v>145607.1</v>
      </c>
      <c r="H2">
        <v>747.00005999999996</v>
      </c>
    </row>
    <row r="3" spans="1:8" x14ac:dyDescent="0.3">
      <c r="A3">
        <v>1991</v>
      </c>
      <c r="B3">
        <v>2006</v>
      </c>
      <c r="C3">
        <v>217097.2</v>
      </c>
      <c r="D3">
        <v>26517.88</v>
      </c>
      <c r="E3">
        <v>73538.41</v>
      </c>
      <c r="F3">
        <v>9522.7819999999992</v>
      </c>
      <c r="G3">
        <v>145607.1</v>
      </c>
      <c r="H3">
        <v>747.00005999999996</v>
      </c>
    </row>
    <row r="4" spans="1:8" x14ac:dyDescent="0.3">
      <c r="A4">
        <v>1992</v>
      </c>
      <c r="B4">
        <v>2006</v>
      </c>
      <c r="C4">
        <v>217097.2</v>
      </c>
      <c r="D4">
        <v>26517.88</v>
      </c>
      <c r="E4">
        <v>73538.41</v>
      </c>
      <c r="F4">
        <v>9522.7819999999992</v>
      </c>
      <c r="G4">
        <v>145607.1</v>
      </c>
      <c r="H4">
        <v>747.00005999999996</v>
      </c>
    </row>
    <row r="5" spans="1:8" x14ac:dyDescent="0.3">
      <c r="A5">
        <v>1993</v>
      </c>
      <c r="B5">
        <v>2006</v>
      </c>
      <c r="C5">
        <v>217097.2</v>
      </c>
      <c r="D5">
        <v>26517.88</v>
      </c>
      <c r="E5">
        <v>73538.41</v>
      </c>
      <c r="F5">
        <v>9522.7819999999992</v>
      </c>
      <c r="G5">
        <v>145607.1</v>
      </c>
      <c r="H5">
        <v>747.00005999999996</v>
      </c>
    </row>
    <row r="6" spans="1:8" x14ac:dyDescent="0.3">
      <c r="A6">
        <v>1994</v>
      </c>
      <c r="B6">
        <v>2006</v>
      </c>
      <c r="C6">
        <v>217097.2</v>
      </c>
      <c r="D6">
        <v>26517.88</v>
      </c>
      <c r="E6">
        <v>73538.41</v>
      </c>
      <c r="F6">
        <v>9522.7819999999992</v>
      </c>
      <c r="G6">
        <v>145607.1</v>
      </c>
      <c r="H6">
        <v>747.00005999999996</v>
      </c>
    </row>
    <row r="7" spans="1:8" x14ac:dyDescent="0.3">
      <c r="A7">
        <v>1995</v>
      </c>
      <c r="B7">
        <v>2006</v>
      </c>
      <c r="C7">
        <v>217097.2</v>
      </c>
      <c r="D7">
        <v>26517.88</v>
      </c>
      <c r="E7">
        <v>73538.41</v>
      </c>
      <c r="F7">
        <v>9522.7819999999992</v>
      </c>
      <c r="G7">
        <v>145607.1</v>
      </c>
      <c r="H7">
        <v>747.00005999999996</v>
      </c>
    </row>
    <row r="8" spans="1:8" x14ac:dyDescent="0.3">
      <c r="A8">
        <v>1996</v>
      </c>
      <c r="B8">
        <v>2006</v>
      </c>
      <c r="C8">
        <v>217097.2</v>
      </c>
      <c r="D8">
        <v>26517.88</v>
      </c>
      <c r="E8">
        <v>73538.41</v>
      </c>
      <c r="F8">
        <v>9522.7819999999992</v>
      </c>
      <c r="G8">
        <v>145607.1</v>
      </c>
      <c r="H8">
        <v>747.00005999999996</v>
      </c>
    </row>
    <row r="9" spans="1:8" x14ac:dyDescent="0.3">
      <c r="A9">
        <v>1997</v>
      </c>
      <c r="B9">
        <v>2006</v>
      </c>
      <c r="C9">
        <v>217097.2</v>
      </c>
      <c r="D9">
        <v>26517.88</v>
      </c>
      <c r="E9">
        <v>73538.41</v>
      </c>
      <c r="F9">
        <v>9522.7819999999992</v>
      </c>
      <c r="G9">
        <v>145607.1</v>
      </c>
      <c r="H9">
        <v>747.00005999999996</v>
      </c>
    </row>
    <row r="10" spans="1:8" x14ac:dyDescent="0.3">
      <c r="A10">
        <v>1998</v>
      </c>
      <c r="B10">
        <v>2006</v>
      </c>
      <c r="C10">
        <v>217097.2</v>
      </c>
      <c r="D10">
        <v>26517.88</v>
      </c>
      <c r="E10">
        <v>73538.41</v>
      </c>
      <c r="F10">
        <v>9522.7819999999992</v>
      </c>
      <c r="G10">
        <v>145607.1</v>
      </c>
      <c r="H10">
        <v>747.00005999999996</v>
      </c>
    </row>
    <row r="11" spans="1:8" x14ac:dyDescent="0.3">
      <c r="A11">
        <v>1999</v>
      </c>
      <c r="B11">
        <v>2006</v>
      </c>
      <c r="C11">
        <v>217097.2</v>
      </c>
      <c r="D11">
        <v>26517.88</v>
      </c>
      <c r="E11">
        <v>73538.41</v>
      </c>
      <c r="F11">
        <v>9522.7819999999992</v>
      </c>
      <c r="G11">
        <v>145607.1</v>
      </c>
      <c r="H11">
        <v>747.00005999999996</v>
      </c>
    </row>
    <row r="12" spans="1:8" x14ac:dyDescent="0.3">
      <c r="A12">
        <v>2000</v>
      </c>
      <c r="B12">
        <v>2006</v>
      </c>
      <c r="C12">
        <v>217097.2</v>
      </c>
      <c r="D12">
        <v>26517.88</v>
      </c>
      <c r="E12">
        <v>73538.41</v>
      </c>
      <c r="F12">
        <v>9522.7819999999992</v>
      </c>
      <c r="G12">
        <v>145607.1</v>
      </c>
      <c r="H12">
        <v>747.00005999999996</v>
      </c>
    </row>
    <row r="13" spans="1:8" x14ac:dyDescent="0.3">
      <c r="A13">
        <v>2001</v>
      </c>
      <c r="B13">
        <v>2006</v>
      </c>
      <c r="C13">
        <v>217097.2</v>
      </c>
      <c r="D13">
        <v>26517.88</v>
      </c>
      <c r="E13">
        <v>73538.41</v>
      </c>
      <c r="F13">
        <v>9522.7819999999992</v>
      </c>
      <c r="G13">
        <v>145607.1</v>
      </c>
      <c r="H13">
        <v>747.00005999999996</v>
      </c>
    </row>
    <row r="14" spans="1:8" x14ac:dyDescent="0.3">
      <c r="A14">
        <v>2002</v>
      </c>
      <c r="B14">
        <v>2006</v>
      </c>
      <c r="C14">
        <v>217097.2</v>
      </c>
      <c r="D14">
        <v>26517.88</v>
      </c>
      <c r="E14">
        <v>73538.41</v>
      </c>
      <c r="F14">
        <v>9522.7819999999992</v>
      </c>
      <c r="G14">
        <v>145607.1</v>
      </c>
      <c r="H14">
        <v>747.00005999999996</v>
      </c>
    </row>
    <row r="15" spans="1:8" x14ac:dyDescent="0.3">
      <c r="A15">
        <v>2003</v>
      </c>
      <c r="B15">
        <v>2006</v>
      </c>
      <c r="C15">
        <v>217097.2</v>
      </c>
      <c r="D15">
        <v>26517.88</v>
      </c>
      <c r="E15">
        <v>73538.41</v>
      </c>
      <c r="F15">
        <v>9522.7819999999992</v>
      </c>
      <c r="G15">
        <v>145607.1</v>
      </c>
      <c r="H15">
        <v>747.00005999999996</v>
      </c>
    </row>
    <row r="16" spans="1:8" x14ac:dyDescent="0.3">
      <c r="A16">
        <v>2004</v>
      </c>
      <c r="B16">
        <v>2006</v>
      </c>
      <c r="C16">
        <v>217097.2</v>
      </c>
      <c r="D16">
        <v>26517.88</v>
      </c>
      <c r="E16">
        <v>73538.41</v>
      </c>
      <c r="F16">
        <v>9522.7819999999992</v>
      </c>
      <c r="G16">
        <v>145607.1</v>
      </c>
      <c r="H16">
        <v>747.00005999999996</v>
      </c>
    </row>
    <row r="17" spans="1:8" x14ac:dyDescent="0.3">
      <c r="A17">
        <v>2005</v>
      </c>
      <c r="B17">
        <v>2006</v>
      </c>
      <c r="C17">
        <v>217097.2</v>
      </c>
      <c r="D17">
        <v>26517.88</v>
      </c>
      <c r="E17">
        <v>73538.41</v>
      </c>
      <c r="F17">
        <v>9522.7819999999992</v>
      </c>
      <c r="G17">
        <v>145607.1</v>
      </c>
      <c r="H17">
        <v>747.00005999999996</v>
      </c>
    </row>
    <row r="18" spans="1:8" x14ac:dyDescent="0.3">
      <c r="A18">
        <v>2006</v>
      </c>
      <c r="B18">
        <v>2006</v>
      </c>
      <c r="C18">
        <v>217097.2</v>
      </c>
      <c r="D18">
        <v>26517.88</v>
      </c>
      <c r="E18">
        <v>73538.41</v>
      </c>
      <c r="F18">
        <v>9522.7819999999992</v>
      </c>
      <c r="G18">
        <v>145607.1</v>
      </c>
      <c r="H18">
        <v>747.00005999999996</v>
      </c>
    </row>
    <row r="19" spans="1:8" x14ac:dyDescent="0.3">
      <c r="A19">
        <v>2007</v>
      </c>
      <c r="B19">
        <v>2006</v>
      </c>
      <c r="C19">
        <v>217097.2</v>
      </c>
      <c r="D19">
        <v>26517.88</v>
      </c>
      <c r="E19">
        <v>73538.41</v>
      </c>
      <c r="F19">
        <v>9522.7819999999992</v>
      </c>
      <c r="G19">
        <v>145607.1</v>
      </c>
      <c r="H19">
        <v>747.00005999999996</v>
      </c>
    </row>
    <row r="20" spans="1:8" x14ac:dyDescent="0.3">
      <c r="A20">
        <v>2008</v>
      </c>
      <c r="B20">
        <v>2006</v>
      </c>
      <c r="C20">
        <v>217097.2</v>
      </c>
      <c r="D20">
        <v>26517.88</v>
      </c>
      <c r="E20">
        <v>73538.41</v>
      </c>
      <c r="F20">
        <v>9522.7819999999992</v>
      </c>
      <c r="G20">
        <v>145607.1</v>
      </c>
      <c r="H20">
        <v>747.00005999999996</v>
      </c>
    </row>
    <row r="21" spans="1:8" x14ac:dyDescent="0.3">
      <c r="A21">
        <v>2009</v>
      </c>
      <c r="B21">
        <v>2006</v>
      </c>
      <c r="C21">
        <v>217097.2</v>
      </c>
      <c r="D21">
        <v>26517.88</v>
      </c>
      <c r="E21">
        <v>73538.41</v>
      </c>
      <c r="F21">
        <v>9522.7819999999992</v>
      </c>
      <c r="G21">
        <v>145607.1</v>
      </c>
      <c r="H21">
        <v>747.00005999999996</v>
      </c>
    </row>
    <row r="22" spans="1:8" x14ac:dyDescent="0.3">
      <c r="A22">
        <v>2010</v>
      </c>
      <c r="B22">
        <v>2006</v>
      </c>
      <c r="C22">
        <v>217097.2</v>
      </c>
      <c r="D22">
        <v>26517.88</v>
      </c>
      <c r="E22">
        <v>73538.41</v>
      </c>
      <c r="F22">
        <v>9522.7819999999992</v>
      </c>
      <c r="G22">
        <v>145607.1</v>
      </c>
      <c r="H22">
        <v>747.00005999999996</v>
      </c>
    </row>
    <row r="23" spans="1:8" x14ac:dyDescent="0.3">
      <c r="A23">
        <v>2011</v>
      </c>
      <c r="B23">
        <v>2006</v>
      </c>
      <c r="C23">
        <v>217097.2</v>
      </c>
      <c r="D23">
        <v>26517.88</v>
      </c>
      <c r="E23">
        <v>73538.41</v>
      </c>
      <c r="F23">
        <v>9522.7819999999992</v>
      </c>
      <c r="G23">
        <v>145607.1</v>
      </c>
      <c r="H23">
        <v>747.00005999999996</v>
      </c>
    </row>
    <row r="24" spans="1:8" x14ac:dyDescent="0.3">
      <c r="A24">
        <v>2012</v>
      </c>
      <c r="B24">
        <v>2006</v>
      </c>
      <c r="C24">
        <v>217097.2</v>
      </c>
      <c r="D24">
        <v>26517.88</v>
      </c>
      <c r="E24">
        <v>73538.41</v>
      </c>
      <c r="F24">
        <v>9522.7819999999992</v>
      </c>
      <c r="G24">
        <v>145607.1</v>
      </c>
      <c r="H24">
        <v>747.00005999999996</v>
      </c>
    </row>
    <row r="25" spans="1:8" x14ac:dyDescent="0.3">
      <c r="A25">
        <v>2013</v>
      </c>
      <c r="B25">
        <v>2006</v>
      </c>
      <c r="C25">
        <v>217097.2</v>
      </c>
      <c r="D25">
        <v>26517.88</v>
      </c>
      <c r="E25">
        <v>73538.41</v>
      </c>
      <c r="F25">
        <v>9522.7819999999992</v>
      </c>
      <c r="G25">
        <v>145607.1</v>
      </c>
      <c r="H25">
        <v>747.00005999999996</v>
      </c>
    </row>
    <row r="26" spans="1:8" x14ac:dyDescent="0.3">
      <c r="A26">
        <v>2014</v>
      </c>
      <c r="B26">
        <v>2006</v>
      </c>
      <c r="C26">
        <v>217097.2</v>
      </c>
      <c r="D26">
        <v>26517.88</v>
      </c>
      <c r="E26">
        <v>73538.41</v>
      </c>
      <c r="F26">
        <v>9522.7819999999992</v>
      </c>
      <c r="G26">
        <v>145607.1</v>
      </c>
      <c r="H26">
        <v>747.00005999999996</v>
      </c>
    </row>
    <row r="27" spans="1:8" x14ac:dyDescent="0.3">
      <c r="A27">
        <v>2015</v>
      </c>
      <c r="B27">
        <v>2006</v>
      </c>
      <c r="C27">
        <v>217097.2</v>
      </c>
      <c r="D27">
        <v>26517.88</v>
      </c>
      <c r="E27">
        <v>73538.41</v>
      </c>
      <c r="F27">
        <v>9522.7819999999992</v>
      </c>
      <c r="G27">
        <v>145607.1</v>
      </c>
      <c r="H27">
        <v>747.00005999999996</v>
      </c>
    </row>
    <row r="28" spans="1:8" x14ac:dyDescent="0.3">
      <c r="A28">
        <v>2016</v>
      </c>
      <c r="B28">
        <v>2006</v>
      </c>
      <c r="C28">
        <v>217097.2</v>
      </c>
      <c r="D28">
        <v>26517.88</v>
      </c>
      <c r="E28">
        <v>73538.41</v>
      </c>
      <c r="F28">
        <v>9522.7819999999992</v>
      </c>
      <c r="G28">
        <v>145607.1</v>
      </c>
      <c r="H28">
        <v>747.00005999999996</v>
      </c>
    </row>
    <row r="29" spans="1:8" x14ac:dyDescent="0.3">
      <c r="A29">
        <v>2017</v>
      </c>
      <c r="B29">
        <v>2006</v>
      </c>
      <c r="C29">
        <v>217097.2</v>
      </c>
      <c r="D29">
        <v>26517.88</v>
      </c>
      <c r="E29">
        <v>73538.41</v>
      </c>
      <c r="F29">
        <v>9522.7819999999992</v>
      </c>
      <c r="G29">
        <v>145607.1</v>
      </c>
      <c r="H29">
        <v>747.00005999999996</v>
      </c>
    </row>
    <row r="30" spans="1:8" x14ac:dyDescent="0.3">
      <c r="A30">
        <v>2018</v>
      </c>
      <c r="B30">
        <v>2006</v>
      </c>
      <c r="C30">
        <v>217097.2</v>
      </c>
      <c r="D30">
        <v>26517.88</v>
      </c>
      <c r="E30">
        <v>73538.41</v>
      </c>
      <c r="F30">
        <v>9522.7819999999992</v>
      </c>
      <c r="G30">
        <v>145607.1</v>
      </c>
      <c r="H30">
        <v>747.00005999999996</v>
      </c>
    </row>
    <row r="31" spans="1:8" x14ac:dyDescent="0.3">
      <c r="A31">
        <v>2019</v>
      </c>
      <c r="B31">
        <v>2006</v>
      </c>
      <c r="C31">
        <v>217097.2</v>
      </c>
      <c r="D31">
        <v>26517.88</v>
      </c>
      <c r="E31">
        <v>73538.41</v>
      </c>
      <c r="F31">
        <v>9522.7819999999992</v>
      </c>
      <c r="G31">
        <v>145607.1</v>
      </c>
      <c r="H31">
        <v>747.00005999999996</v>
      </c>
    </row>
    <row r="32" spans="1:8" x14ac:dyDescent="0.3">
      <c r="A32">
        <v>2020</v>
      </c>
      <c r="B32">
        <v>2006</v>
      </c>
      <c r="C32">
        <v>217097.2</v>
      </c>
      <c r="D32">
        <v>26517.88</v>
      </c>
      <c r="E32">
        <v>73538.41</v>
      </c>
      <c r="F32">
        <v>9522.7819999999992</v>
      </c>
      <c r="G32">
        <v>145607.1</v>
      </c>
      <c r="H32">
        <v>747.00005999999996</v>
      </c>
    </row>
    <row r="33" spans="1:8" x14ac:dyDescent="0.3">
      <c r="A33">
        <v>2021</v>
      </c>
      <c r="B33">
        <v>2006</v>
      </c>
      <c r="C33">
        <v>217097.2</v>
      </c>
      <c r="D33">
        <v>26517.88</v>
      </c>
      <c r="E33">
        <v>73538.41</v>
      </c>
      <c r="F33">
        <v>9522.7819999999992</v>
      </c>
      <c r="G33">
        <v>145607.1</v>
      </c>
      <c r="H33">
        <v>747.00005999999996</v>
      </c>
    </row>
    <row r="34" spans="1:8" x14ac:dyDescent="0.3">
      <c r="A34">
        <v>2022</v>
      </c>
      <c r="B34">
        <v>2006</v>
      </c>
      <c r="C34">
        <v>217097.2</v>
      </c>
      <c r="D34">
        <v>26517.88</v>
      </c>
      <c r="E34">
        <v>73538.41</v>
      </c>
      <c r="F34">
        <v>9522.7819999999992</v>
      </c>
      <c r="G34">
        <v>145607.1</v>
      </c>
      <c r="H34">
        <v>747.00005999999996</v>
      </c>
    </row>
    <row r="35" spans="1:8" x14ac:dyDescent="0.3">
      <c r="A35">
        <v>2023</v>
      </c>
      <c r="B35">
        <v>2006</v>
      </c>
      <c r="C35">
        <v>217097.2</v>
      </c>
      <c r="D35">
        <v>26517.88</v>
      </c>
      <c r="E35">
        <v>73538.41</v>
      </c>
      <c r="F35">
        <v>9522.7819999999992</v>
      </c>
      <c r="G35">
        <v>145607.1</v>
      </c>
      <c r="H35">
        <v>747.00005999999996</v>
      </c>
    </row>
    <row r="36" spans="1:8" x14ac:dyDescent="0.3">
      <c r="A36">
        <v>2024</v>
      </c>
      <c r="B36">
        <v>2006</v>
      </c>
      <c r="C36">
        <v>217097.2</v>
      </c>
      <c r="D36">
        <v>26517.88</v>
      </c>
      <c r="E36">
        <v>73538.41</v>
      </c>
      <c r="F36">
        <v>9522.7819999999992</v>
      </c>
      <c r="G36">
        <v>145607.1</v>
      </c>
      <c r="H36">
        <v>747.00005999999996</v>
      </c>
    </row>
    <row r="37" spans="1:8" x14ac:dyDescent="0.3">
      <c r="A37">
        <v>2025</v>
      </c>
      <c r="B37">
        <v>2006</v>
      </c>
      <c r="C37">
        <v>217097.2</v>
      </c>
      <c r="D37">
        <v>26517.88</v>
      </c>
      <c r="E37">
        <v>73538.41</v>
      </c>
      <c r="F37">
        <v>9522.7819999999992</v>
      </c>
      <c r="G37">
        <v>145607.1</v>
      </c>
      <c r="H37">
        <v>747.00005999999996</v>
      </c>
    </row>
    <row r="38" spans="1:8" x14ac:dyDescent="0.3">
      <c r="A38">
        <v>2026</v>
      </c>
      <c r="B38">
        <v>2006</v>
      </c>
      <c r="C38">
        <v>217097.2</v>
      </c>
      <c r="D38">
        <v>26517.88</v>
      </c>
      <c r="E38">
        <v>73538.41</v>
      </c>
      <c r="F38">
        <v>9522.7819999999992</v>
      </c>
      <c r="G38">
        <v>145607.1</v>
      </c>
      <c r="H38">
        <v>747.00005999999996</v>
      </c>
    </row>
    <row r="39" spans="1:8" x14ac:dyDescent="0.3">
      <c r="A39">
        <v>2027</v>
      </c>
      <c r="B39">
        <v>2006</v>
      </c>
      <c r="C39">
        <v>217097.2</v>
      </c>
      <c r="D39">
        <v>26517.88</v>
      </c>
      <c r="E39">
        <v>73538.41</v>
      </c>
      <c r="F39">
        <v>9522.7819999999992</v>
      </c>
      <c r="G39">
        <v>145607.1</v>
      </c>
      <c r="H39">
        <v>747.00005999999996</v>
      </c>
    </row>
    <row r="40" spans="1:8" x14ac:dyDescent="0.3">
      <c r="A40">
        <v>2028</v>
      </c>
      <c r="B40">
        <v>2006</v>
      </c>
      <c r="C40">
        <v>217097.2</v>
      </c>
      <c r="D40">
        <v>26517.88</v>
      </c>
      <c r="E40">
        <v>73538.41</v>
      </c>
      <c r="F40">
        <v>9522.7819999999992</v>
      </c>
      <c r="G40">
        <v>145607.1</v>
      </c>
      <c r="H40">
        <v>747.00005999999996</v>
      </c>
    </row>
    <row r="41" spans="1:8" x14ac:dyDescent="0.3">
      <c r="A41">
        <v>2029</v>
      </c>
      <c r="B41">
        <v>2006</v>
      </c>
      <c r="C41">
        <v>217097.2</v>
      </c>
      <c r="D41">
        <v>26517.88</v>
      </c>
      <c r="E41">
        <v>73538.41</v>
      </c>
      <c r="F41">
        <v>9522.7819999999992</v>
      </c>
      <c r="G41">
        <v>145607.1</v>
      </c>
      <c r="H41">
        <v>747.00005999999996</v>
      </c>
    </row>
    <row r="42" spans="1:8" x14ac:dyDescent="0.3">
      <c r="A42">
        <v>2030</v>
      </c>
      <c r="B42">
        <v>2006</v>
      </c>
      <c r="C42">
        <v>217097.2</v>
      </c>
      <c r="D42">
        <v>26517.88</v>
      </c>
      <c r="E42">
        <v>73538.41</v>
      </c>
      <c r="F42">
        <v>9522.7819999999992</v>
      </c>
      <c r="G42">
        <v>145607.1</v>
      </c>
      <c r="H42">
        <v>747.00005999999996</v>
      </c>
    </row>
    <row r="43" spans="1:8" x14ac:dyDescent="0.3">
      <c r="A43">
        <v>2031</v>
      </c>
      <c r="B43">
        <v>2006</v>
      </c>
      <c r="C43">
        <v>217097.2</v>
      </c>
      <c r="D43">
        <v>26517.88</v>
      </c>
      <c r="E43">
        <v>73538.41</v>
      </c>
      <c r="F43">
        <v>9522.7819999999992</v>
      </c>
      <c r="G43">
        <v>145607.1</v>
      </c>
      <c r="H43">
        <v>747.00005999999996</v>
      </c>
    </row>
    <row r="44" spans="1:8" x14ac:dyDescent="0.3">
      <c r="A44">
        <v>2032</v>
      </c>
      <c r="B44">
        <v>2006</v>
      </c>
      <c r="C44">
        <v>217097.2</v>
      </c>
      <c r="D44">
        <v>26517.88</v>
      </c>
      <c r="E44">
        <v>73538.41</v>
      </c>
      <c r="F44">
        <v>9522.7819999999992</v>
      </c>
      <c r="G44">
        <v>145607.1</v>
      </c>
      <c r="H44">
        <v>747.00005999999996</v>
      </c>
    </row>
    <row r="45" spans="1:8" x14ac:dyDescent="0.3">
      <c r="A45">
        <v>2033</v>
      </c>
      <c r="B45">
        <v>2006</v>
      </c>
      <c r="C45">
        <v>217097.2</v>
      </c>
      <c r="D45">
        <v>26517.88</v>
      </c>
      <c r="E45">
        <v>73538.41</v>
      </c>
      <c r="F45">
        <v>9522.7819999999992</v>
      </c>
      <c r="G45">
        <v>145607.1</v>
      </c>
      <c r="H45">
        <v>747.00005999999996</v>
      </c>
    </row>
    <row r="46" spans="1:8" x14ac:dyDescent="0.3">
      <c r="A46">
        <v>2034</v>
      </c>
      <c r="B46">
        <v>2006</v>
      </c>
      <c r="C46">
        <v>217097.2</v>
      </c>
      <c r="D46">
        <v>26517.88</v>
      </c>
      <c r="E46">
        <v>73538.41</v>
      </c>
      <c r="F46">
        <v>9522.7819999999992</v>
      </c>
      <c r="G46">
        <v>145607.1</v>
      </c>
      <c r="H46">
        <v>747.00005999999996</v>
      </c>
    </row>
    <row r="47" spans="1:8" x14ac:dyDescent="0.3">
      <c r="A47">
        <v>2035</v>
      </c>
      <c r="B47">
        <v>2006</v>
      </c>
      <c r="C47">
        <v>217097.2</v>
      </c>
      <c r="D47">
        <v>26517.88</v>
      </c>
      <c r="E47">
        <v>73538.41</v>
      </c>
      <c r="F47">
        <v>9522.7819999999992</v>
      </c>
      <c r="G47">
        <v>145607.1</v>
      </c>
      <c r="H47">
        <v>747.00005999999996</v>
      </c>
    </row>
    <row r="48" spans="1:8" x14ac:dyDescent="0.3">
      <c r="A48">
        <v>2036</v>
      </c>
      <c r="B48">
        <v>2006</v>
      </c>
      <c r="C48">
        <v>217097.2</v>
      </c>
      <c r="D48">
        <v>26517.88</v>
      </c>
      <c r="E48">
        <v>73538.41</v>
      </c>
      <c r="F48">
        <v>9522.7819999999992</v>
      </c>
      <c r="G48">
        <v>145607.1</v>
      </c>
      <c r="H48">
        <v>747.00005999999996</v>
      </c>
    </row>
    <row r="49" spans="1:8" x14ac:dyDescent="0.3">
      <c r="A49">
        <v>2037</v>
      </c>
      <c r="B49">
        <v>2006</v>
      </c>
      <c r="C49">
        <v>217097.2</v>
      </c>
      <c r="D49">
        <v>26517.88</v>
      </c>
      <c r="E49">
        <v>73538.41</v>
      </c>
      <c r="F49">
        <v>9522.7819999999992</v>
      </c>
      <c r="G49">
        <v>145607.1</v>
      </c>
      <c r="H49">
        <v>747.00005999999996</v>
      </c>
    </row>
    <row r="50" spans="1:8" x14ac:dyDescent="0.3">
      <c r="A50">
        <v>2038</v>
      </c>
      <c r="B50">
        <v>2006</v>
      </c>
      <c r="C50">
        <v>217097.2</v>
      </c>
      <c r="D50">
        <v>26517.88</v>
      </c>
      <c r="E50">
        <v>73538.41</v>
      </c>
      <c r="F50">
        <v>9522.7819999999992</v>
      </c>
      <c r="G50">
        <v>145607.1</v>
      </c>
      <c r="H50">
        <v>747.00005999999996</v>
      </c>
    </row>
    <row r="51" spans="1:8" x14ac:dyDescent="0.3">
      <c r="A51">
        <v>2039</v>
      </c>
      <c r="B51">
        <v>2006</v>
      </c>
      <c r="C51">
        <v>217097.2</v>
      </c>
      <c r="D51">
        <v>26517.88</v>
      </c>
      <c r="E51">
        <v>73538.41</v>
      </c>
      <c r="F51">
        <v>9522.7819999999992</v>
      </c>
      <c r="G51">
        <v>145607.1</v>
      </c>
      <c r="H51">
        <v>747.00005999999996</v>
      </c>
    </row>
    <row r="52" spans="1:8" x14ac:dyDescent="0.3">
      <c r="A52">
        <v>2040</v>
      </c>
      <c r="B52">
        <v>2006</v>
      </c>
      <c r="C52">
        <v>217097.2</v>
      </c>
      <c r="D52">
        <v>26517.88</v>
      </c>
      <c r="E52">
        <v>73538.41</v>
      </c>
      <c r="F52">
        <v>9522.7819999999992</v>
      </c>
      <c r="G52">
        <v>145607.1</v>
      </c>
      <c r="H52">
        <v>747.00005999999996</v>
      </c>
    </row>
    <row r="53" spans="1:8" x14ac:dyDescent="0.3">
      <c r="A53">
        <v>2041</v>
      </c>
      <c r="B53">
        <v>2006</v>
      </c>
      <c r="C53">
        <v>217097.2</v>
      </c>
      <c r="D53">
        <v>26517.88</v>
      </c>
      <c r="E53">
        <v>73538.41</v>
      </c>
      <c r="F53">
        <v>9522.7819999999992</v>
      </c>
      <c r="G53">
        <v>145607.1</v>
      </c>
      <c r="H53">
        <v>747.00005999999996</v>
      </c>
    </row>
    <row r="54" spans="1:8" x14ac:dyDescent="0.3">
      <c r="A54">
        <v>2042</v>
      </c>
      <c r="B54">
        <v>2006</v>
      </c>
      <c r="C54">
        <v>217097.2</v>
      </c>
      <c r="D54">
        <v>26517.88</v>
      </c>
      <c r="E54">
        <v>73538.41</v>
      </c>
      <c r="F54">
        <v>9522.7819999999992</v>
      </c>
      <c r="G54">
        <v>145607.1</v>
      </c>
      <c r="H54">
        <v>747.00005999999996</v>
      </c>
    </row>
    <row r="55" spans="1:8" x14ac:dyDescent="0.3">
      <c r="A55">
        <v>2043</v>
      </c>
      <c r="B55">
        <v>2006</v>
      </c>
      <c r="C55">
        <v>217097.2</v>
      </c>
      <c r="D55">
        <v>26517.88</v>
      </c>
      <c r="E55">
        <v>73538.41</v>
      </c>
      <c r="F55">
        <v>9522.7819999999992</v>
      </c>
      <c r="G55">
        <v>145607.1</v>
      </c>
      <c r="H55">
        <v>747.00005999999996</v>
      </c>
    </row>
    <row r="56" spans="1:8" x14ac:dyDescent="0.3">
      <c r="A56">
        <v>2044</v>
      </c>
      <c r="B56">
        <v>2006</v>
      </c>
      <c r="C56">
        <v>217097.2</v>
      </c>
      <c r="D56">
        <v>26517.88</v>
      </c>
      <c r="E56">
        <v>73538.41</v>
      </c>
      <c r="F56">
        <v>9522.7819999999992</v>
      </c>
      <c r="G56">
        <v>145607.1</v>
      </c>
      <c r="H56">
        <v>747.00005999999996</v>
      </c>
    </row>
    <row r="57" spans="1:8" x14ac:dyDescent="0.3">
      <c r="A57">
        <v>2045</v>
      </c>
      <c r="B57">
        <v>2006</v>
      </c>
      <c r="C57">
        <v>217097.2</v>
      </c>
      <c r="D57">
        <v>26517.88</v>
      </c>
      <c r="E57">
        <v>73538.41</v>
      </c>
      <c r="F57">
        <v>9522.7819999999992</v>
      </c>
      <c r="G57">
        <v>145607.1</v>
      </c>
      <c r="H57">
        <v>747.00005999999996</v>
      </c>
    </row>
    <row r="58" spans="1:8" x14ac:dyDescent="0.3">
      <c r="A58">
        <v>2046</v>
      </c>
      <c r="B58">
        <v>2006</v>
      </c>
      <c r="C58">
        <v>217097.2</v>
      </c>
      <c r="D58">
        <v>26517.88</v>
      </c>
      <c r="E58">
        <v>73538.41</v>
      </c>
      <c r="F58">
        <v>9522.7819999999992</v>
      </c>
      <c r="G58">
        <v>145607.1</v>
      </c>
      <c r="H58">
        <v>747.00005999999996</v>
      </c>
    </row>
    <row r="59" spans="1:8" x14ac:dyDescent="0.3">
      <c r="A59">
        <v>2047</v>
      </c>
      <c r="B59">
        <v>2006</v>
      </c>
      <c r="C59">
        <v>217097.2</v>
      </c>
      <c r="D59">
        <v>26517.88</v>
      </c>
      <c r="E59">
        <v>73538.41</v>
      </c>
      <c r="F59">
        <v>9522.7819999999992</v>
      </c>
      <c r="G59">
        <v>145607.1</v>
      </c>
      <c r="H59">
        <v>747.00005999999996</v>
      </c>
    </row>
    <row r="60" spans="1:8" x14ac:dyDescent="0.3">
      <c r="A60">
        <v>2048</v>
      </c>
      <c r="B60">
        <v>2006</v>
      </c>
      <c r="C60">
        <v>217097.2</v>
      </c>
      <c r="D60">
        <v>26517.88</v>
      </c>
      <c r="E60">
        <v>73538.41</v>
      </c>
      <c r="F60">
        <v>9522.7819999999992</v>
      </c>
      <c r="G60">
        <v>145607.1</v>
      </c>
      <c r="H60">
        <v>747.00005999999996</v>
      </c>
    </row>
    <row r="61" spans="1:8" x14ac:dyDescent="0.3">
      <c r="A61">
        <v>2049</v>
      </c>
      <c r="B61">
        <v>2006</v>
      </c>
      <c r="C61">
        <v>217097.2</v>
      </c>
      <c r="D61">
        <v>26517.88</v>
      </c>
      <c r="E61">
        <v>73538.41</v>
      </c>
      <c r="F61">
        <v>9522.7819999999992</v>
      </c>
      <c r="G61">
        <v>145607.1</v>
      </c>
      <c r="H61">
        <v>747.00005999999996</v>
      </c>
    </row>
    <row r="62" spans="1:8" x14ac:dyDescent="0.3">
      <c r="A62">
        <v>2050</v>
      </c>
      <c r="B62">
        <v>2006</v>
      </c>
      <c r="C62">
        <v>217097.2</v>
      </c>
      <c r="D62">
        <v>26517.88</v>
      </c>
      <c r="E62">
        <v>73538.41</v>
      </c>
      <c r="F62">
        <v>9522.7819999999992</v>
      </c>
      <c r="G62">
        <v>145607.1</v>
      </c>
      <c r="H62">
        <v>747.00005999999996</v>
      </c>
    </row>
    <row r="63" spans="1:8" x14ac:dyDescent="0.3">
      <c r="A63">
        <v>2051</v>
      </c>
      <c r="B63">
        <v>2006</v>
      </c>
      <c r="C63">
        <v>217097.2</v>
      </c>
      <c r="D63">
        <v>26517.88</v>
      </c>
      <c r="E63">
        <v>73538.41</v>
      </c>
      <c r="F63">
        <v>9522.7819999999992</v>
      </c>
      <c r="G63">
        <v>145607.1</v>
      </c>
      <c r="H63">
        <v>747.00005999999996</v>
      </c>
    </row>
    <row r="64" spans="1:8" x14ac:dyDescent="0.3">
      <c r="A64">
        <v>2052</v>
      </c>
      <c r="B64">
        <v>2006</v>
      </c>
      <c r="C64">
        <v>217097.2</v>
      </c>
      <c r="D64">
        <v>26517.88</v>
      </c>
      <c r="E64">
        <v>73538.41</v>
      </c>
      <c r="F64">
        <v>9522.7819999999992</v>
      </c>
      <c r="G64">
        <v>145607.1</v>
      </c>
      <c r="H64">
        <v>747.00005999999996</v>
      </c>
    </row>
    <row r="65" spans="1:8" x14ac:dyDescent="0.3">
      <c r="A65">
        <v>2053</v>
      </c>
      <c r="B65">
        <v>2006</v>
      </c>
      <c r="C65">
        <v>217097.2</v>
      </c>
      <c r="D65">
        <v>26517.88</v>
      </c>
      <c r="E65">
        <v>73538.41</v>
      </c>
      <c r="F65">
        <v>9522.7819999999992</v>
      </c>
      <c r="G65">
        <v>145607.1</v>
      </c>
      <c r="H65">
        <v>747.00005999999996</v>
      </c>
    </row>
    <row r="66" spans="1:8" x14ac:dyDescent="0.3">
      <c r="A66">
        <v>2054</v>
      </c>
      <c r="B66">
        <v>2006</v>
      </c>
      <c r="C66">
        <v>217097.2</v>
      </c>
      <c r="D66">
        <v>26517.88</v>
      </c>
      <c r="E66">
        <v>73538.41</v>
      </c>
      <c r="F66">
        <v>9522.7819999999992</v>
      </c>
      <c r="G66">
        <v>145607.1</v>
      </c>
      <c r="H66">
        <v>747.00005999999996</v>
      </c>
    </row>
    <row r="67" spans="1:8" x14ac:dyDescent="0.3">
      <c r="A67">
        <v>2055</v>
      </c>
      <c r="B67">
        <v>2006</v>
      </c>
      <c r="C67">
        <v>217097.2</v>
      </c>
      <c r="D67">
        <v>26517.88</v>
      </c>
      <c r="E67">
        <v>73538.41</v>
      </c>
      <c r="F67">
        <v>9522.7819999999992</v>
      </c>
      <c r="G67">
        <v>145607.1</v>
      </c>
      <c r="H67">
        <v>747.00005999999996</v>
      </c>
    </row>
    <row r="68" spans="1:8" x14ac:dyDescent="0.3">
      <c r="A68">
        <v>2056</v>
      </c>
      <c r="B68">
        <v>2006</v>
      </c>
      <c r="C68">
        <v>217097.2</v>
      </c>
      <c r="D68">
        <v>26517.88</v>
      </c>
      <c r="E68">
        <v>73538.41</v>
      </c>
      <c r="F68">
        <v>9522.7819999999992</v>
      </c>
      <c r="G68">
        <v>145607.1</v>
      </c>
      <c r="H68">
        <v>747.00005999999996</v>
      </c>
    </row>
    <row r="69" spans="1:8" x14ac:dyDescent="0.3">
      <c r="A69">
        <v>2057</v>
      </c>
      <c r="B69">
        <v>2006</v>
      </c>
      <c r="C69">
        <v>217097.2</v>
      </c>
      <c r="D69">
        <v>26517.88</v>
      </c>
      <c r="E69">
        <v>73538.41</v>
      </c>
      <c r="F69">
        <v>9522.7819999999992</v>
      </c>
      <c r="G69">
        <v>145607.1</v>
      </c>
      <c r="H69">
        <v>747.00005999999996</v>
      </c>
    </row>
    <row r="70" spans="1:8" x14ac:dyDescent="0.3">
      <c r="A70">
        <v>2058</v>
      </c>
      <c r="B70">
        <v>2006</v>
      </c>
      <c r="C70">
        <v>217097.2</v>
      </c>
      <c r="D70">
        <v>26517.88</v>
      </c>
      <c r="E70">
        <v>73538.41</v>
      </c>
      <c r="F70">
        <v>9522.7819999999992</v>
      </c>
      <c r="G70">
        <v>145607.1</v>
      </c>
      <c r="H70">
        <v>747.00005999999996</v>
      </c>
    </row>
    <row r="71" spans="1:8" x14ac:dyDescent="0.3">
      <c r="A71">
        <v>2059</v>
      </c>
      <c r="B71">
        <v>2006</v>
      </c>
      <c r="C71">
        <v>217097.2</v>
      </c>
      <c r="D71">
        <v>26517.88</v>
      </c>
      <c r="E71">
        <v>73538.41</v>
      </c>
      <c r="F71">
        <v>9522.7819999999992</v>
      </c>
      <c r="G71">
        <v>145607.1</v>
      </c>
      <c r="H71">
        <v>747.00005999999996</v>
      </c>
    </row>
    <row r="72" spans="1:8" x14ac:dyDescent="0.3">
      <c r="A72">
        <v>2060</v>
      </c>
      <c r="B72">
        <v>2006</v>
      </c>
      <c r="C72">
        <v>217097.2</v>
      </c>
      <c r="D72">
        <v>26517.88</v>
      </c>
      <c r="E72">
        <v>73538.41</v>
      </c>
      <c r="F72">
        <v>9522.7819999999992</v>
      </c>
      <c r="G72">
        <v>145607.1</v>
      </c>
      <c r="H72">
        <v>747.00005999999996</v>
      </c>
    </row>
    <row r="73" spans="1:8" x14ac:dyDescent="0.3">
      <c r="A73">
        <v>2061</v>
      </c>
      <c r="B73">
        <v>2006</v>
      </c>
      <c r="C73">
        <v>217097.2</v>
      </c>
      <c r="D73">
        <v>26517.88</v>
      </c>
      <c r="E73">
        <v>73538.41</v>
      </c>
      <c r="F73">
        <v>9522.7819999999992</v>
      </c>
      <c r="G73">
        <v>145607.1</v>
      </c>
      <c r="H73">
        <v>747.00005999999996</v>
      </c>
    </row>
    <row r="74" spans="1:8" x14ac:dyDescent="0.3">
      <c r="A74">
        <v>2062</v>
      </c>
      <c r="B74">
        <v>2006</v>
      </c>
      <c r="C74">
        <v>217097.2</v>
      </c>
      <c r="D74">
        <v>26517.88</v>
      </c>
      <c r="E74">
        <v>73538.41</v>
      </c>
      <c r="F74">
        <v>9522.7819999999992</v>
      </c>
      <c r="G74">
        <v>145607.1</v>
      </c>
      <c r="H74">
        <v>747.00005999999996</v>
      </c>
    </row>
    <row r="75" spans="1:8" x14ac:dyDescent="0.3">
      <c r="A75">
        <v>2063</v>
      </c>
      <c r="B75">
        <v>2006</v>
      </c>
      <c r="C75">
        <v>217097.2</v>
      </c>
      <c r="D75">
        <v>26517.88</v>
      </c>
      <c r="E75">
        <v>73538.41</v>
      </c>
      <c r="F75">
        <v>9522.7819999999992</v>
      </c>
      <c r="G75">
        <v>145607.1</v>
      </c>
      <c r="H75">
        <v>747.00005999999996</v>
      </c>
    </row>
    <row r="76" spans="1:8" x14ac:dyDescent="0.3">
      <c r="A76">
        <v>2064</v>
      </c>
      <c r="B76">
        <v>2006</v>
      </c>
      <c r="C76">
        <v>217097.2</v>
      </c>
      <c r="D76">
        <v>26517.88</v>
      </c>
      <c r="E76">
        <v>73538.41</v>
      </c>
      <c r="F76">
        <v>9522.7819999999992</v>
      </c>
      <c r="G76">
        <v>145607.1</v>
      </c>
      <c r="H76">
        <v>747.00005999999996</v>
      </c>
    </row>
    <row r="77" spans="1:8" x14ac:dyDescent="0.3">
      <c r="A77">
        <v>2065</v>
      </c>
      <c r="B77">
        <v>2006</v>
      </c>
      <c r="C77">
        <v>217097.2</v>
      </c>
      <c r="D77">
        <v>26517.88</v>
      </c>
      <c r="E77">
        <v>73538.41</v>
      </c>
      <c r="F77">
        <v>9522.7819999999992</v>
      </c>
      <c r="G77">
        <v>145607.1</v>
      </c>
      <c r="H77">
        <v>747.00005999999996</v>
      </c>
    </row>
    <row r="78" spans="1:8" x14ac:dyDescent="0.3">
      <c r="A78">
        <v>2066</v>
      </c>
      <c r="B78">
        <v>2006</v>
      </c>
      <c r="C78">
        <v>217097.2</v>
      </c>
      <c r="D78">
        <v>26517.88</v>
      </c>
      <c r="E78">
        <v>73538.41</v>
      </c>
      <c r="F78">
        <v>9522.7819999999992</v>
      </c>
      <c r="G78">
        <v>145607.1</v>
      </c>
      <c r="H78">
        <v>747.00005999999996</v>
      </c>
    </row>
    <row r="79" spans="1:8" x14ac:dyDescent="0.3">
      <c r="A79">
        <v>2067</v>
      </c>
      <c r="B79">
        <v>2006</v>
      </c>
      <c r="C79">
        <v>217097.2</v>
      </c>
      <c r="D79">
        <v>26517.88</v>
      </c>
      <c r="E79">
        <v>73538.41</v>
      </c>
      <c r="F79">
        <v>9522.7819999999992</v>
      </c>
      <c r="G79">
        <v>145607.1</v>
      </c>
      <c r="H79">
        <v>747.00005999999996</v>
      </c>
    </row>
    <row r="80" spans="1:8" x14ac:dyDescent="0.3">
      <c r="A80">
        <v>2068</v>
      </c>
      <c r="B80">
        <v>2006</v>
      </c>
      <c r="C80">
        <v>217097.2</v>
      </c>
      <c r="D80">
        <v>26517.88</v>
      </c>
      <c r="E80">
        <v>73538.41</v>
      </c>
      <c r="F80">
        <v>9522.7819999999992</v>
      </c>
      <c r="G80">
        <v>145607.1</v>
      </c>
      <c r="H80">
        <v>747.00005999999996</v>
      </c>
    </row>
    <row r="81" spans="1:8" x14ac:dyDescent="0.3">
      <c r="A81">
        <v>2069</v>
      </c>
      <c r="B81">
        <v>2006</v>
      </c>
      <c r="C81">
        <v>217097.2</v>
      </c>
      <c r="D81">
        <v>26517.88</v>
      </c>
      <c r="E81">
        <v>73538.41</v>
      </c>
      <c r="F81">
        <v>9522.7819999999992</v>
      </c>
      <c r="G81">
        <v>145607.1</v>
      </c>
      <c r="H81">
        <v>747.00005999999996</v>
      </c>
    </row>
    <row r="82" spans="1:8" x14ac:dyDescent="0.3">
      <c r="A82">
        <v>2070</v>
      </c>
      <c r="B82">
        <v>2006</v>
      </c>
      <c r="C82">
        <v>217097.2</v>
      </c>
      <c r="D82">
        <v>26517.88</v>
      </c>
      <c r="E82">
        <v>73538.41</v>
      </c>
      <c r="F82">
        <v>9522.7819999999992</v>
      </c>
      <c r="G82">
        <v>145607.1</v>
      </c>
      <c r="H82">
        <v>747.00005999999996</v>
      </c>
    </row>
    <row r="83" spans="1:8" x14ac:dyDescent="0.3">
      <c r="A83">
        <v>2071</v>
      </c>
      <c r="B83">
        <v>2006</v>
      </c>
      <c r="C83">
        <v>217097.2</v>
      </c>
      <c r="D83">
        <v>26517.88</v>
      </c>
      <c r="E83">
        <v>73538.41</v>
      </c>
      <c r="F83">
        <v>9522.7819999999992</v>
      </c>
      <c r="G83">
        <v>145607.1</v>
      </c>
      <c r="H83">
        <v>747.00005999999996</v>
      </c>
    </row>
    <row r="84" spans="1:8" x14ac:dyDescent="0.3">
      <c r="A84">
        <v>2072</v>
      </c>
      <c r="B84">
        <v>2006</v>
      </c>
      <c r="C84">
        <v>217097.2</v>
      </c>
      <c r="D84">
        <v>26517.88</v>
      </c>
      <c r="E84">
        <v>73538.41</v>
      </c>
      <c r="F84">
        <v>9522.7819999999992</v>
      </c>
      <c r="G84">
        <v>145607.1</v>
      </c>
      <c r="H84">
        <v>747.00005999999996</v>
      </c>
    </row>
    <row r="85" spans="1:8" x14ac:dyDescent="0.3">
      <c r="A85">
        <v>2073</v>
      </c>
      <c r="B85">
        <v>2006</v>
      </c>
      <c r="C85">
        <v>217097.2</v>
      </c>
      <c r="D85">
        <v>26517.88</v>
      </c>
      <c r="E85">
        <v>73538.41</v>
      </c>
      <c r="F85">
        <v>9522.7819999999992</v>
      </c>
      <c r="G85">
        <v>145607.1</v>
      </c>
      <c r="H85">
        <v>747.00005999999996</v>
      </c>
    </row>
    <row r="86" spans="1:8" x14ac:dyDescent="0.3">
      <c r="A86">
        <v>2074</v>
      </c>
      <c r="B86">
        <v>2006</v>
      </c>
      <c r="C86">
        <v>217097.2</v>
      </c>
      <c r="D86">
        <v>26517.88</v>
      </c>
      <c r="E86">
        <v>73538.41</v>
      </c>
      <c r="F86">
        <v>9522.7819999999992</v>
      </c>
      <c r="G86">
        <v>145607.1</v>
      </c>
      <c r="H86">
        <v>747.00005999999996</v>
      </c>
    </row>
    <row r="87" spans="1:8" x14ac:dyDescent="0.3">
      <c r="A87">
        <v>2075</v>
      </c>
      <c r="B87">
        <v>2006</v>
      </c>
      <c r="C87">
        <v>217097.2</v>
      </c>
      <c r="D87">
        <v>26517.88</v>
      </c>
      <c r="E87">
        <v>73538.41</v>
      </c>
      <c r="F87">
        <v>9522.7819999999992</v>
      </c>
      <c r="G87">
        <v>145607.1</v>
      </c>
      <c r="H87">
        <v>747.00005999999996</v>
      </c>
    </row>
    <row r="88" spans="1:8" x14ac:dyDescent="0.3">
      <c r="A88">
        <v>2076</v>
      </c>
      <c r="B88">
        <v>2006</v>
      </c>
      <c r="C88">
        <v>217097.2</v>
      </c>
      <c r="D88">
        <v>26517.88</v>
      </c>
      <c r="E88">
        <v>73538.41</v>
      </c>
      <c r="F88">
        <v>9522.7819999999992</v>
      </c>
      <c r="G88">
        <v>145607.1</v>
      </c>
      <c r="H88">
        <v>747.00005999999996</v>
      </c>
    </row>
    <row r="89" spans="1:8" x14ac:dyDescent="0.3">
      <c r="A89">
        <v>2077</v>
      </c>
      <c r="B89">
        <v>2006</v>
      </c>
      <c r="C89">
        <v>217097.2</v>
      </c>
      <c r="D89">
        <v>26517.88</v>
      </c>
      <c r="E89">
        <v>73538.41</v>
      </c>
      <c r="F89">
        <v>9522.7819999999992</v>
      </c>
      <c r="G89">
        <v>145607.1</v>
      </c>
      <c r="H89">
        <v>747.00005999999996</v>
      </c>
    </row>
    <row r="90" spans="1:8" x14ac:dyDescent="0.3">
      <c r="A90">
        <v>2078</v>
      </c>
      <c r="B90">
        <v>2006</v>
      </c>
      <c r="C90">
        <v>217097.2</v>
      </c>
      <c r="D90">
        <v>26517.88</v>
      </c>
      <c r="E90">
        <v>73538.41</v>
      </c>
      <c r="F90">
        <v>9522.7819999999992</v>
      </c>
      <c r="G90">
        <v>145607.1</v>
      </c>
      <c r="H90">
        <v>747.00005999999996</v>
      </c>
    </row>
    <row r="91" spans="1:8" x14ac:dyDescent="0.3">
      <c r="A91">
        <v>2079</v>
      </c>
      <c r="B91">
        <v>2006</v>
      </c>
      <c r="C91">
        <v>217097.2</v>
      </c>
      <c r="D91">
        <v>26517.88</v>
      </c>
      <c r="E91">
        <v>73538.41</v>
      </c>
      <c r="F91">
        <v>9522.7819999999992</v>
      </c>
      <c r="G91">
        <v>145607.1</v>
      </c>
      <c r="H91">
        <v>747.00005999999996</v>
      </c>
    </row>
    <row r="92" spans="1:8" x14ac:dyDescent="0.3">
      <c r="A92">
        <v>2080</v>
      </c>
      <c r="B92">
        <v>2006</v>
      </c>
      <c r="C92">
        <v>217097.2</v>
      </c>
      <c r="D92">
        <v>26517.88</v>
      </c>
      <c r="E92">
        <v>73538.41</v>
      </c>
      <c r="F92">
        <v>9522.7819999999992</v>
      </c>
      <c r="G92">
        <v>145607.1</v>
      </c>
      <c r="H92">
        <v>747.00005999999996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SELECTIONS</vt:lpstr>
      <vt:lpstr>76</vt:lpstr>
      <vt:lpstr>117</vt:lpstr>
      <vt:lpstr>193</vt:lpstr>
      <vt:lpstr>337</vt:lpstr>
      <vt:lpstr>1367</vt:lpstr>
      <vt:lpstr>AP3Model_unweighted</vt:lpstr>
      <vt:lpstr>AP3Model_weighted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Aaronson</dc:creator>
  <cp:lastModifiedBy>Sethu</cp:lastModifiedBy>
  <dcterms:created xsi:type="dcterms:W3CDTF">2022-01-05T19:54:25Z</dcterms:created>
  <dcterms:modified xsi:type="dcterms:W3CDTF">2025-04-14T17:29:45Z</dcterms:modified>
</cp:coreProperties>
</file>