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bcchen\Documents\GitHub\mvpf-climate\data\6_tables\tables_templates\"/>
    </mc:Choice>
  </mc:AlternateContent>
  <xr:revisionPtr revIDLastSave="0" documentId="13_ncr:1_{54BA08C0-1D9A-4AD5-B447-6CF39569AF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4" l="1"/>
  <c r="L17" i="4"/>
  <c r="K16" i="4"/>
  <c r="L16" i="4"/>
  <c r="T132" i="4"/>
  <c r="U134" i="4"/>
  <c r="V134" i="4"/>
  <c r="U135" i="4"/>
  <c r="V135" i="4"/>
  <c r="U136" i="4"/>
  <c r="V136" i="4"/>
  <c r="T134" i="4"/>
  <c r="T135" i="4"/>
  <c r="T136" i="4"/>
  <c r="U133" i="4"/>
  <c r="V133" i="4"/>
  <c r="T133" i="4"/>
  <c r="P134" i="4"/>
  <c r="Q134" i="4"/>
  <c r="P135" i="4"/>
  <c r="Q135" i="4"/>
  <c r="P136" i="4"/>
  <c r="Q136" i="4"/>
  <c r="P133" i="4"/>
  <c r="Q133" i="4"/>
  <c r="O133" i="4"/>
  <c r="O134" i="4"/>
  <c r="O135" i="4"/>
  <c r="O136" i="4"/>
  <c r="O132" i="4"/>
  <c r="T122" i="4"/>
  <c r="U123" i="4"/>
  <c r="V123" i="4"/>
  <c r="U124" i="4"/>
  <c r="V124" i="4"/>
  <c r="U125" i="4"/>
  <c r="V125" i="4"/>
  <c r="T124" i="4"/>
  <c r="T125" i="4"/>
  <c r="T123" i="4"/>
  <c r="P128" i="4"/>
  <c r="Q128" i="4"/>
  <c r="P129" i="4"/>
  <c r="Q129" i="4"/>
  <c r="P130" i="4"/>
  <c r="Q130" i="4"/>
  <c r="U128" i="4"/>
  <c r="V128" i="4"/>
  <c r="U129" i="4"/>
  <c r="V129" i="4"/>
  <c r="U130" i="4"/>
  <c r="V130" i="4"/>
  <c r="T128" i="4"/>
  <c r="R128" i="4"/>
  <c r="T130" i="4"/>
  <c r="T129" i="4"/>
  <c r="T127" i="4"/>
  <c r="O128" i="4"/>
  <c r="O129" i="4"/>
  <c r="O130" i="4"/>
  <c r="O127" i="4"/>
  <c r="P125" i="4"/>
  <c r="Q125" i="4"/>
  <c r="P124" i="4"/>
  <c r="Q124" i="4"/>
  <c r="P123" i="4"/>
  <c r="Q123" i="4"/>
  <c r="O122" i="4"/>
  <c r="O123" i="4"/>
  <c r="O124" i="4"/>
  <c r="O125" i="4"/>
  <c r="K134" i="4"/>
  <c r="L134" i="4"/>
  <c r="K135" i="4"/>
  <c r="L135" i="4"/>
  <c r="K136" i="4"/>
  <c r="L136" i="4"/>
  <c r="K133" i="4"/>
  <c r="L133" i="4"/>
  <c r="K128" i="4"/>
  <c r="L128" i="4"/>
  <c r="K129" i="4"/>
  <c r="L129" i="4"/>
  <c r="K130" i="4"/>
  <c r="L130" i="4"/>
  <c r="K123" i="4"/>
  <c r="L123" i="4"/>
  <c r="K124" i="4"/>
  <c r="L124" i="4"/>
  <c r="K125" i="4"/>
  <c r="L125" i="4"/>
  <c r="J134" i="4"/>
  <c r="J135" i="4"/>
  <c r="J136" i="4"/>
  <c r="J132" i="4"/>
  <c r="J133" i="4"/>
  <c r="J128" i="4"/>
  <c r="J129" i="4"/>
  <c r="J130" i="4"/>
  <c r="J127" i="4"/>
  <c r="J124" i="4"/>
  <c r="J125" i="4"/>
  <c r="J123" i="4"/>
  <c r="J122" i="4"/>
  <c r="J118" i="4"/>
  <c r="J117" i="4"/>
  <c r="J111" i="4"/>
  <c r="J112" i="4"/>
  <c r="J113" i="4"/>
  <c r="J114" i="4"/>
  <c r="J110" i="4"/>
  <c r="J107" i="4"/>
  <c r="J108" i="4"/>
  <c r="J105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90" i="4"/>
  <c r="J79" i="4"/>
  <c r="J80" i="4"/>
  <c r="J81" i="4"/>
  <c r="J82" i="4"/>
  <c r="J83" i="4"/>
  <c r="J84" i="4"/>
  <c r="J85" i="4"/>
  <c r="J78" i="4"/>
  <c r="J74" i="4"/>
  <c r="J75" i="4"/>
  <c r="J76" i="4"/>
  <c r="J73" i="4"/>
  <c r="J65" i="4"/>
  <c r="J66" i="4"/>
  <c r="J67" i="4"/>
  <c r="J64" i="4"/>
  <c r="J57" i="4"/>
  <c r="J58" i="4"/>
  <c r="J59" i="4"/>
  <c r="J60" i="4"/>
  <c r="J61" i="4"/>
  <c r="J62" i="4"/>
  <c r="J56" i="4"/>
  <c r="J51" i="4"/>
  <c r="J52" i="4"/>
  <c r="J53" i="4"/>
  <c r="J54" i="4"/>
  <c r="J50" i="4"/>
  <c r="J45" i="4"/>
  <c r="J46" i="4"/>
  <c r="J47" i="4"/>
  <c r="J48" i="4"/>
  <c r="J44" i="4"/>
  <c r="J34" i="4"/>
  <c r="J35" i="4"/>
  <c r="J36" i="4"/>
  <c r="J37" i="4"/>
  <c r="J38" i="4"/>
  <c r="J39" i="4"/>
  <c r="J40" i="4"/>
  <c r="J41" i="4"/>
  <c r="J42" i="4"/>
  <c r="J33" i="4"/>
  <c r="J28" i="4"/>
  <c r="J29" i="4"/>
  <c r="J30" i="4"/>
  <c r="J31" i="4"/>
  <c r="J27" i="4"/>
  <c r="J20" i="4"/>
  <c r="J21" i="4"/>
  <c r="J22" i="4"/>
  <c r="J23" i="4"/>
  <c r="J24" i="4"/>
  <c r="J25" i="4"/>
  <c r="J19" i="4"/>
  <c r="J14" i="4"/>
  <c r="J15" i="4"/>
  <c r="J16" i="4"/>
  <c r="J17" i="4"/>
  <c r="J13" i="4"/>
  <c r="H135" i="4"/>
  <c r="H136" i="4"/>
  <c r="H134" i="4"/>
  <c r="H133" i="4"/>
  <c r="G132" i="4"/>
  <c r="H130" i="4"/>
  <c r="H129" i="4"/>
  <c r="H128" i="4"/>
  <c r="G127" i="4"/>
  <c r="V127" i="4"/>
  <c r="U127" i="4"/>
  <c r="Q127" i="4"/>
  <c r="P127" i="4"/>
  <c r="L127" i="4"/>
  <c r="K127" i="4"/>
  <c r="H125" i="4"/>
  <c r="H124" i="4"/>
  <c r="L122" i="4"/>
  <c r="M122" i="4"/>
  <c r="N122" i="4"/>
  <c r="R122" i="4"/>
  <c r="S122" i="4"/>
  <c r="U122" i="4"/>
  <c r="V122" i="4"/>
  <c r="K122" i="4"/>
  <c r="H123" i="4"/>
  <c r="G122" i="4"/>
  <c r="V118" i="4"/>
  <c r="U118" i="4"/>
  <c r="T118" i="4"/>
  <c r="Q118" i="4"/>
  <c r="P118" i="4"/>
  <c r="O118" i="4"/>
  <c r="V117" i="4"/>
  <c r="U117" i="4"/>
  <c r="T117" i="4"/>
  <c r="Q117" i="4"/>
  <c r="P117" i="4"/>
  <c r="O117" i="4"/>
  <c r="V114" i="4"/>
  <c r="U114" i="4"/>
  <c r="T114" i="4"/>
  <c r="Q114" i="4"/>
  <c r="P114" i="4"/>
  <c r="O114" i="4"/>
  <c r="V113" i="4"/>
  <c r="U113" i="4"/>
  <c r="T113" i="4"/>
  <c r="Q113" i="4"/>
  <c r="P113" i="4"/>
  <c r="O113" i="4"/>
  <c r="V112" i="4"/>
  <c r="U112" i="4"/>
  <c r="T112" i="4"/>
  <c r="Q112" i="4"/>
  <c r="P112" i="4"/>
  <c r="O112" i="4"/>
  <c r="V111" i="4"/>
  <c r="U111" i="4"/>
  <c r="T111" i="4"/>
  <c r="Q111" i="4"/>
  <c r="P111" i="4"/>
  <c r="O111" i="4"/>
  <c r="V110" i="4"/>
  <c r="U110" i="4"/>
  <c r="T110" i="4"/>
  <c r="Q110" i="4"/>
  <c r="P110" i="4"/>
  <c r="O110" i="4"/>
  <c r="V107" i="4"/>
  <c r="U107" i="4"/>
  <c r="T107" i="4"/>
  <c r="Q107" i="4"/>
  <c r="P107" i="4"/>
  <c r="O107" i="4"/>
  <c r="V106" i="4"/>
  <c r="U106" i="4"/>
  <c r="T106" i="4"/>
  <c r="Q106" i="4"/>
  <c r="P106" i="4"/>
  <c r="O106" i="4"/>
  <c r="V105" i="4"/>
  <c r="U105" i="4"/>
  <c r="T105" i="4"/>
  <c r="Q105" i="4"/>
  <c r="P105" i="4"/>
  <c r="O105" i="4"/>
  <c r="V103" i="4"/>
  <c r="U103" i="4"/>
  <c r="T103" i="4"/>
  <c r="Q103" i="4"/>
  <c r="P103" i="4"/>
  <c r="O103" i="4"/>
  <c r="V102" i="4"/>
  <c r="U102" i="4"/>
  <c r="T102" i="4"/>
  <c r="Q102" i="4"/>
  <c r="P102" i="4"/>
  <c r="O102" i="4"/>
  <c r="V101" i="4"/>
  <c r="U101" i="4"/>
  <c r="T101" i="4"/>
  <c r="Q101" i="4"/>
  <c r="P101" i="4"/>
  <c r="O101" i="4"/>
  <c r="V100" i="4"/>
  <c r="U100" i="4"/>
  <c r="T100" i="4"/>
  <c r="Q100" i="4"/>
  <c r="P100" i="4"/>
  <c r="O100" i="4"/>
  <c r="V99" i="4"/>
  <c r="U99" i="4"/>
  <c r="T99" i="4"/>
  <c r="Q99" i="4"/>
  <c r="P99" i="4"/>
  <c r="O99" i="4"/>
  <c r="V98" i="4"/>
  <c r="U98" i="4"/>
  <c r="T98" i="4"/>
  <c r="Q98" i="4"/>
  <c r="P98" i="4"/>
  <c r="O98" i="4"/>
  <c r="V97" i="4"/>
  <c r="U97" i="4"/>
  <c r="T97" i="4"/>
  <c r="Q97" i="4"/>
  <c r="P97" i="4"/>
  <c r="O97" i="4"/>
  <c r="V96" i="4"/>
  <c r="U96" i="4"/>
  <c r="T96" i="4"/>
  <c r="Q96" i="4"/>
  <c r="P96" i="4"/>
  <c r="O96" i="4"/>
  <c r="V95" i="4"/>
  <c r="U95" i="4"/>
  <c r="T95" i="4"/>
  <c r="Q95" i="4"/>
  <c r="P95" i="4"/>
  <c r="O95" i="4"/>
  <c r="V94" i="4"/>
  <c r="U94" i="4"/>
  <c r="T94" i="4"/>
  <c r="Q94" i="4"/>
  <c r="P94" i="4"/>
  <c r="O94" i="4"/>
  <c r="V93" i="4"/>
  <c r="U93" i="4"/>
  <c r="T93" i="4"/>
  <c r="Q93" i="4"/>
  <c r="P93" i="4"/>
  <c r="O93" i="4"/>
  <c r="V92" i="4"/>
  <c r="U92" i="4"/>
  <c r="T92" i="4"/>
  <c r="Q92" i="4"/>
  <c r="P92" i="4"/>
  <c r="O92" i="4"/>
  <c r="V91" i="4"/>
  <c r="U91" i="4"/>
  <c r="T91" i="4"/>
  <c r="Q91" i="4"/>
  <c r="P91" i="4"/>
  <c r="O91" i="4"/>
  <c r="V90" i="4"/>
  <c r="U90" i="4"/>
  <c r="T90" i="4"/>
  <c r="Q90" i="4"/>
  <c r="P90" i="4"/>
  <c r="O90" i="4"/>
  <c r="V85" i="4"/>
  <c r="U85" i="4"/>
  <c r="T85" i="4"/>
  <c r="Q85" i="4"/>
  <c r="P85" i="4"/>
  <c r="O85" i="4"/>
  <c r="V84" i="4"/>
  <c r="U84" i="4"/>
  <c r="T84" i="4"/>
  <c r="Q84" i="4"/>
  <c r="P84" i="4"/>
  <c r="O84" i="4"/>
  <c r="V83" i="4"/>
  <c r="U83" i="4"/>
  <c r="T83" i="4"/>
  <c r="Q83" i="4"/>
  <c r="P83" i="4"/>
  <c r="O83" i="4"/>
  <c r="V82" i="4"/>
  <c r="U82" i="4"/>
  <c r="T82" i="4"/>
  <c r="Q82" i="4"/>
  <c r="P82" i="4"/>
  <c r="O82" i="4"/>
  <c r="V81" i="4"/>
  <c r="U81" i="4"/>
  <c r="T81" i="4"/>
  <c r="Q81" i="4"/>
  <c r="P81" i="4"/>
  <c r="O81" i="4"/>
  <c r="V80" i="4"/>
  <c r="U80" i="4"/>
  <c r="T80" i="4"/>
  <c r="Q80" i="4"/>
  <c r="P80" i="4"/>
  <c r="O80" i="4"/>
  <c r="V79" i="4"/>
  <c r="U79" i="4"/>
  <c r="T79" i="4"/>
  <c r="Q79" i="4"/>
  <c r="P79" i="4"/>
  <c r="O79" i="4"/>
  <c r="V78" i="4"/>
  <c r="U78" i="4"/>
  <c r="T78" i="4"/>
  <c r="Q78" i="4"/>
  <c r="P78" i="4"/>
  <c r="O78" i="4"/>
  <c r="V76" i="4"/>
  <c r="U76" i="4"/>
  <c r="T76" i="4"/>
  <c r="Q76" i="4"/>
  <c r="P76" i="4"/>
  <c r="O76" i="4"/>
  <c r="V75" i="4"/>
  <c r="U75" i="4"/>
  <c r="T75" i="4"/>
  <c r="Q75" i="4"/>
  <c r="P75" i="4"/>
  <c r="O75" i="4"/>
  <c r="V74" i="4"/>
  <c r="U74" i="4"/>
  <c r="T74" i="4"/>
  <c r="Q74" i="4"/>
  <c r="P74" i="4"/>
  <c r="O74" i="4"/>
  <c r="V73" i="4"/>
  <c r="U73" i="4"/>
  <c r="T73" i="4"/>
  <c r="Q73" i="4"/>
  <c r="P73" i="4"/>
  <c r="O73" i="4"/>
  <c r="V72" i="4"/>
  <c r="U72" i="4"/>
  <c r="Q72" i="4"/>
  <c r="P72" i="4"/>
  <c r="V67" i="4"/>
  <c r="U67" i="4"/>
  <c r="T67" i="4"/>
  <c r="Q67" i="4"/>
  <c r="P67" i="4"/>
  <c r="O67" i="4"/>
  <c r="V66" i="4"/>
  <c r="U66" i="4"/>
  <c r="T66" i="4"/>
  <c r="Q66" i="4"/>
  <c r="P66" i="4"/>
  <c r="O66" i="4"/>
  <c r="V65" i="4"/>
  <c r="U65" i="4"/>
  <c r="T65" i="4"/>
  <c r="Q65" i="4"/>
  <c r="P65" i="4"/>
  <c r="O65" i="4"/>
  <c r="V64" i="4"/>
  <c r="U64" i="4"/>
  <c r="T64" i="4"/>
  <c r="Q64" i="4"/>
  <c r="P64" i="4"/>
  <c r="O64" i="4"/>
  <c r="V62" i="4"/>
  <c r="U62" i="4"/>
  <c r="T62" i="4"/>
  <c r="Q62" i="4"/>
  <c r="P62" i="4"/>
  <c r="O62" i="4"/>
  <c r="V61" i="4"/>
  <c r="U61" i="4"/>
  <c r="T61" i="4"/>
  <c r="Q61" i="4"/>
  <c r="P61" i="4"/>
  <c r="O61" i="4"/>
  <c r="V60" i="4"/>
  <c r="U60" i="4"/>
  <c r="T60" i="4"/>
  <c r="Q60" i="4"/>
  <c r="P60" i="4"/>
  <c r="O60" i="4"/>
  <c r="V59" i="4"/>
  <c r="U59" i="4"/>
  <c r="T59" i="4"/>
  <c r="Q59" i="4"/>
  <c r="P59" i="4"/>
  <c r="O59" i="4"/>
  <c r="V58" i="4"/>
  <c r="U58" i="4"/>
  <c r="T58" i="4"/>
  <c r="Q58" i="4"/>
  <c r="P58" i="4"/>
  <c r="O58" i="4"/>
  <c r="V57" i="4"/>
  <c r="U57" i="4"/>
  <c r="T57" i="4"/>
  <c r="Q57" i="4"/>
  <c r="P57" i="4"/>
  <c r="O57" i="4"/>
  <c r="V56" i="4"/>
  <c r="U56" i="4"/>
  <c r="T56" i="4"/>
  <c r="Q56" i="4"/>
  <c r="P56" i="4"/>
  <c r="O56" i="4"/>
  <c r="V54" i="4"/>
  <c r="U54" i="4"/>
  <c r="T54" i="4"/>
  <c r="Q54" i="4"/>
  <c r="P54" i="4"/>
  <c r="O54" i="4"/>
  <c r="V53" i="4"/>
  <c r="U53" i="4"/>
  <c r="T53" i="4"/>
  <c r="Q53" i="4"/>
  <c r="P53" i="4"/>
  <c r="O53" i="4"/>
  <c r="V52" i="4"/>
  <c r="U52" i="4"/>
  <c r="T52" i="4"/>
  <c r="Q52" i="4"/>
  <c r="P52" i="4"/>
  <c r="O52" i="4"/>
  <c r="V51" i="4"/>
  <c r="U51" i="4"/>
  <c r="T51" i="4"/>
  <c r="Q51" i="4"/>
  <c r="P51" i="4"/>
  <c r="O51" i="4"/>
  <c r="V50" i="4"/>
  <c r="U50" i="4"/>
  <c r="T50" i="4"/>
  <c r="Q50" i="4"/>
  <c r="P50" i="4"/>
  <c r="O50" i="4"/>
  <c r="V48" i="4"/>
  <c r="U48" i="4"/>
  <c r="T48" i="4"/>
  <c r="Q48" i="4"/>
  <c r="P48" i="4"/>
  <c r="O48" i="4"/>
  <c r="V47" i="4"/>
  <c r="U47" i="4"/>
  <c r="T47" i="4"/>
  <c r="Q47" i="4"/>
  <c r="P47" i="4"/>
  <c r="O47" i="4"/>
  <c r="V46" i="4"/>
  <c r="U46" i="4"/>
  <c r="T46" i="4"/>
  <c r="Q46" i="4"/>
  <c r="P46" i="4"/>
  <c r="O46" i="4"/>
  <c r="V45" i="4"/>
  <c r="U45" i="4"/>
  <c r="T45" i="4"/>
  <c r="Q45" i="4"/>
  <c r="P45" i="4"/>
  <c r="O45" i="4"/>
  <c r="V44" i="4"/>
  <c r="U44" i="4"/>
  <c r="T44" i="4"/>
  <c r="Q44" i="4"/>
  <c r="P44" i="4"/>
  <c r="O44" i="4"/>
  <c r="V42" i="4"/>
  <c r="U42" i="4"/>
  <c r="T42" i="4"/>
  <c r="Q42" i="4"/>
  <c r="P42" i="4"/>
  <c r="O42" i="4"/>
  <c r="V41" i="4"/>
  <c r="U41" i="4"/>
  <c r="T41" i="4"/>
  <c r="Q41" i="4"/>
  <c r="P41" i="4"/>
  <c r="O41" i="4"/>
  <c r="V40" i="4"/>
  <c r="U40" i="4"/>
  <c r="T40" i="4"/>
  <c r="Q40" i="4"/>
  <c r="P40" i="4"/>
  <c r="O40" i="4"/>
  <c r="V39" i="4"/>
  <c r="U39" i="4"/>
  <c r="T39" i="4"/>
  <c r="Q39" i="4"/>
  <c r="P39" i="4"/>
  <c r="O39" i="4"/>
  <c r="V38" i="4"/>
  <c r="U38" i="4"/>
  <c r="T38" i="4"/>
  <c r="Q38" i="4"/>
  <c r="P38" i="4"/>
  <c r="O38" i="4"/>
  <c r="V37" i="4"/>
  <c r="U37" i="4"/>
  <c r="T37" i="4"/>
  <c r="Q37" i="4"/>
  <c r="P37" i="4"/>
  <c r="O37" i="4"/>
  <c r="V36" i="4"/>
  <c r="U36" i="4"/>
  <c r="T36" i="4"/>
  <c r="Q36" i="4"/>
  <c r="P36" i="4"/>
  <c r="O36" i="4"/>
  <c r="V35" i="4"/>
  <c r="U35" i="4"/>
  <c r="T35" i="4"/>
  <c r="Q35" i="4"/>
  <c r="P35" i="4"/>
  <c r="O35" i="4"/>
  <c r="V34" i="4"/>
  <c r="U34" i="4"/>
  <c r="T34" i="4"/>
  <c r="Q34" i="4"/>
  <c r="P34" i="4"/>
  <c r="O34" i="4"/>
  <c r="V33" i="4"/>
  <c r="U33" i="4"/>
  <c r="T33" i="4"/>
  <c r="Q33" i="4"/>
  <c r="P33" i="4"/>
  <c r="O33" i="4"/>
  <c r="V31" i="4"/>
  <c r="U31" i="4"/>
  <c r="T31" i="4"/>
  <c r="Q31" i="4"/>
  <c r="P31" i="4"/>
  <c r="O31" i="4"/>
  <c r="V30" i="4"/>
  <c r="U30" i="4"/>
  <c r="T30" i="4"/>
  <c r="Q30" i="4"/>
  <c r="P30" i="4"/>
  <c r="O30" i="4"/>
  <c r="V29" i="4"/>
  <c r="U29" i="4"/>
  <c r="T29" i="4"/>
  <c r="Q29" i="4"/>
  <c r="P29" i="4"/>
  <c r="O29" i="4"/>
  <c r="V28" i="4"/>
  <c r="U28" i="4"/>
  <c r="T28" i="4"/>
  <c r="Q28" i="4"/>
  <c r="P28" i="4"/>
  <c r="O28" i="4"/>
  <c r="V27" i="4"/>
  <c r="U27" i="4"/>
  <c r="T27" i="4"/>
  <c r="Q27" i="4"/>
  <c r="P27" i="4"/>
  <c r="O27" i="4"/>
  <c r="V25" i="4"/>
  <c r="U25" i="4"/>
  <c r="T25" i="4"/>
  <c r="Q25" i="4"/>
  <c r="P25" i="4"/>
  <c r="O25" i="4"/>
  <c r="V24" i="4"/>
  <c r="U24" i="4"/>
  <c r="T24" i="4"/>
  <c r="Q24" i="4"/>
  <c r="P24" i="4"/>
  <c r="O24" i="4"/>
  <c r="V23" i="4"/>
  <c r="U23" i="4"/>
  <c r="T23" i="4"/>
  <c r="Q23" i="4"/>
  <c r="P23" i="4"/>
  <c r="O23" i="4"/>
  <c r="V22" i="4"/>
  <c r="U22" i="4"/>
  <c r="T22" i="4"/>
  <c r="Q22" i="4"/>
  <c r="P22" i="4"/>
  <c r="O22" i="4"/>
  <c r="V21" i="4"/>
  <c r="U21" i="4"/>
  <c r="T21" i="4"/>
  <c r="Q21" i="4"/>
  <c r="P21" i="4"/>
  <c r="O21" i="4"/>
  <c r="V20" i="4"/>
  <c r="U20" i="4"/>
  <c r="T20" i="4"/>
  <c r="Q20" i="4"/>
  <c r="P20" i="4"/>
  <c r="O20" i="4"/>
  <c r="V19" i="4"/>
  <c r="U19" i="4"/>
  <c r="T19" i="4"/>
  <c r="Q19" i="4"/>
  <c r="P19" i="4"/>
  <c r="O19" i="4"/>
  <c r="V17" i="4"/>
  <c r="U17" i="4"/>
  <c r="T17" i="4"/>
  <c r="Q17" i="4"/>
  <c r="P17" i="4"/>
  <c r="O17" i="4"/>
  <c r="V16" i="4"/>
  <c r="U16" i="4"/>
  <c r="T16" i="4"/>
  <c r="Q16" i="4"/>
  <c r="P16" i="4"/>
  <c r="O16" i="4"/>
  <c r="V15" i="4"/>
  <c r="U15" i="4"/>
  <c r="T15" i="4"/>
  <c r="Q15" i="4"/>
  <c r="P15" i="4"/>
  <c r="O15" i="4"/>
  <c r="V14" i="4"/>
  <c r="U14" i="4"/>
  <c r="T14" i="4"/>
  <c r="Q14" i="4"/>
  <c r="P14" i="4"/>
  <c r="O14" i="4"/>
  <c r="V13" i="4"/>
  <c r="U13" i="4"/>
  <c r="T13" i="4"/>
  <c r="Q13" i="4"/>
  <c r="P13" i="4"/>
  <c r="O13" i="4"/>
  <c r="L118" i="4"/>
  <c r="L117" i="4"/>
  <c r="L114" i="4"/>
  <c r="L113" i="4"/>
  <c r="L112" i="4"/>
  <c r="L111" i="4"/>
  <c r="L110" i="4"/>
  <c r="L107" i="4"/>
  <c r="L106" i="4"/>
  <c r="L105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5" i="4"/>
  <c r="L84" i="4"/>
  <c r="L83" i="4"/>
  <c r="L82" i="4"/>
  <c r="L81" i="4"/>
  <c r="L80" i="4"/>
  <c r="L79" i="4"/>
  <c r="L78" i="4"/>
  <c r="L76" i="4"/>
  <c r="L75" i="4"/>
  <c r="L74" i="4"/>
  <c r="L73" i="4"/>
  <c r="L72" i="4"/>
  <c r="L67" i="4"/>
  <c r="L66" i="4"/>
  <c r="L65" i="4"/>
  <c r="L64" i="4"/>
  <c r="L62" i="4"/>
  <c r="L61" i="4"/>
  <c r="L60" i="4"/>
  <c r="L59" i="4"/>
  <c r="L58" i="4"/>
  <c r="L57" i="4"/>
  <c r="L56" i="4"/>
  <c r="L54" i="4"/>
  <c r="L53" i="4"/>
  <c r="L52" i="4"/>
  <c r="L51" i="4"/>
  <c r="L50" i="4"/>
  <c r="L48" i="4"/>
  <c r="L47" i="4"/>
  <c r="L46" i="4"/>
  <c r="L45" i="4"/>
  <c r="L44" i="4"/>
  <c r="L42" i="4"/>
  <c r="L41" i="4"/>
  <c r="L40" i="4"/>
  <c r="L39" i="4"/>
  <c r="L38" i="4"/>
  <c r="L37" i="4"/>
  <c r="L36" i="4"/>
  <c r="L35" i="4"/>
  <c r="L34" i="4"/>
  <c r="L33" i="4"/>
  <c r="L31" i="4"/>
  <c r="L30" i="4"/>
  <c r="L29" i="4"/>
  <c r="L28" i="4"/>
  <c r="L27" i="4"/>
  <c r="L25" i="4"/>
  <c r="L24" i="4"/>
  <c r="L23" i="4"/>
  <c r="L22" i="4"/>
  <c r="L21" i="4"/>
  <c r="L20" i="4"/>
  <c r="L19" i="4"/>
  <c r="L15" i="4"/>
  <c r="L14" i="4"/>
  <c r="L13" i="4"/>
  <c r="K117" i="4"/>
  <c r="K114" i="4"/>
  <c r="K113" i="4"/>
  <c r="K112" i="4"/>
  <c r="K111" i="4"/>
  <c r="K110" i="4"/>
  <c r="K107" i="4"/>
  <c r="K106" i="4"/>
  <c r="K105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5" i="4"/>
  <c r="K84" i="4"/>
  <c r="K83" i="4"/>
  <c r="K82" i="4"/>
  <c r="K81" i="4"/>
  <c r="K80" i="4"/>
  <c r="K79" i="4"/>
  <c r="K78" i="4"/>
  <c r="K76" i="4"/>
  <c r="K75" i="4"/>
  <c r="K74" i="4"/>
  <c r="K73" i="4"/>
  <c r="K72" i="4"/>
  <c r="K67" i="4"/>
  <c r="K66" i="4"/>
  <c r="K65" i="4"/>
  <c r="K64" i="4"/>
  <c r="K62" i="4"/>
  <c r="K61" i="4"/>
  <c r="K60" i="4"/>
  <c r="K59" i="4"/>
  <c r="K58" i="4"/>
  <c r="K57" i="4"/>
  <c r="K56" i="4"/>
  <c r="K54" i="4"/>
  <c r="K53" i="4"/>
  <c r="K52" i="4"/>
  <c r="K51" i="4"/>
  <c r="K50" i="4"/>
  <c r="K48" i="4"/>
  <c r="K47" i="4"/>
  <c r="K46" i="4"/>
  <c r="K45" i="4"/>
  <c r="K44" i="4"/>
  <c r="K42" i="4"/>
  <c r="K41" i="4"/>
  <c r="K40" i="4"/>
  <c r="K39" i="4"/>
  <c r="K38" i="4"/>
  <c r="K37" i="4"/>
  <c r="K36" i="4"/>
  <c r="K35" i="4"/>
  <c r="K34" i="4"/>
  <c r="K33" i="4"/>
  <c r="K31" i="4"/>
  <c r="K30" i="4"/>
  <c r="K29" i="4"/>
  <c r="K28" i="4"/>
  <c r="K27" i="4"/>
  <c r="K25" i="4"/>
  <c r="K24" i="4"/>
  <c r="K23" i="4"/>
  <c r="K22" i="4"/>
  <c r="K21" i="4"/>
  <c r="K20" i="4"/>
  <c r="K19" i="4"/>
  <c r="K15" i="4"/>
  <c r="K14" i="4"/>
  <c r="K13" i="4"/>
  <c r="J106" i="4"/>
  <c r="H118" i="4"/>
  <c r="H117" i="4"/>
  <c r="G116" i="4"/>
  <c r="H114" i="4"/>
  <c r="H113" i="4"/>
  <c r="H112" i="4"/>
  <c r="H111" i="4"/>
  <c r="G110" i="4"/>
  <c r="H108" i="4"/>
  <c r="H107" i="4"/>
  <c r="H106" i="4"/>
  <c r="G105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G90" i="4"/>
  <c r="H85" i="4"/>
  <c r="H84" i="4"/>
  <c r="H83" i="4"/>
  <c r="H82" i="4"/>
  <c r="H81" i="4"/>
  <c r="H80" i="4"/>
  <c r="H79" i="4"/>
  <c r="G78" i="4"/>
  <c r="H76" i="4"/>
  <c r="H75" i="4"/>
  <c r="H74" i="4"/>
  <c r="H73" i="4"/>
  <c r="G72" i="4"/>
  <c r="H67" i="4"/>
  <c r="H66" i="4"/>
  <c r="H65" i="4"/>
  <c r="G64" i="4"/>
  <c r="H62" i="4"/>
  <c r="H61" i="4"/>
  <c r="H60" i="4"/>
  <c r="H59" i="4"/>
  <c r="H58" i="4"/>
  <c r="H57" i="4"/>
  <c r="G56" i="4"/>
  <c r="H54" i="4"/>
  <c r="H53" i="4"/>
  <c r="H52" i="4"/>
  <c r="H51" i="4"/>
  <c r="G50" i="4"/>
  <c r="H48" i="4"/>
  <c r="H47" i="4"/>
  <c r="H46" i="4"/>
  <c r="H45" i="4"/>
  <c r="G44" i="4"/>
  <c r="H42" i="4"/>
  <c r="H41" i="4"/>
  <c r="H40" i="4"/>
  <c r="H39" i="4"/>
  <c r="H38" i="4"/>
  <c r="H37" i="4"/>
  <c r="H36" i="4"/>
  <c r="H35" i="4"/>
  <c r="H34" i="4"/>
  <c r="G33" i="4"/>
  <c r="H31" i="4"/>
  <c r="H30" i="4"/>
  <c r="H29" i="4"/>
  <c r="H28" i="4"/>
  <c r="G27" i="4"/>
  <c r="H25" i="4"/>
  <c r="H24" i="4"/>
  <c r="H23" i="4"/>
  <c r="H22" i="4"/>
  <c r="H21" i="4"/>
  <c r="H20" i="4"/>
  <c r="G19" i="4"/>
  <c r="H17" i="4"/>
  <c r="H16" i="4"/>
  <c r="H15" i="4"/>
  <c r="H14" i="4"/>
  <c r="G13" i="4"/>
</calcChain>
</file>

<file path=xl/sharedStrings.xml><?xml version="1.0" encoding="utf-8"?>
<sst xmlns="http://schemas.openxmlformats.org/spreadsheetml/2006/main" count="131" uniqueCount="107">
  <si>
    <t>Panel A. Subsidies</t>
  </si>
  <si>
    <t>Panel B. Nudges and Marketing</t>
  </si>
  <si>
    <t>Panel C. Revenue Raisers</t>
  </si>
  <si>
    <t>program_label_short</t>
  </si>
  <si>
    <t>Wind Production Credits</t>
  </si>
  <si>
    <t>PTC (Shrimali)</t>
  </si>
  <si>
    <t>PTC (Metcalf)</t>
  </si>
  <si>
    <t>PTC (Hitaj)</t>
  </si>
  <si>
    <t>Residential Solar</t>
  </si>
  <si>
    <t>CSI</t>
  </si>
  <si>
    <t>NE Solar</t>
  </si>
  <si>
    <t>CSI (TPO)</t>
  </si>
  <si>
    <t>CSI (HO)</t>
  </si>
  <si>
    <t>CT Solar</t>
  </si>
  <si>
    <t>Electric Vehicles</t>
  </si>
  <si>
    <t>BEV (State - Rebate)</t>
  </si>
  <si>
    <t>ITC (EV)</t>
  </si>
  <si>
    <t>EFMP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</si>
  <si>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</si>
  <si>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</si>
  <si>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</si>
  <si>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</si>
  <si>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</si>
  <si>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</si>
  <si>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</si>
  <si>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</si>
  <si>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</si>
  <si>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</si>
  <si>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</si>
  <si>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</si>
  <si>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</si>
  <si>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</si>
  <si>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</si>
  <si>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</si>
  <si>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</si>
  <si>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</si>
  <si>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</si>
  <si>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</si>
  <si>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</si>
  <si>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</si>
  <si>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</si>
  <si>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</si>
  <si>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</si>
  <si>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</si>
  <si>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</si>
  <si>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</si>
  <si>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</si>
  <si>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</si>
  <si>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</si>
  <si>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</si>
  <si>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</si>
  <si>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</si>
  <si>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</si>
  <si>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</si>
  <si>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</si>
  <si>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</si>
  <si>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</si>
  <si>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</si>
  <si>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</si>
  <si>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</si>
  <si>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</si>
  <si>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</si>
  <si>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</si>
  <si>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</si>
  <si>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</si>
  <si>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</si>
  <si>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</si>
  <si>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</si>
  <si>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</si>
  <si>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Other Fuel Taxes</t>
  </si>
  <si>
    <t>Jet Fuel</t>
  </si>
  <si>
    <t>Diesel</t>
  </si>
  <si>
    <t>Other Revenue Raisers</t>
  </si>
  <si>
    <t>CPP (AJ)</t>
  </si>
  <si>
    <t>CARE</t>
  </si>
  <si>
    <t>CPP (PJ)</t>
  </si>
  <si>
    <t>Cap and Trade</t>
  </si>
  <si>
    <t>RGGI</t>
  </si>
  <si>
    <t>CA CT</t>
  </si>
  <si>
    <t>Pt. Est</t>
  </si>
  <si>
    <t>Lower</t>
  </si>
  <si>
    <t>Upper</t>
  </si>
  <si>
    <t>95% CI</t>
  </si>
  <si>
    <t>(Sub)sample with SEs</t>
  </si>
  <si>
    <t>MVPF, $193 SCC</t>
  </si>
  <si>
    <t>MVPF, $76 SCC</t>
  </si>
  <si>
    <t>MVPF, $337 SCC</t>
  </si>
  <si>
    <t>MVPF_193</t>
  </si>
  <si>
    <t>l_MVPF_193</t>
  </si>
  <si>
    <t>h_MVPF_193</t>
  </si>
  <si>
    <t>MVPF_76</t>
  </si>
  <si>
    <t>l_MVPF_76</t>
  </si>
  <si>
    <t>h_MVPF_76</t>
  </si>
  <si>
    <t>MVPF_337</t>
  </si>
  <si>
    <t>l_MVPF_337</t>
  </si>
  <si>
    <t>h_MVPF_337</t>
  </si>
  <si>
    <t>Cookstoves</t>
  </si>
  <si>
    <t>Cookstove (Kenya)</t>
  </si>
  <si>
    <t>Cookstove (India)</t>
  </si>
  <si>
    <t>Rice Burning</t>
  </si>
  <si>
    <t>India PES (Upfront)</t>
  </si>
  <si>
    <t>India PES (Standard)</t>
  </si>
  <si>
    <t>International Rebates</t>
  </si>
  <si>
    <t>Fridge (Mexico)</t>
  </si>
  <si>
    <t>AC (Mexico)</t>
  </si>
  <si>
    <t>WAP (Mexico)</t>
  </si>
  <si>
    <t>Panel D.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</si>
</sst>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left" vertical="center"/>
    </xf>
    <xf numFmtId="164" fontId="2" fillId="2" borderId="0" xfId="0" applyNumberFormat="1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N138"/>
  <sheetViews>
    <sheetView tabSelected="1" topLeftCell="C108" zoomScale="60" zoomScaleNormal="60" workbookViewId="0">
      <selection activeCell="AC125" sqref="AC125"/>
    </sheetView>
  </sheetViews>
  <sheetFormatPr defaultColWidth="9.109375" defaultRowHeight="28.8" x14ac:dyDescent="0.3"/>
  <cols>
    <col min="1" max="4" width="9.109375" style="27"/>
    <col min="5" max="5" width="9.109375" style="27" customWidth="1"/>
    <col min="6" max="6" width="1.5546875" style="26" customWidth="1"/>
    <col min="7" max="7" width="1.5546875" style="27" customWidth="1"/>
    <col min="8" max="8" width="58.21875" style="27" customWidth="1"/>
    <col min="9" max="9" width="1.5546875" style="27" customWidth="1"/>
    <col min="10" max="12" width="17.5546875" style="29" customWidth="1"/>
    <col min="13" max="14" width="1.5546875" style="29" customWidth="1"/>
    <col min="15" max="17" width="17.5546875" style="29" customWidth="1"/>
    <col min="18" max="19" width="1.5546875" style="29" customWidth="1"/>
    <col min="20" max="22" width="17.5546875" style="29" customWidth="1"/>
    <col min="23" max="23" width="1.5546875" style="27" customWidth="1"/>
    <col min="24" max="24" width="1.5546875" style="26" customWidth="1"/>
    <col min="25" max="16384" width="9.109375" style="27"/>
  </cols>
  <sheetData>
    <row r="1" spans="6:40" s="2" customFormat="1" ht="19.8" x14ac:dyDescent="0.3">
      <c r="F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X1" s="3"/>
    </row>
    <row r="2" spans="6:40" s="2" customFormat="1" ht="19.8" x14ac:dyDescent="0.3">
      <c r="F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X2" s="3"/>
    </row>
    <row r="3" spans="6:40" s="2" customFormat="1" ht="19.8" x14ac:dyDescent="0.3">
      <c r="F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3"/>
    </row>
    <row r="4" spans="6:40" s="2" customFormat="1" ht="19.8" x14ac:dyDescent="0.3">
      <c r="F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3"/>
    </row>
    <row r="5" spans="6:40" s="2" customFormat="1" ht="19.8" x14ac:dyDescent="0.3">
      <c r="F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3"/>
    </row>
    <row r="6" spans="6:40" s="2" customFormat="1" ht="20.399999999999999" thickBot="1" x14ac:dyDescent="0.35">
      <c r="F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3"/>
    </row>
    <row r="7" spans="6:40" s="2" customFormat="1" ht="10.199999999999999" customHeight="1" thickTop="1" x14ac:dyDescent="0.3"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4"/>
    </row>
    <row r="8" spans="6:40" s="10" customFormat="1" ht="31.8" thickBot="1" x14ac:dyDescent="0.35">
      <c r="J8" s="50" t="s">
        <v>84</v>
      </c>
      <c r="K8" s="50"/>
      <c r="L8" s="50"/>
      <c r="M8" s="43"/>
      <c r="N8" s="43"/>
      <c r="O8" s="50" t="s">
        <v>85</v>
      </c>
      <c r="P8" s="50"/>
      <c r="Q8" s="50"/>
      <c r="R8" s="43"/>
      <c r="S8" s="43"/>
      <c r="T8" s="50" t="s">
        <v>86</v>
      </c>
      <c r="U8" s="50"/>
      <c r="V8" s="50"/>
    </row>
    <row r="9" spans="6:40" s="2" customFormat="1" ht="10.199999999999999" customHeight="1" thickTop="1" x14ac:dyDescent="0.3">
      <c r="F9" s="3"/>
      <c r="G9" s="3"/>
      <c r="H9" s="3"/>
      <c r="I9" s="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3"/>
      <c r="X9" s="3"/>
    </row>
    <row r="10" spans="6:40" s="11" customFormat="1" ht="29.4" thickBot="1" x14ac:dyDescent="0.35">
      <c r="F10" s="8"/>
      <c r="J10" s="12"/>
      <c r="K10" s="49" t="s">
        <v>82</v>
      </c>
      <c r="L10" s="49"/>
      <c r="M10" s="13"/>
      <c r="N10" s="13"/>
      <c r="O10" s="12"/>
      <c r="P10" s="49" t="s">
        <v>82</v>
      </c>
      <c r="Q10" s="49"/>
      <c r="R10" s="13"/>
      <c r="S10" s="13"/>
      <c r="T10" s="12"/>
      <c r="U10" s="49" t="s">
        <v>82</v>
      </c>
      <c r="V10" s="49"/>
      <c r="X10" s="8"/>
    </row>
    <row r="11" spans="6:40" s="17" customFormat="1" ht="30" thickTop="1" thickBot="1" x14ac:dyDescent="0.35">
      <c r="F11" s="9" t="s">
        <v>0</v>
      </c>
      <c r="G11" s="9"/>
      <c r="H11" s="9"/>
      <c r="I11" s="9"/>
      <c r="J11" s="13" t="s">
        <v>79</v>
      </c>
      <c r="K11" s="14" t="s">
        <v>80</v>
      </c>
      <c r="L11" s="14" t="s">
        <v>81</v>
      </c>
      <c r="M11" s="13"/>
      <c r="N11" s="13"/>
      <c r="O11" s="13" t="s">
        <v>79</v>
      </c>
      <c r="P11" s="14" t="s">
        <v>80</v>
      </c>
      <c r="Q11" s="14" t="s">
        <v>81</v>
      </c>
      <c r="R11" s="13"/>
      <c r="S11" s="13"/>
      <c r="T11" s="13" t="s">
        <v>79</v>
      </c>
      <c r="U11" s="14" t="s">
        <v>80</v>
      </c>
      <c r="V11" s="14" t="s">
        <v>81</v>
      </c>
      <c r="W11" s="15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6:40" s="17" customFormat="1" ht="10.199999999999999" customHeight="1" thickTop="1" x14ac:dyDescent="0.3"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8"/>
      <c r="X12" s="18"/>
    </row>
    <row r="13" spans="6:40" s="25" customFormat="1" x14ac:dyDescent="0.3">
      <c r="F13" s="20"/>
      <c r="G13" s="38" t="str">
        <f>data_export!A2</f>
        <v>Wind Production Credits</v>
      </c>
      <c r="H13" s="20"/>
      <c r="I13" s="20"/>
      <c r="J13" s="39">
        <f>data_export!B2</f>
        <v>5.869835376739502</v>
      </c>
      <c r="K13" s="40">
        <f>data_export!C2</f>
        <v>0</v>
      </c>
      <c r="L13" s="40">
        <f>data_export!D2</f>
        <v>0</v>
      </c>
      <c r="M13" s="40"/>
      <c r="N13" s="40"/>
      <c r="O13" s="44">
        <f>data_export!E2</f>
        <v>3.5329115390777588</v>
      </c>
      <c r="P13" s="40">
        <f>data_export!F2</f>
        <v>0</v>
      </c>
      <c r="Q13" s="40">
        <f>data_export!G2</f>
        <v>0</v>
      </c>
      <c r="R13" s="40"/>
      <c r="S13" s="40"/>
      <c r="T13" s="44">
        <f>data_export!H2</f>
        <v>9.5483198165893555</v>
      </c>
      <c r="U13" s="40">
        <f>data_export!I2</f>
        <v>0</v>
      </c>
      <c r="V13" s="40">
        <f>data_export!J2</f>
        <v>0</v>
      </c>
      <c r="W13" s="20"/>
      <c r="X13" s="20"/>
    </row>
    <row r="14" spans="6:40" s="25" customFormat="1" ht="29.4" thickBot="1" x14ac:dyDescent="0.35">
      <c r="F14" s="20"/>
      <c r="G14" s="21"/>
      <c r="H14" s="22" t="str">
        <f>data_export!A3</f>
        <v>(Sub)sample with SEs</v>
      </c>
      <c r="I14" s="22"/>
      <c r="J14" s="23">
        <f>data_export!B3</f>
        <v>5.869835376739502</v>
      </c>
      <c r="K14" s="23">
        <f>data_export!C3</f>
        <v>3.8938601016998291</v>
      </c>
      <c r="L14" s="23">
        <f>data_export!D3</f>
        <v>99999</v>
      </c>
      <c r="M14" s="23"/>
      <c r="N14" s="23"/>
      <c r="O14" s="45">
        <f>data_export!E3</f>
        <v>3.5329115390777588</v>
      </c>
      <c r="P14" s="23">
        <f>data_export!F3</f>
        <v>3.8938601016998291</v>
      </c>
      <c r="Q14" s="23">
        <f>data_export!G3</f>
        <v>99999</v>
      </c>
      <c r="R14" s="23"/>
      <c r="S14" s="23"/>
      <c r="T14" s="45">
        <f>data_export!H3</f>
        <v>9.5483198165893555</v>
      </c>
      <c r="U14" s="23">
        <f>data_export!I3</f>
        <v>3.8938601016998291</v>
      </c>
      <c r="V14" s="23">
        <f>data_export!J3</f>
        <v>99999</v>
      </c>
      <c r="W14" s="22"/>
      <c r="X14" s="20"/>
    </row>
    <row r="15" spans="6:40" x14ac:dyDescent="0.3">
      <c r="H15" s="28" t="str">
        <f>data_export!A4</f>
        <v>PTC (Shrimali)</v>
      </c>
      <c r="I15" s="28"/>
      <c r="J15" s="29">
        <f>data_export!B4</f>
        <v>7.546690307827653</v>
      </c>
      <c r="K15" s="29">
        <f>data_export!C4</f>
        <v>2.2130496501922607</v>
      </c>
      <c r="L15" s="29">
        <f>data_export!D4</f>
        <v>99999</v>
      </c>
      <c r="O15" s="31">
        <f>data_export!E4</f>
        <v>4.47918140214977</v>
      </c>
      <c r="P15" s="29">
        <f>data_export!F4</f>
        <v>2.2130496501922607</v>
      </c>
      <c r="Q15" s="29">
        <f>data_export!G4</f>
        <v>99999</v>
      </c>
      <c r="T15" s="31">
        <f>data_export!H4</f>
        <v>12.889271335362411</v>
      </c>
      <c r="U15" s="29">
        <f>data_export!I4</f>
        <v>2.2130496501922607</v>
      </c>
      <c r="V15" s="29">
        <f>data_export!J4</f>
        <v>99999</v>
      </c>
    </row>
    <row r="16" spans="6:40" x14ac:dyDescent="0.3">
      <c r="H16" s="28" t="str">
        <f>data_export!A5</f>
        <v>PTC (Metcalf)</v>
      </c>
      <c r="I16" s="28"/>
      <c r="J16" s="29">
        <f>data_export!B5</f>
        <v>5.2980613929943594</v>
      </c>
      <c r="K16" s="29">
        <f>data_export!C5</f>
        <v>3.7222471237182617</v>
      </c>
      <c r="L16" s="29">
        <f>data_export!D5</f>
        <v>16.675926208496094</v>
      </c>
      <c r="O16" s="31">
        <f>data_export!E5</f>
        <v>3.1958441228331278</v>
      </c>
      <c r="P16" s="29">
        <f>data_export!F5</f>
        <v>3.7222471237182617</v>
      </c>
      <c r="Q16" s="29">
        <f>data_export!G5</f>
        <v>16.675926208496094</v>
      </c>
      <c r="T16" s="31">
        <f>data_export!H5</f>
        <v>8.429359591738276</v>
      </c>
      <c r="U16" s="29">
        <f>data_export!I5</f>
        <v>3.7222471237182617</v>
      </c>
      <c r="V16" s="29">
        <f>data_export!J5</f>
        <v>16.675926208496094</v>
      </c>
    </row>
    <row r="17" spans="6:24" x14ac:dyDescent="0.3">
      <c r="H17" s="28" t="str">
        <f>data_export!A6</f>
        <v>PTC (Hitaj)</v>
      </c>
      <c r="I17" s="28"/>
      <c r="J17" s="29">
        <f>data_export!B6</f>
        <v>4.6260128765140687</v>
      </c>
      <c r="K17" s="29">
        <f>data_export!C6</f>
        <v>1.4556323289871216</v>
      </c>
      <c r="L17" s="29">
        <f>data_export!D6</f>
        <v>22.4246826171875</v>
      </c>
      <c r="O17" s="31">
        <f>data_export!E6</f>
        <v>2.8264966127236502</v>
      </c>
      <c r="P17" s="29">
        <f>data_export!F6</f>
        <v>1.4556323289871216</v>
      </c>
      <c r="Q17" s="29">
        <f>data_export!G6</f>
        <v>22.4246826171875</v>
      </c>
      <c r="T17" s="31">
        <f>data_export!H6</f>
        <v>7.1861076480927846</v>
      </c>
      <c r="U17" s="29">
        <f>data_export!I6</f>
        <v>1.4556323289871216</v>
      </c>
      <c r="V17" s="29">
        <f>data_export!J6</f>
        <v>22.4246826171875</v>
      </c>
    </row>
    <row r="18" spans="6:24" ht="10.199999999999999" customHeight="1" x14ac:dyDescent="0.3">
      <c r="O18" s="31"/>
      <c r="T18" s="31"/>
    </row>
    <row r="19" spans="6:24" s="25" customFormat="1" x14ac:dyDescent="0.3">
      <c r="F19" s="20"/>
      <c r="G19" s="38" t="str">
        <f>data_export!A7</f>
        <v>Residential Solar</v>
      </c>
      <c r="H19" s="20"/>
      <c r="I19" s="20"/>
      <c r="J19" s="39">
        <f>data_export!B7</f>
        <v>3.8616542816162109</v>
      </c>
      <c r="K19" s="40">
        <f>data_export!C7</f>
        <v>0</v>
      </c>
      <c r="L19" s="40">
        <f>data_export!D7</f>
        <v>0</v>
      </c>
      <c r="M19" s="40"/>
      <c r="N19" s="40"/>
      <c r="O19" s="44">
        <f>data_export!E7</f>
        <v>2.8650133609771729</v>
      </c>
      <c r="P19" s="40">
        <f>data_export!F7</f>
        <v>0</v>
      </c>
      <c r="Q19" s="40">
        <f>data_export!G7</f>
        <v>0</v>
      </c>
      <c r="R19" s="40"/>
      <c r="S19" s="40"/>
      <c r="T19" s="44">
        <f>data_export!H7</f>
        <v>5.8524494171142578</v>
      </c>
      <c r="U19" s="40">
        <f>data_export!I7</f>
        <v>0</v>
      </c>
      <c r="V19" s="40">
        <f>data_export!J7</f>
        <v>0</v>
      </c>
      <c r="W19" s="20"/>
      <c r="X19" s="20"/>
    </row>
    <row r="20" spans="6:24" s="25" customFormat="1" ht="29.4" thickBot="1" x14ac:dyDescent="0.35">
      <c r="F20" s="20"/>
      <c r="G20" s="21"/>
      <c r="H20" s="22" t="str">
        <f>data_export!A8</f>
        <v>(Sub)sample with SEs</v>
      </c>
      <c r="I20" s="22"/>
      <c r="J20" s="23">
        <f>data_export!B8</f>
        <v>3.2823147773742676</v>
      </c>
      <c r="K20" s="23">
        <f>data_export!C8</f>
        <v>2.6324286460876465</v>
      </c>
      <c r="L20" s="23">
        <f>data_export!D8</f>
        <v>99999</v>
      </c>
      <c r="M20" s="23"/>
      <c r="N20" s="23"/>
      <c r="O20" s="45">
        <f>data_export!E8</f>
        <v>2.543179988861084</v>
      </c>
      <c r="P20" s="23">
        <f>data_export!F8</f>
        <v>2.6324286460876465</v>
      </c>
      <c r="Q20" s="23">
        <f>data_export!G8</f>
        <v>99999</v>
      </c>
      <c r="R20" s="23"/>
      <c r="S20" s="23"/>
      <c r="T20" s="45">
        <f>data_export!H8</f>
        <v>5.0056476593017578</v>
      </c>
      <c r="U20" s="23">
        <f>data_export!I8</f>
        <v>2.6324286460876465</v>
      </c>
      <c r="V20" s="23">
        <f>data_export!J8</f>
        <v>99999</v>
      </c>
      <c r="W20" s="22"/>
      <c r="X20" s="20"/>
    </row>
    <row r="21" spans="6:24" x14ac:dyDescent="0.3">
      <c r="H21" s="28" t="str">
        <f>data_export!A9</f>
        <v>CSI</v>
      </c>
      <c r="I21" s="28"/>
      <c r="J21" s="29">
        <f>data_export!B9</f>
        <v>5.0632711910304558</v>
      </c>
      <c r="K21" s="30">
        <f>data_export!C9</f>
        <v>0</v>
      </c>
      <c r="L21" s="30">
        <f>data_export!D9</f>
        <v>0</v>
      </c>
      <c r="M21" s="30"/>
      <c r="N21" s="30"/>
      <c r="O21" s="31">
        <f>data_export!E9</f>
        <v>3.5653336605555501</v>
      </c>
      <c r="P21" s="30">
        <f>data_export!F9</f>
        <v>0</v>
      </c>
      <c r="Q21" s="30">
        <f>data_export!G9</f>
        <v>0</v>
      </c>
      <c r="R21" s="30"/>
      <c r="S21" s="30"/>
      <c r="T21" s="31">
        <f>data_export!H9</f>
        <v>7.955620890535986</v>
      </c>
      <c r="U21" s="30">
        <f>data_export!I9</f>
        <v>0</v>
      </c>
      <c r="V21" s="30">
        <f>data_export!J9</f>
        <v>0</v>
      </c>
    </row>
    <row r="22" spans="6:24" x14ac:dyDescent="0.3">
      <c r="H22" s="28" t="str">
        <f>data_export!A10</f>
        <v>NE Solar</v>
      </c>
      <c r="I22" s="28"/>
      <c r="J22" s="29">
        <f>data_export!B10</f>
        <v>4.6760540729541704</v>
      </c>
      <c r="K22" s="29">
        <f>data_export!C10</f>
        <v>3.0227608680725098</v>
      </c>
      <c r="L22" s="29">
        <f>data_export!D10</f>
        <v>99999</v>
      </c>
      <c r="O22" s="31">
        <f>data_export!E10</f>
        <v>3.5440351795962912</v>
      </c>
      <c r="P22" s="29">
        <f>data_export!F10</f>
        <v>3.0227608680725098</v>
      </c>
      <c r="Q22" s="29">
        <f>data_export!G10</f>
        <v>99999</v>
      </c>
      <c r="T22" s="31">
        <f>data_export!H10</f>
        <v>7.6112861998701664</v>
      </c>
      <c r="U22" s="29">
        <f>data_export!I10</f>
        <v>3.0227608680725098</v>
      </c>
      <c r="V22" s="29">
        <f>data_export!J10</f>
        <v>99999</v>
      </c>
    </row>
    <row r="23" spans="6:24" x14ac:dyDescent="0.3">
      <c r="H23" s="28" t="str">
        <f>data_export!A11</f>
        <v>CSI (TPO)</v>
      </c>
      <c r="I23" s="28"/>
      <c r="J23" s="29">
        <f>data_export!B11</f>
        <v>3.815465545517962</v>
      </c>
      <c r="K23" s="30">
        <f>data_export!C11</f>
        <v>0</v>
      </c>
      <c r="L23" s="30">
        <f>data_export!D11</f>
        <v>0</v>
      </c>
      <c r="M23" s="30"/>
      <c r="N23" s="30"/>
      <c r="O23" s="31">
        <f>data_export!E11</f>
        <v>2.886469880434257</v>
      </c>
      <c r="P23" s="30">
        <f>data_export!F11</f>
        <v>0</v>
      </c>
      <c r="Q23" s="30">
        <f>data_export!G11</f>
        <v>0</v>
      </c>
      <c r="R23" s="30"/>
      <c r="S23" s="30"/>
      <c r="T23" s="31">
        <f>data_export!H11</f>
        <v>5.5436193478462688</v>
      </c>
      <c r="U23" s="30">
        <f>data_export!I11</f>
        <v>0</v>
      </c>
      <c r="V23" s="30">
        <f>data_export!J11</f>
        <v>0</v>
      </c>
    </row>
    <row r="24" spans="6:24" x14ac:dyDescent="0.3">
      <c r="H24" s="28" t="str">
        <f>data_export!A12</f>
        <v>CSI (HO)</v>
      </c>
      <c r="I24" s="28"/>
      <c r="J24" s="29">
        <f>data_export!B12</f>
        <v>2.7115861418452432</v>
      </c>
      <c r="K24" s="30">
        <f>data_export!C12</f>
        <v>0</v>
      </c>
      <c r="L24" s="30">
        <f>data_export!D12</f>
        <v>0</v>
      </c>
      <c r="M24" s="30"/>
      <c r="N24" s="30"/>
      <c r="O24" s="31">
        <f>data_export!E12</f>
        <v>2.092485033458475</v>
      </c>
      <c r="P24" s="30">
        <f>data_export!F12</f>
        <v>0</v>
      </c>
      <c r="Q24" s="30">
        <f>data_export!G12</f>
        <v>0</v>
      </c>
      <c r="R24" s="30"/>
      <c r="S24" s="30"/>
      <c r="T24" s="31">
        <f>data_export!H12</f>
        <v>3.8612359221482908</v>
      </c>
      <c r="U24" s="30">
        <f>data_export!I12</f>
        <v>0</v>
      </c>
      <c r="V24" s="30">
        <f>data_export!J12</f>
        <v>0</v>
      </c>
    </row>
    <row r="25" spans="6:24" x14ac:dyDescent="0.3">
      <c r="H25" s="28" t="str">
        <f>data_export!A13</f>
        <v>CT Solar</v>
      </c>
      <c r="I25" s="28"/>
      <c r="J25" s="29">
        <f>data_export!B13</f>
        <v>1.633622715241956</v>
      </c>
      <c r="K25" s="29">
        <f>data_export!C13</f>
        <v>1.1663031578063965</v>
      </c>
      <c r="L25" s="29">
        <f>data_export!D13</f>
        <v>5.2637252807617188</v>
      </c>
      <c r="O25" s="31">
        <f>data_export!E13</f>
        <v>1.3456609351016191</v>
      </c>
      <c r="P25" s="29">
        <f>data_export!F13</f>
        <v>1.1663031578063965</v>
      </c>
      <c r="Q25" s="29">
        <f>data_export!G13</f>
        <v>5.2637252807617188</v>
      </c>
      <c r="T25" s="31">
        <f>data_export!H13</f>
        <v>2.040398322988235</v>
      </c>
      <c r="U25" s="29">
        <f>data_export!I13</f>
        <v>1.1663031578063965</v>
      </c>
      <c r="V25" s="29">
        <f>data_export!J13</f>
        <v>5.2637252807617188</v>
      </c>
    </row>
    <row r="26" spans="6:24" ht="10.199999999999999" customHeight="1" x14ac:dyDescent="0.3">
      <c r="O26" s="31"/>
      <c r="T26" s="31"/>
    </row>
    <row r="27" spans="6:24" s="25" customFormat="1" x14ac:dyDescent="0.3">
      <c r="F27" s="20"/>
      <c r="G27" s="38" t="str">
        <f>data_export!A14</f>
        <v>Electric Vehicles</v>
      </c>
      <c r="H27" s="20"/>
      <c r="I27" s="20"/>
      <c r="J27" s="39">
        <f>data_export!B14</f>
        <v>1.445249080657959</v>
      </c>
      <c r="K27" s="40">
        <f>data_export!C14</f>
        <v>0</v>
      </c>
      <c r="L27" s="40">
        <f>data_export!D14</f>
        <v>0</v>
      </c>
      <c r="M27" s="40"/>
      <c r="N27" s="40"/>
      <c r="O27" s="44">
        <f>data_export!E14</f>
        <v>1.3351417779922485</v>
      </c>
      <c r="P27" s="40">
        <f>data_export!F14</f>
        <v>0</v>
      </c>
      <c r="Q27" s="40">
        <f>data_export!G14</f>
        <v>0</v>
      </c>
      <c r="R27" s="40"/>
      <c r="S27" s="40"/>
      <c r="T27" s="44">
        <f>data_export!H14</f>
        <v>1.5966347455978394</v>
      </c>
      <c r="U27" s="40">
        <f>data_export!I14</f>
        <v>0</v>
      </c>
      <c r="V27" s="40">
        <f>data_export!J14</f>
        <v>0</v>
      </c>
      <c r="W27" s="20"/>
      <c r="X27" s="20"/>
    </row>
    <row r="28" spans="6:24" s="25" customFormat="1" ht="29.4" thickBot="1" x14ac:dyDescent="0.35">
      <c r="F28" s="20"/>
      <c r="G28" s="21"/>
      <c r="H28" s="22" t="str">
        <f>data_export!A15</f>
        <v>(Sub)sample with SEs</v>
      </c>
      <c r="I28" s="22"/>
      <c r="J28" s="23">
        <f>data_export!B15</f>
        <v>1.4309338331222534</v>
      </c>
      <c r="K28" s="23">
        <f>data_export!C15</f>
        <v>1.3653398752212524</v>
      </c>
      <c r="L28" s="23">
        <f>data_export!D15</f>
        <v>2.3663156032562256</v>
      </c>
      <c r="M28" s="23"/>
      <c r="N28" s="23"/>
      <c r="O28" s="45">
        <f>data_export!E15</f>
        <v>1.3242137432098389</v>
      </c>
      <c r="P28" s="23">
        <f>data_export!F15</f>
        <v>1.3653398752212524</v>
      </c>
      <c r="Q28" s="23">
        <f>data_export!G15</f>
        <v>2.3663156032562256</v>
      </c>
      <c r="R28" s="23"/>
      <c r="S28" s="23"/>
      <c r="T28" s="45">
        <f>data_export!H15</f>
        <v>1.5777209997177124</v>
      </c>
      <c r="U28" s="23">
        <f>data_export!I15</f>
        <v>1.3653398752212524</v>
      </c>
      <c r="V28" s="23">
        <f>data_export!J15</f>
        <v>2.3663156032562256</v>
      </c>
      <c r="W28" s="22"/>
      <c r="X28" s="20"/>
    </row>
    <row r="29" spans="6:24" x14ac:dyDescent="0.3">
      <c r="H29" s="28" t="str">
        <f>data_export!A16</f>
        <v>BEV (State - Rebate)</v>
      </c>
      <c r="I29" s="28"/>
      <c r="J29" s="29">
        <f>data_export!B16</f>
        <v>1.561255891912446</v>
      </c>
      <c r="K29" s="29">
        <f>data_export!C16</f>
        <v>1.2762527465820313</v>
      </c>
      <c r="L29" s="29">
        <f>data_export!D16</f>
        <v>3.1407346725463867</v>
      </c>
      <c r="O29" s="31">
        <f>data_export!E16</f>
        <v>1.422511508824513</v>
      </c>
      <c r="P29" s="29">
        <f>data_export!F16</f>
        <v>1.2762527465820313</v>
      </c>
      <c r="Q29" s="29">
        <f>data_export!G16</f>
        <v>3.1407346725463867</v>
      </c>
      <c r="T29" s="31">
        <f>data_export!H16</f>
        <v>1.7543367538842589</v>
      </c>
      <c r="U29" s="29">
        <f>data_export!I16</f>
        <v>1.2762527465820313</v>
      </c>
      <c r="V29" s="29">
        <f>data_export!J16</f>
        <v>3.1407346725463867</v>
      </c>
    </row>
    <row r="30" spans="6:24" x14ac:dyDescent="0.3">
      <c r="H30" s="28" t="str">
        <f>data_export!A17</f>
        <v>ITC (EV)</v>
      </c>
      <c r="I30" s="28"/>
      <c r="J30" s="29">
        <f>data_export!B17</f>
        <v>1.4736918262542189</v>
      </c>
      <c r="K30" s="30">
        <f>data_export!C17</f>
        <v>0</v>
      </c>
      <c r="L30" s="30">
        <f>data_export!D17</f>
        <v>0</v>
      </c>
      <c r="M30" s="30"/>
      <c r="N30" s="30"/>
      <c r="O30" s="31">
        <f>data_export!E17</f>
        <v>1.356853655099737</v>
      </c>
      <c r="P30" s="30">
        <f>data_export!F17</f>
        <v>0</v>
      </c>
      <c r="Q30" s="30">
        <f>data_export!G17</f>
        <v>0</v>
      </c>
      <c r="R30" s="30"/>
      <c r="S30" s="30"/>
      <c r="T30" s="31">
        <f>data_export!H17</f>
        <v>1.634218605892197</v>
      </c>
      <c r="U30" s="30">
        <f>data_export!I17</f>
        <v>0</v>
      </c>
      <c r="V30" s="30">
        <f>data_export!J17</f>
        <v>0</v>
      </c>
    </row>
    <row r="31" spans="6:24" x14ac:dyDescent="0.3">
      <c r="H31" s="28" t="str">
        <f>data_export!A18</f>
        <v>EFMP</v>
      </c>
      <c r="I31" s="28"/>
      <c r="J31" s="29">
        <f>data_export!B18</f>
        <v>1.296182509197858</v>
      </c>
      <c r="K31" s="29">
        <f>data_export!C18</f>
        <v>1.2416455745697021</v>
      </c>
      <c r="L31" s="29">
        <f>data_export!D18</f>
        <v>1.7806987762451172</v>
      </c>
      <c r="O31" s="31">
        <f>data_export!E18</f>
        <v>1.2225237945868841</v>
      </c>
      <c r="P31" s="29">
        <f>data_export!F18</f>
        <v>1.2416455745697021</v>
      </c>
      <c r="Q31" s="29">
        <f>data_export!G18</f>
        <v>1.7806987762451172</v>
      </c>
      <c r="T31" s="31">
        <f>data_export!H18</f>
        <v>1.39528563407049</v>
      </c>
      <c r="U31" s="29">
        <f>data_export!I18</f>
        <v>1.2416455745697021</v>
      </c>
      <c r="V31" s="29">
        <f>data_export!J18</f>
        <v>1.7806987762451172</v>
      </c>
    </row>
    <row r="32" spans="6:24" ht="10.199999999999999" customHeight="1" x14ac:dyDescent="0.3">
      <c r="O32" s="31"/>
      <c r="T32" s="31"/>
    </row>
    <row r="33" spans="6:24" s="25" customFormat="1" x14ac:dyDescent="0.3">
      <c r="F33" s="20"/>
      <c r="G33" s="38" t="str">
        <f>data_export!A19</f>
        <v>Appliance Rebates</v>
      </c>
      <c r="H33" s="20"/>
      <c r="I33" s="20"/>
      <c r="J33" s="39">
        <f>data_export!B19</f>
        <v>1.1642497777938843</v>
      </c>
      <c r="K33" s="40">
        <f>data_export!C19</f>
        <v>0</v>
      </c>
      <c r="L33" s="40">
        <f>data_export!D19</f>
        <v>0</v>
      </c>
      <c r="M33" s="40"/>
      <c r="N33" s="40"/>
      <c r="O33" s="44">
        <f>data_export!E19</f>
        <v>0.92202365398406982</v>
      </c>
      <c r="P33" s="40">
        <f>data_export!F19</f>
        <v>0</v>
      </c>
      <c r="Q33" s="40">
        <f>data_export!G19</f>
        <v>0</v>
      </c>
      <c r="R33" s="40"/>
      <c r="S33" s="40"/>
      <c r="T33" s="44">
        <f>data_export!H19</f>
        <v>1.4723501205444336</v>
      </c>
      <c r="U33" s="40">
        <f>data_export!I19</f>
        <v>0</v>
      </c>
      <c r="V33" s="40">
        <f>data_export!J19</f>
        <v>0</v>
      </c>
      <c r="W33" s="20"/>
      <c r="X33" s="20"/>
    </row>
    <row r="34" spans="6:24" s="25" customFormat="1" ht="29.4" thickBot="1" x14ac:dyDescent="0.35">
      <c r="F34" s="20"/>
      <c r="G34" s="21"/>
      <c r="H34" s="22" t="str">
        <f>data_export!A20</f>
        <v>(Sub)sample with SEs</v>
      </c>
      <c r="I34" s="22"/>
      <c r="J34" s="23">
        <f>data_export!B20</f>
        <v>1.1475242376327515</v>
      </c>
      <c r="K34" s="23">
        <f>data_export!C20</f>
        <v>1.3327691555023193</v>
      </c>
      <c r="L34" s="23">
        <f>data_export!D20</f>
        <v>1.6372748613357544</v>
      </c>
      <c r="M34" s="23"/>
      <c r="N34" s="23"/>
      <c r="O34" s="45">
        <f>data_export!E20</f>
        <v>0.84930270910263062</v>
      </c>
      <c r="P34" s="23">
        <f>data_export!F20</f>
        <v>1.3327691555023193</v>
      </c>
      <c r="Q34" s="23">
        <f>data_export!G20</f>
        <v>1.6372748613357544</v>
      </c>
      <c r="R34" s="23"/>
      <c r="S34" s="23"/>
      <c r="T34" s="45">
        <f>data_export!H20</f>
        <v>1.5311733484268188</v>
      </c>
      <c r="U34" s="23">
        <f>data_export!I20</f>
        <v>1.3327691555023193</v>
      </c>
      <c r="V34" s="23">
        <f>data_export!J20</f>
        <v>1.6372748613357544</v>
      </c>
      <c r="W34" s="22"/>
      <c r="X34" s="20"/>
    </row>
    <row r="35" spans="6:24" x14ac:dyDescent="0.3">
      <c r="H35" s="28" t="str">
        <f>data_export!A21</f>
        <v>C4A (CW)</v>
      </c>
      <c r="I35" s="28"/>
      <c r="J35" s="29">
        <f>data_export!B21</f>
        <v>1.4051059300900559</v>
      </c>
      <c r="K35" s="30">
        <f>data_export!C21</f>
        <v>0</v>
      </c>
      <c r="L35" s="30">
        <f>data_export!D21</f>
        <v>0</v>
      </c>
      <c r="M35" s="30"/>
      <c r="N35" s="30"/>
      <c r="O35" s="31">
        <f>data_export!E21</f>
        <v>1.141630379083592</v>
      </c>
      <c r="P35" s="30">
        <f>data_export!F21</f>
        <v>0</v>
      </c>
      <c r="Q35" s="30">
        <f>data_export!G21</f>
        <v>0</v>
      </c>
      <c r="R35" s="30"/>
      <c r="S35" s="30"/>
      <c r="T35" s="31">
        <f>data_export!H21</f>
        <v>1.729244249660689</v>
      </c>
      <c r="U35" s="30">
        <f>data_export!I21</f>
        <v>0</v>
      </c>
      <c r="V35" s="30">
        <f>data_export!J21</f>
        <v>0</v>
      </c>
    </row>
    <row r="36" spans="6:24" x14ac:dyDescent="0.3">
      <c r="H36" s="28" t="str">
        <f>data_export!A22</f>
        <v>ES (WH)</v>
      </c>
      <c r="I36" s="28"/>
      <c r="J36" s="29">
        <f>data_export!B22</f>
        <v>1.340038678521722</v>
      </c>
      <c r="K36" s="29">
        <f>data_export!C22</f>
        <v>2.0942049026489258</v>
      </c>
      <c r="L36" s="29">
        <f>data_export!D22</f>
        <v>2.6167047023773193</v>
      </c>
      <c r="O36" s="31">
        <f>data_export!E22</f>
        <v>0.49086075132532309</v>
      </c>
      <c r="P36" s="29">
        <f>data_export!F22</f>
        <v>2.0942049026489258</v>
      </c>
      <c r="Q36" s="29">
        <f>data_export!G22</f>
        <v>2.6167047023773193</v>
      </c>
      <c r="T36" s="31">
        <f>data_export!H22</f>
        <v>2.4961587326386989</v>
      </c>
      <c r="U36" s="29">
        <f>data_export!I22</f>
        <v>2.0942049026489258</v>
      </c>
      <c r="V36" s="29">
        <f>data_export!J22</f>
        <v>2.6167047023773193</v>
      </c>
    </row>
    <row r="37" spans="6:24" x14ac:dyDescent="0.3">
      <c r="H37" s="28" t="str">
        <f>data_export!A23</f>
        <v>ES (CW)</v>
      </c>
      <c r="I37" s="28"/>
      <c r="J37" s="29">
        <f>data_export!B23</f>
        <v>1.3096446784851941</v>
      </c>
      <c r="K37" s="29">
        <f>data_export!C23</f>
        <v>1.3024971485137939</v>
      </c>
      <c r="L37" s="29">
        <f>data_export!D23</f>
        <v>1.9985842704772949</v>
      </c>
      <c r="O37" s="31">
        <f>data_export!E23</f>
        <v>0.9904967821139492</v>
      </c>
      <c r="P37" s="29">
        <f>data_export!F23</f>
        <v>1.3024971485137939</v>
      </c>
      <c r="Q37" s="29">
        <f>data_export!G23</f>
        <v>1.9985842704772949</v>
      </c>
      <c r="T37" s="31">
        <f>data_export!H23</f>
        <v>1.700330864174761</v>
      </c>
      <c r="U37" s="29">
        <f>data_export!I23</f>
        <v>1.3024971485137939</v>
      </c>
      <c r="V37" s="29">
        <f>data_export!J23</f>
        <v>1.9985842704772949</v>
      </c>
    </row>
    <row r="38" spans="6:24" x14ac:dyDescent="0.3">
      <c r="H38" s="28" t="str">
        <f>data_export!A24</f>
        <v>C4A (DW)</v>
      </c>
      <c r="I38" s="28"/>
      <c r="J38" s="29">
        <f>data_export!B24</f>
        <v>1.132385787898839</v>
      </c>
      <c r="K38" s="30">
        <f>data_export!C24</f>
        <v>0</v>
      </c>
      <c r="L38" s="30">
        <f>data_export!D24</f>
        <v>0</v>
      </c>
      <c r="M38" s="30"/>
      <c r="N38" s="30"/>
      <c r="O38" s="31">
        <f>data_export!E24</f>
        <v>1.015310656713692</v>
      </c>
      <c r="P38" s="30">
        <f>data_export!F24</f>
        <v>0</v>
      </c>
      <c r="Q38" s="30">
        <f>data_export!G24</f>
        <v>0</v>
      </c>
      <c r="R38" s="30"/>
      <c r="S38" s="30"/>
      <c r="T38" s="31">
        <f>data_export!H24</f>
        <v>1.275745579425227</v>
      </c>
      <c r="U38" s="30">
        <f>data_export!I24</f>
        <v>0</v>
      </c>
      <c r="V38" s="30">
        <f>data_export!J24</f>
        <v>0</v>
      </c>
    </row>
    <row r="39" spans="6:24" x14ac:dyDescent="0.3">
      <c r="H39" s="28" t="str">
        <f>data_export!A25</f>
        <v>ES (DW)</v>
      </c>
      <c r="I39" s="28"/>
      <c r="J39" s="29">
        <f>data_export!B25</f>
        <v>1.0533792317892221</v>
      </c>
      <c r="K39" s="30">
        <f>data_export!C25</f>
        <v>0.56649661064147949</v>
      </c>
      <c r="L39" s="30">
        <f>data_export!D25</f>
        <v>1.0270453691482544</v>
      </c>
      <c r="M39" s="30"/>
      <c r="N39" s="30"/>
      <c r="O39" s="31">
        <f>data_export!E25</f>
        <v>1.1944315383038311</v>
      </c>
      <c r="P39" s="30">
        <f>data_export!F25</f>
        <v>0.56649661064147949</v>
      </c>
      <c r="Q39" s="30">
        <f>data_export!G25</f>
        <v>1.0270453691482544</v>
      </c>
      <c r="R39" s="30"/>
      <c r="S39" s="30"/>
      <c r="T39" s="31">
        <f>data_export!H25</f>
        <v>0.88359167550971629</v>
      </c>
      <c r="U39" s="30">
        <f>data_export!I25</f>
        <v>0.56649661064147949</v>
      </c>
      <c r="V39" s="30">
        <f>data_export!J25</f>
        <v>1.0270453691482544</v>
      </c>
    </row>
    <row r="40" spans="6:24" x14ac:dyDescent="0.3">
      <c r="H40" s="28" t="str">
        <f>data_export!A26</f>
        <v>C4A (Fridge)</v>
      </c>
      <c r="I40" s="28"/>
      <c r="J40" s="29">
        <f>data_export!B26</f>
        <v>1.0418461033293189</v>
      </c>
      <c r="K40" s="29">
        <f>data_export!C26</f>
        <v>0</v>
      </c>
      <c r="L40" s="29">
        <f>data_export!D26</f>
        <v>0</v>
      </c>
      <c r="O40" s="31">
        <f>data_export!E26</f>
        <v>0.99404175027744335</v>
      </c>
      <c r="P40" s="29">
        <f>data_export!F26</f>
        <v>0</v>
      </c>
      <c r="Q40" s="29">
        <f>data_export!G26</f>
        <v>0</v>
      </c>
      <c r="T40" s="31">
        <f>data_export!H26</f>
        <v>1.1000955618101731</v>
      </c>
      <c r="U40" s="29">
        <f>data_export!I26</f>
        <v>0</v>
      </c>
      <c r="V40" s="29">
        <f>data_export!J26</f>
        <v>0</v>
      </c>
    </row>
    <row r="41" spans="6:24" x14ac:dyDescent="0.3">
      <c r="H41" s="28" t="str">
        <f>data_export!A27</f>
        <v>ES (Fridge)</v>
      </c>
      <c r="I41" s="28"/>
      <c r="J41" s="29">
        <f>data_export!B27</f>
        <v>1.0114193221957091</v>
      </c>
      <c r="K41" s="29">
        <f>data_export!C27</f>
        <v>0.99920117855072021</v>
      </c>
      <c r="L41" s="29">
        <f>data_export!D27</f>
        <v>1.2015529870986938</v>
      </c>
      <c r="O41" s="31">
        <f>data_export!E27</f>
        <v>0.92751837717315422</v>
      </c>
      <c r="P41" s="29">
        <f>data_export!F27</f>
        <v>0.99920117855072021</v>
      </c>
      <c r="Q41" s="29">
        <f>data_export!G27</f>
        <v>1.2015529870986938</v>
      </c>
      <c r="T41" s="31">
        <f>data_export!H27</f>
        <v>1.113239676875311</v>
      </c>
      <c r="U41" s="29">
        <f>data_export!I27</f>
        <v>0.99920117855072021</v>
      </c>
      <c r="V41" s="29">
        <f>data_export!J27</f>
        <v>1.2015529870986938</v>
      </c>
    </row>
    <row r="42" spans="6:24" x14ac:dyDescent="0.3">
      <c r="H42" s="28" t="str">
        <f>data_export!A28</f>
        <v>CA ESA</v>
      </c>
      <c r="I42" s="28"/>
      <c r="J42" s="29">
        <f>data_export!B28</f>
        <v>0.95832659604433956</v>
      </c>
      <c r="K42" s="29">
        <f>data_export!C28</f>
        <v>1.2269701957702637</v>
      </c>
      <c r="L42" s="29">
        <f>data_export!D28</f>
        <v>1.3292075395584106</v>
      </c>
      <c r="O42" s="31">
        <f>data_export!E28</f>
        <v>0.7013150473701466</v>
      </c>
      <c r="P42" s="29">
        <f>data_export!F28</f>
        <v>1.2269701957702637</v>
      </c>
      <c r="Q42" s="29">
        <f>data_export!G28</f>
        <v>1.3292075395584106</v>
      </c>
      <c r="T42" s="31">
        <f>data_export!H28</f>
        <v>1.275533317808462</v>
      </c>
      <c r="U42" s="29">
        <f>data_export!I28</f>
        <v>1.2269701957702637</v>
      </c>
      <c r="V42" s="29">
        <f>data_export!J28</f>
        <v>1.3292075395584106</v>
      </c>
    </row>
    <row r="43" spans="6:24" ht="10.199999999999999" customHeight="1" x14ac:dyDescent="0.3">
      <c r="O43" s="31"/>
      <c r="T43" s="31"/>
    </row>
    <row r="44" spans="6:24" s="25" customFormat="1" x14ac:dyDescent="0.3">
      <c r="F44" s="20"/>
      <c r="G44" s="38" t="str">
        <f>data_export!A29</f>
        <v>Vehicle Retirement</v>
      </c>
      <c r="H44" s="20"/>
      <c r="I44" s="20"/>
      <c r="J44" s="39">
        <f>data_export!B29</f>
        <v>1.0474461317062378</v>
      </c>
      <c r="K44" s="40">
        <f>data_export!C29</f>
        <v>0</v>
      </c>
      <c r="L44" s="40">
        <f>data_export!D29</f>
        <v>0</v>
      </c>
      <c r="M44" s="40"/>
      <c r="N44" s="40"/>
      <c r="O44" s="44">
        <f>data_export!E29</f>
        <v>0.91863065958023071</v>
      </c>
      <c r="P44" s="40">
        <f>data_export!F29</f>
        <v>0</v>
      </c>
      <c r="Q44" s="40">
        <f>data_export!G29</f>
        <v>0</v>
      </c>
      <c r="R44" s="40"/>
      <c r="S44" s="40"/>
      <c r="T44" s="44">
        <f>data_export!H29</f>
        <v>1.2035245895385742</v>
      </c>
      <c r="U44" s="40">
        <f>data_export!I29</f>
        <v>0</v>
      </c>
      <c r="V44" s="40">
        <f>data_export!J29</f>
        <v>0</v>
      </c>
      <c r="W44" s="20"/>
      <c r="X44" s="20"/>
    </row>
    <row r="45" spans="6:24" s="25" customFormat="1" ht="29.4" thickBot="1" x14ac:dyDescent="0.35">
      <c r="F45" s="20"/>
      <c r="G45" s="21"/>
      <c r="H45" s="22" t="str">
        <f>data_export!A30</f>
        <v>(Sub)sample with SEs</v>
      </c>
      <c r="I45" s="22"/>
      <c r="J45" s="23">
        <f>data_export!B30</f>
        <v>1.0474461317062378</v>
      </c>
      <c r="K45" s="23">
        <f>data_export!C30</f>
        <v>1.1616199016571045</v>
      </c>
      <c r="L45" s="23">
        <f>data_export!D30</f>
        <v>1.2436105012893677</v>
      </c>
      <c r="M45" s="23"/>
      <c r="N45" s="23"/>
      <c r="O45" s="45">
        <f>data_export!E30</f>
        <v>0.91863065958023071</v>
      </c>
      <c r="P45" s="23">
        <f>data_export!F30</f>
        <v>1.1616199016571045</v>
      </c>
      <c r="Q45" s="23">
        <f>data_export!G30</f>
        <v>1.2436105012893677</v>
      </c>
      <c r="R45" s="23"/>
      <c r="S45" s="23"/>
      <c r="T45" s="45">
        <f>data_export!H30</f>
        <v>1.2035245895385742</v>
      </c>
      <c r="U45" s="23">
        <f>data_export!I30</f>
        <v>1.1616199016571045</v>
      </c>
      <c r="V45" s="23">
        <f>data_export!J30</f>
        <v>1.2436105012893677</v>
      </c>
      <c r="W45" s="22"/>
      <c r="X45" s="20"/>
    </row>
    <row r="46" spans="6:24" x14ac:dyDescent="0.3">
      <c r="H46" s="28" t="str">
        <f>data_export!A31</f>
        <v>C4C (TX)</v>
      </c>
      <c r="I46" s="28"/>
      <c r="J46" s="29">
        <f>data_export!B31</f>
        <v>1.0671246302406909</v>
      </c>
      <c r="K46" s="29">
        <f>data_export!C31</f>
        <v>1.2226135730743408</v>
      </c>
      <c r="L46" s="29">
        <f>data_export!D31</f>
        <v>1.3462091684341431</v>
      </c>
      <c r="O46" s="31">
        <f>data_export!E31</f>
        <v>0.88498790808333039</v>
      </c>
      <c r="P46" s="29">
        <f>data_export!F31</f>
        <v>1.2226135730743408</v>
      </c>
      <c r="Q46" s="29">
        <f>data_export!G31</f>
        <v>1.3462091684341431</v>
      </c>
      <c r="T46" s="31">
        <f>data_export!H31</f>
        <v>1.2864759590551871</v>
      </c>
      <c r="U46" s="29">
        <f>data_export!I31</f>
        <v>1.2226135730743408</v>
      </c>
      <c r="V46" s="29">
        <f>data_export!J31</f>
        <v>1.3462091684341431</v>
      </c>
    </row>
    <row r="47" spans="6:24" x14ac:dyDescent="0.3">
      <c r="H47" s="28" t="str">
        <f>data_export!A32</f>
        <v>C4C (US)</v>
      </c>
      <c r="I47" s="28"/>
      <c r="J47" s="29">
        <f>data_export!B32</f>
        <v>1.044287048104406</v>
      </c>
      <c r="K47" s="29">
        <f>data_export!C32</f>
        <v>1.1322802305221558</v>
      </c>
      <c r="L47" s="29">
        <f>data_export!D32</f>
        <v>1.248138427734375</v>
      </c>
      <c r="O47" s="31">
        <f>data_export!E32</f>
        <v>0.92175837368779256</v>
      </c>
      <c r="P47" s="29">
        <f>data_export!F32</f>
        <v>1.1322802305221558</v>
      </c>
      <c r="Q47" s="29">
        <f>data_export!G32</f>
        <v>1.248138427734375</v>
      </c>
      <c r="T47" s="31">
        <f>data_export!H32</f>
        <v>1.1918691341186169</v>
      </c>
      <c r="U47" s="29">
        <f>data_export!I32</f>
        <v>1.1322802305221558</v>
      </c>
      <c r="V47" s="29">
        <f>data_export!J32</f>
        <v>1.248138427734375</v>
      </c>
    </row>
    <row r="48" spans="6:24" x14ac:dyDescent="0.3">
      <c r="H48" s="28" t="str">
        <f>data_export!A33</f>
        <v>BAAQMD</v>
      </c>
      <c r="I48" s="28"/>
      <c r="J48" s="29">
        <f>data_export!B33</f>
        <v>1.0299334671383851</v>
      </c>
      <c r="K48" s="29">
        <f>data_export!C33</f>
        <v>1.1210716962814331</v>
      </c>
      <c r="L48" s="29">
        <f>data_export!D33</f>
        <v>1.1355322599411011</v>
      </c>
      <c r="O48" s="31">
        <f>data_export!E33</f>
        <v>0.95088167042765692</v>
      </c>
      <c r="P48" s="29">
        <f>data_export!F33</f>
        <v>1.1210716962814331</v>
      </c>
      <c r="Q48" s="29">
        <f>data_export!G33</f>
        <v>1.1355322599411011</v>
      </c>
      <c r="T48" s="31">
        <f>data_export!H33</f>
        <v>1.1279593387781439</v>
      </c>
      <c r="U48" s="29">
        <f>data_export!I33</f>
        <v>1.1210716962814331</v>
      </c>
      <c r="V48" s="29">
        <f>data_export!J33</f>
        <v>1.1355322599411011</v>
      </c>
    </row>
    <row r="49" spans="6:24" ht="10.199999999999999" customHeight="1" x14ac:dyDescent="0.3">
      <c r="O49" s="31"/>
      <c r="T49" s="31"/>
    </row>
    <row r="50" spans="6:24" s="25" customFormat="1" x14ac:dyDescent="0.3">
      <c r="F50" s="20"/>
      <c r="G50" s="38" t="str">
        <f>data_export!A34</f>
        <v>Hybrid Vehicles</v>
      </c>
      <c r="H50" s="20"/>
      <c r="I50" s="20"/>
      <c r="J50" s="39">
        <f>data_export!B34</f>
        <v>1.012169361114502</v>
      </c>
      <c r="K50" s="40">
        <f>data_export!C34</f>
        <v>0</v>
      </c>
      <c r="L50" s="40">
        <f>data_export!D34</f>
        <v>0</v>
      </c>
      <c r="M50" s="40"/>
      <c r="N50" s="40"/>
      <c r="O50" s="44">
        <f>data_export!E34</f>
        <v>0.99684804677963257</v>
      </c>
      <c r="P50" s="40">
        <f>data_export!F34</f>
        <v>0</v>
      </c>
      <c r="Q50" s="40">
        <f>data_export!G34</f>
        <v>0</v>
      </c>
      <c r="R50" s="40"/>
      <c r="S50" s="40"/>
      <c r="T50" s="44">
        <f>data_export!H34</f>
        <v>1.0310616493225098</v>
      </c>
      <c r="U50" s="40">
        <f>data_export!I34</f>
        <v>0</v>
      </c>
      <c r="V50" s="40">
        <f>data_export!J34</f>
        <v>0</v>
      </c>
      <c r="W50" s="20"/>
      <c r="X50" s="20"/>
    </row>
    <row r="51" spans="6:24" s="25" customFormat="1" ht="29.4" thickBot="1" x14ac:dyDescent="0.35">
      <c r="F51" s="20"/>
      <c r="G51" s="21"/>
      <c r="H51" s="22" t="str">
        <f>data_export!A35</f>
        <v>(Sub)sample with SEs</v>
      </c>
      <c r="I51" s="22"/>
      <c r="J51" s="23">
        <f>data_export!B35</f>
        <v>1.012169361114502</v>
      </c>
      <c r="K51" s="23">
        <f>data_export!C35</f>
        <v>1.0119789838790894</v>
      </c>
      <c r="L51" s="23">
        <f>data_export!D35</f>
        <v>1.0532212257385254</v>
      </c>
      <c r="M51" s="23"/>
      <c r="N51" s="23"/>
      <c r="O51" s="45">
        <f>data_export!E35</f>
        <v>0.99684804677963257</v>
      </c>
      <c r="P51" s="23">
        <f>data_export!F35</f>
        <v>1.0119789838790894</v>
      </c>
      <c r="Q51" s="23">
        <f>data_export!G35</f>
        <v>1.0532212257385254</v>
      </c>
      <c r="R51" s="23"/>
      <c r="S51" s="23"/>
      <c r="T51" s="45">
        <f>data_export!H35</f>
        <v>1.0310616493225098</v>
      </c>
      <c r="U51" s="23">
        <f>data_export!I35</f>
        <v>1.0119789838790894</v>
      </c>
      <c r="V51" s="23">
        <f>data_export!J35</f>
        <v>1.0532212257385254</v>
      </c>
      <c r="W51" s="22"/>
      <c r="X51" s="20"/>
    </row>
    <row r="52" spans="6:24" x14ac:dyDescent="0.3">
      <c r="H52" s="28" t="str">
        <f>data_export!A36</f>
        <v>HY (S-STW)</v>
      </c>
      <c r="I52" s="28"/>
      <c r="J52" s="29">
        <f>data_export!B36</f>
        <v>1.027287018256569</v>
      </c>
      <c r="K52" s="29">
        <f>data_export!C36</f>
        <v>1.0215197801589966</v>
      </c>
      <c r="L52" s="29">
        <f>data_export!D36</f>
        <v>1.1253918409347534</v>
      </c>
      <c r="O52" s="31">
        <f>data_export!E36</f>
        <v>0.99311245294574335</v>
      </c>
      <c r="P52" s="29">
        <f>data_export!F36</f>
        <v>1.0215197801589966</v>
      </c>
      <c r="Q52" s="29">
        <f>data_export!G36</f>
        <v>1.1253918409347534</v>
      </c>
      <c r="T52" s="31">
        <f>data_export!H36</f>
        <v>1.069504562902639</v>
      </c>
      <c r="U52" s="29">
        <f>data_export!I36</f>
        <v>1.0215197801589966</v>
      </c>
      <c r="V52" s="29">
        <f>data_export!J36</f>
        <v>1.1253918409347534</v>
      </c>
    </row>
    <row r="53" spans="6:24" x14ac:dyDescent="0.3">
      <c r="H53" s="28" t="str">
        <f>data_export!A37</f>
        <v>HY (F-ITC)</v>
      </c>
      <c r="I53" s="28"/>
      <c r="J53" s="29">
        <f>data_export!B37</f>
        <v>1.007507758230048</v>
      </c>
      <c r="K53" s="29">
        <f>data_export!C37</f>
        <v>1.0180569887161255</v>
      </c>
      <c r="L53" s="29">
        <f>data_export!D37</f>
        <v>1.0207879543304443</v>
      </c>
      <c r="O53" s="31">
        <f>data_export!E37</f>
        <v>0.99791909651559729</v>
      </c>
      <c r="P53" s="29">
        <f>data_export!F37</f>
        <v>1.0180569887161255</v>
      </c>
      <c r="Q53" s="29">
        <f>data_export!G37</f>
        <v>1.0207879543304443</v>
      </c>
      <c r="T53" s="31">
        <f>data_export!H37</f>
        <v>1.019298881426504</v>
      </c>
      <c r="U53" s="29">
        <f>data_export!I37</f>
        <v>1.0180569887161255</v>
      </c>
      <c r="V53" s="29">
        <f>data_export!J37</f>
        <v>1.0207879543304443</v>
      </c>
    </row>
    <row r="54" spans="6:24" x14ac:dyDescent="0.3">
      <c r="H54" s="28" t="str">
        <f>data_export!A38</f>
        <v>HY (S-ITC)</v>
      </c>
      <c r="I54" s="28"/>
      <c r="J54" s="29">
        <f>data_export!B38</f>
        <v>1.001606007266346</v>
      </c>
      <c r="K54" s="29">
        <f>data_export!C38</f>
        <v>0.99631929397583008</v>
      </c>
      <c r="L54" s="29">
        <f>data_export!D38</f>
        <v>1.0127190351486206</v>
      </c>
      <c r="O54" s="31">
        <f>data_export!E38</f>
        <v>0.9995417418416912</v>
      </c>
      <c r="P54" s="29">
        <f>data_export!F38</f>
        <v>0.99631929397583008</v>
      </c>
      <c r="Q54" s="29">
        <f>data_export!G38</f>
        <v>1.0127190351486206</v>
      </c>
      <c r="T54" s="31">
        <f>data_export!H38</f>
        <v>1.0041407570239449</v>
      </c>
      <c r="U54" s="29">
        <f>data_export!I38</f>
        <v>0.99631929397583008</v>
      </c>
      <c r="V54" s="29">
        <f>data_export!J38</f>
        <v>1.0127190351486206</v>
      </c>
    </row>
    <row r="55" spans="6:24" ht="10.199999999999999" customHeight="1" x14ac:dyDescent="0.3">
      <c r="O55" s="31"/>
      <c r="T55" s="31"/>
    </row>
    <row r="56" spans="6:24" s="25" customFormat="1" x14ac:dyDescent="0.3">
      <c r="F56" s="20"/>
      <c r="G56" s="38" t="str">
        <f>data_export!A39</f>
        <v>Weatherization</v>
      </c>
      <c r="H56" s="20"/>
      <c r="I56" s="20"/>
      <c r="J56" s="39">
        <f>data_export!B39</f>
        <v>0.97763127088546753</v>
      </c>
      <c r="K56" s="40">
        <f>data_export!C39</f>
        <v>0</v>
      </c>
      <c r="L56" s="40">
        <f>data_export!D39</f>
        <v>0</v>
      </c>
      <c r="M56" s="40"/>
      <c r="N56" s="40"/>
      <c r="O56" s="44">
        <f>data_export!E39</f>
        <v>0.83175808191299438</v>
      </c>
      <c r="P56" s="40">
        <f>data_export!F39</f>
        <v>0</v>
      </c>
      <c r="Q56" s="40">
        <f>data_export!G39</f>
        <v>0</v>
      </c>
      <c r="R56" s="40"/>
      <c r="S56" s="40"/>
      <c r="T56" s="44">
        <f>data_export!H39</f>
        <v>1.1638361215591431</v>
      </c>
      <c r="U56" s="40">
        <f>data_export!I39</f>
        <v>0</v>
      </c>
      <c r="V56" s="40">
        <f>data_export!J39</f>
        <v>0</v>
      </c>
      <c r="W56" s="20"/>
      <c r="X56" s="20"/>
    </row>
    <row r="57" spans="6:24" s="25" customFormat="1" ht="29.4" thickBot="1" x14ac:dyDescent="0.35">
      <c r="F57" s="20"/>
      <c r="G57" s="21"/>
      <c r="H57" s="22" t="str">
        <f>data_export!A40</f>
        <v>(Sub)sample with SEs</v>
      </c>
      <c r="I57" s="22"/>
      <c r="J57" s="23">
        <f>data_export!B40</f>
        <v>0.99187207221984863</v>
      </c>
      <c r="K57" s="23">
        <f>data_export!C40</f>
        <v>1.1090476512908936</v>
      </c>
      <c r="L57" s="23">
        <f>data_export!D40</f>
        <v>1.3108896017074585</v>
      </c>
      <c r="M57" s="23"/>
      <c r="N57" s="23"/>
      <c r="O57" s="45">
        <f>data_export!E40</f>
        <v>0.8163759708404541</v>
      </c>
      <c r="P57" s="23">
        <f>data_export!F40</f>
        <v>1.1090476512908936</v>
      </c>
      <c r="Q57" s="23">
        <f>data_export!G40</f>
        <v>1.3108896017074585</v>
      </c>
      <c r="R57" s="23"/>
      <c r="S57" s="23"/>
      <c r="T57" s="45">
        <f>data_export!H40</f>
        <v>1.2163139581680298</v>
      </c>
      <c r="U57" s="23">
        <f>data_export!I40</f>
        <v>1.1090476512908936</v>
      </c>
      <c r="V57" s="23">
        <f>data_export!J40</f>
        <v>1.3108896017074585</v>
      </c>
      <c r="W57" s="22"/>
      <c r="X57" s="20"/>
    </row>
    <row r="58" spans="6:24" x14ac:dyDescent="0.3">
      <c r="F58" s="32"/>
      <c r="G58" s="26"/>
      <c r="H58" s="32" t="str">
        <f>data_export!A41</f>
        <v>EPP</v>
      </c>
      <c r="I58" s="32"/>
      <c r="J58" s="33">
        <f>data_export!B41</f>
        <v>1.210148624295065</v>
      </c>
      <c r="K58" s="33">
        <f>data_export!C41</f>
        <v>1.0598785877227783</v>
      </c>
      <c r="L58" s="33">
        <f>data_export!D41</f>
        <v>1.9475299119949341</v>
      </c>
      <c r="M58" s="33"/>
      <c r="N58" s="33"/>
      <c r="O58" s="46">
        <f>data_export!E41</f>
        <v>0.92850023655673097</v>
      </c>
      <c r="P58" s="33">
        <f>data_export!F41</f>
        <v>1.0598785877227783</v>
      </c>
      <c r="Q58" s="33">
        <f>data_export!G41</f>
        <v>1.9475299119949341</v>
      </c>
      <c r="R58" s="33"/>
      <c r="S58" s="33"/>
      <c r="T58" s="46">
        <f>data_export!H41</f>
        <v>1.5537663105423889</v>
      </c>
      <c r="U58" s="33">
        <f>data_export!I41</f>
        <v>1.0598785877227783</v>
      </c>
      <c r="V58" s="33">
        <f>data_export!J41</f>
        <v>1.9475299119949341</v>
      </c>
      <c r="W58" s="32"/>
      <c r="X58" s="32"/>
    </row>
    <row r="59" spans="6:24" x14ac:dyDescent="0.3">
      <c r="H59" s="28" t="str">
        <f>data_export!A42</f>
        <v>IHWAP</v>
      </c>
      <c r="I59" s="28"/>
      <c r="J59" s="29">
        <f>data_export!B42</f>
        <v>0.98018273280023993</v>
      </c>
      <c r="K59" s="29">
        <f>data_export!C42</f>
        <v>1.2114043235778809</v>
      </c>
      <c r="L59" s="29">
        <f>data_export!D42</f>
        <v>1.2988146543502808</v>
      </c>
      <c r="O59" s="31">
        <f>data_export!E42</f>
        <v>0.78098183404100785</v>
      </c>
      <c r="P59" s="29">
        <f>data_export!F42</f>
        <v>1.2114043235778809</v>
      </c>
      <c r="Q59" s="29">
        <f>data_export!G42</f>
        <v>1.2988146543502808</v>
      </c>
      <c r="T59" s="31">
        <f>data_export!H42</f>
        <v>1.252626217046191</v>
      </c>
      <c r="U59" s="29">
        <f>data_export!I42</f>
        <v>1.2114043235778809</v>
      </c>
      <c r="V59" s="29">
        <f>data_export!J42</f>
        <v>1.2988146543502808</v>
      </c>
    </row>
    <row r="60" spans="6:24" x14ac:dyDescent="0.3">
      <c r="H60" s="28" t="str">
        <f>data_export!A43</f>
        <v>WI RF</v>
      </c>
      <c r="I60" s="28"/>
      <c r="J60" s="29">
        <f>data_export!B43</f>
        <v>0.91981316792376577</v>
      </c>
      <c r="K60" s="29">
        <f>data_export!C43</f>
        <v>0</v>
      </c>
      <c r="L60" s="29">
        <f>data_export!D43</f>
        <v>0</v>
      </c>
      <c r="O60" s="31">
        <f>data_export!E43</f>
        <v>0.89433115452721124</v>
      </c>
      <c r="P60" s="29">
        <f>data_export!F43</f>
        <v>0</v>
      </c>
      <c r="Q60" s="29">
        <f>data_export!G43</f>
        <v>0</v>
      </c>
      <c r="T60" s="31">
        <f>data_export!H43</f>
        <v>0.95134108039013732</v>
      </c>
      <c r="U60" s="29">
        <f>data_export!I43</f>
        <v>0</v>
      </c>
      <c r="V60" s="29">
        <f>data_export!J43</f>
        <v>0</v>
      </c>
    </row>
    <row r="61" spans="6:24" x14ac:dyDescent="0.3">
      <c r="H61" s="28" t="str">
        <f>data_export!A44</f>
        <v>WAP</v>
      </c>
      <c r="I61" s="28"/>
      <c r="J61" s="29">
        <f>data_export!B44</f>
        <v>0.91514825290347679</v>
      </c>
      <c r="K61" s="31">
        <f>data_export!C44</f>
        <v>0.90744119882583618</v>
      </c>
      <c r="L61" s="31">
        <f>data_export!D44</f>
        <v>1.3642942905426025</v>
      </c>
      <c r="M61" s="31"/>
      <c r="N61" s="31"/>
      <c r="O61" s="31">
        <f>data_export!E44</f>
        <v>0.76235105644770196</v>
      </c>
      <c r="P61" s="31">
        <f>data_export!F44</f>
        <v>0.90744119882583618</v>
      </c>
      <c r="Q61" s="31">
        <f>data_export!G44</f>
        <v>1.3642942905426025</v>
      </c>
      <c r="R61" s="31"/>
      <c r="S61" s="31"/>
      <c r="T61" s="31">
        <f>data_export!H44</f>
        <v>1.114917814096964</v>
      </c>
      <c r="U61" s="31">
        <f>data_export!I44</f>
        <v>0.90744119882583618</v>
      </c>
      <c r="V61" s="31">
        <f>data_export!J44</f>
        <v>1.3642942905426025</v>
      </c>
    </row>
    <row r="62" spans="6:24" x14ac:dyDescent="0.3">
      <c r="H62" s="28" t="str">
        <f>data_export!A45</f>
        <v>LEEP+</v>
      </c>
      <c r="I62" s="28"/>
      <c r="J62" s="29">
        <f>data_export!B45</f>
        <v>0.85914719212658119</v>
      </c>
      <c r="K62" s="31">
        <f>data_export!C45</f>
        <v>0.83889871835708618</v>
      </c>
      <c r="L62" s="31">
        <f>data_export!D45</f>
        <v>1.0417119264602661</v>
      </c>
      <c r="M62" s="31"/>
      <c r="N62" s="31"/>
      <c r="O62" s="31">
        <f>data_export!E45</f>
        <v>0.79247432731001888</v>
      </c>
      <c r="P62" s="31">
        <f>data_export!F45</f>
        <v>0.83889871835708618</v>
      </c>
      <c r="Q62" s="31">
        <f>data_export!G45</f>
        <v>1.0417119264602661</v>
      </c>
      <c r="R62" s="31"/>
      <c r="S62" s="31"/>
      <c r="T62" s="31">
        <f>data_export!H45</f>
        <v>0.93989649522306262</v>
      </c>
      <c r="U62" s="31">
        <f>data_export!I45</f>
        <v>0.83889871835708618</v>
      </c>
      <c r="V62" s="31">
        <f>data_export!J45</f>
        <v>1.0417119264602661</v>
      </c>
    </row>
    <row r="63" spans="6:24" ht="10.199999999999999" customHeight="1" x14ac:dyDescent="0.3">
      <c r="O63" s="31"/>
      <c r="T63" s="31"/>
    </row>
    <row r="64" spans="6:24" s="25" customFormat="1" x14ac:dyDescent="0.3">
      <c r="F64" s="20"/>
      <c r="G64" s="38" t="str">
        <f>data_export!A46</f>
        <v>Other Subsidies</v>
      </c>
      <c r="H64" s="20"/>
      <c r="I64" s="20"/>
      <c r="J64" s="39">
        <f>data_export!B46</f>
        <v>2.491875171661377</v>
      </c>
      <c r="K64" s="40">
        <f>data_export!C46</f>
        <v>0</v>
      </c>
      <c r="L64" s="40">
        <f>data_export!D46</f>
        <v>0</v>
      </c>
      <c r="M64" s="40"/>
      <c r="N64" s="40"/>
      <c r="O64" s="44">
        <f>data_export!E46</f>
        <v>1.7101188898086548</v>
      </c>
      <c r="P64" s="40">
        <f>data_export!F46</f>
        <v>0</v>
      </c>
      <c r="Q64" s="40">
        <f>data_export!G46</f>
        <v>0</v>
      </c>
      <c r="R64" s="40"/>
      <c r="S64" s="40"/>
      <c r="T64" s="44">
        <f>data_export!H46</f>
        <v>3.4843757152557373</v>
      </c>
      <c r="U64" s="40">
        <f>data_export!I46</f>
        <v>0</v>
      </c>
      <c r="V64" s="40">
        <f>data_export!J46</f>
        <v>0</v>
      </c>
      <c r="W64" s="20"/>
      <c r="X64" s="20"/>
    </row>
    <row r="65" spans="6:24" s="25" customFormat="1" ht="29.4" thickBot="1" x14ac:dyDescent="0.35">
      <c r="F65" s="20"/>
      <c r="G65" s="21"/>
      <c r="H65" s="22" t="str">
        <f>data_export!A47</f>
        <v>(Sub)sample with SEs</v>
      </c>
      <c r="I65" s="22"/>
      <c r="J65" s="23">
        <f>data_export!B47</f>
        <v>2.491875171661377</v>
      </c>
      <c r="K65" s="23">
        <f>data_export!C47</f>
        <v>2.8631613254547119</v>
      </c>
      <c r="L65" s="23">
        <f>data_export!D47</f>
        <v>4.1426830291748047</v>
      </c>
      <c r="M65" s="23"/>
      <c r="N65" s="23"/>
      <c r="O65" s="45">
        <f>data_export!E47</f>
        <v>1.7101188898086548</v>
      </c>
      <c r="P65" s="23">
        <f>data_export!F47</f>
        <v>2.8631613254547119</v>
      </c>
      <c r="Q65" s="23">
        <f>data_export!G47</f>
        <v>4.1426830291748047</v>
      </c>
      <c r="R65" s="23"/>
      <c r="S65" s="23"/>
      <c r="T65" s="45">
        <f>data_export!H47</f>
        <v>3.4843757152557373</v>
      </c>
      <c r="U65" s="23">
        <f>data_export!I47</f>
        <v>2.8631613254547119</v>
      </c>
      <c r="V65" s="23">
        <f>data_export!J47</f>
        <v>4.1426830291748047</v>
      </c>
      <c r="W65" s="22"/>
      <c r="X65" s="20"/>
    </row>
    <row r="66" spans="6:24" x14ac:dyDescent="0.3">
      <c r="H66" s="28" t="str">
        <f>data_export!A48</f>
        <v>CA 20/20</v>
      </c>
      <c r="I66" s="28"/>
      <c r="J66" s="29">
        <f>data_export!B48</f>
        <v>2.572497851541327</v>
      </c>
      <c r="K66" s="29">
        <f>data_export!C48</f>
        <v>2.6320061683654785</v>
      </c>
      <c r="L66" s="29">
        <f>data_export!D48</f>
        <v>5.0263171195983887</v>
      </c>
      <c r="O66" s="31">
        <f>data_export!E48</f>
        <v>1.6056604139345949</v>
      </c>
      <c r="P66" s="29">
        <f>data_export!F48</f>
        <v>2.6320061683654785</v>
      </c>
      <c r="Q66" s="29">
        <f>data_export!G48</f>
        <v>5.0263171195983887</v>
      </c>
      <c r="T66" s="31">
        <f>data_export!H48</f>
        <v>3.8054878604507039</v>
      </c>
      <c r="U66" s="29">
        <f>data_export!I48</f>
        <v>2.6320061683654785</v>
      </c>
      <c r="V66" s="29">
        <f>data_export!J48</f>
        <v>5.0263171195983887</v>
      </c>
    </row>
    <row r="67" spans="6:24" x14ac:dyDescent="0.3">
      <c r="H67" s="28" t="str">
        <f>data_export!A49</f>
        <v>CRP</v>
      </c>
      <c r="I67" s="28"/>
      <c r="J67" s="29">
        <f>data_export!B49</f>
        <v>2.4066424436404259</v>
      </c>
      <c r="K67" s="29">
        <f>data_export!C49</f>
        <v>2.7538044452667236</v>
      </c>
      <c r="L67" s="29">
        <f>data_export!D49</f>
        <v>3.5414450168609619</v>
      </c>
      <c r="O67" s="31">
        <f>data_export!E49</f>
        <v>1.821291393960915</v>
      </c>
      <c r="P67" s="29">
        <f>data_export!F49</f>
        <v>2.7538044452667236</v>
      </c>
      <c r="Q67" s="29">
        <f>data_export!G49</f>
        <v>3.5414450168609619</v>
      </c>
      <c r="T67" s="31">
        <f>data_export!H49</f>
        <v>3.147762900716025</v>
      </c>
      <c r="U67" s="29">
        <f>data_export!I49</f>
        <v>2.7538044452667236</v>
      </c>
      <c r="V67" s="29">
        <f>data_export!J49</f>
        <v>3.5414450168609619</v>
      </c>
    </row>
    <row r="68" spans="6:24" ht="10.199999999999999" customHeight="1" x14ac:dyDescent="0.3">
      <c r="O68" s="31"/>
      <c r="T68" s="31"/>
    </row>
    <row r="69" spans="6:24" ht="10.199999999999999" customHeight="1" x14ac:dyDescent="0.3">
      <c r="O69" s="31"/>
      <c r="T69" s="31"/>
    </row>
    <row r="70" spans="6:24" ht="29.4" thickBot="1" x14ac:dyDescent="0.35">
      <c r="F70" s="20" t="s">
        <v>1</v>
      </c>
      <c r="G70" s="20"/>
      <c r="H70" s="20"/>
      <c r="I70" s="20"/>
      <c r="J70" s="33"/>
      <c r="K70" s="33"/>
      <c r="L70" s="33"/>
      <c r="M70" s="33"/>
      <c r="N70" s="33"/>
      <c r="O70" s="46"/>
      <c r="P70" s="33"/>
      <c r="Q70" s="33"/>
      <c r="R70" s="33"/>
      <c r="S70" s="33"/>
      <c r="T70" s="46"/>
      <c r="U70" s="33"/>
      <c r="V70" s="33"/>
      <c r="W70" s="26"/>
    </row>
    <row r="71" spans="6:24" ht="10.199999999999999" customHeight="1" thickTop="1" x14ac:dyDescent="0.3">
      <c r="F71" s="34"/>
      <c r="G71" s="34"/>
      <c r="H71" s="34"/>
      <c r="I71" s="34"/>
      <c r="J71" s="35"/>
      <c r="K71" s="35"/>
      <c r="L71" s="35"/>
      <c r="M71" s="35"/>
      <c r="N71" s="35"/>
      <c r="O71" s="47"/>
      <c r="P71" s="35"/>
      <c r="Q71" s="35"/>
      <c r="R71" s="35"/>
      <c r="S71" s="35"/>
      <c r="T71" s="47"/>
      <c r="U71" s="35"/>
      <c r="V71" s="35"/>
      <c r="W71" s="34"/>
      <c r="X71" s="34"/>
    </row>
    <row r="72" spans="6:24" s="25" customFormat="1" ht="29.4" thickBot="1" x14ac:dyDescent="0.35">
      <c r="F72" s="20"/>
      <c r="G72" s="22" t="str">
        <f>data_export!A50</f>
        <v>Home Energy Reports</v>
      </c>
      <c r="H72" s="41"/>
      <c r="I72" s="41"/>
      <c r="J72" s="24"/>
      <c r="K72" s="24">
        <f>data_export!C50</f>
        <v>0</v>
      </c>
      <c r="L72" s="24">
        <f>data_export!D50</f>
        <v>0</v>
      </c>
      <c r="M72" s="24"/>
      <c r="N72" s="24"/>
      <c r="O72" s="45"/>
      <c r="P72" s="24">
        <f>data_export!F50</f>
        <v>0</v>
      </c>
      <c r="Q72" s="24">
        <f>data_export!G50</f>
        <v>0</v>
      </c>
      <c r="R72" s="24"/>
      <c r="S72" s="24"/>
      <c r="T72" s="45"/>
      <c r="U72" s="24">
        <f>data_export!I50</f>
        <v>0</v>
      </c>
      <c r="V72" s="24">
        <f>data_export!J50</f>
        <v>0</v>
      </c>
      <c r="W72" s="22"/>
      <c r="X72" s="20"/>
    </row>
    <row r="73" spans="6:24" x14ac:dyDescent="0.3">
      <c r="H73" s="28" t="str">
        <f>data_export!A52</f>
        <v>HER (17 RCTs)</v>
      </c>
      <c r="I73" s="28"/>
      <c r="J73" s="29">
        <f>data_export!B52</f>
        <v>3.0060023167760321</v>
      </c>
      <c r="K73" s="29">
        <f>data_export!C52</f>
        <v>4.0486264228820801</v>
      </c>
      <c r="L73" s="29">
        <f>data_export!D52</f>
        <v>6.4045925140380859</v>
      </c>
      <c r="O73" s="31">
        <f>data_export!E52</f>
        <v>1.3406372655799901</v>
      </c>
      <c r="P73" s="29">
        <f>data_export!F52</f>
        <v>4.0486264228820801</v>
      </c>
      <c r="Q73" s="29">
        <f>data_export!G52</f>
        <v>6.4045925140380859</v>
      </c>
      <c r="T73" s="31">
        <f>data_export!H52</f>
        <v>5.216018532526534</v>
      </c>
      <c r="U73" s="29">
        <f>data_export!I52</f>
        <v>4.0486264228820801</v>
      </c>
      <c r="V73" s="29">
        <f>data_export!J52</f>
        <v>6.4045925140380859</v>
      </c>
    </row>
    <row r="74" spans="6:24" x14ac:dyDescent="0.3">
      <c r="H74" s="28" t="str">
        <f>data_export!A53</f>
        <v>Opower Elec. (166 RCTs)</v>
      </c>
      <c r="I74" s="28"/>
      <c r="J74" s="29">
        <f>data_export!B53</f>
        <v>2.5476942322327729</v>
      </c>
      <c r="K74" s="30">
        <f>data_export!C53</f>
        <v>0</v>
      </c>
      <c r="L74" s="30">
        <f>data_export!D53</f>
        <v>0</v>
      </c>
      <c r="M74" s="30"/>
      <c r="N74" s="30"/>
      <c r="O74" s="31">
        <f>data_export!E53</f>
        <v>1.141584709355062</v>
      </c>
      <c r="P74" s="30">
        <f>data_export!F53</f>
        <v>0</v>
      </c>
      <c r="Q74" s="30">
        <f>data_export!G53</f>
        <v>0</v>
      </c>
      <c r="R74" s="30"/>
      <c r="S74" s="30"/>
      <c r="T74" s="31">
        <f>data_export!H53</f>
        <v>4.3934546594978654</v>
      </c>
      <c r="U74" s="30">
        <f>data_export!I53</f>
        <v>0</v>
      </c>
      <c r="V74" s="30">
        <f>data_export!J53</f>
        <v>0</v>
      </c>
    </row>
    <row r="75" spans="6:24" x14ac:dyDescent="0.3">
      <c r="H75" s="28" t="str">
        <f>data_export!A54</f>
        <v>PER</v>
      </c>
      <c r="I75" s="28"/>
      <c r="J75" s="29">
        <f>data_export!B54</f>
        <v>1.599813210878039</v>
      </c>
      <c r="K75" s="29">
        <f>data_export!C54</f>
        <v>5.0324168056249619E-2</v>
      </c>
      <c r="L75" s="29">
        <f>data_export!D54</f>
        <v>9.0240554809570313</v>
      </c>
      <c r="O75" s="31">
        <f>data_export!E54</f>
        <v>1.369423951196979</v>
      </c>
      <c r="P75" s="29">
        <f>data_export!F54</f>
        <v>5.0324168056249619E-2</v>
      </c>
      <c r="Q75" s="29">
        <f>data_export!G54</f>
        <v>9.0240554809570313</v>
      </c>
      <c r="T75" s="31">
        <f>data_export!H54</f>
        <v>1.8874270133630049</v>
      </c>
      <c r="U75" s="29">
        <f>data_export!I54</f>
        <v>5.0324168056249619E-2</v>
      </c>
      <c r="V75" s="29">
        <f>data_export!J54</f>
        <v>9.0240554809570313</v>
      </c>
    </row>
    <row r="76" spans="6:24" x14ac:dyDescent="0.3">
      <c r="H76" s="28" t="str">
        <f>data_export!A55</f>
        <v>Opower Nat. Gas (52 RCTs)</v>
      </c>
      <c r="I76" s="28"/>
      <c r="J76" s="29">
        <f>data_export!B55</f>
        <v>0.45097851133935962</v>
      </c>
      <c r="K76" s="30">
        <f>data_export!C55</f>
        <v>0</v>
      </c>
      <c r="L76" s="30">
        <f>data_export!D55</f>
        <v>0</v>
      </c>
      <c r="M76" s="30"/>
      <c r="N76" s="30"/>
      <c r="O76" s="31">
        <f>data_export!E55</f>
        <v>-3.27538334418584E-2</v>
      </c>
      <c r="P76" s="30">
        <f>data_export!F55</f>
        <v>0</v>
      </c>
      <c r="Q76" s="30">
        <f>data_export!G55</f>
        <v>0</v>
      </c>
      <c r="R76" s="30"/>
      <c r="S76" s="30"/>
      <c r="T76" s="31">
        <f>data_export!H55</f>
        <v>1.0613473601268659</v>
      </c>
      <c r="U76" s="30">
        <f>data_export!I55</f>
        <v>0</v>
      </c>
      <c r="V76" s="30">
        <f>data_export!J55</f>
        <v>0</v>
      </c>
    </row>
    <row r="77" spans="6:24" ht="10.199999999999999" customHeight="1" x14ac:dyDescent="0.3">
      <c r="O77" s="31"/>
      <c r="T77" s="31"/>
    </row>
    <row r="78" spans="6:24" s="25" customFormat="1" x14ac:dyDescent="0.3">
      <c r="F78" s="20"/>
      <c r="G78" s="38" t="str">
        <f>data_export!A56</f>
        <v>Other Nudges</v>
      </c>
      <c r="H78" s="20"/>
      <c r="I78" s="20"/>
      <c r="J78" s="39">
        <f>data_export!B56</f>
        <v>1.3258157968521118</v>
      </c>
      <c r="K78" s="40">
        <f>data_export!C56</f>
        <v>0</v>
      </c>
      <c r="L78" s="40">
        <f>data_export!D56</f>
        <v>0</v>
      </c>
      <c r="M78" s="40"/>
      <c r="N78" s="40"/>
      <c r="O78" s="44">
        <f>data_export!E56</f>
        <v>0.59912550449371338</v>
      </c>
      <c r="P78" s="40">
        <f>data_export!F56</f>
        <v>0</v>
      </c>
      <c r="Q78" s="40">
        <f>data_export!G56</f>
        <v>0</v>
      </c>
      <c r="R78" s="40"/>
      <c r="S78" s="40"/>
      <c r="T78" s="44">
        <f>data_export!H56</f>
        <v>2.23335862159729</v>
      </c>
      <c r="U78" s="40">
        <f>data_export!I56</f>
        <v>0</v>
      </c>
      <c r="V78" s="40">
        <f>data_export!J56</f>
        <v>0</v>
      </c>
      <c r="W78" s="20"/>
      <c r="X78" s="20"/>
    </row>
    <row r="79" spans="6:24" s="25" customFormat="1" ht="29.4" thickBot="1" x14ac:dyDescent="0.35">
      <c r="F79" s="20"/>
      <c r="G79" s="21"/>
      <c r="H79" s="22" t="str">
        <f>data_export!A57</f>
        <v>(Sub)sample with SEs</v>
      </c>
      <c r="I79" s="22"/>
      <c r="J79" s="23">
        <f>data_export!B57</f>
        <v>1.3258157968521118</v>
      </c>
      <c r="K79" s="23">
        <f>data_export!C57</f>
        <v>1.9923754930496216</v>
      </c>
      <c r="L79" s="23">
        <f>data_export!D57</f>
        <v>2.485069751739502</v>
      </c>
      <c r="M79" s="23"/>
      <c r="N79" s="23"/>
      <c r="O79" s="45">
        <f>data_export!E57</f>
        <v>0.59912550449371338</v>
      </c>
      <c r="P79" s="23">
        <f>data_export!F57</f>
        <v>1.9923754930496216</v>
      </c>
      <c r="Q79" s="23">
        <f>data_export!G57</f>
        <v>2.485069751739502</v>
      </c>
      <c r="R79" s="23"/>
      <c r="S79" s="23"/>
      <c r="T79" s="45">
        <f>data_export!H57</f>
        <v>2.23335862159729</v>
      </c>
      <c r="U79" s="23">
        <f>data_export!I57</f>
        <v>1.9923754930496216</v>
      </c>
      <c r="V79" s="23">
        <f>data_export!J57</f>
        <v>2.485069751739502</v>
      </c>
      <c r="W79" s="22"/>
      <c r="X79" s="20"/>
    </row>
    <row r="80" spans="6:24" x14ac:dyDescent="0.3">
      <c r="H80" s="28" t="str">
        <f>data_export!A58</f>
        <v>Audit Nudge</v>
      </c>
      <c r="I80" s="28"/>
      <c r="J80" s="29">
        <f>data_export!B58</f>
        <v>2.1168466660441041</v>
      </c>
      <c r="K80" s="29">
        <f>data_export!C58</f>
        <v>2.7903361320495605</v>
      </c>
      <c r="L80" s="29">
        <f>data_export!D58</f>
        <v>4.0164132118225098</v>
      </c>
      <c r="O80" s="31">
        <f>data_export!E58</f>
        <v>0.93912626459006066</v>
      </c>
      <c r="P80" s="29">
        <f>data_export!F58</f>
        <v>2.7903361320495605</v>
      </c>
      <c r="Q80" s="29">
        <f>data_export!G58</f>
        <v>4.0164132118225098</v>
      </c>
      <c r="T80" s="31">
        <f>data_export!H58</f>
        <v>3.628255390161689</v>
      </c>
      <c r="U80" s="29">
        <f>data_export!I58</f>
        <v>2.7903361320495605</v>
      </c>
      <c r="V80" s="29">
        <f>data_export!J58</f>
        <v>4.0164132118225098</v>
      </c>
    </row>
    <row r="81" spans="6:24" x14ac:dyDescent="0.3">
      <c r="H81" s="28" t="str">
        <f>data_export!A59</f>
        <v>Solarize</v>
      </c>
      <c r="I81" s="28"/>
      <c r="J81" s="29">
        <f>data_export!B59</f>
        <v>1.8085335096963311</v>
      </c>
      <c r="K81" s="29">
        <f>data_export!C59</f>
        <v>2.8723671436309814</v>
      </c>
      <c r="L81" s="29">
        <f>data_export!D59</f>
        <v>3.1650140285491943</v>
      </c>
      <c r="O81" s="31">
        <f>data_export!E59</f>
        <v>0.8214698796034019</v>
      </c>
      <c r="P81" s="29">
        <f>data_export!F59</f>
        <v>2.8723671436309814</v>
      </c>
      <c r="Q81" s="29">
        <f>data_export!G59</f>
        <v>3.1650140285491943</v>
      </c>
      <c r="T81" s="31">
        <f>data_export!H59</f>
        <v>3.0111691538862968</v>
      </c>
      <c r="U81" s="29">
        <f>data_export!I59</f>
        <v>2.8723671436309814</v>
      </c>
      <c r="V81" s="29">
        <f>data_export!J59</f>
        <v>3.1650140285491943</v>
      </c>
    </row>
    <row r="82" spans="6:24" x14ac:dyDescent="0.3">
      <c r="H82" s="28" t="str">
        <f>data_export!A60</f>
        <v>ES (WH) + Nudge</v>
      </c>
      <c r="I82" s="28"/>
      <c r="J82" s="29">
        <f>data_export!B60</f>
        <v>1.139840382036674</v>
      </c>
      <c r="K82" s="29">
        <f>data_export!C60</f>
        <v>1.9850693941116333</v>
      </c>
      <c r="L82" s="29">
        <f>data_export!D60</f>
        <v>2.2770936489105225</v>
      </c>
      <c r="O82" s="31">
        <f>data_export!E60</f>
        <v>0.32840484512041879</v>
      </c>
      <c r="P82" s="29">
        <f>data_export!F60</f>
        <v>1.9850693941116333</v>
      </c>
      <c r="Q82" s="29">
        <f>data_export!G60</f>
        <v>2.2770936489105225</v>
      </c>
      <c r="T82" s="31">
        <f>data_export!H60</f>
        <v>2.2427199359276688</v>
      </c>
      <c r="U82" s="29">
        <f>data_export!I60</f>
        <v>1.9850693941116333</v>
      </c>
      <c r="V82" s="29">
        <f>data_export!J60</f>
        <v>2.2770936489105225</v>
      </c>
    </row>
    <row r="83" spans="6:24" x14ac:dyDescent="0.3">
      <c r="H83" s="28" t="str">
        <f>data_export!A61</f>
        <v>IHWAP + Nudge (H)</v>
      </c>
      <c r="I83" s="28"/>
      <c r="J83" s="29">
        <f>data_export!B61</f>
        <v>1.06942675418579</v>
      </c>
      <c r="K83" s="29">
        <f>data_export!C61</f>
        <v>1.0839303731918335</v>
      </c>
      <c r="L83" s="29">
        <f>data_export!D61</f>
        <v>1.7258961200714111</v>
      </c>
      <c r="O83" s="31">
        <f>data_export!E61</f>
        <v>0.80891606614440059</v>
      </c>
      <c r="P83" s="29">
        <f>data_export!F61</f>
        <v>1.0839303731918335</v>
      </c>
      <c r="Q83" s="29">
        <f>data_export!G61</f>
        <v>1.7258961200714111</v>
      </c>
      <c r="T83" s="31">
        <f>data_export!H61</f>
        <v>1.4035739640185381</v>
      </c>
      <c r="U83" s="29">
        <f>data_export!I61</f>
        <v>1.0839303731918335</v>
      </c>
      <c r="V83" s="29">
        <f>data_export!J61</f>
        <v>1.7258961200714111</v>
      </c>
    </row>
    <row r="84" spans="6:24" x14ac:dyDescent="0.3">
      <c r="H84" s="28" t="str">
        <f>data_export!A62</f>
        <v>IHWAP + Nudge (L)</v>
      </c>
      <c r="I84" s="28"/>
      <c r="J84" s="29">
        <f>data_export!B62</f>
        <v>1.062466222532777</v>
      </c>
      <c r="K84" s="29">
        <f>data_export!C62</f>
        <v>1.24048912525177</v>
      </c>
      <c r="L84" s="29">
        <f>data_export!D62</f>
        <v>1.5370850563049316</v>
      </c>
      <c r="O84" s="31">
        <f>data_export!E62</f>
        <v>0.81048421581841823</v>
      </c>
      <c r="P84" s="29">
        <f>data_export!F62</f>
        <v>1.24048912525177</v>
      </c>
      <c r="Q84" s="29">
        <f>data_export!G62</f>
        <v>1.5370850563049316</v>
      </c>
      <c r="T84" s="31">
        <f>data_export!H62</f>
        <v>1.385736953334707</v>
      </c>
      <c r="U84" s="29">
        <f>data_export!I62</f>
        <v>1.24048912525177</v>
      </c>
      <c r="V84" s="29">
        <f>data_export!J62</f>
        <v>1.5370850563049316</v>
      </c>
    </row>
    <row r="85" spans="6:24" x14ac:dyDescent="0.3">
      <c r="H85" s="28" t="str">
        <f>data_export!A63</f>
        <v>WAP + Nudge</v>
      </c>
      <c r="I85" s="28"/>
      <c r="J85" s="29">
        <f>data_export!B63</f>
        <v>0.2797570906001538</v>
      </c>
      <c r="K85" s="29">
        <f>data_export!C63</f>
        <v>0.22247964143753052</v>
      </c>
      <c r="L85" s="29">
        <f>data_export!D63</f>
        <v>1.0200484991073608</v>
      </c>
      <c r="O85" s="31">
        <f>data_export!E63</f>
        <v>3.8093970023024497E-2</v>
      </c>
      <c r="P85" s="29">
        <f>data_export!F63</f>
        <v>0.22247964143753052</v>
      </c>
      <c r="Q85" s="29">
        <f>data_export!G63</f>
        <v>1.0200484991073608</v>
      </c>
      <c r="T85" s="31">
        <f>data_export!H63</f>
        <v>0.59656676167988942</v>
      </c>
      <c r="U85" s="29">
        <f>data_export!I63</f>
        <v>0.22247964143753052</v>
      </c>
      <c r="V85" s="29">
        <f>data_export!J63</f>
        <v>1.0200484991073608</v>
      </c>
    </row>
    <row r="86" spans="6:24" ht="10.199999999999999" customHeight="1" x14ac:dyDescent="0.3">
      <c r="O86" s="31"/>
      <c r="T86" s="31"/>
    </row>
    <row r="87" spans="6:24" ht="10.199999999999999" customHeight="1" x14ac:dyDescent="0.3">
      <c r="O87" s="31"/>
      <c r="T87" s="31"/>
    </row>
    <row r="88" spans="6:24" ht="29.4" thickBot="1" x14ac:dyDescent="0.35">
      <c r="F88" s="20" t="s">
        <v>2</v>
      </c>
      <c r="G88" s="20"/>
      <c r="H88" s="20"/>
      <c r="I88" s="20"/>
      <c r="J88" s="33"/>
      <c r="K88" s="33"/>
      <c r="L88" s="33"/>
      <c r="M88" s="33"/>
      <c r="N88" s="33"/>
      <c r="O88" s="46"/>
      <c r="P88" s="33"/>
      <c r="Q88" s="33"/>
      <c r="R88" s="33"/>
      <c r="S88" s="33"/>
      <c r="T88" s="46"/>
      <c r="U88" s="33"/>
      <c r="V88" s="33"/>
      <c r="W88" s="26"/>
    </row>
    <row r="89" spans="6:24" ht="10.199999999999999" customHeight="1" thickTop="1" x14ac:dyDescent="0.3">
      <c r="F89" s="34"/>
      <c r="G89" s="34"/>
      <c r="H89" s="34"/>
      <c r="I89" s="34"/>
      <c r="J89" s="35"/>
      <c r="K89" s="35"/>
      <c r="L89" s="35"/>
      <c r="M89" s="35"/>
      <c r="N89" s="35"/>
      <c r="O89" s="47"/>
      <c r="P89" s="35"/>
      <c r="Q89" s="35"/>
      <c r="R89" s="35"/>
      <c r="S89" s="35"/>
      <c r="T89" s="47"/>
      <c r="U89" s="35"/>
      <c r="V89" s="35"/>
      <c r="W89" s="34"/>
      <c r="X89" s="34"/>
    </row>
    <row r="90" spans="6:24" s="25" customFormat="1" x14ac:dyDescent="0.3">
      <c r="F90" s="20"/>
      <c r="G90" s="38" t="str">
        <f>data_export!A64</f>
        <v>Gasoline Taxes</v>
      </c>
      <c r="H90" s="20"/>
      <c r="I90" s="20"/>
      <c r="J90" s="39">
        <f>data_export!B64</f>
        <v>0.6714891791343689</v>
      </c>
      <c r="K90" s="40">
        <f>data_export!C64</f>
        <v>0</v>
      </c>
      <c r="L90" s="40">
        <f>data_export!D64</f>
        <v>0</v>
      </c>
      <c r="M90" s="40"/>
      <c r="N90" s="40"/>
      <c r="O90" s="44">
        <f>data_export!E64</f>
        <v>0.81959354877471924</v>
      </c>
      <c r="P90" s="40">
        <f>data_export!F64</f>
        <v>0</v>
      </c>
      <c r="Q90" s="40">
        <f>data_export!G64</f>
        <v>0</v>
      </c>
      <c r="R90" s="40"/>
      <c r="S90" s="40"/>
      <c r="T90" s="44">
        <f>data_export!H64</f>
        <v>0.48759308457374573</v>
      </c>
      <c r="U90" s="40">
        <f>data_export!I64</f>
        <v>0</v>
      </c>
      <c r="V90" s="40">
        <f>data_export!J64</f>
        <v>0</v>
      </c>
      <c r="W90" s="20"/>
      <c r="X90" s="20"/>
    </row>
    <row r="91" spans="6:24" s="25" customFormat="1" ht="29.4" thickBot="1" x14ac:dyDescent="0.35">
      <c r="F91" s="20"/>
      <c r="G91" s="21"/>
      <c r="H91" s="22" t="str">
        <f>data_export!A65</f>
        <v>(Sub)sample with SEs</v>
      </c>
      <c r="I91" s="22"/>
      <c r="J91" s="23">
        <f>data_export!B65</f>
        <v>0.6714891791343689</v>
      </c>
      <c r="K91" s="23">
        <f>data_export!C65</f>
        <v>0.16514593362808228</v>
      </c>
      <c r="L91" s="23">
        <f>data_export!D65</f>
        <v>0.8129115104675293</v>
      </c>
      <c r="M91" s="23"/>
      <c r="N91" s="23"/>
      <c r="O91" s="45">
        <f>data_export!E65</f>
        <v>0.81959354877471924</v>
      </c>
      <c r="P91" s="23">
        <f>data_export!F65</f>
        <v>0.16514593362808228</v>
      </c>
      <c r="Q91" s="23">
        <f>data_export!G65</f>
        <v>0.8129115104675293</v>
      </c>
      <c r="R91" s="23"/>
      <c r="S91" s="23"/>
      <c r="T91" s="45">
        <f>data_export!H65</f>
        <v>0.48759308457374573</v>
      </c>
      <c r="U91" s="23">
        <f>data_export!I65</f>
        <v>0.16514593362808228</v>
      </c>
      <c r="V91" s="23">
        <f>data_export!J65</f>
        <v>0.8129115104675293</v>
      </c>
      <c r="W91" s="22"/>
      <c r="X91" s="20"/>
    </row>
    <row r="92" spans="6:24" x14ac:dyDescent="0.3">
      <c r="H92" s="28" t="str">
        <f>data_export!A66</f>
        <v>Gas (DK)</v>
      </c>
      <c r="I92" s="28"/>
      <c r="J92" s="29">
        <f>data_export!B66</f>
        <v>0.43742295941440318</v>
      </c>
      <c r="K92" s="29">
        <f>data_export!C66</f>
        <v>-0.87077444791793823</v>
      </c>
      <c r="L92" s="29">
        <f>data_export!D66</f>
        <v>0.99493467807769775</v>
      </c>
      <c r="O92" s="31">
        <f>data_export!E66</f>
        <v>0.6910187393017363</v>
      </c>
      <c r="P92" s="29">
        <f>data_export!F66</f>
        <v>-0.87077444791793823</v>
      </c>
      <c r="Q92" s="29">
        <f>data_export!G66</f>
        <v>0.99493467807769775</v>
      </c>
      <c r="T92" s="31">
        <f>data_export!H66</f>
        <v>0.1239708401439569</v>
      </c>
      <c r="U92" s="29">
        <f>data_export!I66</f>
        <v>-0.87077444791793823</v>
      </c>
      <c r="V92" s="29">
        <f>data_export!J66</f>
        <v>0.99493467807769775</v>
      </c>
    </row>
    <row r="93" spans="6:24" x14ac:dyDescent="0.3">
      <c r="H93" s="28" t="str">
        <f>data_export!A67</f>
        <v>Gas (Su)</v>
      </c>
      <c r="I93" s="28"/>
      <c r="J93" s="29">
        <f>data_export!B67</f>
        <v>0.52256797566840363</v>
      </c>
      <c r="K93" s="29">
        <f>data_export!C67</f>
        <v>-0.37851136922836304</v>
      </c>
      <c r="L93" s="29">
        <f>data_export!D67</f>
        <v>0.85404759645462036</v>
      </c>
      <c r="O93" s="31">
        <f>data_export!E67</f>
        <v>0.73785064743558804</v>
      </c>
      <c r="P93" s="29">
        <f>data_export!F67</f>
        <v>-0.37851136922836304</v>
      </c>
      <c r="Q93" s="29">
        <f>data_export!G67</f>
        <v>0.85404759645462036</v>
      </c>
      <c r="T93" s="31">
        <f>data_export!H67</f>
        <v>0.25603035442557798</v>
      </c>
      <c r="U93" s="29">
        <f>data_export!I67</f>
        <v>-0.37851136922836304</v>
      </c>
      <c r="V93" s="29">
        <f>data_export!J67</f>
        <v>0.85404759645462036</v>
      </c>
    </row>
    <row r="94" spans="6:24" x14ac:dyDescent="0.3">
      <c r="H94" s="28" t="str">
        <f>data_export!A68</f>
        <v>Gas (Coglianese)</v>
      </c>
      <c r="I94" s="28"/>
      <c r="J94" s="29">
        <f>data_export!B68</f>
        <v>0.56079050266397223</v>
      </c>
      <c r="K94" s="29">
        <f>data_export!C68</f>
        <v>-0.6720702052116394</v>
      </c>
      <c r="L94" s="29">
        <f>data_export!D68</f>
        <v>1.1770989894866943</v>
      </c>
      <c r="O94" s="31">
        <f>data_export!E68</f>
        <v>0.75885131748553281</v>
      </c>
      <c r="P94" s="29">
        <f>data_export!F68</f>
        <v>-0.6720702052116394</v>
      </c>
      <c r="Q94" s="29">
        <f>data_export!G68</f>
        <v>1.1770989894866943</v>
      </c>
      <c r="T94" s="31">
        <f>data_export!H68</f>
        <v>0.3153925733900777</v>
      </c>
      <c r="U94" s="29">
        <f>data_export!I68</f>
        <v>-0.6720702052116394</v>
      </c>
      <c r="V94" s="29">
        <f>data_export!J68</f>
        <v>1.1770989894866943</v>
      </c>
    </row>
    <row r="95" spans="6:24" x14ac:dyDescent="0.3">
      <c r="H95" s="28" t="str">
        <f>data_export!A69</f>
        <v>Gas (Manzan)</v>
      </c>
      <c r="I95" s="28"/>
      <c r="J95" s="29">
        <f>data_export!B69</f>
        <v>0.57773158435167504</v>
      </c>
      <c r="K95" s="29">
        <f>data_export!C69</f>
        <v>-0.11028320342302322</v>
      </c>
      <c r="L95" s="29">
        <f>data_export!D69</f>
        <v>0.78498941659927368</v>
      </c>
      <c r="O95" s="31">
        <f>data_export!E69</f>
        <v>0.76815479545402354</v>
      </c>
      <c r="P95" s="29">
        <f>data_export!F69</f>
        <v>-0.11028320342302322</v>
      </c>
      <c r="Q95" s="29">
        <f>data_export!G69</f>
        <v>0.78498941659927368</v>
      </c>
      <c r="T95" s="31">
        <f>data_export!H69</f>
        <v>0.34171897343143581</v>
      </c>
      <c r="U95" s="29">
        <f>data_export!I69</f>
        <v>-0.11028320342302322</v>
      </c>
      <c r="V95" s="29">
        <f>data_export!J69</f>
        <v>0.78498941659927368</v>
      </c>
    </row>
    <row r="96" spans="6:24" x14ac:dyDescent="0.3">
      <c r="H96" s="28" t="str">
        <f>data_export!A70</f>
        <v>Gas (Small)</v>
      </c>
      <c r="I96" s="28"/>
      <c r="J96" s="29">
        <f>data_export!B70</f>
        <v>0.60484960753918349</v>
      </c>
      <c r="K96" s="29">
        <f>data_export!C70</f>
        <v>0.21682156622409821</v>
      </c>
      <c r="L96" s="29">
        <f>data_export!D70</f>
        <v>0.5584905743598938</v>
      </c>
      <c r="O96" s="31">
        <f>data_export!E70</f>
        <v>0.78304137417432096</v>
      </c>
      <c r="P96" s="29">
        <f>data_export!F70</f>
        <v>0.21682156622409821</v>
      </c>
      <c r="Q96" s="29">
        <f>data_export!G70</f>
        <v>0.5584905743598938</v>
      </c>
      <c r="T96" s="31">
        <f>data_export!H70</f>
        <v>0.38388044789120412</v>
      </c>
      <c r="U96" s="29">
        <f>data_export!I70</f>
        <v>0.21682156622409821</v>
      </c>
      <c r="V96" s="29">
        <f>data_export!J70</f>
        <v>0.5584905743598938</v>
      </c>
    </row>
    <row r="97" spans="6:24" x14ac:dyDescent="0.3">
      <c r="H97" s="28" t="str">
        <f>data_export!A71</f>
        <v>Gas (Li)</v>
      </c>
      <c r="I97" s="28"/>
      <c r="J97" s="29">
        <f>data_export!B71</f>
        <v>0.61893332180849414</v>
      </c>
      <c r="K97" s="29">
        <f>data_export!C71</f>
        <v>9.6046201884746552E-2</v>
      </c>
      <c r="L97" s="29">
        <f>data_export!D71</f>
        <v>0.71944564580917358</v>
      </c>
      <c r="O97" s="31">
        <f>data_export!E71</f>
        <v>0.79076991708472544</v>
      </c>
      <c r="P97" s="29">
        <f>data_export!F71</f>
        <v>9.6046201884746552E-2</v>
      </c>
      <c r="Q97" s="29">
        <f>data_export!G71</f>
        <v>0.71944564580917358</v>
      </c>
      <c r="T97" s="31">
        <f>data_export!H71</f>
        <v>0.40578674491475297</v>
      </c>
      <c r="U97" s="29">
        <f>data_export!I71</f>
        <v>9.6046201884746552E-2</v>
      </c>
      <c r="V97" s="29">
        <f>data_export!J71</f>
        <v>0.71944564580917358</v>
      </c>
    </row>
    <row r="98" spans="6:24" x14ac:dyDescent="0.3">
      <c r="H98" s="28" t="str">
        <f>data_export!A72</f>
        <v>Gas (Levin)</v>
      </c>
      <c r="I98" s="28"/>
      <c r="J98" s="29">
        <f>data_export!B72</f>
        <v>0.65441345891125891</v>
      </c>
      <c r="K98" s="29">
        <f>data_export!C72</f>
        <v>0.34890025854110718</v>
      </c>
      <c r="L98" s="29">
        <f>data_export!D72</f>
        <v>0.57928037643432617</v>
      </c>
      <c r="O98" s="31">
        <f>data_export!E72</f>
        <v>0.81023147268357665</v>
      </c>
      <c r="P98" s="29">
        <f>data_export!F72</f>
        <v>0.34890025854110718</v>
      </c>
      <c r="Q98" s="29">
        <f>data_export!G72</f>
        <v>0.57928037643432617</v>
      </c>
      <c r="T98" s="31">
        <f>data_export!H72</f>
        <v>0.46100345317970443</v>
      </c>
      <c r="U98" s="29">
        <f>data_export!I72</f>
        <v>0.34890025854110718</v>
      </c>
      <c r="V98" s="29">
        <f>data_export!J72</f>
        <v>0.57928037643432617</v>
      </c>
    </row>
    <row r="99" spans="6:24" x14ac:dyDescent="0.3">
      <c r="H99" s="28" t="str">
        <f>data_export!A73</f>
        <v>Gas (Sentenac-Chemin)</v>
      </c>
      <c r="I99" s="28"/>
      <c r="J99" s="29">
        <f>data_export!B73</f>
        <v>0.67320563375956044</v>
      </c>
      <c r="K99" s="29">
        <f>data_export!C73</f>
        <v>0.2985776960849762</v>
      </c>
      <c r="L99" s="29">
        <f>data_export!D73</f>
        <v>0.68950146436691284</v>
      </c>
      <c r="O99" s="31">
        <f>data_export!E73</f>
        <v>0.82053446335662872</v>
      </c>
      <c r="P99" s="29">
        <f>data_export!F73</f>
        <v>0.2985776960849762</v>
      </c>
      <c r="Q99" s="29">
        <f>data_export!G73</f>
        <v>0.68950146436691284</v>
      </c>
      <c r="T99" s="31">
        <f>data_export!H73</f>
        <v>0.49026639260671878</v>
      </c>
      <c r="U99" s="29">
        <f>data_export!I73</f>
        <v>0.2985776960849762</v>
      </c>
      <c r="V99" s="29">
        <f>data_export!J73</f>
        <v>0.68950146436691284</v>
      </c>
    </row>
    <row r="100" spans="6:24" x14ac:dyDescent="0.3">
      <c r="H100" s="28" t="str">
        <f>data_export!A74</f>
        <v>Gas (Kilian)</v>
      </c>
      <c r="I100" s="28"/>
      <c r="J100" s="29">
        <f>data_export!B74</f>
        <v>0.77336971852661995</v>
      </c>
      <c r="K100" s="29">
        <f>data_export!C74</f>
        <v>0.46254926919937134</v>
      </c>
      <c r="L100" s="29">
        <f>data_export!D74</f>
        <v>0.83774524927139282</v>
      </c>
      <c r="O100" s="31">
        <f>data_export!E74</f>
        <v>0.8753933561092091</v>
      </c>
      <c r="P100" s="29">
        <f>data_export!F74</f>
        <v>0.46254926919937134</v>
      </c>
      <c r="Q100" s="29">
        <f>data_export!G74</f>
        <v>0.83774524927139282</v>
      </c>
      <c r="T100" s="31">
        <f>data_export!H74</f>
        <v>0.6464421979899212</v>
      </c>
      <c r="U100" s="29">
        <f>data_export!I74</f>
        <v>0.46254926919937134</v>
      </c>
      <c r="V100" s="29">
        <f>data_export!J74</f>
        <v>0.83774524927139282</v>
      </c>
    </row>
    <row r="101" spans="6:24" x14ac:dyDescent="0.3">
      <c r="H101" s="28" t="str">
        <f>data_export!A75</f>
        <v>Gas (Gelman)</v>
      </c>
      <c r="I101" s="28"/>
      <c r="J101" s="29">
        <f>data_export!B75</f>
        <v>0.81367114421067643</v>
      </c>
      <c r="K101" s="29">
        <f>data_export!C75</f>
        <v>0.62811148166656494</v>
      </c>
      <c r="L101" s="29">
        <f>data_export!D75</f>
        <v>0.79535984992980957</v>
      </c>
      <c r="O101" s="31">
        <f>data_export!E75</f>
        <v>0.89743899619211864</v>
      </c>
      <c r="P101" s="29">
        <f>data_export!F75</f>
        <v>0.62811148166656494</v>
      </c>
      <c r="Q101" s="29">
        <f>data_export!G75</f>
        <v>0.79535984992980957</v>
      </c>
      <c r="T101" s="31">
        <f>data_export!H75</f>
        <v>0.70937608832216181</v>
      </c>
      <c r="U101" s="29">
        <f>data_export!I75</f>
        <v>0.62811148166656494</v>
      </c>
      <c r="V101" s="29">
        <f>data_export!J75</f>
        <v>0.79535984992980957</v>
      </c>
    </row>
    <row r="102" spans="6:24" x14ac:dyDescent="0.3">
      <c r="H102" s="28" t="str">
        <f>data_export!A76</f>
        <v>Gas (Park)</v>
      </c>
      <c r="I102" s="28"/>
      <c r="J102" s="29">
        <f>data_export!B76</f>
        <v>0.81778013492314794</v>
      </c>
      <c r="K102" s="29">
        <f>data_export!C76</f>
        <v>0.66568630933761597</v>
      </c>
      <c r="L102" s="29">
        <f>data_export!D76</f>
        <v>0.76865601539611816</v>
      </c>
      <c r="O102" s="31">
        <f>data_export!E76</f>
        <v>0.89968582050794221</v>
      </c>
      <c r="P102" s="29">
        <f>data_export!F76</f>
        <v>0.66568630933761597</v>
      </c>
      <c r="Q102" s="29">
        <f>data_export!G76</f>
        <v>0.76865601539611816</v>
      </c>
      <c r="T102" s="31">
        <f>data_export!H76</f>
        <v>0.71579570193150166</v>
      </c>
      <c r="U102" s="29">
        <f>data_export!I76</f>
        <v>0.66568630933761597</v>
      </c>
      <c r="V102" s="29">
        <f>data_export!J76</f>
        <v>0.76865601539611816</v>
      </c>
    </row>
    <row r="103" spans="6:24" x14ac:dyDescent="0.3">
      <c r="H103" s="28" t="str">
        <f>data_export!A77</f>
        <v>Gas (Hughes)</v>
      </c>
      <c r="I103" s="28"/>
      <c r="J103" s="29">
        <f>data_export!B77</f>
        <v>0.95269637019754139</v>
      </c>
      <c r="K103" s="29">
        <f>data_export!C77</f>
        <v>0.90417426824569702</v>
      </c>
      <c r="L103" s="29">
        <f>data_export!D77</f>
        <v>0.95022153854370117</v>
      </c>
      <c r="O103" s="31">
        <f>data_export!E77</f>
        <v>0.9733695444719922</v>
      </c>
      <c r="P103" s="29">
        <f>data_export!F77</f>
        <v>0.90417426824569702</v>
      </c>
      <c r="Q103" s="29">
        <f>data_export!G77</f>
        <v>0.95022153854370117</v>
      </c>
      <c r="T103" s="31">
        <f>data_export!H77</f>
        <v>0.92689879156968003</v>
      </c>
      <c r="U103" s="29">
        <f>data_export!I77</f>
        <v>0.90417426824569702</v>
      </c>
      <c r="V103" s="29">
        <f>data_export!J77</f>
        <v>0.95022153854370117</v>
      </c>
    </row>
    <row r="104" spans="6:24" ht="10.199999999999999" customHeight="1" x14ac:dyDescent="0.3">
      <c r="O104" s="31"/>
      <c r="T104" s="31"/>
    </row>
    <row r="105" spans="6:24" s="25" customFormat="1" x14ac:dyDescent="0.3">
      <c r="F105" s="20"/>
      <c r="G105" s="38" t="str">
        <f>data_export!A78</f>
        <v>Other Fuel Taxes</v>
      </c>
      <c r="H105" s="42"/>
      <c r="I105" s="42"/>
      <c r="J105" s="39">
        <f>data_export!B78</f>
        <v>0.79834163188934326</v>
      </c>
      <c r="K105" s="40">
        <f>data_export!C78</f>
        <v>0</v>
      </c>
      <c r="L105" s="40">
        <f>data_export!D78</f>
        <v>0</v>
      </c>
      <c r="M105" s="40"/>
      <c r="N105" s="40"/>
      <c r="O105" s="44">
        <f>data_export!E78</f>
        <v>0.91326445341110229</v>
      </c>
      <c r="P105" s="40">
        <f>data_export!F78</f>
        <v>0</v>
      </c>
      <c r="Q105" s="40">
        <f>data_export!G78</f>
        <v>0</v>
      </c>
      <c r="R105" s="40"/>
      <c r="S105" s="40"/>
      <c r="T105" s="44">
        <f>data_export!H78</f>
        <v>0.65552783012390137</v>
      </c>
      <c r="U105" s="40">
        <f>data_export!I78</f>
        <v>0</v>
      </c>
      <c r="V105" s="40">
        <f>data_export!J78</f>
        <v>0</v>
      </c>
      <c r="W105" s="20"/>
      <c r="X105" s="20"/>
    </row>
    <row r="106" spans="6:24" s="25" customFormat="1" ht="29.4" thickBot="1" x14ac:dyDescent="0.35">
      <c r="F106" s="20"/>
      <c r="G106" s="21"/>
      <c r="H106" s="22" t="str">
        <f>data_export!A79</f>
        <v>(Sub)sample with SEs</v>
      </c>
      <c r="I106" s="22"/>
      <c r="J106" s="23">
        <f>data_export!B79</f>
        <v>0.75395917892456055</v>
      </c>
      <c r="K106" s="23">
        <f>data_export!C79</f>
        <v>0.4739278256893158</v>
      </c>
      <c r="L106" s="23">
        <f>data_export!D79</f>
        <v>0.83430349826812744</v>
      </c>
      <c r="M106" s="23"/>
      <c r="N106" s="23"/>
      <c r="O106" s="45">
        <f>data_export!E79</f>
        <v>0.94979232549667358</v>
      </c>
      <c r="P106" s="23">
        <f>data_export!F79</f>
        <v>0.4739278256893158</v>
      </c>
      <c r="Q106" s="23">
        <f>data_export!G79</f>
        <v>0.83430349826812744</v>
      </c>
      <c r="R106" s="23"/>
      <c r="S106" s="23"/>
      <c r="T106" s="45">
        <f>data_export!H79</f>
        <v>0.51149082183837891</v>
      </c>
      <c r="U106" s="23">
        <f>data_export!I79</f>
        <v>0.4739278256893158</v>
      </c>
      <c r="V106" s="23">
        <f>data_export!J79</f>
        <v>0.83430349826812744</v>
      </c>
      <c r="W106" s="22"/>
      <c r="X106" s="20"/>
    </row>
    <row r="107" spans="6:24" x14ac:dyDescent="0.3">
      <c r="H107" s="28" t="str">
        <f>data_export!A80</f>
        <v>Jet Fuel</v>
      </c>
      <c r="I107" s="28"/>
      <c r="J107" s="29">
        <f>data_export!B80</f>
        <v>0.75395918030367082</v>
      </c>
      <c r="K107" s="29">
        <f>data_export!C80</f>
        <v>0.13492190837860107</v>
      </c>
      <c r="L107" s="29">
        <f>data_export!D80</f>
        <v>0.87179762125015259</v>
      </c>
      <c r="O107" s="31">
        <f>data_export!E80</f>
        <v>0.94979230795148339</v>
      </c>
      <c r="P107" s="29">
        <f>data_export!F80</f>
        <v>0.13492190837860107</v>
      </c>
      <c r="Q107" s="29">
        <f>data_export!G80</f>
        <v>0.87179762125015259</v>
      </c>
      <c r="T107" s="31">
        <f>data_export!H80</f>
        <v>0.51149082598999596</v>
      </c>
      <c r="U107" s="29">
        <f>data_export!I80</f>
        <v>0.13492190837860107</v>
      </c>
      <c r="V107" s="29">
        <f>data_export!J80</f>
        <v>0.87179762125015259</v>
      </c>
    </row>
    <row r="108" spans="6:24" x14ac:dyDescent="0.3">
      <c r="H108" s="28" t="str">
        <f>data_export!A81</f>
        <v>Diesel</v>
      </c>
      <c r="I108" s="28"/>
      <c r="J108" s="29">
        <f>data_export!B81</f>
        <v>0.84163074640426783</v>
      </c>
      <c r="O108" s="31"/>
      <c r="T108" s="31"/>
    </row>
    <row r="109" spans="6:24" ht="10.199999999999999" customHeight="1" x14ac:dyDescent="0.3">
      <c r="H109" s="28"/>
      <c r="I109" s="28"/>
      <c r="O109" s="31"/>
      <c r="T109" s="31"/>
    </row>
    <row r="110" spans="6:24" s="25" customFormat="1" x14ac:dyDescent="0.3">
      <c r="F110" s="20"/>
      <c r="G110" s="38" t="str">
        <f>data_export!A82</f>
        <v>Other Revenue Raisers</v>
      </c>
      <c r="H110" s="20"/>
      <c r="I110" s="20"/>
      <c r="J110" s="39">
        <f>data_export!B82</f>
        <v>0.64658260345458984</v>
      </c>
      <c r="K110" s="40">
        <f>data_export!C82</f>
        <v>0</v>
      </c>
      <c r="L110" s="40">
        <f>data_export!D82</f>
        <v>0</v>
      </c>
      <c r="M110" s="40"/>
      <c r="N110" s="40"/>
      <c r="O110" s="44">
        <f>data_export!E82</f>
        <v>0.72264957427978516</v>
      </c>
      <c r="P110" s="40">
        <f>data_export!F82</f>
        <v>0</v>
      </c>
      <c r="Q110" s="40">
        <f>data_export!G82</f>
        <v>0</v>
      </c>
      <c r="R110" s="40"/>
      <c r="S110" s="40"/>
      <c r="T110" s="44">
        <f>data_export!H82</f>
        <v>0.55292242765426636</v>
      </c>
      <c r="U110" s="40">
        <f>data_export!I82</f>
        <v>0</v>
      </c>
      <c r="V110" s="40">
        <f>data_export!J82</f>
        <v>0</v>
      </c>
      <c r="W110" s="20"/>
      <c r="X110" s="20"/>
    </row>
    <row r="111" spans="6:24" s="25" customFormat="1" ht="29.4" thickBot="1" x14ac:dyDescent="0.35">
      <c r="F111" s="20"/>
      <c r="G111" s="21"/>
      <c r="H111" s="22" t="str">
        <f>data_export!A83</f>
        <v>(Sub)sample with SEs</v>
      </c>
      <c r="I111" s="22"/>
      <c r="J111" s="23">
        <f>data_export!B83</f>
        <v>0.64658260345458984</v>
      </c>
      <c r="K111" s="23">
        <f>data_export!C83</f>
        <v>0.50857174396514893</v>
      </c>
      <c r="L111" s="23">
        <f>data_export!D83</f>
        <v>0.60605299472808838</v>
      </c>
      <c r="M111" s="23"/>
      <c r="N111" s="23"/>
      <c r="O111" s="45">
        <f>data_export!E83</f>
        <v>0.72264957427978516</v>
      </c>
      <c r="P111" s="23">
        <f>data_export!F83</f>
        <v>0.50857174396514893</v>
      </c>
      <c r="Q111" s="23">
        <f>data_export!G83</f>
        <v>0.60605299472808838</v>
      </c>
      <c r="R111" s="23"/>
      <c r="S111" s="23"/>
      <c r="T111" s="45">
        <f>data_export!H83</f>
        <v>0.55292242765426636</v>
      </c>
      <c r="U111" s="23">
        <f>data_export!I83</f>
        <v>0.50857174396514893</v>
      </c>
      <c r="V111" s="23">
        <f>data_export!J83</f>
        <v>0.60605299472808838</v>
      </c>
      <c r="W111" s="22"/>
      <c r="X111" s="20"/>
    </row>
    <row r="112" spans="6:24" x14ac:dyDescent="0.3">
      <c r="H112" s="28" t="str">
        <f>data_export!A84</f>
        <v>CPP (AJ)</v>
      </c>
      <c r="I112" s="28"/>
      <c r="J112" s="29">
        <f>data_export!B84</f>
        <v>0.45887984123758901</v>
      </c>
      <c r="K112" s="29">
        <f>data_export!C84</f>
        <v>0.31658545136451721</v>
      </c>
      <c r="L112" s="29">
        <f>data_export!D84</f>
        <v>0.46914413571357727</v>
      </c>
      <c r="O112" s="31">
        <f>data_export!E84</f>
        <v>0.51417256600077199</v>
      </c>
      <c r="P112" s="29">
        <f>data_export!F84</f>
        <v>0.31658545136451721</v>
      </c>
      <c r="Q112" s="29">
        <f>data_export!G84</f>
        <v>0.46914413571357727</v>
      </c>
      <c r="T112" s="31">
        <f>data_export!H84</f>
        <v>0.39069005054909772</v>
      </c>
      <c r="U112" s="29">
        <f>data_export!I84</f>
        <v>0.31658545136451721</v>
      </c>
      <c r="V112" s="29">
        <f>data_export!J84</f>
        <v>0.46914413571357727</v>
      </c>
    </row>
    <row r="113" spans="6:24" x14ac:dyDescent="0.3">
      <c r="H113" s="28" t="str">
        <f>data_export!A85</f>
        <v>CARE</v>
      </c>
      <c r="I113" s="28"/>
      <c r="J113" s="29">
        <f>data_export!B85</f>
        <v>0.71881776139746023</v>
      </c>
      <c r="K113" s="29">
        <f>data_export!C85</f>
        <v>0.24442395567893982</v>
      </c>
      <c r="L113" s="29">
        <f>data_export!D85</f>
        <v>0.89545398950576782</v>
      </c>
      <c r="O113" s="31">
        <f>data_export!E85</f>
        <v>0.86970209695567535</v>
      </c>
      <c r="P113" s="29">
        <f>data_export!F85</f>
        <v>0.24442395567893982</v>
      </c>
      <c r="Q113" s="29">
        <f>data_export!G85</f>
        <v>0.89545398950576782</v>
      </c>
      <c r="T113" s="31">
        <f>data_export!H85</f>
        <v>0.53377835054559986</v>
      </c>
      <c r="U113" s="29">
        <f>data_export!I85</f>
        <v>0.24442395567893982</v>
      </c>
      <c r="V113" s="29">
        <f>data_export!J85</f>
        <v>0.89545398950576782</v>
      </c>
    </row>
    <row r="114" spans="6:24" x14ac:dyDescent="0.3">
      <c r="H114" s="28" t="str">
        <f>data_export!A86</f>
        <v>CPP (PJ)</v>
      </c>
      <c r="I114" s="28"/>
      <c r="J114" s="29">
        <f>data_export!B86</f>
        <v>0.78000901180398441</v>
      </c>
      <c r="K114" s="29">
        <f>data_export!C86</f>
        <v>0.65815019607543945</v>
      </c>
      <c r="L114" s="29">
        <f>data_export!D86</f>
        <v>0.85221856832504272</v>
      </c>
      <c r="O114" s="31">
        <f>data_export!E86</f>
        <v>0.80261349042610064</v>
      </c>
      <c r="P114" s="29">
        <f>data_export!F86</f>
        <v>0.65815019607543945</v>
      </c>
      <c r="Q114" s="29">
        <f>data_export!G86</f>
        <v>0.85221856832504272</v>
      </c>
      <c r="T114" s="31">
        <f>data_export!H86</f>
        <v>0.75209245134633063</v>
      </c>
      <c r="U114" s="29">
        <f>data_export!I86</f>
        <v>0.65815019607543945</v>
      </c>
      <c r="V114" s="29">
        <f>data_export!J86</f>
        <v>0.85221856832504272</v>
      </c>
    </row>
    <row r="115" spans="6:24" ht="10.199999999999999" customHeight="1" x14ac:dyDescent="0.3">
      <c r="O115" s="31"/>
      <c r="T115" s="31"/>
    </row>
    <row r="116" spans="6:24" s="25" customFormat="1" ht="29.4" thickBot="1" x14ac:dyDescent="0.35">
      <c r="F116" s="20"/>
      <c r="G116" s="21" t="str">
        <f>data_export!A87</f>
        <v>Cap and Trade</v>
      </c>
      <c r="H116" s="22"/>
      <c r="I116" s="22"/>
      <c r="J116" s="23"/>
      <c r="K116" s="23"/>
      <c r="L116" s="23"/>
      <c r="M116" s="23"/>
      <c r="N116" s="23"/>
      <c r="O116" s="45"/>
      <c r="P116" s="23"/>
      <c r="Q116" s="23"/>
      <c r="R116" s="23"/>
      <c r="S116" s="23"/>
      <c r="T116" s="45"/>
      <c r="U116" s="23"/>
      <c r="V116" s="23"/>
      <c r="W116" s="22"/>
      <c r="X116" s="20"/>
    </row>
    <row r="117" spans="6:24" x14ac:dyDescent="0.3">
      <c r="H117" s="28" t="str">
        <f>data_export!A89</f>
        <v>RGGI</v>
      </c>
      <c r="I117" s="28"/>
      <c r="J117" s="29">
        <f>data_export!B89</f>
        <v>-0.6710611603135227</v>
      </c>
      <c r="K117" s="29">
        <f>data_export!C89</f>
        <v>-2.0909245014190674</v>
      </c>
      <c r="L117" s="29">
        <f>data_export!D89</f>
        <v>9.2918254435062408E-2</v>
      </c>
      <c r="O117" s="31">
        <f>data_export!E89</f>
        <v>-0.26110350031634483</v>
      </c>
      <c r="P117" s="29">
        <f>data_export!F89</f>
        <v>-2.0909245014190674</v>
      </c>
      <c r="Q117" s="29">
        <f>data_export!G89</f>
        <v>9.2918254435062408E-2</v>
      </c>
      <c r="T117" s="31">
        <f>data_export!H89</f>
        <v>-1.168427772774504</v>
      </c>
      <c r="U117" s="29">
        <f>data_export!I89</f>
        <v>-2.0909245014190674</v>
      </c>
      <c r="V117" s="29">
        <f>data_export!J89</f>
        <v>9.2918254435062408E-2</v>
      </c>
    </row>
    <row r="118" spans="6:24" x14ac:dyDescent="0.3">
      <c r="H118" s="28" t="str">
        <f>data_export!A90</f>
        <v>CA CT</v>
      </c>
      <c r="I118" s="28"/>
      <c r="J118" s="29">
        <f>data_export!B90</f>
        <v>0.94143826880352866</v>
      </c>
      <c r="L118" s="30">
        <f>data_export!D90</f>
        <v>0</v>
      </c>
      <c r="M118" s="30"/>
      <c r="N118" s="30"/>
      <c r="O118" s="31">
        <f>data_export!E90</f>
        <v>0.97917575606379859</v>
      </c>
      <c r="P118" s="30">
        <f>data_export!F90</f>
        <v>0</v>
      </c>
      <c r="Q118" s="30">
        <f>data_export!G90</f>
        <v>0</v>
      </c>
      <c r="R118" s="30"/>
      <c r="S118" s="30"/>
      <c r="T118" s="31">
        <f>data_export!H90</f>
        <v>0.8948996805220979</v>
      </c>
      <c r="U118" s="30">
        <f>data_export!I90</f>
        <v>0</v>
      </c>
      <c r="V118" s="30">
        <f>data_export!J90</f>
        <v>0</v>
      </c>
    </row>
    <row r="119" spans="6:24" x14ac:dyDescent="0.3">
      <c r="H119" s="28"/>
      <c r="I119" s="28"/>
      <c r="K119" s="30"/>
      <c r="L119" s="30"/>
      <c r="M119" s="30"/>
      <c r="N119" s="30"/>
      <c r="O119" s="31"/>
      <c r="P119" s="30"/>
      <c r="Q119" s="30"/>
      <c r="R119" s="30"/>
      <c r="S119" s="30"/>
      <c r="T119" s="31"/>
      <c r="U119" s="30"/>
      <c r="V119" s="30"/>
    </row>
    <row r="120" spans="6:24" ht="29.4" thickBot="1" x14ac:dyDescent="0.35">
      <c r="F120" s="20" t="s">
        <v>106</v>
      </c>
      <c r="G120" s="20"/>
      <c r="H120" s="20"/>
      <c r="I120" s="20"/>
      <c r="J120" s="33"/>
      <c r="K120" s="33"/>
      <c r="L120" s="33"/>
      <c r="M120" s="33"/>
      <c r="N120" s="33"/>
      <c r="O120" s="46"/>
      <c r="P120" s="33"/>
      <c r="Q120" s="33"/>
      <c r="R120" s="33"/>
      <c r="S120" s="33"/>
      <c r="T120" s="46"/>
      <c r="U120" s="33"/>
      <c r="V120" s="33"/>
      <c r="W120" s="26"/>
    </row>
    <row r="121" spans="6:24" ht="10.199999999999999" customHeight="1" thickTop="1" x14ac:dyDescent="0.3">
      <c r="F121" s="34"/>
      <c r="G121" s="34"/>
      <c r="H121" s="34"/>
      <c r="I121" s="34"/>
      <c r="J121" s="35"/>
      <c r="K121" s="35"/>
      <c r="L121" s="35"/>
      <c r="M121" s="35"/>
      <c r="N121" s="35"/>
      <c r="O121" s="47"/>
      <c r="P121" s="35"/>
      <c r="Q121" s="35"/>
      <c r="R121" s="35"/>
      <c r="S121" s="35"/>
      <c r="T121" s="47"/>
      <c r="U121" s="35"/>
      <c r="V121" s="35"/>
      <c r="W121" s="34"/>
      <c r="X121" s="34"/>
    </row>
    <row r="122" spans="6:24" s="25" customFormat="1" x14ac:dyDescent="0.3">
      <c r="F122" s="20"/>
      <c r="G122" s="38" t="str">
        <f>data_export!A91</f>
        <v>Cookstoves</v>
      </c>
      <c r="H122" s="20"/>
      <c r="I122" s="20"/>
      <c r="J122" s="39">
        <f>data_export!B91</f>
        <v>39.846195220947266</v>
      </c>
      <c r="K122" s="40">
        <f>data_export!C91</f>
        <v>0</v>
      </c>
      <c r="L122" s="40">
        <f>data_export!D91</f>
        <v>0</v>
      </c>
      <c r="M122" s="40">
        <f>data_export!E91</f>
        <v>14.217204093933105</v>
      </c>
      <c r="N122" s="40">
        <f>data_export!F91</f>
        <v>0</v>
      </c>
      <c r="O122" s="39">
        <f>data_export!E91</f>
        <v>14.217204093933105</v>
      </c>
      <c r="P122" s="39"/>
      <c r="Q122" s="39"/>
      <c r="R122" s="40">
        <f>data_export!J91</f>
        <v>0</v>
      </c>
      <c r="S122" s="40">
        <f>data_export!K91</f>
        <v>0</v>
      </c>
      <c r="T122" s="39">
        <f>data_export!H91</f>
        <v>123.83095550537109</v>
      </c>
      <c r="U122" s="40">
        <f>data_export!M91</f>
        <v>0</v>
      </c>
      <c r="V122" s="40">
        <f>data_export!N91</f>
        <v>0</v>
      </c>
      <c r="W122" s="20"/>
      <c r="X122" s="20"/>
    </row>
    <row r="123" spans="6:24" s="25" customFormat="1" ht="29.4" thickBot="1" x14ac:dyDescent="0.35">
      <c r="F123" s="20"/>
      <c r="G123" s="21"/>
      <c r="H123" s="22" t="str">
        <f>data_export!A92</f>
        <v>(Sub)sample with SEs</v>
      </c>
      <c r="I123" s="22"/>
      <c r="J123" s="23">
        <f>data_export!B92</f>
        <v>39.846195220947266</v>
      </c>
      <c r="K123" s="23">
        <f>data_export!C92</f>
        <v>-9999</v>
      </c>
      <c r="L123" s="23">
        <f>data_export!D92</f>
        <v>47.448158264160156</v>
      </c>
      <c r="M123" s="23"/>
      <c r="N123" s="23"/>
      <c r="O123" s="45">
        <f>data_export!E92</f>
        <v>14.217204093933105</v>
      </c>
      <c r="P123" s="45">
        <f>data_export!F92</f>
        <v>-9999</v>
      </c>
      <c r="Q123" s="45">
        <f>data_export!G92</f>
        <v>12.414532661437988</v>
      </c>
      <c r="R123" s="23"/>
      <c r="S123" s="23"/>
      <c r="T123" s="45">
        <f>data_export!H92</f>
        <v>123.83095550537109</v>
      </c>
      <c r="U123" s="23">
        <f>data_export!I92</f>
        <v>-9999</v>
      </c>
      <c r="V123" s="23">
        <f>data_export!J92</f>
        <v>267.73519897460938</v>
      </c>
      <c r="W123" s="22"/>
      <c r="X123" s="20"/>
    </row>
    <row r="124" spans="6:24" x14ac:dyDescent="0.3">
      <c r="H124" s="28" t="str">
        <f>data_export!A93</f>
        <v>Cookstove (Kenya)</v>
      </c>
      <c r="I124" s="28"/>
      <c r="J124" s="29">
        <f>data_export!B93</f>
        <v>323.45293945283288</v>
      </c>
      <c r="K124" s="29">
        <f>data_export!C93</f>
        <v>-9999</v>
      </c>
      <c r="L124" s="29">
        <f>data_export!D93</f>
        <v>47.448158264160156</v>
      </c>
      <c r="O124" s="31">
        <f>data_export!E93</f>
        <v>36.928823958820452</v>
      </c>
      <c r="P124" s="31">
        <f>data_export!F93</f>
        <v>-9999</v>
      </c>
      <c r="Q124" s="31">
        <f>data_export!G93</f>
        <v>12.414532661437988</v>
      </c>
      <c r="T124" s="31">
        <f>data_export!H93</f>
        <v>99999</v>
      </c>
      <c r="U124" s="29">
        <f>data_export!I93</f>
        <v>-9999</v>
      </c>
      <c r="V124" s="29">
        <f>data_export!J93</f>
        <v>267.73519897460938</v>
      </c>
    </row>
    <row r="125" spans="6:24" x14ac:dyDescent="0.3">
      <c r="H125" s="28" t="str">
        <f>data_export!A94</f>
        <v>Cookstove (India)</v>
      </c>
      <c r="I125" s="28"/>
      <c r="J125" s="29">
        <f>data_export!B94</f>
        <v>-2.2788933457744851</v>
      </c>
      <c r="K125" s="29">
        <f>data_export!C94</f>
        <v>-18.282669067382813</v>
      </c>
      <c r="L125" s="29">
        <f>data_export!D94</f>
        <v>47.448158264160156</v>
      </c>
      <c r="O125" s="31">
        <f>data_export!E94</f>
        <v>-0.60824037893816096</v>
      </c>
      <c r="P125" s="31">
        <f>data_export!F94</f>
        <v>-8.9496898651123047</v>
      </c>
      <c r="Q125" s="31">
        <f>data_export!G94</f>
        <v>12.414532661437988</v>
      </c>
      <c r="T125" s="31">
        <f>data_export!H94</f>
        <v>-4.2038142964779368</v>
      </c>
      <c r="U125" s="29">
        <f>data_export!I94</f>
        <v>-25.412309646606445</v>
      </c>
      <c r="V125" s="29">
        <f>data_export!J94</f>
        <v>267.73519897460938</v>
      </c>
    </row>
    <row r="126" spans="6:24" ht="10.199999999999999" customHeight="1" x14ac:dyDescent="0.3">
      <c r="O126" s="31"/>
      <c r="T126" s="31"/>
    </row>
    <row r="127" spans="6:24" s="25" customFormat="1" x14ac:dyDescent="0.3">
      <c r="F127" s="20"/>
      <c r="G127" s="38" t="str">
        <f>data_export!A95</f>
        <v>Rice Burning</v>
      </c>
      <c r="H127" s="42"/>
      <c r="I127" s="42"/>
      <c r="J127" s="39">
        <f>data_export!B95</f>
        <v>12.646468162536621</v>
      </c>
      <c r="K127" s="40">
        <f>data_export!C100</f>
        <v>0.57949233055114746</v>
      </c>
      <c r="L127" s="40">
        <f>data_export!D100</f>
        <v>0.71529614925384521</v>
      </c>
      <c r="M127" s="40"/>
      <c r="N127" s="40"/>
      <c r="O127" s="44">
        <f>data_export!E95</f>
        <v>5.024449348449707</v>
      </c>
      <c r="P127" s="40">
        <f>data_export!F100</f>
        <v>0.632759690284729</v>
      </c>
      <c r="Q127" s="40">
        <f>data_export!G100</f>
        <v>0.68564176559448242</v>
      </c>
      <c r="R127" s="40"/>
      <c r="S127" s="40"/>
      <c r="T127" s="44">
        <f>data_export!H95</f>
        <v>25.487495422363281</v>
      </c>
      <c r="U127" s="40">
        <f>data_export!I100</f>
        <v>0.51172220706939697</v>
      </c>
      <c r="V127" s="40">
        <f>data_export!J100</f>
        <v>0.75292849540710449</v>
      </c>
      <c r="W127" s="20"/>
      <c r="X127" s="20"/>
    </row>
    <row r="128" spans="6:24" s="25" customFormat="1" ht="29.4" thickBot="1" x14ac:dyDescent="0.35">
      <c r="F128" s="20"/>
      <c r="G128" s="21"/>
      <c r="H128" s="22" t="str">
        <f>data_export!A96</f>
        <v>(Sub)sample with SEs</v>
      </c>
      <c r="I128" s="22"/>
      <c r="J128" s="23">
        <f>data_export!B96</f>
        <v>12.646468162536621</v>
      </c>
      <c r="K128" s="23">
        <f>data_export!C96</f>
        <v>1.5950267314910889</v>
      </c>
      <c r="L128" s="23">
        <f>data_export!D96</f>
        <v>99999</v>
      </c>
      <c r="M128" s="23"/>
      <c r="N128" s="23"/>
      <c r="O128" s="45">
        <f>data_export!E96</f>
        <v>5.024449348449707</v>
      </c>
      <c r="P128" s="45">
        <f>data_export!F96</f>
        <v>1.0066709518432617</v>
      </c>
      <c r="Q128" s="45">
        <f>data_export!G96</f>
        <v>99999</v>
      </c>
      <c r="R128" s="23">
        <f>data_export!H96</f>
        <v>25.487495422363281</v>
      </c>
      <c r="S128" s="23"/>
      <c r="T128" s="23">
        <f>data_export!H96</f>
        <v>25.487495422363281</v>
      </c>
      <c r="U128" s="23">
        <f>data_export!I96</f>
        <v>2.2591080665588379</v>
      </c>
      <c r="V128" s="23">
        <f>data_export!J96</f>
        <v>99999</v>
      </c>
      <c r="W128" s="22"/>
      <c r="X128" s="20"/>
    </row>
    <row r="129" spans="6:24" x14ac:dyDescent="0.3">
      <c r="H129" s="28" t="str">
        <f>data_export!A97</f>
        <v>India PES (Upfront)</v>
      </c>
      <c r="I129" s="28"/>
      <c r="J129" s="29">
        <f>data_export!B97</f>
        <v>14.66146922090434</v>
      </c>
      <c r="K129" s="29">
        <f>data_export!C97</f>
        <v>3.7189857959747314</v>
      </c>
      <c r="L129" s="29">
        <f>data_export!D97</f>
        <v>29.209445953369141</v>
      </c>
      <c r="O129" s="31">
        <f>data_export!E97</f>
        <v>5.6511717077286079</v>
      </c>
      <c r="P129" s="31">
        <f>data_export!F97</f>
        <v>1.6887345314025879</v>
      </c>
      <c r="Q129" s="31">
        <f>data_export!G97</f>
        <v>9.1924152374267578</v>
      </c>
      <c r="T129" s="31">
        <f>data_export!H97</f>
        <v>30.693017172207721</v>
      </c>
      <c r="U129" s="31">
        <f>data_export!I97</f>
        <v>6.1133213043212891</v>
      </c>
      <c r="V129" s="31">
        <f>data_export!J97</f>
        <v>85.328292846679688</v>
      </c>
    </row>
    <row r="130" spans="6:24" x14ac:dyDescent="0.3">
      <c r="H130" s="28" t="str">
        <f>data_export!A98</f>
        <v>India PES (Standard)</v>
      </c>
      <c r="I130" s="28"/>
      <c r="J130" s="29">
        <f>data_export!B98</f>
        <v>10.74908310373236</v>
      </c>
      <c r="K130" s="29">
        <f>data_export!C98</f>
        <v>1.1469178199768066</v>
      </c>
      <c r="L130" s="29">
        <f>data_export!D98</f>
        <v>99999</v>
      </c>
      <c r="O130" s="31">
        <f>data_export!E98</f>
        <v>4.4107301548165188</v>
      </c>
      <c r="P130" s="31">
        <f>data_export!F98</f>
        <v>0.51552921533584595</v>
      </c>
      <c r="Q130" s="31">
        <f>data_export!G98</f>
        <v>99999</v>
      </c>
      <c r="T130" s="31">
        <f>data_export!H98</f>
        <v>20.899451012673211</v>
      </c>
      <c r="U130" s="31">
        <f>data_export!I98</f>
        <v>1.5611529350280762</v>
      </c>
      <c r="V130" s="31">
        <f>data_export!J98</f>
        <v>99999</v>
      </c>
    </row>
    <row r="131" spans="6:24" ht="10.199999999999999" customHeight="1" x14ac:dyDescent="0.3">
      <c r="H131" s="28"/>
      <c r="I131" s="28"/>
      <c r="O131" s="31"/>
      <c r="T131" s="31"/>
    </row>
    <row r="132" spans="6:24" x14ac:dyDescent="0.3">
      <c r="F132" s="38"/>
      <c r="G132" s="25" t="str">
        <f>data_export!A99</f>
        <v>International Rebates</v>
      </c>
      <c r="H132" s="28"/>
      <c r="I132" s="28"/>
      <c r="J132" s="39">
        <f>data_export!B99</f>
        <v>0.64888548851013184</v>
      </c>
      <c r="K132" s="30"/>
      <c r="L132" s="30"/>
      <c r="M132" s="30"/>
      <c r="N132" s="30"/>
      <c r="O132" s="39">
        <f>data_export!E99</f>
        <v>0.65978920459747314</v>
      </c>
      <c r="P132" s="30"/>
      <c r="Q132" s="30"/>
      <c r="R132" s="30"/>
      <c r="S132" s="30"/>
      <c r="T132" s="48">
        <f>data_export!H99</f>
        <v>0.63487809896469116</v>
      </c>
      <c r="U132" s="30"/>
      <c r="V132" s="30"/>
    </row>
    <row r="133" spans="6:24" ht="29.4" thickBot="1" x14ac:dyDescent="0.35">
      <c r="G133" s="21"/>
      <c r="H133" s="21" t="str">
        <f>data_export!A100</f>
        <v>(Sub)sample with SEs</v>
      </c>
      <c r="I133" s="22"/>
      <c r="J133" s="23">
        <f>data_export!B100</f>
        <v>0.64888548851013184</v>
      </c>
      <c r="K133" s="23">
        <f>data_export!C100</f>
        <v>0.57949233055114746</v>
      </c>
      <c r="L133" s="23">
        <f>data_export!D100</f>
        <v>0.71529614925384521</v>
      </c>
      <c r="M133" s="23"/>
      <c r="N133" s="23"/>
      <c r="O133" s="23">
        <f>data_export!E100</f>
        <v>0.65978920459747314</v>
      </c>
      <c r="P133" s="23">
        <f>data_export!F100</f>
        <v>0.632759690284729</v>
      </c>
      <c r="Q133" s="23">
        <f>data_export!G100</f>
        <v>0.68564176559448242</v>
      </c>
      <c r="R133" s="23"/>
      <c r="S133" s="23"/>
      <c r="T133" s="23">
        <f>data_export!H100</f>
        <v>0.63487809896469116</v>
      </c>
      <c r="U133" s="23">
        <f>data_export!I100</f>
        <v>0.51172220706939697</v>
      </c>
      <c r="V133" s="23">
        <f>data_export!J100</f>
        <v>0.75292849540710449</v>
      </c>
      <c r="W133" s="23"/>
      <c r="X133" s="22"/>
    </row>
    <row r="134" spans="6:24" x14ac:dyDescent="0.3">
      <c r="H134" s="28" t="str">
        <f>data_export!A101</f>
        <v>Fridge (Mexico)</v>
      </c>
      <c r="I134" s="28"/>
      <c r="J134" s="29">
        <f>data_export!B101</f>
        <v>0.85202615380210056</v>
      </c>
      <c r="K134" s="29">
        <f>data_export!C101</f>
        <v>0.83994382619857788</v>
      </c>
      <c r="L134" s="29">
        <f>data_export!D101</f>
        <v>0.86426240205764771</v>
      </c>
      <c r="M134" s="30"/>
      <c r="N134" s="30"/>
      <c r="O134" s="31">
        <f>data_export!E101</f>
        <v>0.78996648584301954</v>
      </c>
      <c r="P134" s="31">
        <f>data_export!F101</f>
        <v>0.78523850440979004</v>
      </c>
      <c r="Q134" s="31">
        <f>data_export!G101</f>
        <v>0.79475337266921997</v>
      </c>
      <c r="R134" s="30"/>
      <c r="S134" s="30"/>
      <c r="T134" s="31">
        <f>data_export!H101</f>
        <v>0.93014805930683553</v>
      </c>
      <c r="U134" s="31">
        <f>data_export!I101</f>
        <v>0.90878605842590332</v>
      </c>
      <c r="V134" s="31">
        <f>data_export!J101</f>
        <v>0.95179003477096558</v>
      </c>
    </row>
    <row r="135" spans="6:24" x14ac:dyDescent="0.3">
      <c r="H135" s="28" t="str">
        <f>data_export!A102</f>
        <v>AC (Mexico)</v>
      </c>
      <c r="I135" s="28"/>
      <c r="J135" s="29">
        <f>data_export!B102</f>
        <v>0.67351692129063001</v>
      </c>
      <c r="K135" s="29">
        <f>data_export!C102</f>
        <v>0.6091151237487793</v>
      </c>
      <c r="L135" s="29">
        <f>data_export!D102</f>
        <v>0.74466472864151001</v>
      </c>
      <c r="M135" s="30"/>
      <c r="N135" s="30"/>
      <c r="O135" s="31">
        <f>data_export!E102</f>
        <v>0.71997682558000631</v>
      </c>
      <c r="P135" s="31">
        <f>data_export!F102</f>
        <v>0.69465440511703491</v>
      </c>
      <c r="Q135" s="31">
        <f>data_export!G102</f>
        <v>0.74790740013122559</v>
      </c>
      <c r="R135" s="30"/>
      <c r="S135" s="30"/>
      <c r="T135" s="31">
        <f>data_export!H102</f>
        <v>0.61530712482681804</v>
      </c>
      <c r="U135" s="31">
        <f>data_export!I102</f>
        <v>0.50212454795837402</v>
      </c>
      <c r="V135" s="31">
        <f>data_export!J102</f>
        <v>0.74059432744979858</v>
      </c>
    </row>
    <row r="136" spans="6:24" x14ac:dyDescent="0.3">
      <c r="H136" s="28" t="str">
        <f>data_export!A103</f>
        <v>WAP (Mexico)</v>
      </c>
      <c r="I136" s="28"/>
      <c r="J136" s="29">
        <f>data_export!B103</f>
        <v>0.42181900766617331</v>
      </c>
      <c r="K136" s="29">
        <f>data_export!C103</f>
        <v>0.22030989825725555</v>
      </c>
      <c r="L136" s="29">
        <f>data_export!D103</f>
        <v>0.62244236469268799</v>
      </c>
      <c r="M136" s="30"/>
      <c r="N136" s="30"/>
      <c r="O136" s="31">
        <f>data_export!E103</f>
        <v>0.46960147685029152</v>
      </c>
      <c r="P136" s="31">
        <f>data_export!F103</f>
        <v>0.39099016785621643</v>
      </c>
      <c r="Q136" s="31">
        <f>data_export!G103</f>
        <v>0.54749554395675659</v>
      </c>
      <c r="R136" s="30"/>
      <c r="S136" s="30"/>
      <c r="T136" s="31">
        <f>data_export!H103</f>
        <v>0.36098865546045872</v>
      </c>
      <c r="U136" s="31">
        <f>data_export!I103</f>
        <v>4.196973517537117E-3</v>
      </c>
      <c r="V136" s="31">
        <f>data_export!J103</f>
        <v>0.71837145090103149</v>
      </c>
    </row>
    <row r="137" spans="6:24" ht="10.199999999999999" customHeight="1" thickBot="1" x14ac:dyDescent="0.35"/>
    <row r="138" spans="6:24" ht="29.4" thickTop="1" x14ac:dyDescent="0.3">
      <c r="F138" s="36"/>
      <c r="G138" s="36"/>
      <c r="H138" s="36"/>
      <c r="I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6"/>
      <c r="X138" s="36"/>
    </row>
  </sheetData>
  <mergeCells count="6">
    <mergeCell ref="K10:L10"/>
    <mergeCell ref="J8:L8"/>
    <mergeCell ref="O8:Q8"/>
    <mergeCell ref="P10:Q10"/>
    <mergeCell ref="T8:V8"/>
    <mergeCell ref="U10:V10"/>
  </mergeCells>
  <pageMargins left="0.7" right="0.7" top="0.75" bottom="0.75" header="0.3" footer="0.3"/>
  <pageSetup orientation="portrait" r:id="rId1"/>
  <ignoredErrors>
    <ignoredError sqref="N1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70" zoomScaleNormal="70" workbookViewId="0">
      <pane ySplit="1" topLeftCell="A2" activePane="bottomLeft" state="frozen"/>
      <selection pane="bottomLeft" activeCell="E91" sqref="E91"/>
    </sheetView>
  </sheetViews>
  <sheetFormatPr defaultColWidth="9.109375" defaultRowHeight="14.4" x14ac:dyDescent="0.3"/>
  <cols>
    <col min="1" max="1" width="24.6640625" style="1" bestFit="1" customWidth="1"/>
    <col min="2" max="2" width="57.88671875" style="1" bestFit="1" customWidth="1"/>
    <col min="3" max="3" width="21.109375" style="1" bestFit="1" customWidth="1"/>
    <col min="4" max="4" width="42.77734375" style="1" bestFit="1" customWidth="1"/>
    <col min="5" max="5" width="15.109375" style="1" customWidth="1"/>
    <col min="6" max="6" width="16" style="1" bestFit="1" customWidth="1"/>
    <col min="7" max="7" width="19.44140625" style="1" bestFit="1" customWidth="1"/>
    <col min="8" max="8" width="26.109375" style="1" bestFit="1" customWidth="1"/>
    <col min="9" max="9" width="19.109375" style="1" customWidth="1"/>
    <col min="10" max="10" width="22.88671875" style="1" bestFit="1" customWidth="1"/>
    <col min="11" max="11" width="19.109375" style="1" bestFit="1" customWidth="1"/>
    <col min="12" max="12" width="11.44140625" style="1" bestFit="1" customWidth="1"/>
    <col min="13" max="13" width="14.44140625" style="1" bestFit="1" customWidth="1"/>
    <col min="14" max="14" width="12.109375" style="1" bestFit="1" customWidth="1"/>
    <col min="15" max="15" width="10.21875" style="1" bestFit="1" customWidth="1"/>
    <col min="16" max="16384" width="9.109375" style="1"/>
  </cols>
  <sheetData>
    <row r="1" spans="1:10" x14ac:dyDescent="0.3">
      <c r="A1" t="s">
        <v>3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3">
      <c r="A2" t="s">
        <v>4</v>
      </c>
      <c r="B2">
        <v>5.869835376739502</v>
      </c>
      <c r="C2"/>
      <c r="D2"/>
      <c r="E2">
        <v>3.5329115390777588</v>
      </c>
      <c r="F2"/>
      <c r="G2"/>
      <c r="H2">
        <v>9.5483198165893555</v>
      </c>
      <c r="I2"/>
      <c r="J2"/>
    </row>
    <row r="3" spans="1:10" x14ac:dyDescent="0.3">
      <c r="A3" t="s">
        <v>83</v>
      </c>
      <c r="B3">
        <v>5.869835376739502</v>
      </c>
      <c r="C3">
        <v>3.8938601016998291</v>
      </c>
      <c r="D3">
        <v>99999</v>
      </c>
      <c r="E3">
        <v>3.5329115390777588</v>
      </c>
      <c r="F3">
        <v>3.8938601016998291</v>
      </c>
      <c r="G3">
        <v>99999</v>
      </c>
      <c r="H3">
        <v>9.5483198165893555</v>
      </c>
      <c r="I3">
        <v>3.8938601016998291</v>
      </c>
      <c r="J3">
        <v>99999</v>
      </c>
    </row>
    <row r="4" spans="1:10" x14ac:dyDescent="0.3">
      <c r="A4" t="s">
        <v>5</v>
      </c>
      <c r="B4">
        <v>7.546690307827653</v>
      </c>
      <c r="C4">
        <v>2.2130496501922607</v>
      </c>
      <c r="D4">
        <v>99999</v>
      </c>
      <c r="E4">
        <v>4.47918140214977</v>
      </c>
      <c r="F4">
        <v>2.2130496501922607</v>
      </c>
      <c r="G4">
        <v>99999</v>
      </c>
      <c r="H4">
        <v>12.889271335362411</v>
      </c>
      <c r="I4">
        <v>2.2130496501922607</v>
      </c>
      <c r="J4">
        <v>99999</v>
      </c>
    </row>
    <row r="5" spans="1:10" x14ac:dyDescent="0.3">
      <c r="A5" t="s">
        <v>6</v>
      </c>
      <c r="B5">
        <v>5.2980613929943594</v>
      </c>
      <c r="C5">
        <v>3.7222471237182617</v>
      </c>
      <c r="D5">
        <v>16.675926208496094</v>
      </c>
      <c r="E5">
        <v>3.1958441228331278</v>
      </c>
      <c r="F5">
        <v>3.7222471237182617</v>
      </c>
      <c r="G5">
        <v>16.675926208496094</v>
      </c>
      <c r="H5">
        <v>8.429359591738276</v>
      </c>
      <c r="I5">
        <v>3.7222471237182617</v>
      </c>
      <c r="J5">
        <v>16.675926208496094</v>
      </c>
    </row>
    <row r="6" spans="1:10" x14ac:dyDescent="0.3">
      <c r="A6" t="s">
        <v>7</v>
      </c>
      <c r="B6">
        <v>4.6260128765140687</v>
      </c>
      <c r="C6">
        <v>1.4556323289871216</v>
      </c>
      <c r="D6">
        <v>22.4246826171875</v>
      </c>
      <c r="E6">
        <v>2.8264966127236502</v>
      </c>
      <c r="F6">
        <v>1.4556323289871216</v>
      </c>
      <c r="G6">
        <v>22.4246826171875</v>
      </c>
      <c r="H6">
        <v>7.1861076480927846</v>
      </c>
      <c r="I6">
        <v>1.4556323289871216</v>
      </c>
      <c r="J6">
        <v>22.4246826171875</v>
      </c>
    </row>
    <row r="7" spans="1:10" x14ac:dyDescent="0.3">
      <c r="A7" t="s">
        <v>8</v>
      </c>
      <c r="B7">
        <v>3.8616542816162109</v>
      </c>
      <c r="C7"/>
      <c r="D7"/>
      <c r="E7">
        <v>2.8650133609771729</v>
      </c>
      <c r="F7"/>
      <c r="G7"/>
      <c r="H7">
        <v>5.8524494171142578</v>
      </c>
      <c r="I7"/>
      <c r="J7"/>
    </row>
    <row r="8" spans="1:10" x14ac:dyDescent="0.3">
      <c r="A8" t="s">
        <v>83</v>
      </c>
      <c r="B8">
        <v>3.2823147773742676</v>
      </c>
      <c r="C8">
        <v>2.6324286460876465</v>
      </c>
      <c r="D8">
        <v>99999</v>
      </c>
      <c r="E8">
        <v>2.543179988861084</v>
      </c>
      <c r="F8">
        <v>2.6324286460876465</v>
      </c>
      <c r="G8">
        <v>99999</v>
      </c>
      <c r="H8">
        <v>5.0056476593017578</v>
      </c>
      <c r="I8">
        <v>2.6324286460876465</v>
      </c>
      <c r="J8">
        <v>99999</v>
      </c>
    </row>
    <row r="9" spans="1:10" x14ac:dyDescent="0.3">
      <c r="A9" t="s">
        <v>9</v>
      </c>
      <c r="B9">
        <v>5.0632711910304558</v>
      </c>
      <c r="C9"/>
      <c r="D9"/>
      <c r="E9">
        <v>3.5653336605555501</v>
      </c>
      <c r="F9"/>
      <c r="G9"/>
      <c r="H9">
        <v>7.955620890535986</v>
      </c>
      <c r="I9"/>
      <c r="J9"/>
    </row>
    <row r="10" spans="1:10" x14ac:dyDescent="0.3">
      <c r="A10" t="s">
        <v>10</v>
      </c>
      <c r="B10">
        <v>4.6760540729541704</v>
      </c>
      <c r="C10">
        <v>3.0227608680725098</v>
      </c>
      <c r="D10">
        <v>99999</v>
      </c>
      <c r="E10">
        <v>3.5440351795962912</v>
      </c>
      <c r="F10">
        <v>3.0227608680725098</v>
      </c>
      <c r="G10">
        <v>99999</v>
      </c>
      <c r="H10">
        <v>7.6112861998701664</v>
      </c>
      <c r="I10">
        <v>3.0227608680725098</v>
      </c>
      <c r="J10">
        <v>99999</v>
      </c>
    </row>
    <row r="11" spans="1:10" x14ac:dyDescent="0.3">
      <c r="A11" t="s">
        <v>11</v>
      </c>
      <c r="B11">
        <v>3.815465545517962</v>
      </c>
      <c r="C11"/>
      <c r="D11"/>
      <c r="E11">
        <v>2.886469880434257</v>
      </c>
      <c r="F11"/>
      <c r="G11"/>
      <c r="H11">
        <v>5.5436193478462688</v>
      </c>
      <c r="I11"/>
      <c r="J11"/>
    </row>
    <row r="12" spans="1:10" x14ac:dyDescent="0.3">
      <c r="A12" t="s">
        <v>12</v>
      </c>
      <c r="B12">
        <v>2.7115861418452432</v>
      </c>
      <c r="C12"/>
      <c r="D12"/>
      <c r="E12">
        <v>2.092485033458475</v>
      </c>
      <c r="F12"/>
      <c r="G12"/>
      <c r="H12">
        <v>3.8612359221482908</v>
      </c>
      <c r="I12"/>
      <c r="J12"/>
    </row>
    <row r="13" spans="1:10" x14ac:dyDescent="0.3">
      <c r="A13" t="s">
        <v>13</v>
      </c>
      <c r="B13">
        <v>1.633622715241956</v>
      </c>
      <c r="C13">
        <v>1.1663031578063965</v>
      </c>
      <c r="D13">
        <v>5.2637252807617188</v>
      </c>
      <c r="E13">
        <v>1.3456609351016191</v>
      </c>
      <c r="F13">
        <v>1.1663031578063965</v>
      </c>
      <c r="G13">
        <v>5.2637252807617188</v>
      </c>
      <c r="H13">
        <v>2.040398322988235</v>
      </c>
      <c r="I13">
        <v>1.1663031578063965</v>
      </c>
      <c r="J13">
        <v>5.2637252807617188</v>
      </c>
    </row>
    <row r="14" spans="1:10" x14ac:dyDescent="0.3">
      <c r="A14" t="s">
        <v>14</v>
      </c>
      <c r="B14">
        <v>1.445249080657959</v>
      </c>
      <c r="C14"/>
      <c r="D14"/>
      <c r="E14">
        <v>1.3351417779922485</v>
      </c>
      <c r="F14"/>
      <c r="G14"/>
      <c r="H14">
        <v>1.5966347455978394</v>
      </c>
      <c r="I14"/>
      <c r="J14"/>
    </row>
    <row r="15" spans="1:10" x14ac:dyDescent="0.3">
      <c r="A15" t="s">
        <v>83</v>
      </c>
      <c r="B15">
        <v>1.4309338331222534</v>
      </c>
      <c r="C15">
        <v>1.3653398752212524</v>
      </c>
      <c r="D15">
        <v>2.3663156032562256</v>
      </c>
      <c r="E15">
        <v>1.3242137432098389</v>
      </c>
      <c r="F15">
        <v>1.3653398752212524</v>
      </c>
      <c r="G15">
        <v>2.3663156032562256</v>
      </c>
      <c r="H15">
        <v>1.5777209997177124</v>
      </c>
      <c r="I15">
        <v>1.3653398752212524</v>
      </c>
      <c r="J15">
        <v>2.3663156032562256</v>
      </c>
    </row>
    <row r="16" spans="1:10" x14ac:dyDescent="0.3">
      <c r="A16" t="s">
        <v>15</v>
      </c>
      <c r="B16">
        <v>1.561255891912446</v>
      </c>
      <c r="C16">
        <v>1.2762527465820313</v>
      </c>
      <c r="D16">
        <v>3.1407346725463867</v>
      </c>
      <c r="E16">
        <v>1.422511508824513</v>
      </c>
      <c r="F16">
        <v>1.2762527465820313</v>
      </c>
      <c r="G16">
        <v>3.1407346725463867</v>
      </c>
      <c r="H16">
        <v>1.7543367538842589</v>
      </c>
      <c r="I16">
        <v>1.2762527465820313</v>
      </c>
      <c r="J16">
        <v>3.1407346725463867</v>
      </c>
    </row>
    <row r="17" spans="1:10" x14ac:dyDescent="0.3">
      <c r="A17" t="s">
        <v>16</v>
      </c>
      <c r="B17">
        <v>1.4736918262542189</v>
      </c>
      <c r="C17"/>
      <c r="D17"/>
      <c r="E17">
        <v>1.356853655099737</v>
      </c>
      <c r="F17"/>
      <c r="G17"/>
      <c r="H17">
        <v>1.634218605892197</v>
      </c>
      <c r="I17"/>
      <c r="J17"/>
    </row>
    <row r="18" spans="1:10" x14ac:dyDescent="0.3">
      <c r="A18" t="s">
        <v>17</v>
      </c>
      <c r="B18">
        <v>1.296182509197858</v>
      </c>
      <c r="C18">
        <v>1.2416455745697021</v>
      </c>
      <c r="D18">
        <v>1.7806987762451172</v>
      </c>
      <c r="E18">
        <v>1.2225237945868841</v>
      </c>
      <c r="F18">
        <v>1.2416455745697021</v>
      </c>
      <c r="G18">
        <v>1.7806987762451172</v>
      </c>
      <c r="H18">
        <v>1.39528563407049</v>
      </c>
      <c r="I18">
        <v>1.2416455745697021</v>
      </c>
      <c r="J18">
        <v>1.7806987762451172</v>
      </c>
    </row>
    <row r="19" spans="1:10" x14ac:dyDescent="0.3">
      <c r="A19" t="s">
        <v>18</v>
      </c>
      <c r="B19">
        <v>1.1642497777938843</v>
      </c>
      <c r="C19"/>
      <c r="D19"/>
      <c r="E19">
        <v>0.92202365398406982</v>
      </c>
      <c r="F19"/>
      <c r="G19"/>
      <c r="H19">
        <v>1.4723501205444336</v>
      </c>
      <c r="I19"/>
      <c r="J19"/>
    </row>
    <row r="20" spans="1:10" x14ac:dyDescent="0.3">
      <c r="A20" t="s">
        <v>83</v>
      </c>
      <c r="B20">
        <v>1.1475242376327515</v>
      </c>
      <c r="C20">
        <v>1.3327691555023193</v>
      </c>
      <c r="D20">
        <v>1.6372748613357544</v>
      </c>
      <c r="E20">
        <v>0.84930270910263062</v>
      </c>
      <c r="F20">
        <v>1.3327691555023193</v>
      </c>
      <c r="G20">
        <v>1.6372748613357544</v>
      </c>
      <c r="H20">
        <v>1.5311733484268188</v>
      </c>
      <c r="I20">
        <v>1.3327691555023193</v>
      </c>
      <c r="J20">
        <v>1.6372748613357544</v>
      </c>
    </row>
    <row r="21" spans="1:10" x14ac:dyDescent="0.3">
      <c r="A21" t="s">
        <v>19</v>
      </c>
      <c r="B21">
        <v>1.4051059300900559</v>
      </c>
      <c r="C21"/>
      <c r="D21"/>
      <c r="E21">
        <v>1.141630379083592</v>
      </c>
      <c r="F21"/>
      <c r="G21"/>
      <c r="H21">
        <v>1.729244249660689</v>
      </c>
      <c r="I21"/>
      <c r="J21"/>
    </row>
    <row r="22" spans="1:10" x14ac:dyDescent="0.3">
      <c r="A22" t="s">
        <v>21</v>
      </c>
      <c r="B22">
        <v>1.340038678521722</v>
      </c>
      <c r="C22">
        <v>2.0942049026489258</v>
      </c>
      <c r="D22">
        <v>2.6167047023773193</v>
      </c>
      <c r="E22">
        <v>0.49086075132532309</v>
      </c>
      <c r="F22">
        <v>2.0942049026489258</v>
      </c>
      <c r="G22">
        <v>2.6167047023773193</v>
      </c>
      <c r="H22">
        <v>2.4961587326386989</v>
      </c>
      <c r="I22">
        <v>2.0942049026489258</v>
      </c>
      <c r="J22">
        <v>2.6167047023773193</v>
      </c>
    </row>
    <row r="23" spans="1:10" x14ac:dyDescent="0.3">
      <c r="A23" t="s">
        <v>20</v>
      </c>
      <c r="B23">
        <v>1.3096446784851941</v>
      </c>
      <c r="C23">
        <v>1.3024971485137939</v>
      </c>
      <c r="D23">
        <v>1.9985842704772949</v>
      </c>
      <c r="E23">
        <v>0.9904967821139492</v>
      </c>
      <c r="F23">
        <v>1.3024971485137939</v>
      </c>
      <c r="G23">
        <v>1.9985842704772949</v>
      </c>
      <c r="H23">
        <v>1.700330864174761</v>
      </c>
      <c r="I23">
        <v>1.3024971485137939</v>
      </c>
      <c r="J23">
        <v>1.9985842704772949</v>
      </c>
    </row>
    <row r="24" spans="1:10" x14ac:dyDescent="0.3">
      <c r="A24" t="s">
        <v>22</v>
      </c>
      <c r="B24">
        <v>1.132385787898839</v>
      </c>
      <c r="C24"/>
      <c r="D24"/>
      <c r="E24">
        <v>1.015310656713692</v>
      </c>
      <c r="F24"/>
      <c r="G24"/>
      <c r="H24">
        <v>1.275745579425227</v>
      </c>
      <c r="I24"/>
      <c r="J24"/>
    </row>
    <row r="25" spans="1:10" x14ac:dyDescent="0.3">
      <c r="A25" t="s">
        <v>25</v>
      </c>
      <c r="B25">
        <v>1.0533792317892221</v>
      </c>
      <c r="C25">
        <v>0.56649661064147949</v>
      </c>
      <c r="D25">
        <v>1.0270453691482544</v>
      </c>
      <c r="E25">
        <v>1.1944315383038311</v>
      </c>
      <c r="F25">
        <v>0.56649661064147949</v>
      </c>
      <c r="G25">
        <v>1.0270453691482544</v>
      </c>
      <c r="H25">
        <v>0.88359167550971629</v>
      </c>
      <c r="I25">
        <v>0.56649661064147949</v>
      </c>
      <c r="J25">
        <v>1.0270453691482544</v>
      </c>
    </row>
    <row r="26" spans="1:10" x14ac:dyDescent="0.3">
      <c r="A26" t="s">
        <v>23</v>
      </c>
      <c r="B26">
        <v>1.0418461033293189</v>
      </c>
      <c r="C26"/>
      <c r="D26"/>
      <c r="E26">
        <v>0.99404175027744335</v>
      </c>
      <c r="F26"/>
      <c r="G26"/>
      <c r="H26">
        <v>1.1000955618101731</v>
      </c>
      <c r="I26"/>
      <c r="J26"/>
    </row>
    <row r="27" spans="1:10" x14ac:dyDescent="0.3">
      <c r="A27" t="s">
        <v>24</v>
      </c>
      <c r="B27">
        <v>1.0114193221957091</v>
      </c>
      <c r="C27">
        <v>0.99920117855072021</v>
      </c>
      <c r="D27">
        <v>1.2015529870986938</v>
      </c>
      <c r="E27">
        <v>0.92751837717315422</v>
      </c>
      <c r="F27">
        <v>0.99920117855072021</v>
      </c>
      <c r="G27">
        <v>1.2015529870986938</v>
      </c>
      <c r="H27">
        <v>1.113239676875311</v>
      </c>
      <c r="I27">
        <v>0.99920117855072021</v>
      </c>
      <c r="J27">
        <v>1.2015529870986938</v>
      </c>
    </row>
    <row r="28" spans="1:10" x14ac:dyDescent="0.3">
      <c r="A28" t="s">
        <v>26</v>
      </c>
      <c r="B28">
        <v>0.95832659604433956</v>
      </c>
      <c r="C28">
        <v>1.2269701957702637</v>
      </c>
      <c r="D28">
        <v>1.3292075395584106</v>
      </c>
      <c r="E28">
        <v>0.7013150473701466</v>
      </c>
      <c r="F28">
        <v>1.2269701957702637</v>
      </c>
      <c r="G28">
        <v>1.3292075395584106</v>
      </c>
      <c r="H28">
        <v>1.275533317808462</v>
      </c>
      <c r="I28">
        <v>1.2269701957702637</v>
      </c>
      <c r="J28">
        <v>1.3292075395584106</v>
      </c>
    </row>
    <row r="29" spans="1:10" x14ac:dyDescent="0.3">
      <c r="A29" t="s">
        <v>27</v>
      </c>
      <c r="B29">
        <v>1.0474461317062378</v>
      </c>
      <c r="C29"/>
      <c r="D29"/>
      <c r="E29">
        <v>0.91863065958023071</v>
      </c>
      <c r="F29"/>
      <c r="G29"/>
      <c r="H29">
        <v>1.2035245895385742</v>
      </c>
      <c r="I29"/>
      <c r="J29"/>
    </row>
    <row r="30" spans="1:10" x14ac:dyDescent="0.3">
      <c r="A30" t="s">
        <v>83</v>
      </c>
      <c r="B30">
        <v>1.0474461317062378</v>
      </c>
      <c r="C30">
        <v>1.1616199016571045</v>
      </c>
      <c r="D30">
        <v>1.2436105012893677</v>
      </c>
      <c r="E30">
        <v>0.91863065958023071</v>
      </c>
      <c r="F30">
        <v>1.1616199016571045</v>
      </c>
      <c r="G30">
        <v>1.2436105012893677</v>
      </c>
      <c r="H30">
        <v>1.2035245895385742</v>
      </c>
      <c r="I30">
        <v>1.1616199016571045</v>
      </c>
      <c r="J30">
        <v>1.2436105012893677</v>
      </c>
    </row>
    <row r="31" spans="1:10" x14ac:dyDescent="0.3">
      <c r="A31" t="s">
        <v>28</v>
      </c>
      <c r="B31">
        <v>1.0671246302406909</v>
      </c>
      <c r="C31">
        <v>1.2226135730743408</v>
      </c>
      <c r="D31">
        <v>1.3462091684341431</v>
      </c>
      <c r="E31">
        <v>0.88498790808333039</v>
      </c>
      <c r="F31">
        <v>1.2226135730743408</v>
      </c>
      <c r="G31">
        <v>1.3462091684341431</v>
      </c>
      <c r="H31">
        <v>1.2864759590551871</v>
      </c>
      <c r="I31">
        <v>1.2226135730743408</v>
      </c>
      <c r="J31">
        <v>1.3462091684341431</v>
      </c>
    </row>
    <row r="32" spans="1:10" x14ac:dyDescent="0.3">
      <c r="A32" t="s">
        <v>30</v>
      </c>
      <c r="B32">
        <v>1.044287048104406</v>
      </c>
      <c r="C32">
        <v>1.1322802305221558</v>
      </c>
      <c r="D32">
        <v>1.248138427734375</v>
      </c>
      <c r="E32">
        <v>0.92175837368779256</v>
      </c>
      <c r="F32">
        <v>1.1322802305221558</v>
      </c>
      <c r="G32">
        <v>1.248138427734375</v>
      </c>
      <c r="H32">
        <v>1.1918691341186169</v>
      </c>
      <c r="I32">
        <v>1.1322802305221558</v>
      </c>
      <c r="J32">
        <v>1.248138427734375</v>
      </c>
    </row>
    <row r="33" spans="1:10" x14ac:dyDescent="0.3">
      <c r="A33" t="s">
        <v>29</v>
      </c>
      <c r="B33">
        <v>1.0299334671383851</v>
      </c>
      <c r="C33">
        <v>1.1210716962814331</v>
      </c>
      <c r="D33">
        <v>1.1355322599411011</v>
      </c>
      <c r="E33">
        <v>0.95088167042765692</v>
      </c>
      <c r="F33">
        <v>1.1210716962814331</v>
      </c>
      <c r="G33">
        <v>1.1355322599411011</v>
      </c>
      <c r="H33">
        <v>1.1279593387781439</v>
      </c>
      <c r="I33">
        <v>1.1210716962814331</v>
      </c>
      <c r="J33">
        <v>1.1355322599411011</v>
      </c>
    </row>
    <row r="34" spans="1:10" x14ac:dyDescent="0.3">
      <c r="A34" t="s">
        <v>31</v>
      </c>
      <c r="B34">
        <v>1.012169361114502</v>
      </c>
      <c r="C34"/>
      <c r="D34"/>
      <c r="E34">
        <v>0.99684804677963257</v>
      </c>
      <c r="F34"/>
      <c r="G34"/>
      <c r="H34">
        <v>1.0310616493225098</v>
      </c>
      <c r="I34"/>
      <c r="J34"/>
    </row>
    <row r="35" spans="1:10" x14ac:dyDescent="0.3">
      <c r="A35" t="s">
        <v>83</v>
      </c>
      <c r="B35">
        <v>1.012169361114502</v>
      </c>
      <c r="C35">
        <v>1.0119789838790894</v>
      </c>
      <c r="D35">
        <v>1.0532212257385254</v>
      </c>
      <c r="E35">
        <v>0.99684804677963257</v>
      </c>
      <c r="F35">
        <v>1.0119789838790894</v>
      </c>
      <c r="G35">
        <v>1.0532212257385254</v>
      </c>
      <c r="H35">
        <v>1.0310616493225098</v>
      </c>
      <c r="I35">
        <v>1.0119789838790894</v>
      </c>
      <c r="J35">
        <v>1.0532212257385254</v>
      </c>
    </row>
    <row r="36" spans="1:10" x14ac:dyDescent="0.3">
      <c r="A36" t="s">
        <v>32</v>
      </c>
      <c r="B36">
        <v>1.027287018256569</v>
      </c>
      <c r="C36">
        <v>1.0215197801589966</v>
      </c>
      <c r="D36">
        <v>1.1253918409347534</v>
      </c>
      <c r="E36">
        <v>0.99311245294574335</v>
      </c>
      <c r="F36">
        <v>1.0215197801589966</v>
      </c>
      <c r="G36">
        <v>1.1253918409347534</v>
      </c>
      <c r="H36">
        <v>1.069504562902639</v>
      </c>
      <c r="I36">
        <v>1.0215197801589966</v>
      </c>
      <c r="J36">
        <v>1.1253918409347534</v>
      </c>
    </row>
    <row r="37" spans="1:10" x14ac:dyDescent="0.3">
      <c r="A37" t="s">
        <v>33</v>
      </c>
      <c r="B37">
        <v>1.007507758230048</v>
      </c>
      <c r="C37">
        <v>1.0180569887161255</v>
      </c>
      <c r="D37">
        <v>1.0207879543304443</v>
      </c>
      <c r="E37">
        <v>0.99791909651559729</v>
      </c>
      <c r="F37">
        <v>1.0180569887161255</v>
      </c>
      <c r="G37">
        <v>1.0207879543304443</v>
      </c>
      <c r="H37">
        <v>1.019298881426504</v>
      </c>
      <c r="I37">
        <v>1.0180569887161255</v>
      </c>
      <c r="J37">
        <v>1.0207879543304443</v>
      </c>
    </row>
    <row r="38" spans="1:10" x14ac:dyDescent="0.3">
      <c r="A38" t="s">
        <v>34</v>
      </c>
      <c r="B38">
        <v>1.001606007266346</v>
      </c>
      <c r="C38">
        <v>0.99631929397583008</v>
      </c>
      <c r="D38">
        <v>1.0127190351486206</v>
      </c>
      <c r="E38">
        <v>0.9995417418416912</v>
      </c>
      <c r="F38">
        <v>0.99631929397583008</v>
      </c>
      <c r="G38">
        <v>1.0127190351486206</v>
      </c>
      <c r="H38">
        <v>1.0041407570239449</v>
      </c>
      <c r="I38">
        <v>0.99631929397583008</v>
      </c>
      <c r="J38">
        <v>1.0127190351486206</v>
      </c>
    </row>
    <row r="39" spans="1:10" x14ac:dyDescent="0.3">
      <c r="A39" t="s">
        <v>35</v>
      </c>
      <c r="B39">
        <v>0.97763127088546753</v>
      </c>
      <c r="C39"/>
      <c r="D39"/>
      <c r="E39">
        <v>0.83175808191299438</v>
      </c>
      <c r="F39"/>
      <c r="G39"/>
      <c r="H39">
        <v>1.1638361215591431</v>
      </c>
      <c r="I39"/>
      <c r="J39"/>
    </row>
    <row r="40" spans="1:10" x14ac:dyDescent="0.3">
      <c r="A40" t="s">
        <v>83</v>
      </c>
      <c r="B40">
        <v>0.99187207221984863</v>
      </c>
      <c r="C40">
        <v>1.1090476512908936</v>
      </c>
      <c r="D40">
        <v>1.3108896017074585</v>
      </c>
      <c r="E40">
        <v>0.8163759708404541</v>
      </c>
      <c r="F40">
        <v>1.1090476512908936</v>
      </c>
      <c r="G40">
        <v>1.3108896017074585</v>
      </c>
      <c r="H40">
        <v>1.2163139581680298</v>
      </c>
      <c r="I40">
        <v>1.1090476512908936</v>
      </c>
      <c r="J40">
        <v>1.3108896017074585</v>
      </c>
    </row>
    <row r="41" spans="1:10" x14ac:dyDescent="0.3">
      <c r="A41" t="s">
        <v>36</v>
      </c>
      <c r="B41">
        <v>1.210148624295065</v>
      </c>
      <c r="C41">
        <v>1.0598785877227783</v>
      </c>
      <c r="D41">
        <v>1.9475299119949341</v>
      </c>
      <c r="E41">
        <v>0.92850023655673097</v>
      </c>
      <c r="F41">
        <v>1.0598785877227783</v>
      </c>
      <c r="G41">
        <v>1.9475299119949341</v>
      </c>
      <c r="H41">
        <v>1.5537663105423889</v>
      </c>
      <c r="I41">
        <v>1.0598785877227783</v>
      </c>
      <c r="J41">
        <v>1.9475299119949341</v>
      </c>
    </row>
    <row r="42" spans="1:10" x14ac:dyDescent="0.3">
      <c r="A42" t="s">
        <v>37</v>
      </c>
      <c r="B42">
        <v>0.98018273280023993</v>
      </c>
      <c r="C42">
        <v>1.2114043235778809</v>
      </c>
      <c r="D42">
        <v>1.2988146543502808</v>
      </c>
      <c r="E42">
        <v>0.78098183404100785</v>
      </c>
      <c r="F42">
        <v>1.2114043235778809</v>
      </c>
      <c r="G42">
        <v>1.2988146543502808</v>
      </c>
      <c r="H42">
        <v>1.252626217046191</v>
      </c>
      <c r="I42">
        <v>1.2114043235778809</v>
      </c>
      <c r="J42">
        <v>1.2988146543502808</v>
      </c>
    </row>
    <row r="43" spans="1:10" x14ac:dyDescent="0.3">
      <c r="A43" t="s">
        <v>40</v>
      </c>
      <c r="B43">
        <v>0.91981316792376577</v>
      </c>
      <c r="C43"/>
      <c r="D43"/>
      <c r="E43">
        <v>0.89433115452721124</v>
      </c>
      <c r="F43"/>
      <c r="G43"/>
      <c r="H43">
        <v>0.95134108039013732</v>
      </c>
      <c r="I43"/>
      <c r="J43"/>
    </row>
    <row r="44" spans="1:10" x14ac:dyDescent="0.3">
      <c r="A44" t="s">
        <v>38</v>
      </c>
      <c r="B44">
        <v>0.91514825290347679</v>
      </c>
      <c r="C44">
        <v>0.90744119882583618</v>
      </c>
      <c r="D44">
        <v>1.3642942905426025</v>
      </c>
      <c r="E44">
        <v>0.76235105644770196</v>
      </c>
      <c r="F44">
        <v>0.90744119882583618</v>
      </c>
      <c r="G44">
        <v>1.3642942905426025</v>
      </c>
      <c r="H44">
        <v>1.114917814096964</v>
      </c>
      <c r="I44">
        <v>0.90744119882583618</v>
      </c>
      <c r="J44">
        <v>1.3642942905426025</v>
      </c>
    </row>
    <row r="45" spans="1:10" x14ac:dyDescent="0.3">
      <c r="A45" t="s">
        <v>39</v>
      </c>
      <c r="B45">
        <v>0.85914719212658119</v>
      </c>
      <c r="C45">
        <v>0.83889871835708618</v>
      </c>
      <c r="D45">
        <v>1.0417119264602661</v>
      </c>
      <c r="E45">
        <v>0.79247432731001888</v>
      </c>
      <c r="F45">
        <v>0.83889871835708618</v>
      </c>
      <c r="G45">
        <v>1.0417119264602661</v>
      </c>
      <c r="H45">
        <v>0.93989649522306262</v>
      </c>
      <c r="I45">
        <v>0.83889871835708618</v>
      </c>
      <c r="J45">
        <v>1.0417119264602661</v>
      </c>
    </row>
    <row r="46" spans="1:10" x14ac:dyDescent="0.3">
      <c r="A46" t="s">
        <v>41</v>
      </c>
      <c r="B46">
        <v>2.491875171661377</v>
      </c>
      <c r="C46"/>
      <c r="D46"/>
      <c r="E46">
        <v>1.7101188898086548</v>
      </c>
      <c r="F46"/>
      <c r="G46"/>
      <c r="H46">
        <v>3.4843757152557373</v>
      </c>
      <c r="I46"/>
      <c r="J46"/>
    </row>
    <row r="47" spans="1:10" x14ac:dyDescent="0.3">
      <c r="A47" t="s">
        <v>83</v>
      </c>
      <c r="B47">
        <v>2.491875171661377</v>
      </c>
      <c r="C47">
        <v>2.8631613254547119</v>
      </c>
      <c r="D47">
        <v>4.1426830291748047</v>
      </c>
      <c r="E47">
        <v>1.7101188898086548</v>
      </c>
      <c r="F47">
        <v>2.8631613254547119</v>
      </c>
      <c r="G47">
        <v>4.1426830291748047</v>
      </c>
      <c r="H47">
        <v>3.4843757152557373</v>
      </c>
      <c r="I47">
        <v>2.8631613254547119</v>
      </c>
      <c r="J47">
        <v>4.1426830291748047</v>
      </c>
    </row>
    <row r="48" spans="1:10" x14ac:dyDescent="0.3">
      <c r="A48" t="s">
        <v>42</v>
      </c>
      <c r="B48">
        <v>2.572497851541327</v>
      </c>
      <c r="C48">
        <v>2.6320061683654785</v>
      </c>
      <c r="D48">
        <v>5.0263171195983887</v>
      </c>
      <c r="E48">
        <v>1.6056604139345949</v>
      </c>
      <c r="F48">
        <v>2.6320061683654785</v>
      </c>
      <c r="G48">
        <v>5.0263171195983887</v>
      </c>
      <c r="H48">
        <v>3.8054878604507039</v>
      </c>
      <c r="I48">
        <v>2.6320061683654785</v>
      </c>
      <c r="J48">
        <v>5.0263171195983887</v>
      </c>
    </row>
    <row r="49" spans="1:10" x14ac:dyDescent="0.3">
      <c r="A49" t="s">
        <v>43</v>
      </c>
      <c r="B49">
        <v>2.4066424436404259</v>
      </c>
      <c r="C49">
        <v>2.7538044452667236</v>
      </c>
      <c r="D49">
        <v>3.5414450168609619</v>
      </c>
      <c r="E49">
        <v>1.821291393960915</v>
      </c>
      <c r="F49">
        <v>2.7538044452667236</v>
      </c>
      <c r="G49">
        <v>3.5414450168609619</v>
      </c>
      <c r="H49">
        <v>3.147762900716025</v>
      </c>
      <c r="I49">
        <v>2.7538044452667236</v>
      </c>
      <c r="J49">
        <v>3.5414450168609619</v>
      </c>
    </row>
    <row r="50" spans="1:10" x14ac:dyDescent="0.3">
      <c r="A50" t="s">
        <v>44</v>
      </c>
      <c r="B50">
        <v>1.9451373815536499</v>
      </c>
      <c r="C50"/>
      <c r="D50"/>
      <c r="E50">
        <v>0.91471415758132935</v>
      </c>
      <c r="F50"/>
      <c r="G50"/>
      <c r="H50">
        <v>3.2762737274169922</v>
      </c>
      <c r="I50"/>
      <c r="J50"/>
    </row>
    <row r="51" spans="1:10" x14ac:dyDescent="0.3">
      <c r="A51" t="s">
        <v>83</v>
      </c>
      <c r="B51">
        <v>2.4917762279510498</v>
      </c>
      <c r="C51"/>
      <c r="D51"/>
      <c r="E51">
        <v>1.3509857654571533</v>
      </c>
      <c r="F51"/>
      <c r="G51"/>
      <c r="H51">
        <v>3.9720149040222168</v>
      </c>
      <c r="I51"/>
      <c r="J51"/>
    </row>
    <row r="52" spans="1:10" x14ac:dyDescent="0.3">
      <c r="A52" t="s">
        <v>45</v>
      </c>
      <c r="B52">
        <v>3.0060023167760321</v>
      </c>
      <c r="C52">
        <v>4.0486264228820801</v>
      </c>
      <c r="D52">
        <v>6.4045925140380859</v>
      </c>
      <c r="E52">
        <v>1.3406372655799901</v>
      </c>
      <c r="F52">
        <v>4.0486264228820801</v>
      </c>
      <c r="G52">
        <v>6.4045925140380859</v>
      </c>
      <c r="H52">
        <v>5.216018532526534</v>
      </c>
      <c r="I52">
        <v>4.0486264228820801</v>
      </c>
      <c r="J52">
        <v>6.4045925140380859</v>
      </c>
    </row>
    <row r="53" spans="1:10" x14ac:dyDescent="0.3">
      <c r="A53" t="s">
        <v>46</v>
      </c>
      <c r="B53">
        <v>2.5476942322327729</v>
      </c>
      <c r="C53"/>
      <c r="D53"/>
      <c r="E53">
        <v>1.141584709355062</v>
      </c>
      <c r="F53"/>
      <c r="G53"/>
      <c r="H53">
        <v>4.3934546594978654</v>
      </c>
      <c r="I53"/>
      <c r="J53"/>
    </row>
    <row r="54" spans="1:10" x14ac:dyDescent="0.3">
      <c r="A54" t="s">
        <v>47</v>
      </c>
      <c r="B54">
        <v>1.599813210878039</v>
      </c>
      <c r="C54">
        <v>5.0324168056249619E-2</v>
      </c>
      <c r="D54">
        <v>9.0240554809570313</v>
      </c>
      <c r="E54">
        <v>1.369423951196979</v>
      </c>
      <c r="F54">
        <v>5.0324168056249619E-2</v>
      </c>
      <c r="G54">
        <v>9.0240554809570313</v>
      </c>
      <c r="H54">
        <v>1.8874270133630049</v>
      </c>
      <c r="I54">
        <v>5.0324168056249619E-2</v>
      </c>
      <c r="J54">
        <v>9.0240554809570313</v>
      </c>
    </row>
    <row r="55" spans="1:10" x14ac:dyDescent="0.3">
      <c r="A55" t="s">
        <v>48</v>
      </c>
      <c r="B55">
        <v>0.45097851133935962</v>
      </c>
      <c r="C55"/>
      <c r="D55"/>
      <c r="E55">
        <v>-3.27538334418584E-2</v>
      </c>
      <c r="F55"/>
      <c r="G55"/>
      <c r="H55">
        <v>1.0613473601268659</v>
      </c>
      <c r="I55"/>
      <c r="J55"/>
    </row>
    <row r="56" spans="1:10" x14ac:dyDescent="0.3">
      <c r="A56" t="s">
        <v>49</v>
      </c>
      <c r="B56">
        <v>1.3258157968521118</v>
      </c>
      <c r="C56"/>
      <c r="D56"/>
      <c r="E56">
        <v>0.59912550449371338</v>
      </c>
      <c r="F56"/>
      <c r="G56"/>
      <c r="H56">
        <v>2.23335862159729</v>
      </c>
      <c r="I56"/>
      <c r="J56"/>
    </row>
    <row r="57" spans="1:10" x14ac:dyDescent="0.3">
      <c r="A57" t="s">
        <v>83</v>
      </c>
      <c r="B57">
        <v>1.3258157968521118</v>
      </c>
      <c r="C57">
        <v>1.9923754930496216</v>
      </c>
      <c r="D57">
        <v>2.485069751739502</v>
      </c>
      <c r="E57">
        <v>0.59912550449371338</v>
      </c>
      <c r="F57">
        <v>1.9923754930496216</v>
      </c>
      <c r="G57">
        <v>2.485069751739502</v>
      </c>
      <c r="H57">
        <v>2.23335862159729</v>
      </c>
      <c r="I57">
        <v>1.9923754930496216</v>
      </c>
      <c r="J57">
        <v>2.485069751739502</v>
      </c>
    </row>
    <row r="58" spans="1:10" x14ac:dyDescent="0.3">
      <c r="A58" t="s">
        <v>51</v>
      </c>
      <c r="B58">
        <v>2.1168466660441041</v>
      </c>
      <c r="C58">
        <v>2.7903361320495605</v>
      </c>
      <c r="D58">
        <v>4.0164132118225098</v>
      </c>
      <c r="E58">
        <v>0.93912626459006066</v>
      </c>
      <c r="F58">
        <v>2.7903361320495605</v>
      </c>
      <c r="G58">
        <v>4.0164132118225098</v>
      </c>
      <c r="H58">
        <v>3.628255390161689</v>
      </c>
      <c r="I58">
        <v>2.7903361320495605</v>
      </c>
      <c r="J58">
        <v>4.0164132118225098</v>
      </c>
    </row>
    <row r="59" spans="1:10" x14ac:dyDescent="0.3">
      <c r="A59" t="s">
        <v>50</v>
      </c>
      <c r="B59">
        <v>1.8085335096963311</v>
      </c>
      <c r="C59">
        <v>2.8723671436309814</v>
      </c>
      <c r="D59">
        <v>3.1650140285491943</v>
      </c>
      <c r="E59">
        <v>0.8214698796034019</v>
      </c>
      <c r="F59">
        <v>2.8723671436309814</v>
      </c>
      <c r="G59">
        <v>3.1650140285491943</v>
      </c>
      <c r="H59">
        <v>3.0111691538862968</v>
      </c>
      <c r="I59">
        <v>2.8723671436309814</v>
      </c>
      <c r="J59">
        <v>3.1650140285491943</v>
      </c>
    </row>
    <row r="60" spans="1:10" x14ac:dyDescent="0.3">
      <c r="A60" t="s">
        <v>52</v>
      </c>
      <c r="B60">
        <v>1.139840382036674</v>
      </c>
      <c r="C60">
        <v>1.9850693941116333</v>
      </c>
      <c r="D60">
        <v>2.2770936489105225</v>
      </c>
      <c r="E60">
        <v>0.32840484512041879</v>
      </c>
      <c r="F60">
        <v>1.9850693941116333</v>
      </c>
      <c r="G60">
        <v>2.2770936489105225</v>
      </c>
      <c r="H60">
        <v>2.2427199359276688</v>
      </c>
      <c r="I60">
        <v>1.9850693941116333</v>
      </c>
      <c r="J60">
        <v>2.2770936489105225</v>
      </c>
    </row>
    <row r="61" spans="1:10" x14ac:dyDescent="0.3">
      <c r="A61" t="s">
        <v>53</v>
      </c>
      <c r="B61">
        <v>1.06942675418579</v>
      </c>
      <c r="C61">
        <v>1.0839303731918335</v>
      </c>
      <c r="D61">
        <v>1.7258961200714111</v>
      </c>
      <c r="E61">
        <v>0.80891606614440059</v>
      </c>
      <c r="F61">
        <v>1.0839303731918335</v>
      </c>
      <c r="G61">
        <v>1.7258961200714111</v>
      </c>
      <c r="H61">
        <v>1.4035739640185381</v>
      </c>
      <c r="I61">
        <v>1.0839303731918335</v>
      </c>
      <c r="J61">
        <v>1.7258961200714111</v>
      </c>
    </row>
    <row r="62" spans="1:10" x14ac:dyDescent="0.3">
      <c r="A62" t="s">
        <v>54</v>
      </c>
      <c r="B62">
        <v>1.062466222532777</v>
      </c>
      <c r="C62">
        <v>1.24048912525177</v>
      </c>
      <c r="D62">
        <v>1.5370850563049316</v>
      </c>
      <c r="E62">
        <v>0.81048421581841823</v>
      </c>
      <c r="F62">
        <v>1.24048912525177</v>
      </c>
      <c r="G62">
        <v>1.5370850563049316</v>
      </c>
      <c r="H62">
        <v>1.385736953334707</v>
      </c>
      <c r="I62">
        <v>1.24048912525177</v>
      </c>
      <c r="J62">
        <v>1.5370850563049316</v>
      </c>
    </row>
    <row r="63" spans="1:10" x14ac:dyDescent="0.3">
      <c r="A63" t="s">
        <v>55</v>
      </c>
      <c r="B63">
        <v>0.2797570906001538</v>
      </c>
      <c r="C63">
        <v>0.22247964143753052</v>
      </c>
      <c r="D63">
        <v>1.0200484991073608</v>
      </c>
      <c r="E63">
        <v>3.8093970023024497E-2</v>
      </c>
      <c r="F63">
        <v>0.22247964143753052</v>
      </c>
      <c r="G63">
        <v>1.0200484991073608</v>
      </c>
      <c r="H63">
        <v>0.59656676167988942</v>
      </c>
      <c r="I63">
        <v>0.22247964143753052</v>
      </c>
      <c r="J63">
        <v>1.0200484991073608</v>
      </c>
    </row>
    <row r="64" spans="1:10" x14ac:dyDescent="0.3">
      <c r="A64" t="s">
        <v>56</v>
      </c>
      <c r="B64">
        <v>0.6714891791343689</v>
      </c>
      <c r="C64"/>
      <c r="D64"/>
      <c r="E64">
        <v>0.81959354877471924</v>
      </c>
      <c r="F64"/>
      <c r="G64"/>
      <c r="H64">
        <v>0.48759308457374573</v>
      </c>
      <c r="I64"/>
      <c r="J64"/>
    </row>
    <row r="65" spans="1:10" x14ac:dyDescent="0.3">
      <c r="A65" t="s">
        <v>83</v>
      </c>
      <c r="B65">
        <v>0.6714891791343689</v>
      </c>
      <c r="C65">
        <v>0.16514593362808228</v>
      </c>
      <c r="D65">
        <v>0.8129115104675293</v>
      </c>
      <c r="E65">
        <v>0.81959354877471924</v>
      </c>
      <c r="F65">
        <v>0.16514593362808228</v>
      </c>
      <c r="G65">
        <v>0.8129115104675293</v>
      </c>
      <c r="H65">
        <v>0.48759308457374573</v>
      </c>
      <c r="I65">
        <v>0.16514593362808228</v>
      </c>
      <c r="J65">
        <v>0.8129115104675293</v>
      </c>
    </row>
    <row r="66" spans="1:10" x14ac:dyDescent="0.3">
      <c r="A66" t="s">
        <v>57</v>
      </c>
      <c r="B66">
        <v>0.43742295941440318</v>
      </c>
      <c r="C66">
        <v>-0.87077444791793823</v>
      </c>
      <c r="D66">
        <v>0.99493467807769775</v>
      </c>
      <c r="E66">
        <v>0.6910187393017363</v>
      </c>
      <c r="F66">
        <v>-0.87077444791793823</v>
      </c>
      <c r="G66">
        <v>0.99493467807769775</v>
      </c>
      <c r="H66">
        <v>0.1239708401439569</v>
      </c>
      <c r="I66">
        <v>-0.87077444791793823</v>
      </c>
      <c r="J66">
        <v>0.99493467807769775</v>
      </c>
    </row>
    <row r="67" spans="1:10" x14ac:dyDescent="0.3">
      <c r="A67" t="s">
        <v>58</v>
      </c>
      <c r="B67">
        <v>0.52256797566840363</v>
      </c>
      <c r="C67">
        <v>-0.37851136922836304</v>
      </c>
      <c r="D67">
        <v>0.85404759645462036</v>
      </c>
      <c r="E67">
        <v>0.73785064743558804</v>
      </c>
      <c r="F67">
        <v>-0.37851136922836304</v>
      </c>
      <c r="G67">
        <v>0.85404759645462036</v>
      </c>
      <c r="H67">
        <v>0.25603035442557798</v>
      </c>
      <c r="I67">
        <v>-0.37851136922836304</v>
      </c>
      <c r="J67">
        <v>0.85404759645462036</v>
      </c>
    </row>
    <row r="68" spans="1:10" x14ac:dyDescent="0.3">
      <c r="A68" t="s">
        <v>59</v>
      </c>
      <c r="B68">
        <v>0.56079050266397223</v>
      </c>
      <c r="C68">
        <v>-0.6720702052116394</v>
      </c>
      <c r="D68">
        <v>1.1770989894866943</v>
      </c>
      <c r="E68">
        <v>0.75885131748553281</v>
      </c>
      <c r="F68">
        <v>-0.6720702052116394</v>
      </c>
      <c r="G68">
        <v>1.1770989894866943</v>
      </c>
      <c r="H68">
        <v>0.3153925733900777</v>
      </c>
      <c r="I68">
        <v>-0.6720702052116394</v>
      </c>
      <c r="J68">
        <v>1.1770989894866943</v>
      </c>
    </row>
    <row r="69" spans="1:10" x14ac:dyDescent="0.3">
      <c r="A69" t="s">
        <v>60</v>
      </c>
      <c r="B69">
        <v>0.57773158435167504</v>
      </c>
      <c r="C69">
        <v>-0.11028320342302322</v>
      </c>
      <c r="D69">
        <v>0.78498941659927368</v>
      </c>
      <c r="E69">
        <v>0.76815479545402354</v>
      </c>
      <c r="F69">
        <v>-0.11028320342302322</v>
      </c>
      <c r="G69">
        <v>0.78498941659927368</v>
      </c>
      <c r="H69">
        <v>0.34171897343143581</v>
      </c>
      <c r="I69">
        <v>-0.11028320342302322</v>
      </c>
      <c r="J69">
        <v>0.78498941659927368</v>
      </c>
    </row>
    <row r="70" spans="1:10" x14ac:dyDescent="0.3">
      <c r="A70" t="s">
        <v>61</v>
      </c>
      <c r="B70">
        <v>0.60484960753918349</v>
      </c>
      <c r="C70">
        <v>0.21682156622409821</v>
      </c>
      <c r="D70">
        <v>0.5584905743598938</v>
      </c>
      <c r="E70">
        <v>0.78304137417432096</v>
      </c>
      <c r="F70">
        <v>0.21682156622409821</v>
      </c>
      <c r="G70">
        <v>0.5584905743598938</v>
      </c>
      <c r="H70">
        <v>0.38388044789120412</v>
      </c>
      <c r="I70">
        <v>0.21682156622409821</v>
      </c>
      <c r="J70">
        <v>0.5584905743598938</v>
      </c>
    </row>
    <row r="71" spans="1:10" x14ac:dyDescent="0.3">
      <c r="A71" t="s">
        <v>62</v>
      </c>
      <c r="B71">
        <v>0.61893332180849414</v>
      </c>
      <c r="C71">
        <v>9.6046201884746552E-2</v>
      </c>
      <c r="D71">
        <v>0.71944564580917358</v>
      </c>
      <c r="E71">
        <v>0.79076991708472544</v>
      </c>
      <c r="F71">
        <v>9.6046201884746552E-2</v>
      </c>
      <c r="G71">
        <v>0.71944564580917358</v>
      </c>
      <c r="H71">
        <v>0.40578674491475297</v>
      </c>
      <c r="I71">
        <v>9.6046201884746552E-2</v>
      </c>
      <c r="J71">
        <v>0.71944564580917358</v>
      </c>
    </row>
    <row r="72" spans="1:10" x14ac:dyDescent="0.3">
      <c r="A72" t="s">
        <v>63</v>
      </c>
      <c r="B72">
        <v>0.65441345891125891</v>
      </c>
      <c r="C72">
        <v>0.34890025854110718</v>
      </c>
      <c r="D72">
        <v>0.57928037643432617</v>
      </c>
      <c r="E72">
        <v>0.81023147268357665</v>
      </c>
      <c r="F72">
        <v>0.34890025854110718</v>
      </c>
      <c r="G72">
        <v>0.57928037643432617</v>
      </c>
      <c r="H72">
        <v>0.46100345317970443</v>
      </c>
      <c r="I72">
        <v>0.34890025854110718</v>
      </c>
      <c r="J72">
        <v>0.57928037643432617</v>
      </c>
    </row>
    <row r="73" spans="1:10" x14ac:dyDescent="0.3">
      <c r="A73" t="s">
        <v>64</v>
      </c>
      <c r="B73">
        <v>0.67320563375956044</v>
      </c>
      <c r="C73">
        <v>0.2985776960849762</v>
      </c>
      <c r="D73">
        <v>0.68950146436691284</v>
      </c>
      <c r="E73">
        <v>0.82053446335662872</v>
      </c>
      <c r="F73">
        <v>0.2985776960849762</v>
      </c>
      <c r="G73">
        <v>0.68950146436691284</v>
      </c>
      <c r="H73">
        <v>0.49026639260671878</v>
      </c>
      <c r="I73">
        <v>0.2985776960849762</v>
      </c>
      <c r="J73">
        <v>0.68950146436691284</v>
      </c>
    </row>
    <row r="74" spans="1:10" x14ac:dyDescent="0.3">
      <c r="A74" t="s">
        <v>66</v>
      </c>
      <c r="B74">
        <v>0.77336971852661995</v>
      </c>
      <c r="C74">
        <v>0.46254926919937134</v>
      </c>
      <c r="D74">
        <v>0.83774524927139282</v>
      </c>
      <c r="E74">
        <v>0.8753933561092091</v>
      </c>
      <c r="F74">
        <v>0.46254926919937134</v>
      </c>
      <c r="G74">
        <v>0.83774524927139282</v>
      </c>
      <c r="H74">
        <v>0.6464421979899212</v>
      </c>
      <c r="I74">
        <v>0.46254926919937134</v>
      </c>
      <c r="J74">
        <v>0.83774524927139282</v>
      </c>
    </row>
    <row r="75" spans="1:10" x14ac:dyDescent="0.3">
      <c r="A75" t="s">
        <v>67</v>
      </c>
      <c r="B75">
        <v>0.81367114421067643</v>
      </c>
      <c r="C75">
        <v>0.62811148166656494</v>
      </c>
      <c r="D75">
        <v>0.79535984992980957</v>
      </c>
      <c r="E75">
        <v>0.89743899619211864</v>
      </c>
      <c r="F75">
        <v>0.62811148166656494</v>
      </c>
      <c r="G75">
        <v>0.79535984992980957</v>
      </c>
      <c r="H75">
        <v>0.70937608832216181</v>
      </c>
      <c r="I75">
        <v>0.62811148166656494</v>
      </c>
      <c r="J75">
        <v>0.79535984992980957</v>
      </c>
    </row>
    <row r="76" spans="1:10" x14ac:dyDescent="0.3">
      <c r="A76" t="s">
        <v>65</v>
      </c>
      <c r="B76">
        <v>0.81778013492314794</v>
      </c>
      <c r="C76">
        <v>0.66568630933761597</v>
      </c>
      <c r="D76">
        <v>0.76865601539611816</v>
      </c>
      <c r="E76">
        <v>0.89968582050794221</v>
      </c>
      <c r="F76">
        <v>0.66568630933761597</v>
      </c>
      <c r="G76">
        <v>0.76865601539611816</v>
      </c>
      <c r="H76">
        <v>0.71579570193150166</v>
      </c>
      <c r="I76">
        <v>0.66568630933761597</v>
      </c>
      <c r="J76">
        <v>0.76865601539611816</v>
      </c>
    </row>
    <row r="77" spans="1:10" x14ac:dyDescent="0.3">
      <c r="A77" t="s">
        <v>68</v>
      </c>
      <c r="B77">
        <v>0.95269637019754139</v>
      </c>
      <c r="C77">
        <v>0.90417426824569702</v>
      </c>
      <c r="D77">
        <v>0.95022153854370117</v>
      </c>
      <c r="E77">
        <v>0.9733695444719922</v>
      </c>
      <c r="F77">
        <v>0.90417426824569702</v>
      </c>
      <c r="G77">
        <v>0.95022153854370117</v>
      </c>
      <c r="H77">
        <v>0.92689879156968003</v>
      </c>
      <c r="I77">
        <v>0.90417426824569702</v>
      </c>
      <c r="J77">
        <v>0.95022153854370117</v>
      </c>
    </row>
    <row r="78" spans="1:10" x14ac:dyDescent="0.3">
      <c r="A78" t="s">
        <v>69</v>
      </c>
      <c r="B78">
        <v>0.79834163188934326</v>
      </c>
      <c r="C78"/>
      <c r="D78"/>
      <c r="E78">
        <v>0.91326445341110229</v>
      </c>
      <c r="F78"/>
      <c r="G78"/>
      <c r="H78">
        <v>0.65552783012390137</v>
      </c>
      <c r="I78"/>
      <c r="J78"/>
    </row>
    <row r="79" spans="1:10" x14ac:dyDescent="0.3">
      <c r="A79" t="s">
        <v>83</v>
      </c>
      <c r="B79">
        <v>0.75395917892456055</v>
      </c>
      <c r="C79">
        <v>0.4739278256893158</v>
      </c>
      <c r="D79">
        <v>0.83430349826812744</v>
      </c>
      <c r="E79">
        <v>0.94979232549667358</v>
      </c>
      <c r="F79">
        <v>0.4739278256893158</v>
      </c>
      <c r="G79">
        <v>0.83430349826812744</v>
      </c>
      <c r="H79">
        <v>0.51149082183837891</v>
      </c>
      <c r="I79">
        <v>0.4739278256893158</v>
      </c>
      <c r="J79">
        <v>0.83430349826812744</v>
      </c>
    </row>
    <row r="80" spans="1:10" x14ac:dyDescent="0.3">
      <c r="A80" t="s">
        <v>70</v>
      </c>
      <c r="B80">
        <v>0.75395918030367082</v>
      </c>
      <c r="C80">
        <v>0.13492190837860107</v>
      </c>
      <c r="D80">
        <v>0.87179762125015259</v>
      </c>
      <c r="E80">
        <v>0.94979230795148339</v>
      </c>
      <c r="F80">
        <v>0.13492190837860107</v>
      </c>
      <c r="G80">
        <v>0.87179762125015259</v>
      </c>
      <c r="H80">
        <v>0.51149082598999596</v>
      </c>
      <c r="I80">
        <v>0.13492190837860107</v>
      </c>
      <c r="J80">
        <v>0.87179762125015259</v>
      </c>
    </row>
    <row r="81" spans="1:10" x14ac:dyDescent="0.3">
      <c r="A81" t="s">
        <v>71</v>
      </c>
      <c r="B81">
        <v>0.84163074640426783</v>
      </c>
      <c r="C81">
        <v>0.79655277729034424</v>
      </c>
      <c r="D81">
        <v>0.79655277729034424</v>
      </c>
      <c r="E81">
        <v>0.87774564090825169</v>
      </c>
      <c r="F81">
        <v>0.79655277729034424</v>
      </c>
      <c r="G81">
        <v>0.79655277729034424</v>
      </c>
      <c r="H81">
        <v>0.79655280626066549</v>
      </c>
      <c r="I81">
        <v>0.79655277729034424</v>
      </c>
      <c r="J81">
        <v>0.79655277729034424</v>
      </c>
    </row>
    <row r="82" spans="1:10" x14ac:dyDescent="0.3">
      <c r="A82" t="s">
        <v>72</v>
      </c>
      <c r="B82">
        <v>0.64658260345458984</v>
      </c>
      <c r="C82"/>
      <c r="D82"/>
      <c r="E82">
        <v>0.72264957427978516</v>
      </c>
      <c r="F82"/>
      <c r="G82"/>
      <c r="H82">
        <v>0.55292242765426636</v>
      </c>
      <c r="I82"/>
      <c r="J82"/>
    </row>
    <row r="83" spans="1:10" x14ac:dyDescent="0.3">
      <c r="A83" t="s">
        <v>83</v>
      </c>
      <c r="B83">
        <v>0.64658260345458984</v>
      </c>
      <c r="C83">
        <v>0.50857174396514893</v>
      </c>
      <c r="D83">
        <v>0.60605299472808838</v>
      </c>
      <c r="E83">
        <v>0.72264957427978516</v>
      </c>
      <c r="F83">
        <v>0.50857174396514893</v>
      </c>
      <c r="G83">
        <v>0.60605299472808838</v>
      </c>
      <c r="H83">
        <v>0.55292242765426636</v>
      </c>
      <c r="I83">
        <v>0.50857174396514893</v>
      </c>
      <c r="J83">
        <v>0.60605299472808838</v>
      </c>
    </row>
    <row r="84" spans="1:10" x14ac:dyDescent="0.3">
      <c r="A84" t="s">
        <v>73</v>
      </c>
      <c r="B84">
        <v>0.45887984123758901</v>
      </c>
      <c r="C84">
        <v>0.31658545136451721</v>
      </c>
      <c r="D84">
        <v>0.46914413571357727</v>
      </c>
      <c r="E84">
        <v>0.51417256600077199</v>
      </c>
      <c r="F84">
        <v>0.31658545136451721</v>
      </c>
      <c r="G84">
        <v>0.46914413571357727</v>
      </c>
      <c r="H84">
        <v>0.39069005054909772</v>
      </c>
      <c r="I84">
        <v>0.31658545136451721</v>
      </c>
      <c r="J84">
        <v>0.46914413571357727</v>
      </c>
    </row>
    <row r="85" spans="1:10" x14ac:dyDescent="0.3">
      <c r="A85" t="s">
        <v>74</v>
      </c>
      <c r="B85">
        <v>0.71881776139746023</v>
      </c>
      <c r="C85">
        <v>0.24442395567893982</v>
      </c>
      <c r="D85">
        <v>0.89545398950576782</v>
      </c>
      <c r="E85">
        <v>0.86970209695567535</v>
      </c>
      <c r="F85">
        <v>0.24442395567893982</v>
      </c>
      <c r="G85">
        <v>0.89545398950576782</v>
      </c>
      <c r="H85">
        <v>0.53377835054559986</v>
      </c>
      <c r="I85">
        <v>0.24442395567893982</v>
      </c>
      <c r="J85">
        <v>0.89545398950576782</v>
      </c>
    </row>
    <row r="86" spans="1:10" x14ac:dyDescent="0.3">
      <c r="A86" t="s">
        <v>75</v>
      </c>
      <c r="B86">
        <v>0.78000901180398441</v>
      </c>
      <c r="C86">
        <v>0.65815019607543945</v>
      </c>
      <c r="D86">
        <v>0.85221856832504272</v>
      </c>
      <c r="E86">
        <v>0.80261349042610064</v>
      </c>
      <c r="F86">
        <v>0.65815019607543945</v>
      </c>
      <c r="G86">
        <v>0.85221856832504272</v>
      </c>
      <c r="H86">
        <v>0.75209245134633063</v>
      </c>
      <c r="I86">
        <v>0.65815019607543945</v>
      </c>
      <c r="J86">
        <v>0.85221856832504272</v>
      </c>
    </row>
    <row r="87" spans="1:10" x14ac:dyDescent="0.3">
      <c r="A87" t="s">
        <v>76</v>
      </c>
      <c r="B87">
        <v>0.14876846969127655</v>
      </c>
      <c r="C87"/>
      <c r="D87"/>
      <c r="E87">
        <v>0.3717615008354187</v>
      </c>
      <c r="F87"/>
      <c r="G87"/>
      <c r="H87">
        <v>-0.12402787804603577</v>
      </c>
      <c r="I87"/>
      <c r="J87"/>
    </row>
    <row r="88" spans="1:10" x14ac:dyDescent="0.3">
      <c r="A88" t="s">
        <v>83</v>
      </c>
      <c r="B88">
        <v>-0.67106115818023682</v>
      </c>
      <c r="C88"/>
      <c r="D88"/>
      <c r="E88">
        <v>-0.26110351085662842</v>
      </c>
      <c r="F88"/>
      <c r="G88"/>
      <c r="H88">
        <v>-1.1684278249740601</v>
      </c>
      <c r="I88"/>
      <c r="J88"/>
    </row>
    <row r="89" spans="1:10" x14ac:dyDescent="0.3">
      <c r="A89" t="s">
        <v>77</v>
      </c>
      <c r="B89">
        <v>-0.6710611603135227</v>
      </c>
      <c r="C89">
        <v>-2.0909245014190674</v>
      </c>
      <c r="D89">
        <v>9.2918254435062408E-2</v>
      </c>
      <c r="E89">
        <v>-0.26110350031634483</v>
      </c>
      <c r="F89">
        <v>-2.0909245014190674</v>
      </c>
      <c r="G89">
        <v>9.2918254435062408E-2</v>
      </c>
      <c r="H89">
        <v>-1.168427772774504</v>
      </c>
      <c r="I89">
        <v>-2.0909245014190674</v>
      </c>
      <c r="J89">
        <v>9.2918254435062408E-2</v>
      </c>
    </row>
    <row r="90" spans="1:10" x14ac:dyDescent="0.3">
      <c r="A90" t="s">
        <v>78</v>
      </c>
      <c r="B90">
        <v>0.94143826880352866</v>
      </c>
      <c r="C90"/>
      <c r="D90"/>
      <c r="E90">
        <v>0.97917575606379859</v>
      </c>
      <c r="F90"/>
      <c r="G90"/>
      <c r="H90">
        <v>0.8948996805220979</v>
      </c>
      <c r="I90"/>
      <c r="J90"/>
    </row>
    <row r="91" spans="1:10" x14ac:dyDescent="0.3">
      <c r="A91" t="s">
        <v>96</v>
      </c>
      <c r="B91">
        <v>39.846195220947266</v>
      </c>
      <c r="C91"/>
      <c r="D91"/>
      <c r="E91">
        <v>14.217204093933105</v>
      </c>
      <c r="F91"/>
      <c r="G91"/>
      <c r="H91">
        <v>123.83095550537109</v>
      </c>
      <c r="I91"/>
      <c r="J91"/>
    </row>
    <row r="92" spans="1:10" x14ac:dyDescent="0.3">
      <c r="A92" t="s">
        <v>83</v>
      </c>
      <c r="B92">
        <v>39.846195220947266</v>
      </c>
      <c r="C92">
        <v>-9999</v>
      </c>
      <c r="D92">
        <v>47.448158264160156</v>
      </c>
      <c r="E92">
        <v>14.217204093933105</v>
      </c>
      <c r="F92">
        <v>-9999</v>
      </c>
      <c r="G92">
        <v>12.414532661437988</v>
      </c>
      <c r="H92">
        <v>123.83095550537109</v>
      </c>
      <c r="I92">
        <v>-9999</v>
      </c>
      <c r="J92">
        <v>267.73519897460938</v>
      </c>
    </row>
    <row r="93" spans="1:10" x14ac:dyDescent="0.3">
      <c r="A93" t="s">
        <v>97</v>
      </c>
      <c r="B93">
        <v>323.45293945283288</v>
      </c>
      <c r="C93">
        <v>-9999</v>
      </c>
      <c r="D93">
        <v>47.448158264160156</v>
      </c>
      <c r="E93">
        <v>36.928823958820452</v>
      </c>
      <c r="F93">
        <v>-9999</v>
      </c>
      <c r="G93">
        <v>12.414532661437988</v>
      </c>
      <c r="H93">
        <v>99999</v>
      </c>
      <c r="I93">
        <v>-9999</v>
      </c>
      <c r="J93">
        <v>267.73519897460938</v>
      </c>
    </row>
    <row r="94" spans="1:10" x14ac:dyDescent="0.3">
      <c r="A94" t="s">
        <v>98</v>
      </c>
      <c r="B94">
        <v>-2.2788933457744851</v>
      </c>
      <c r="C94">
        <v>-18.282669067382813</v>
      </c>
      <c r="D94">
        <v>47.448158264160156</v>
      </c>
      <c r="E94">
        <v>-0.60824037893816096</v>
      </c>
      <c r="F94">
        <v>-8.9496898651123047</v>
      </c>
      <c r="G94">
        <v>12.414532661437988</v>
      </c>
      <c r="H94">
        <v>-4.2038142964779368</v>
      </c>
      <c r="I94">
        <v>-25.412309646606445</v>
      </c>
      <c r="J94">
        <v>267.73519897460938</v>
      </c>
    </row>
    <row r="95" spans="1:10" x14ac:dyDescent="0.3">
      <c r="A95" t="s">
        <v>99</v>
      </c>
      <c r="B95">
        <v>12.646468162536621</v>
      </c>
      <c r="C95"/>
      <c r="D95"/>
      <c r="E95">
        <v>5.024449348449707</v>
      </c>
      <c r="F95"/>
      <c r="G95"/>
      <c r="H95">
        <v>25.487495422363281</v>
      </c>
      <c r="I95"/>
      <c r="J95"/>
    </row>
    <row r="96" spans="1:10" x14ac:dyDescent="0.3">
      <c r="A96" t="s">
        <v>83</v>
      </c>
      <c r="B96">
        <v>12.646468162536621</v>
      </c>
      <c r="C96">
        <v>1.5950267314910889</v>
      </c>
      <c r="D96">
        <v>99999</v>
      </c>
      <c r="E96">
        <v>5.024449348449707</v>
      </c>
      <c r="F96">
        <v>1.0066709518432617</v>
      </c>
      <c r="G96">
        <v>99999</v>
      </c>
      <c r="H96">
        <v>25.487495422363281</v>
      </c>
      <c r="I96">
        <v>2.2591080665588379</v>
      </c>
      <c r="J96">
        <v>99999</v>
      </c>
    </row>
    <row r="97" spans="1:10" x14ac:dyDescent="0.3">
      <c r="A97" t="s">
        <v>100</v>
      </c>
      <c r="B97">
        <v>14.66146922090434</v>
      </c>
      <c r="C97">
        <v>3.7189857959747314</v>
      </c>
      <c r="D97">
        <v>29.209445953369141</v>
      </c>
      <c r="E97">
        <v>5.6511717077286079</v>
      </c>
      <c r="F97">
        <v>1.6887345314025879</v>
      </c>
      <c r="G97">
        <v>9.1924152374267578</v>
      </c>
      <c r="H97">
        <v>30.693017172207721</v>
      </c>
      <c r="I97">
        <v>6.1133213043212891</v>
      </c>
      <c r="J97">
        <v>85.328292846679688</v>
      </c>
    </row>
    <row r="98" spans="1:10" x14ac:dyDescent="0.3">
      <c r="A98" t="s">
        <v>101</v>
      </c>
      <c r="B98">
        <v>10.74908310373236</v>
      </c>
      <c r="C98">
        <v>1.1469178199768066</v>
      </c>
      <c r="D98">
        <v>99999</v>
      </c>
      <c r="E98">
        <v>4.4107301548165188</v>
      </c>
      <c r="F98">
        <v>0.51552921533584595</v>
      </c>
      <c r="G98">
        <v>99999</v>
      </c>
      <c r="H98">
        <v>20.899451012673211</v>
      </c>
      <c r="I98">
        <v>1.5611529350280762</v>
      </c>
      <c r="J98">
        <v>99999</v>
      </c>
    </row>
    <row r="99" spans="1:10" x14ac:dyDescent="0.3">
      <c r="A99" t="s">
        <v>102</v>
      </c>
      <c r="B99">
        <v>0.64888548851013184</v>
      </c>
      <c r="C99"/>
      <c r="D99"/>
      <c r="E99">
        <v>0.65978920459747314</v>
      </c>
      <c r="F99"/>
      <c r="G99"/>
      <c r="H99">
        <v>0.63487809896469116</v>
      </c>
      <c r="I99"/>
      <c r="J99"/>
    </row>
    <row r="100" spans="1:10" x14ac:dyDescent="0.3">
      <c r="A100" t="s">
        <v>83</v>
      </c>
      <c r="B100">
        <v>0.64888548851013184</v>
      </c>
      <c r="C100">
        <v>0.57949233055114746</v>
      </c>
      <c r="D100">
        <v>0.71529614925384521</v>
      </c>
      <c r="E100">
        <v>0.65978920459747314</v>
      </c>
      <c r="F100">
        <v>0.632759690284729</v>
      </c>
      <c r="G100">
        <v>0.68564176559448242</v>
      </c>
      <c r="H100">
        <v>0.63487809896469116</v>
      </c>
      <c r="I100">
        <v>0.51172220706939697</v>
      </c>
      <c r="J100">
        <v>0.75292849540710449</v>
      </c>
    </row>
    <row r="101" spans="1:10" x14ac:dyDescent="0.3">
      <c r="A101" t="s">
        <v>103</v>
      </c>
      <c r="B101">
        <v>0.85202615380210056</v>
      </c>
      <c r="C101">
        <v>0.83994382619857788</v>
      </c>
      <c r="D101">
        <v>0.86426240205764771</v>
      </c>
      <c r="E101">
        <v>0.78996648584301954</v>
      </c>
      <c r="F101">
        <v>0.78523850440979004</v>
      </c>
      <c r="G101">
        <v>0.79475337266921997</v>
      </c>
      <c r="H101">
        <v>0.93014805930683553</v>
      </c>
      <c r="I101">
        <v>0.90878605842590332</v>
      </c>
      <c r="J101">
        <v>0.95179003477096558</v>
      </c>
    </row>
    <row r="102" spans="1:10" x14ac:dyDescent="0.3">
      <c r="A102" t="s">
        <v>104</v>
      </c>
      <c r="B102">
        <v>0.67351692129063001</v>
      </c>
      <c r="C102">
        <v>0.6091151237487793</v>
      </c>
      <c r="D102">
        <v>0.74466472864151001</v>
      </c>
      <c r="E102">
        <v>0.71997682558000631</v>
      </c>
      <c r="F102">
        <v>0.69465440511703491</v>
      </c>
      <c r="G102">
        <v>0.74790740013122559</v>
      </c>
      <c r="H102">
        <v>0.61530712482681804</v>
      </c>
      <c r="I102">
        <v>0.50212454795837402</v>
      </c>
      <c r="J102">
        <v>0.74059432744979858</v>
      </c>
    </row>
    <row r="103" spans="1:10" x14ac:dyDescent="0.3">
      <c r="A103" t="s">
        <v>105</v>
      </c>
      <c r="B103">
        <v>0.42181900766617331</v>
      </c>
      <c r="C103">
        <v>0.22030989825725555</v>
      </c>
      <c r="D103">
        <v>0.62244236469268799</v>
      </c>
      <c r="E103">
        <v>0.46960147685029152</v>
      </c>
      <c r="F103">
        <v>0.39099016785621643</v>
      </c>
      <c r="G103">
        <v>0.54749554395675659</v>
      </c>
      <c r="H103">
        <v>0.36098865546045872</v>
      </c>
      <c r="I103">
        <v>4.196973517537117E-3</v>
      </c>
      <c r="J103">
        <v>0.71837145090103149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Beatrice Chen</cp:lastModifiedBy>
  <dcterms:created xsi:type="dcterms:W3CDTF">2015-06-05T18:17:20Z</dcterms:created>
  <dcterms:modified xsi:type="dcterms:W3CDTF">2025-08-20T16:30:39Z</dcterms:modified>
</cp:coreProperties>
</file>