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/>
  <mc:AlternateContent xmlns:mc="http://schemas.openxmlformats.org/markup-compatibility/2006">
    <mc:Choice Requires="x15">
      <x15ac:absPath xmlns:x15ac="http://schemas.microsoft.com/office/spreadsheetml/2010/11/ac" url="C:\Users\bcchen\Documents\GitHub\mvpf-climate\data\6_tables\tables_appendix\"/>
    </mc:Choice>
  </mc:AlternateContent>
  <xr:revisionPtr revIDLastSave="0" documentId="13_ncr:1_{7D3C4F4E-B4C8-400E-9C4A-1285D1FD017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BLE" sheetId="4" r:id="rId1"/>
    <sheet name="data_expor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30" i="4" l="1"/>
  <c r="U130" i="4"/>
  <c r="T130" i="4"/>
  <c r="Q130" i="4"/>
  <c r="P130" i="4"/>
  <c r="O130" i="4"/>
  <c r="L130" i="4"/>
  <c r="K130" i="4"/>
  <c r="J130" i="4"/>
  <c r="H130" i="4"/>
  <c r="V129" i="4"/>
  <c r="U129" i="4"/>
  <c r="T129" i="4"/>
  <c r="Q129" i="4"/>
  <c r="P129" i="4"/>
  <c r="O129" i="4"/>
  <c r="L129" i="4"/>
  <c r="K129" i="4"/>
  <c r="J129" i="4"/>
  <c r="H129" i="4"/>
  <c r="V128" i="4"/>
  <c r="U128" i="4"/>
  <c r="T128" i="4"/>
  <c r="Q128" i="4"/>
  <c r="P128" i="4"/>
  <c r="O128" i="4"/>
  <c r="L128" i="4"/>
  <c r="K128" i="4"/>
  <c r="J128" i="4"/>
  <c r="H128" i="4"/>
  <c r="V127" i="4"/>
  <c r="U127" i="4"/>
  <c r="T127" i="4"/>
  <c r="Q127" i="4"/>
  <c r="P127" i="4"/>
  <c r="O127" i="4"/>
  <c r="L127" i="4"/>
  <c r="K127" i="4"/>
  <c r="J127" i="4"/>
  <c r="H127" i="4"/>
  <c r="T126" i="4"/>
  <c r="O126" i="4"/>
  <c r="J126" i="4"/>
  <c r="G126" i="4"/>
  <c r="U124" i="4"/>
  <c r="T124" i="4"/>
  <c r="P124" i="4"/>
  <c r="O124" i="4"/>
  <c r="K124" i="4"/>
  <c r="J124" i="4"/>
  <c r="H124" i="4"/>
  <c r="V123" i="4"/>
  <c r="U123" i="4"/>
  <c r="T123" i="4"/>
  <c r="Q123" i="4"/>
  <c r="P123" i="4"/>
  <c r="O123" i="4"/>
  <c r="L123" i="4"/>
  <c r="K123" i="4"/>
  <c r="J123" i="4"/>
  <c r="H123" i="4"/>
  <c r="U122" i="4"/>
  <c r="T122" i="4"/>
  <c r="R122" i="4"/>
  <c r="P122" i="4"/>
  <c r="O122" i="4"/>
  <c r="K122" i="4"/>
  <c r="J122" i="4"/>
  <c r="H122" i="4"/>
  <c r="V121" i="4"/>
  <c r="U121" i="4"/>
  <c r="T121" i="4"/>
  <c r="Q121" i="4"/>
  <c r="P121" i="4"/>
  <c r="O121" i="4"/>
  <c r="L121" i="4"/>
  <c r="K121" i="4"/>
  <c r="J121" i="4"/>
  <c r="G121" i="4"/>
  <c r="V119" i="4"/>
  <c r="U119" i="4"/>
  <c r="T119" i="4"/>
  <c r="Q119" i="4"/>
  <c r="P119" i="4"/>
  <c r="O119" i="4"/>
  <c r="L119" i="4"/>
  <c r="K119" i="4"/>
  <c r="J119" i="4"/>
  <c r="H119" i="4"/>
  <c r="V118" i="4"/>
  <c r="Q118" i="4"/>
  <c r="O118" i="4"/>
  <c r="L118" i="4"/>
  <c r="J118" i="4"/>
  <c r="H118" i="4"/>
  <c r="V117" i="4"/>
  <c r="T117" i="4"/>
  <c r="Q117" i="4"/>
  <c r="O117" i="4"/>
  <c r="L117" i="4"/>
  <c r="J117" i="4"/>
  <c r="H117" i="4"/>
  <c r="V116" i="4"/>
  <c r="U116" i="4"/>
  <c r="T116" i="4"/>
  <c r="S116" i="4"/>
  <c r="R116" i="4"/>
  <c r="O116" i="4"/>
  <c r="N116" i="4"/>
  <c r="M116" i="4"/>
  <c r="L116" i="4"/>
  <c r="K116" i="4"/>
  <c r="J116" i="4"/>
  <c r="G116" i="4"/>
  <c r="V112" i="4"/>
  <c r="U112" i="4"/>
  <c r="T112" i="4"/>
  <c r="Q112" i="4"/>
  <c r="P112" i="4"/>
  <c r="O112" i="4"/>
  <c r="L112" i="4"/>
  <c r="J112" i="4"/>
  <c r="H112" i="4"/>
  <c r="V111" i="4"/>
  <c r="U111" i="4"/>
  <c r="T111" i="4"/>
  <c r="Q111" i="4"/>
  <c r="P111" i="4"/>
  <c r="O111" i="4"/>
  <c r="L111" i="4"/>
  <c r="K111" i="4"/>
  <c r="J111" i="4"/>
  <c r="H111" i="4"/>
  <c r="G110" i="4"/>
  <c r="V108" i="4"/>
  <c r="U108" i="4"/>
  <c r="T108" i="4"/>
  <c r="Q108" i="4"/>
  <c r="P108" i="4"/>
  <c r="O108" i="4"/>
  <c r="L108" i="4"/>
  <c r="K108" i="4"/>
  <c r="J108" i="4"/>
  <c r="H108" i="4"/>
  <c r="V107" i="4"/>
  <c r="U107" i="4"/>
  <c r="T107" i="4"/>
  <c r="Q107" i="4"/>
  <c r="P107" i="4"/>
  <c r="O107" i="4"/>
  <c r="L107" i="4"/>
  <c r="K107" i="4"/>
  <c r="J107" i="4"/>
  <c r="H107" i="4"/>
  <c r="V106" i="4"/>
  <c r="U106" i="4"/>
  <c r="T106" i="4"/>
  <c r="Q106" i="4"/>
  <c r="P106" i="4"/>
  <c r="O106" i="4"/>
  <c r="L106" i="4"/>
  <c r="K106" i="4"/>
  <c r="J106" i="4"/>
  <c r="H106" i="4"/>
  <c r="V105" i="4"/>
  <c r="U105" i="4"/>
  <c r="T105" i="4"/>
  <c r="Q105" i="4"/>
  <c r="P105" i="4"/>
  <c r="O105" i="4"/>
  <c r="L105" i="4"/>
  <c r="K105" i="4"/>
  <c r="J105" i="4"/>
  <c r="H105" i="4"/>
  <c r="V104" i="4"/>
  <c r="U104" i="4"/>
  <c r="T104" i="4"/>
  <c r="Q104" i="4"/>
  <c r="P104" i="4"/>
  <c r="O104" i="4"/>
  <c r="L104" i="4"/>
  <c r="K104" i="4"/>
  <c r="J104" i="4"/>
  <c r="G104" i="4"/>
  <c r="J102" i="4"/>
  <c r="H102" i="4"/>
  <c r="V101" i="4"/>
  <c r="U101" i="4"/>
  <c r="T101" i="4"/>
  <c r="Q101" i="4"/>
  <c r="P101" i="4"/>
  <c r="O101" i="4"/>
  <c r="L101" i="4"/>
  <c r="K101" i="4"/>
  <c r="J101" i="4"/>
  <c r="H101" i="4"/>
  <c r="V100" i="4"/>
  <c r="U100" i="4"/>
  <c r="T100" i="4"/>
  <c r="Q100" i="4"/>
  <c r="P100" i="4"/>
  <c r="O100" i="4"/>
  <c r="L100" i="4"/>
  <c r="K100" i="4"/>
  <c r="J100" i="4"/>
  <c r="H100" i="4"/>
  <c r="V99" i="4"/>
  <c r="U99" i="4"/>
  <c r="T99" i="4"/>
  <c r="Q99" i="4"/>
  <c r="P99" i="4"/>
  <c r="O99" i="4"/>
  <c r="L99" i="4"/>
  <c r="K99" i="4"/>
  <c r="J99" i="4"/>
  <c r="G99" i="4"/>
  <c r="V97" i="4"/>
  <c r="U97" i="4"/>
  <c r="T97" i="4"/>
  <c r="Q97" i="4"/>
  <c r="P97" i="4"/>
  <c r="O97" i="4"/>
  <c r="L97" i="4"/>
  <c r="K97" i="4"/>
  <c r="J97" i="4"/>
  <c r="H97" i="4"/>
  <c r="V96" i="4"/>
  <c r="U96" i="4"/>
  <c r="T96" i="4"/>
  <c r="Q96" i="4"/>
  <c r="P96" i="4"/>
  <c r="O96" i="4"/>
  <c r="L96" i="4"/>
  <c r="K96" i="4"/>
  <c r="J96" i="4"/>
  <c r="H96" i="4"/>
  <c r="V95" i="4"/>
  <c r="U95" i="4"/>
  <c r="T95" i="4"/>
  <c r="Q95" i="4"/>
  <c r="P95" i="4"/>
  <c r="O95" i="4"/>
  <c r="L95" i="4"/>
  <c r="K95" i="4"/>
  <c r="J95" i="4"/>
  <c r="H95" i="4"/>
  <c r="V94" i="4"/>
  <c r="U94" i="4"/>
  <c r="T94" i="4"/>
  <c r="Q94" i="4"/>
  <c r="P94" i="4"/>
  <c r="O94" i="4"/>
  <c r="L94" i="4"/>
  <c r="K94" i="4"/>
  <c r="J94" i="4"/>
  <c r="H94" i="4"/>
  <c r="V93" i="4"/>
  <c r="U93" i="4"/>
  <c r="T93" i="4"/>
  <c r="Q93" i="4"/>
  <c r="P93" i="4"/>
  <c r="O93" i="4"/>
  <c r="L93" i="4"/>
  <c r="K93" i="4"/>
  <c r="J93" i="4"/>
  <c r="H93" i="4"/>
  <c r="V92" i="4"/>
  <c r="U92" i="4"/>
  <c r="T92" i="4"/>
  <c r="Q92" i="4"/>
  <c r="P92" i="4"/>
  <c r="O92" i="4"/>
  <c r="L92" i="4"/>
  <c r="K92" i="4"/>
  <c r="J92" i="4"/>
  <c r="H92" i="4"/>
  <c r="V91" i="4"/>
  <c r="U91" i="4"/>
  <c r="T91" i="4"/>
  <c r="Q91" i="4"/>
  <c r="P91" i="4"/>
  <c r="O91" i="4"/>
  <c r="L91" i="4"/>
  <c r="K91" i="4"/>
  <c r="J91" i="4"/>
  <c r="H91" i="4"/>
  <c r="V90" i="4"/>
  <c r="U90" i="4"/>
  <c r="T90" i="4"/>
  <c r="Q90" i="4"/>
  <c r="P90" i="4"/>
  <c r="O90" i="4"/>
  <c r="L90" i="4"/>
  <c r="K90" i="4"/>
  <c r="J90" i="4"/>
  <c r="H90" i="4"/>
  <c r="V89" i="4"/>
  <c r="U89" i="4"/>
  <c r="T89" i="4"/>
  <c r="Q89" i="4"/>
  <c r="P89" i="4"/>
  <c r="O89" i="4"/>
  <c r="L89" i="4"/>
  <c r="K89" i="4"/>
  <c r="J89" i="4"/>
  <c r="H89" i="4"/>
  <c r="V88" i="4"/>
  <c r="U88" i="4"/>
  <c r="T88" i="4"/>
  <c r="Q88" i="4"/>
  <c r="P88" i="4"/>
  <c r="O88" i="4"/>
  <c r="L88" i="4"/>
  <c r="K88" i="4"/>
  <c r="J88" i="4"/>
  <c r="H88" i="4"/>
  <c r="V87" i="4"/>
  <c r="U87" i="4"/>
  <c r="T87" i="4"/>
  <c r="Q87" i="4"/>
  <c r="P87" i="4"/>
  <c r="O87" i="4"/>
  <c r="L87" i="4"/>
  <c r="K87" i="4"/>
  <c r="J87" i="4"/>
  <c r="H87" i="4"/>
  <c r="V86" i="4"/>
  <c r="U86" i="4"/>
  <c r="T86" i="4"/>
  <c r="Q86" i="4"/>
  <c r="P86" i="4"/>
  <c r="O86" i="4"/>
  <c r="L86" i="4"/>
  <c r="K86" i="4"/>
  <c r="J86" i="4"/>
  <c r="H86" i="4"/>
  <c r="V85" i="4"/>
  <c r="U85" i="4"/>
  <c r="T85" i="4"/>
  <c r="Q85" i="4"/>
  <c r="P85" i="4"/>
  <c r="O85" i="4"/>
  <c r="L85" i="4"/>
  <c r="K85" i="4"/>
  <c r="J85" i="4"/>
  <c r="H85" i="4"/>
  <c r="V84" i="4"/>
  <c r="U84" i="4"/>
  <c r="T84" i="4"/>
  <c r="Q84" i="4"/>
  <c r="P84" i="4"/>
  <c r="O84" i="4"/>
  <c r="L84" i="4"/>
  <c r="K84" i="4"/>
  <c r="J84" i="4"/>
  <c r="G84" i="4"/>
  <c r="V79" i="4"/>
  <c r="U79" i="4"/>
  <c r="T79" i="4"/>
  <c r="Q79" i="4"/>
  <c r="P79" i="4"/>
  <c r="O79" i="4"/>
  <c r="L79" i="4"/>
  <c r="K79" i="4"/>
  <c r="J79" i="4"/>
  <c r="H79" i="4"/>
  <c r="V78" i="4"/>
  <c r="U78" i="4"/>
  <c r="T78" i="4"/>
  <c r="Q78" i="4"/>
  <c r="P78" i="4"/>
  <c r="O78" i="4"/>
  <c r="L78" i="4"/>
  <c r="K78" i="4"/>
  <c r="J78" i="4"/>
  <c r="H78" i="4"/>
  <c r="V77" i="4"/>
  <c r="U77" i="4"/>
  <c r="T77" i="4"/>
  <c r="Q77" i="4"/>
  <c r="P77" i="4"/>
  <c r="O77" i="4"/>
  <c r="L77" i="4"/>
  <c r="K77" i="4"/>
  <c r="J77" i="4"/>
  <c r="H77" i="4"/>
  <c r="V76" i="4"/>
  <c r="U76" i="4"/>
  <c r="T76" i="4"/>
  <c r="Q76" i="4"/>
  <c r="P76" i="4"/>
  <c r="O76" i="4"/>
  <c r="L76" i="4"/>
  <c r="K76" i="4"/>
  <c r="J76" i="4"/>
  <c r="H76" i="4"/>
  <c r="V75" i="4"/>
  <c r="U75" i="4"/>
  <c r="T75" i="4"/>
  <c r="Q75" i="4"/>
  <c r="P75" i="4"/>
  <c r="O75" i="4"/>
  <c r="L75" i="4"/>
  <c r="K75" i="4"/>
  <c r="J75" i="4"/>
  <c r="H75" i="4"/>
  <c r="V74" i="4"/>
  <c r="U74" i="4"/>
  <c r="T74" i="4"/>
  <c r="Q74" i="4"/>
  <c r="P74" i="4"/>
  <c r="O74" i="4"/>
  <c r="L74" i="4"/>
  <c r="K74" i="4"/>
  <c r="J74" i="4"/>
  <c r="H74" i="4"/>
  <c r="V73" i="4"/>
  <c r="U73" i="4"/>
  <c r="T73" i="4"/>
  <c r="Q73" i="4"/>
  <c r="P73" i="4"/>
  <c r="O73" i="4"/>
  <c r="L73" i="4"/>
  <c r="K73" i="4"/>
  <c r="J73" i="4"/>
  <c r="H73" i="4"/>
  <c r="V72" i="4"/>
  <c r="U72" i="4"/>
  <c r="T72" i="4"/>
  <c r="Q72" i="4"/>
  <c r="P72" i="4"/>
  <c r="O72" i="4"/>
  <c r="L72" i="4"/>
  <c r="K72" i="4"/>
  <c r="J72" i="4"/>
  <c r="G72" i="4"/>
  <c r="V70" i="4"/>
  <c r="U70" i="4"/>
  <c r="T70" i="4"/>
  <c r="Q70" i="4"/>
  <c r="P70" i="4"/>
  <c r="O70" i="4"/>
  <c r="L70" i="4"/>
  <c r="K70" i="4"/>
  <c r="J70" i="4"/>
  <c r="H70" i="4"/>
  <c r="V69" i="4"/>
  <c r="U69" i="4"/>
  <c r="T69" i="4"/>
  <c r="Q69" i="4"/>
  <c r="P69" i="4"/>
  <c r="O69" i="4"/>
  <c r="L69" i="4"/>
  <c r="K69" i="4"/>
  <c r="J69" i="4"/>
  <c r="H69" i="4"/>
  <c r="V68" i="4"/>
  <c r="U68" i="4"/>
  <c r="T68" i="4"/>
  <c r="Q68" i="4"/>
  <c r="P68" i="4"/>
  <c r="O68" i="4"/>
  <c r="L68" i="4"/>
  <c r="K68" i="4"/>
  <c r="J68" i="4"/>
  <c r="H68" i="4"/>
  <c r="V67" i="4"/>
  <c r="U67" i="4"/>
  <c r="T67" i="4"/>
  <c r="Q67" i="4"/>
  <c r="P67" i="4"/>
  <c r="O67" i="4"/>
  <c r="L67" i="4"/>
  <c r="K67" i="4"/>
  <c r="J67" i="4"/>
  <c r="H67" i="4"/>
  <c r="V66" i="4"/>
  <c r="U66" i="4"/>
  <c r="Q66" i="4"/>
  <c r="P66" i="4"/>
  <c r="L66" i="4"/>
  <c r="K66" i="4"/>
  <c r="G66" i="4"/>
  <c r="V61" i="4"/>
  <c r="U61" i="4"/>
  <c r="T61" i="4"/>
  <c r="Q61" i="4"/>
  <c r="P61" i="4"/>
  <c r="O61" i="4"/>
  <c r="L61" i="4"/>
  <c r="K61" i="4"/>
  <c r="J61" i="4"/>
  <c r="H61" i="4"/>
  <c r="V60" i="4"/>
  <c r="U60" i="4"/>
  <c r="T60" i="4"/>
  <c r="Q60" i="4"/>
  <c r="P60" i="4"/>
  <c r="O60" i="4"/>
  <c r="L60" i="4"/>
  <c r="K60" i="4"/>
  <c r="J60" i="4"/>
  <c r="H60" i="4"/>
  <c r="V59" i="4"/>
  <c r="U59" i="4"/>
  <c r="T59" i="4"/>
  <c r="Q59" i="4"/>
  <c r="P59" i="4"/>
  <c r="O59" i="4"/>
  <c r="L59" i="4"/>
  <c r="K59" i="4"/>
  <c r="J59" i="4"/>
  <c r="H59" i="4"/>
  <c r="V58" i="4"/>
  <c r="U58" i="4"/>
  <c r="T58" i="4"/>
  <c r="Q58" i="4"/>
  <c r="P58" i="4"/>
  <c r="O58" i="4"/>
  <c r="L58" i="4"/>
  <c r="K58" i="4"/>
  <c r="J58" i="4"/>
  <c r="G58" i="4"/>
  <c r="V56" i="4"/>
  <c r="U56" i="4"/>
  <c r="T56" i="4"/>
  <c r="Q56" i="4"/>
  <c r="P56" i="4"/>
  <c r="O56" i="4"/>
  <c r="L56" i="4"/>
  <c r="K56" i="4"/>
  <c r="J56" i="4"/>
  <c r="H56" i="4"/>
  <c r="V55" i="4"/>
  <c r="U55" i="4"/>
  <c r="T55" i="4"/>
  <c r="Q55" i="4"/>
  <c r="P55" i="4"/>
  <c r="O55" i="4"/>
  <c r="L55" i="4"/>
  <c r="K55" i="4"/>
  <c r="J55" i="4"/>
  <c r="H55" i="4"/>
  <c r="V54" i="4"/>
  <c r="U54" i="4"/>
  <c r="T54" i="4"/>
  <c r="Q54" i="4"/>
  <c r="P54" i="4"/>
  <c r="O54" i="4"/>
  <c r="L54" i="4"/>
  <c r="K54" i="4"/>
  <c r="J54" i="4"/>
  <c r="H54" i="4"/>
  <c r="V53" i="4"/>
  <c r="U53" i="4"/>
  <c r="T53" i="4"/>
  <c r="Q53" i="4"/>
  <c r="P53" i="4"/>
  <c r="O53" i="4"/>
  <c r="L53" i="4"/>
  <c r="K53" i="4"/>
  <c r="J53" i="4"/>
  <c r="H53" i="4"/>
  <c r="V52" i="4"/>
  <c r="U52" i="4"/>
  <c r="T52" i="4"/>
  <c r="Q52" i="4"/>
  <c r="P52" i="4"/>
  <c r="O52" i="4"/>
  <c r="L52" i="4"/>
  <c r="K52" i="4"/>
  <c r="J52" i="4"/>
  <c r="H52" i="4"/>
  <c r="V51" i="4"/>
  <c r="U51" i="4"/>
  <c r="T51" i="4"/>
  <c r="Q51" i="4"/>
  <c r="P51" i="4"/>
  <c r="O51" i="4"/>
  <c r="L51" i="4"/>
  <c r="K51" i="4"/>
  <c r="J51" i="4"/>
  <c r="H51" i="4"/>
  <c r="V50" i="4"/>
  <c r="U50" i="4"/>
  <c r="T50" i="4"/>
  <c r="Q50" i="4"/>
  <c r="P50" i="4"/>
  <c r="O50" i="4"/>
  <c r="L50" i="4"/>
  <c r="K50" i="4"/>
  <c r="J50" i="4"/>
  <c r="G50" i="4"/>
  <c r="V48" i="4"/>
  <c r="U48" i="4"/>
  <c r="T48" i="4"/>
  <c r="Q48" i="4"/>
  <c r="P48" i="4"/>
  <c r="O48" i="4"/>
  <c r="L48" i="4"/>
  <c r="K48" i="4"/>
  <c r="J48" i="4"/>
  <c r="H48" i="4"/>
  <c r="V47" i="4"/>
  <c r="U47" i="4"/>
  <c r="T47" i="4"/>
  <c r="Q47" i="4"/>
  <c r="P47" i="4"/>
  <c r="O47" i="4"/>
  <c r="L47" i="4"/>
  <c r="K47" i="4"/>
  <c r="J47" i="4"/>
  <c r="H47" i="4"/>
  <c r="V46" i="4"/>
  <c r="U46" i="4"/>
  <c r="T46" i="4"/>
  <c r="Q46" i="4"/>
  <c r="P46" i="4"/>
  <c r="O46" i="4"/>
  <c r="L46" i="4"/>
  <c r="K46" i="4"/>
  <c r="J46" i="4"/>
  <c r="H46" i="4"/>
  <c r="V45" i="4"/>
  <c r="U45" i="4"/>
  <c r="T45" i="4"/>
  <c r="Q45" i="4"/>
  <c r="P45" i="4"/>
  <c r="O45" i="4"/>
  <c r="L45" i="4"/>
  <c r="K45" i="4"/>
  <c r="J45" i="4"/>
  <c r="H45" i="4"/>
  <c r="V44" i="4"/>
  <c r="U44" i="4"/>
  <c r="T44" i="4"/>
  <c r="Q44" i="4"/>
  <c r="P44" i="4"/>
  <c r="O44" i="4"/>
  <c r="L44" i="4"/>
  <c r="K44" i="4"/>
  <c r="J44" i="4"/>
  <c r="G44" i="4"/>
  <c r="V42" i="4"/>
  <c r="U42" i="4"/>
  <c r="T42" i="4"/>
  <c r="Q42" i="4"/>
  <c r="P42" i="4"/>
  <c r="O42" i="4"/>
  <c r="L42" i="4"/>
  <c r="K42" i="4"/>
  <c r="J42" i="4"/>
  <c r="H42" i="4"/>
  <c r="V41" i="4"/>
  <c r="U41" i="4"/>
  <c r="T41" i="4"/>
  <c r="Q41" i="4"/>
  <c r="P41" i="4"/>
  <c r="O41" i="4"/>
  <c r="L41" i="4"/>
  <c r="K41" i="4"/>
  <c r="J41" i="4"/>
  <c r="H41" i="4"/>
  <c r="V40" i="4"/>
  <c r="U40" i="4"/>
  <c r="T40" i="4"/>
  <c r="Q40" i="4"/>
  <c r="P40" i="4"/>
  <c r="O40" i="4"/>
  <c r="L40" i="4"/>
  <c r="K40" i="4"/>
  <c r="J40" i="4"/>
  <c r="H40" i="4"/>
  <c r="V39" i="4"/>
  <c r="U39" i="4"/>
  <c r="T39" i="4"/>
  <c r="Q39" i="4"/>
  <c r="P39" i="4"/>
  <c r="O39" i="4"/>
  <c r="L39" i="4"/>
  <c r="K39" i="4"/>
  <c r="J39" i="4"/>
  <c r="H39" i="4"/>
  <c r="V38" i="4"/>
  <c r="U38" i="4"/>
  <c r="T38" i="4"/>
  <c r="Q38" i="4"/>
  <c r="P38" i="4"/>
  <c r="O38" i="4"/>
  <c r="L38" i="4"/>
  <c r="K38" i="4"/>
  <c r="J38" i="4"/>
  <c r="G38" i="4"/>
  <c r="V36" i="4"/>
  <c r="U36" i="4"/>
  <c r="T36" i="4"/>
  <c r="Q36" i="4"/>
  <c r="P36" i="4"/>
  <c r="O36" i="4"/>
  <c r="L36" i="4"/>
  <c r="K36" i="4"/>
  <c r="J36" i="4"/>
  <c r="H36" i="4"/>
  <c r="V35" i="4"/>
  <c r="U35" i="4"/>
  <c r="T35" i="4"/>
  <c r="Q35" i="4"/>
  <c r="P35" i="4"/>
  <c r="O35" i="4"/>
  <c r="L35" i="4"/>
  <c r="K35" i="4"/>
  <c r="J35" i="4"/>
  <c r="H35" i="4"/>
  <c r="V34" i="4"/>
  <c r="U34" i="4"/>
  <c r="T34" i="4"/>
  <c r="Q34" i="4"/>
  <c r="P34" i="4"/>
  <c r="O34" i="4"/>
  <c r="L34" i="4"/>
  <c r="K34" i="4"/>
  <c r="J34" i="4"/>
  <c r="H34" i="4"/>
  <c r="V33" i="4"/>
  <c r="U33" i="4"/>
  <c r="T33" i="4"/>
  <c r="Q33" i="4"/>
  <c r="P33" i="4"/>
  <c r="O33" i="4"/>
  <c r="L33" i="4"/>
  <c r="K33" i="4"/>
  <c r="J33" i="4"/>
  <c r="H33" i="4"/>
  <c r="V32" i="4"/>
  <c r="U32" i="4"/>
  <c r="T32" i="4"/>
  <c r="Q32" i="4"/>
  <c r="P32" i="4"/>
  <c r="O32" i="4"/>
  <c r="L32" i="4"/>
  <c r="K32" i="4"/>
  <c r="J32" i="4"/>
  <c r="H32" i="4"/>
  <c r="V31" i="4"/>
  <c r="U31" i="4"/>
  <c r="T31" i="4"/>
  <c r="Q31" i="4"/>
  <c r="P31" i="4"/>
  <c r="O31" i="4"/>
  <c r="L31" i="4"/>
  <c r="K31" i="4"/>
  <c r="J31" i="4"/>
  <c r="H31" i="4"/>
  <c r="V30" i="4"/>
  <c r="U30" i="4"/>
  <c r="T30" i="4"/>
  <c r="Q30" i="4"/>
  <c r="P30" i="4"/>
  <c r="O30" i="4"/>
  <c r="L30" i="4"/>
  <c r="K30" i="4"/>
  <c r="J30" i="4"/>
  <c r="H30" i="4"/>
  <c r="V29" i="4"/>
  <c r="U29" i="4"/>
  <c r="T29" i="4"/>
  <c r="Q29" i="4"/>
  <c r="P29" i="4"/>
  <c r="O29" i="4"/>
  <c r="L29" i="4"/>
  <c r="K29" i="4"/>
  <c r="J29" i="4"/>
  <c r="H29" i="4"/>
  <c r="V28" i="4"/>
  <c r="U28" i="4"/>
  <c r="T28" i="4"/>
  <c r="Q28" i="4"/>
  <c r="P28" i="4"/>
  <c r="O28" i="4"/>
  <c r="L28" i="4"/>
  <c r="K28" i="4"/>
  <c r="J28" i="4"/>
  <c r="H28" i="4"/>
  <c r="V27" i="4"/>
  <c r="U27" i="4"/>
  <c r="T27" i="4"/>
  <c r="Q27" i="4"/>
  <c r="P27" i="4"/>
  <c r="O27" i="4"/>
  <c r="L27" i="4"/>
  <c r="K27" i="4"/>
  <c r="J27" i="4"/>
  <c r="G27" i="4"/>
  <c r="V25" i="4"/>
  <c r="U25" i="4"/>
  <c r="T25" i="4"/>
  <c r="Q25" i="4"/>
  <c r="P25" i="4"/>
  <c r="O25" i="4"/>
  <c r="L25" i="4"/>
  <c r="K25" i="4"/>
  <c r="J25" i="4"/>
  <c r="H25" i="4"/>
  <c r="V24" i="4"/>
  <c r="U24" i="4"/>
  <c r="T24" i="4"/>
  <c r="Q24" i="4"/>
  <c r="P24" i="4"/>
  <c r="O24" i="4"/>
  <c r="L24" i="4"/>
  <c r="K24" i="4"/>
  <c r="J24" i="4"/>
  <c r="H24" i="4"/>
  <c r="V23" i="4"/>
  <c r="U23" i="4"/>
  <c r="T23" i="4"/>
  <c r="Q23" i="4"/>
  <c r="P23" i="4"/>
  <c r="O23" i="4"/>
  <c r="L23" i="4"/>
  <c r="K23" i="4"/>
  <c r="J23" i="4"/>
  <c r="H23" i="4"/>
  <c r="V22" i="4"/>
  <c r="U22" i="4"/>
  <c r="T22" i="4"/>
  <c r="Q22" i="4"/>
  <c r="P22" i="4"/>
  <c r="O22" i="4"/>
  <c r="L22" i="4"/>
  <c r="K22" i="4"/>
  <c r="J22" i="4"/>
  <c r="H22" i="4"/>
  <c r="V21" i="4"/>
  <c r="U21" i="4"/>
  <c r="T21" i="4"/>
  <c r="Q21" i="4"/>
  <c r="P21" i="4"/>
  <c r="O21" i="4"/>
  <c r="L21" i="4"/>
  <c r="K21" i="4"/>
  <c r="J21" i="4"/>
  <c r="G21" i="4"/>
  <c r="V19" i="4"/>
  <c r="U19" i="4"/>
  <c r="T19" i="4"/>
  <c r="Q19" i="4"/>
  <c r="P19" i="4"/>
  <c r="O19" i="4"/>
  <c r="L19" i="4"/>
  <c r="K19" i="4"/>
  <c r="J19" i="4"/>
  <c r="H19" i="4"/>
  <c r="V18" i="4"/>
  <c r="U18" i="4"/>
  <c r="T18" i="4"/>
  <c r="Q18" i="4"/>
  <c r="P18" i="4"/>
  <c r="O18" i="4"/>
  <c r="L18" i="4"/>
  <c r="K18" i="4"/>
  <c r="J18" i="4"/>
  <c r="H18" i="4"/>
  <c r="V17" i="4"/>
  <c r="U17" i="4"/>
  <c r="T17" i="4"/>
  <c r="Q17" i="4"/>
  <c r="P17" i="4"/>
  <c r="O17" i="4"/>
  <c r="L17" i="4"/>
  <c r="K17" i="4"/>
  <c r="J17" i="4"/>
  <c r="H17" i="4"/>
  <c r="U16" i="4"/>
  <c r="T16" i="4"/>
  <c r="Q16" i="4"/>
  <c r="P16" i="4"/>
  <c r="O16" i="4"/>
  <c r="L16" i="4"/>
  <c r="K16" i="4"/>
  <c r="J16" i="4"/>
  <c r="H16" i="4"/>
  <c r="V15" i="4"/>
  <c r="U15" i="4"/>
  <c r="T15" i="4"/>
  <c r="Q15" i="4"/>
  <c r="P15" i="4"/>
  <c r="O15" i="4"/>
  <c r="L15" i="4"/>
  <c r="K15" i="4"/>
  <c r="J15" i="4"/>
  <c r="H15" i="4"/>
  <c r="U14" i="4"/>
  <c r="T14" i="4"/>
  <c r="Q14" i="4"/>
  <c r="P14" i="4"/>
  <c r="O14" i="4"/>
  <c r="L14" i="4"/>
  <c r="K14" i="4"/>
  <c r="J14" i="4"/>
  <c r="H14" i="4"/>
  <c r="V13" i="4"/>
  <c r="U13" i="4"/>
  <c r="T13" i="4"/>
  <c r="Q13" i="4"/>
  <c r="P13" i="4"/>
  <c r="O13" i="4"/>
  <c r="L13" i="4"/>
  <c r="K13" i="4"/>
  <c r="J13" i="4"/>
  <c r="G13" i="4"/>
  <c r="V11" i="4"/>
  <c r="U11" i="4"/>
  <c r="T11" i="4"/>
  <c r="Q11" i="4"/>
  <c r="P11" i="4"/>
  <c r="O11" i="4"/>
  <c r="L11" i="4"/>
  <c r="K11" i="4"/>
  <c r="J11" i="4"/>
  <c r="H11" i="4"/>
  <c r="V10" i="4"/>
  <c r="U10" i="4"/>
  <c r="T10" i="4"/>
  <c r="Q10" i="4"/>
  <c r="P10" i="4"/>
  <c r="O10" i="4"/>
  <c r="L10" i="4"/>
  <c r="K10" i="4"/>
  <c r="J10" i="4"/>
  <c r="H10" i="4"/>
  <c r="V9" i="4"/>
  <c r="U9" i="4"/>
  <c r="T9" i="4"/>
  <c r="Q9" i="4"/>
  <c r="P9" i="4"/>
  <c r="O9" i="4"/>
  <c r="K9" i="4"/>
  <c r="J9" i="4"/>
  <c r="H9" i="4"/>
  <c r="U8" i="4"/>
  <c r="T8" i="4"/>
  <c r="Q8" i="4"/>
  <c r="P8" i="4"/>
  <c r="O8" i="4"/>
  <c r="K8" i="4"/>
  <c r="J8" i="4"/>
  <c r="H8" i="4"/>
  <c r="V7" i="4"/>
  <c r="U7" i="4"/>
  <c r="T7" i="4"/>
  <c r="Q7" i="4"/>
  <c r="P7" i="4"/>
  <c r="O7" i="4"/>
  <c r="L7" i="4"/>
  <c r="K7" i="4"/>
  <c r="J7" i="4"/>
  <c r="G7" i="4"/>
</calcChain>
</file>

<file path=xl/sharedStrings.xml><?xml version="1.0" encoding="utf-8"?>
<sst xmlns="http://schemas.openxmlformats.org/spreadsheetml/2006/main" count="149" uniqueCount="109">
  <si>
    <t>Panel A. Subsidies</t>
  </si>
  <si>
    <t>Panel B. Nudges and Marketing</t>
  </si>
  <si>
    <t>Panel C. Revenue Raisers</t>
  </si>
  <si>
    <t>program_label_short</t>
  </si>
  <si>
    <t>Wind Production Credits</t>
  </si>
  <si>
    <t>PTC (Shrimali)</t>
  </si>
  <si>
    <t>PTC (Metcalf)</t>
  </si>
  <si>
    <t>PTC (Hitaj)</t>
  </si>
  <si>
    <t>Residential Solar</t>
  </si>
  <si>
    <t>CSI</t>
  </si>
  <si>
    <t>NE Solar</t>
  </si>
  <si>
    <t>CSI (TPO)</t>
  </si>
  <si>
    <t>CSI (HO)</t>
  </si>
  <si>
    <t>CT Solar</t>
  </si>
  <si>
    <t>Electric Vehicles</t>
  </si>
  <si>
    <t>BEV (State - Rebate)</t>
  </si>
  <si>
    <t>ITC (EV)</t>
  </si>
  <si>
    <t>EFMP</t>
  </si>
  <si>
    <t>Appliance Rebates</t>
  </si>
  <si>
    <t>C4A (CW)</t>
  </si>
  <si>
    <t>ES (CW)</t>
  </si>
  <si>
    <t>ES (WH)</t>
  </si>
  <si>
    <t>C4A (DW)</t>
  </si>
  <si>
    <t>C4A (Fridge)</t>
  </si>
  <si>
    <t>ES (Fridge)</t>
  </si>
  <si>
    <t>ES (DW)</t>
  </si>
  <si>
    <t>CA ESA</t>
  </si>
  <si>
    <t>Vehicle Retirement</t>
  </si>
  <si>
    <t>C4C (TX)</t>
  </si>
  <si>
    <t>BAAQMD</t>
  </si>
  <si>
    <t>C4C (US)</t>
  </si>
  <si>
    <t>Hybrid Vehicles</t>
  </si>
  <si>
    <t>HY (S-STW)</t>
  </si>
  <si>
    <t>HY (F-ITC)</t>
  </si>
  <si>
    <t>HY (S-ITC)</t>
  </si>
  <si>
    <t>Weatherization</t>
  </si>
  <si>
    <t>EPP</t>
  </si>
  <si>
    <t>IHWAP</t>
  </si>
  <si>
    <t>WAP</t>
  </si>
  <si>
    <t>LEEP+</t>
  </si>
  <si>
    <t>WI RF</t>
  </si>
  <si>
    <t>Other Subsidies</t>
  </si>
  <si>
    <t>CA 20/20</t>
  </si>
  <si>
    <t>CRP</t>
  </si>
  <si>
    <t>Home Energy Reports</t>
  </si>
  <si>
    <t>HER (17 RCTs)</t>
  </si>
  <si>
    <t>Opower Elec. (166 RCTs)</t>
  </si>
  <si>
    <t>PER</t>
  </si>
  <si>
    <t>Opower Nat. Gas (52 RCTs)</t>
  </si>
  <si>
    <t>Other Nudges</t>
  </si>
  <si>
    <t>Solarize</t>
  </si>
  <si>
    <t>Audit Nudge</t>
  </si>
  <si>
    <t>ES (WH) + Nudge</t>
  </si>
  <si>
    <t>IHWAP + Nudge (H)</t>
  </si>
  <si>
    <t>IHWAP + Nudge (L)</t>
  </si>
  <si>
    <t>WAP + Nudge</t>
  </si>
  <si>
    <t>Gasoline Taxes</t>
  </si>
  <si>
    <t>Gas (DK)</t>
  </si>
  <si>
    <t>Gas (Su)</t>
  </si>
  <si>
    <t>Gas (Coglianese)</t>
  </si>
  <si>
    <t>Gas (Manzan)</t>
  </si>
  <si>
    <t>Gas (Small)</t>
  </si>
  <si>
    <t>Gas (Li)</t>
  </si>
  <si>
    <t>Gas (Levin)</t>
  </si>
  <si>
    <t>Gas (Sentenac-Chemin)</t>
  </si>
  <si>
    <t>Gas (Park)</t>
  </si>
  <si>
    <t>Gas (Kilian)</t>
  </si>
  <si>
    <t>Gas (Gelman)</t>
  </si>
  <si>
    <t>Gas (Hughes)</t>
  </si>
  <si>
    <t>Other Fuel Taxes</t>
  </si>
  <si>
    <t>Jet Fuel</t>
  </si>
  <si>
    <t>Diesel</t>
  </si>
  <si>
    <t>Other Revenue Raisers</t>
  </si>
  <si>
    <t>CPP (AJ)</t>
  </si>
  <si>
    <t>CARE</t>
  </si>
  <si>
    <t>CPP (PJ)</t>
  </si>
  <si>
    <t>Cap and Trade</t>
  </si>
  <si>
    <t>RGGI</t>
  </si>
  <si>
    <t>CA CT</t>
  </si>
  <si>
    <t>Pt. Est</t>
  </si>
  <si>
    <t>Lower</t>
  </si>
  <si>
    <t>Upper</t>
  </si>
  <si>
    <t>95% CI</t>
  </si>
  <si>
    <t>(Sub)sample with SEs</t>
  </si>
  <si>
    <t>MVPF, $193 SCC</t>
  </si>
  <si>
    <t>MVPF, $76 SCC</t>
  </si>
  <si>
    <t>MVPF, $337 SCC</t>
  </si>
  <si>
    <t>MVPF_193</t>
  </si>
  <si>
    <t>l_MVPF_193</t>
  </si>
  <si>
    <t>h_MVPF_193</t>
  </si>
  <si>
    <t>MVPF_76</t>
  </si>
  <si>
    <t>l_MVPF_76</t>
  </si>
  <si>
    <t>h_MVPF_76</t>
  </si>
  <si>
    <t>MVPF_337</t>
  </si>
  <si>
    <t>l_MVPF_337</t>
  </si>
  <si>
    <t>h_MVPF_337</t>
  </si>
  <si>
    <t>Cookstoves</t>
  </si>
  <si>
    <t>Cookstove (Kenya)</t>
  </si>
  <si>
    <t>Cookstove (India)</t>
  </si>
  <si>
    <t>Rice Burning</t>
  </si>
  <si>
    <t>India PES (Upfront)</t>
  </si>
  <si>
    <t>India PES (Standard)</t>
  </si>
  <si>
    <t>International Rebates</t>
  </si>
  <si>
    <t>Fridge (Mexico)</t>
  </si>
  <si>
    <t>AC (Mexico)</t>
  </si>
  <si>
    <t>WAP (Mexico)</t>
  </si>
  <si>
    <t>Panel D. International</t>
  </si>
  <si>
    <t>∞</t>
  </si>
  <si>
    <t>−∞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</si>
</sst>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LM Roman 10"/>
    </font>
    <font>
      <b/>
      <sz val="18"/>
      <color theme="1"/>
      <name val="LM Roman 10"/>
    </font>
    <font>
      <b/>
      <sz val="20"/>
      <color theme="1"/>
      <name val="LM Roman 10"/>
    </font>
    <font>
      <sz val="18"/>
      <color theme="1"/>
      <name val="LM Roman 10"/>
    </font>
    <font>
      <b/>
      <sz val="18"/>
      <color theme="0"/>
      <name val="LM Roman 10"/>
    </font>
    <font>
      <sz val="18"/>
      <color theme="0"/>
      <name val="LM Roman 10"/>
    </font>
    <font>
      <b/>
      <sz val="18"/>
      <name val="LM Roman 10"/>
    </font>
    <font>
      <sz val="18"/>
      <name val="LM Roman 10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Fill="1"/>
    <xf numFmtId="0" fontId="1" fillId="2" borderId="0" xfId="0" applyFont="1" applyFill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left" vertical="center"/>
    </xf>
    <xf numFmtId="164" fontId="2" fillId="2" borderId="0" xfId="0" applyNumberFormat="1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vertical="center"/>
    </xf>
    <xf numFmtId="164" fontId="4" fillId="2" borderId="0" xfId="0" applyNumberFormat="1" applyFont="1" applyFill="1" applyBorder="1" applyAlignment="1">
      <alignment vertical="center"/>
    </xf>
    <xf numFmtId="164" fontId="4" fillId="2" borderId="0" xfId="0" applyNumberFormat="1" applyFont="1" applyFill="1" applyAlignment="1">
      <alignment vertical="center"/>
    </xf>
    <xf numFmtId="164" fontId="4" fillId="2" borderId="0" xfId="0" applyNumberFormat="1" applyFont="1" applyFill="1" applyAlignment="1">
      <alignment horizontal="left" vertical="center"/>
    </xf>
    <xf numFmtId="164" fontId="4" fillId="2" borderId="0" xfId="0" applyNumberFormat="1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5" fillId="2" borderId="0" xfId="0" applyNumberFormat="1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left" vertical="center"/>
    </xf>
    <xf numFmtId="164" fontId="2" fillId="2" borderId="0" xfId="0" applyNumberFormat="1" applyFont="1" applyFill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164" fontId="7" fillId="2" borderId="0" xfId="0" applyNumberFormat="1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center" vertical="center"/>
    </xf>
    <xf numFmtId="164" fontId="7" fillId="2" borderId="0" xfId="0" applyNumberFormat="1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7382-BA68-4FFF-972D-6F46E493258F}">
  <dimension ref="F1:AN132"/>
  <sheetViews>
    <sheetView tabSelected="1" topLeftCell="A72" zoomScale="52" zoomScaleNormal="60" workbookViewId="0">
      <selection activeCell="AE99" sqref="AE99"/>
    </sheetView>
  </sheetViews>
  <sheetFormatPr defaultColWidth="9.109375" defaultRowHeight="28.8" x14ac:dyDescent="0.3"/>
  <cols>
    <col min="1" max="4" width="9.109375" style="26"/>
    <col min="5" max="5" width="9.109375" style="26" customWidth="1"/>
    <col min="6" max="6" width="1.5546875" style="25" customWidth="1"/>
    <col min="7" max="7" width="1.5546875" style="26" customWidth="1"/>
    <col min="8" max="8" width="58.21875" style="26" customWidth="1"/>
    <col min="9" max="9" width="1.5546875" style="26" customWidth="1"/>
    <col min="10" max="12" width="17.5546875" style="28" customWidth="1"/>
    <col min="13" max="14" width="1.5546875" style="28" customWidth="1"/>
    <col min="15" max="17" width="17.5546875" style="28" customWidth="1"/>
    <col min="18" max="19" width="1.5546875" style="28" customWidth="1"/>
    <col min="20" max="22" width="17.5546875" style="28" customWidth="1"/>
    <col min="23" max="23" width="1.5546875" style="26" customWidth="1"/>
    <col min="24" max="24" width="1.5546875" style="25" customWidth="1"/>
    <col min="25" max="16384" width="9.109375" style="26"/>
  </cols>
  <sheetData>
    <row r="1" spans="6:40" s="2" customFormat="1" ht="10.199999999999999" customHeight="1" thickTop="1" x14ac:dyDescent="0.3">
      <c r="F1" s="4"/>
      <c r="G1" s="4"/>
      <c r="H1" s="4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4"/>
      <c r="X1" s="4"/>
    </row>
    <row r="2" spans="6:40" s="9" customFormat="1" ht="31.8" thickBot="1" x14ac:dyDescent="0.35">
      <c r="J2" s="49" t="s">
        <v>84</v>
      </c>
      <c r="K2" s="49"/>
      <c r="L2" s="49"/>
      <c r="M2" s="42"/>
      <c r="N2" s="42"/>
      <c r="O2" s="49" t="s">
        <v>85</v>
      </c>
      <c r="P2" s="49"/>
      <c r="Q2" s="49"/>
      <c r="R2" s="42"/>
      <c r="S2" s="42"/>
      <c r="T2" s="49" t="s">
        <v>86</v>
      </c>
      <c r="U2" s="49"/>
      <c r="V2" s="49"/>
    </row>
    <row r="3" spans="6:40" s="2" customFormat="1" ht="10.199999999999999" customHeight="1" thickTop="1" x14ac:dyDescent="0.3">
      <c r="F3" s="3"/>
      <c r="G3" s="3"/>
      <c r="H3" s="3"/>
      <c r="I3" s="3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3"/>
      <c r="X3" s="3"/>
    </row>
    <row r="4" spans="6:40" s="10" customFormat="1" ht="29.4" thickBot="1" x14ac:dyDescent="0.35">
      <c r="F4" s="7"/>
      <c r="J4" s="11"/>
      <c r="K4" s="48" t="s">
        <v>82</v>
      </c>
      <c r="L4" s="48"/>
      <c r="M4" s="12"/>
      <c r="N4" s="12"/>
      <c r="O4" s="11"/>
      <c r="P4" s="48" t="s">
        <v>82</v>
      </c>
      <c r="Q4" s="48"/>
      <c r="R4" s="12"/>
      <c r="S4" s="12"/>
      <c r="T4" s="11"/>
      <c r="U4" s="48" t="s">
        <v>82</v>
      </c>
      <c r="V4" s="48"/>
      <c r="X4" s="7"/>
    </row>
    <row r="5" spans="6:40" s="16" customFormat="1" ht="30" thickTop="1" thickBot="1" x14ac:dyDescent="0.35">
      <c r="F5" s="8" t="s">
        <v>0</v>
      </c>
      <c r="G5" s="8"/>
      <c r="H5" s="8"/>
      <c r="I5" s="8"/>
      <c r="J5" s="12" t="s">
        <v>79</v>
      </c>
      <c r="K5" s="13" t="s">
        <v>80</v>
      </c>
      <c r="L5" s="13" t="s">
        <v>81</v>
      </c>
      <c r="M5" s="12"/>
      <c r="N5" s="12"/>
      <c r="O5" s="12" t="s">
        <v>79</v>
      </c>
      <c r="P5" s="13" t="s">
        <v>80</v>
      </c>
      <c r="Q5" s="13" t="s">
        <v>81</v>
      </c>
      <c r="R5" s="12"/>
      <c r="S5" s="12"/>
      <c r="T5" s="12" t="s">
        <v>79</v>
      </c>
      <c r="U5" s="13" t="s">
        <v>80</v>
      </c>
      <c r="V5" s="13" t="s">
        <v>81</v>
      </c>
      <c r="W5" s="14"/>
      <c r="X5" s="14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</row>
    <row r="6" spans="6:40" s="16" customFormat="1" ht="10.199999999999999" customHeight="1" thickTop="1" x14ac:dyDescent="0.3">
      <c r="F6" s="17"/>
      <c r="G6" s="17"/>
      <c r="H6" s="17"/>
      <c r="I6" s="17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7"/>
      <c r="X6" s="17"/>
    </row>
    <row r="7" spans="6:40" s="24" customFormat="1" x14ac:dyDescent="0.3">
      <c r="F7" s="19"/>
      <c r="G7" s="37" t="str">
        <f>data_export!A2</f>
        <v>Wind Production Credits</v>
      </c>
      <c r="H7" s="19"/>
      <c r="I7" s="19"/>
      <c r="J7" s="38">
        <f>data_export!B2</f>
        <v>5.869835376739502</v>
      </c>
      <c r="K7" s="39">
        <f>data_export!C2</f>
        <v>0</v>
      </c>
      <c r="L7" s="39">
        <f>data_export!D2</f>
        <v>0</v>
      </c>
      <c r="M7" s="39"/>
      <c r="N7" s="39"/>
      <c r="O7" s="43">
        <f>data_export!E2</f>
        <v>3.5329115390777588</v>
      </c>
      <c r="P7" s="39">
        <f>data_export!F2</f>
        <v>0</v>
      </c>
      <c r="Q7" s="39">
        <f>data_export!G2</f>
        <v>0</v>
      </c>
      <c r="R7" s="39"/>
      <c r="S7" s="39"/>
      <c r="T7" s="43">
        <f>data_export!H2</f>
        <v>9.5483198165893555</v>
      </c>
      <c r="U7" s="39">
        <f>data_export!I2</f>
        <v>0</v>
      </c>
      <c r="V7" s="39">
        <f>data_export!J2</f>
        <v>0</v>
      </c>
      <c r="W7" s="19"/>
      <c r="X7" s="19"/>
    </row>
    <row r="8" spans="6:40" s="24" customFormat="1" ht="29.4" thickBot="1" x14ac:dyDescent="0.35">
      <c r="F8" s="19"/>
      <c r="G8" s="20"/>
      <c r="H8" s="21" t="str">
        <f>data_export!A3</f>
        <v>(Sub)sample with SEs</v>
      </c>
      <c r="I8" s="21"/>
      <c r="J8" s="22">
        <f>data_export!B3</f>
        <v>5.869835376739502</v>
      </c>
      <c r="K8" s="22">
        <f>data_export!C3</f>
        <v>2.7326323986053467</v>
      </c>
      <c r="L8" s="22" t="s">
        <v>107</v>
      </c>
      <c r="M8" s="22"/>
      <c r="N8" s="22"/>
      <c r="O8" s="44">
        <f>data_export!E3</f>
        <v>3.5329115390777588</v>
      </c>
      <c r="P8" s="22">
        <f>data_export!F3</f>
        <v>1.8784201145172119</v>
      </c>
      <c r="Q8" s="22">
        <f>data_export!G3</f>
        <v>28.468231201171875</v>
      </c>
      <c r="R8" s="22"/>
      <c r="S8" s="22"/>
      <c r="T8" s="44">
        <f>data_export!H3</f>
        <v>9.5483198165893555</v>
      </c>
      <c r="U8" s="22">
        <f>data_export!I3</f>
        <v>3.8938601016998291</v>
      </c>
      <c r="V8" s="22" t="s">
        <v>107</v>
      </c>
      <c r="W8" s="21"/>
      <c r="X8" s="19"/>
    </row>
    <row r="9" spans="6:40" x14ac:dyDescent="0.3">
      <c r="H9" s="27" t="str">
        <f>data_export!A4</f>
        <v>PTC (Shrimali)</v>
      </c>
      <c r="I9" s="27"/>
      <c r="J9" s="28">
        <f>data_export!B4</f>
        <v>7.546690307827653</v>
      </c>
      <c r="K9" s="28">
        <f>data_export!C4</f>
        <v>1.744275689125061</v>
      </c>
      <c r="L9" s="28" t="s">
        <v>107</v>
      </c>
      <c r="O9" s="30">
        <f>data_export!E4</f>
        <v>4.47918140214977</v>
      </c>
      <c r="P9" s="28">
        <f>data_export!F4</f>
        <v>1.3534698486328125</v>
      </c>
      <c r="Q9" s="28">
        <f>data_export!G4</f>
        <v>127.07184600830078</v>
      </c>
      <c r="T9" s="30">
        <f>data_export!H4</f>
        <v>12.889271335362411</v>
      </c>
      <c r="U9" s="28">
        <f>data_export!I4</f>
        <v>2.2130496501922607</v>
      </c>
      <c r="V9" s="28">
        <f>data_export!J4</f>
        <v>99999</v>
      </c>
    </row>
    <row r="10" spans="6:40" x14ac:dyDescent="0.3">
      <c r="H10" s="27" t="str">
        <f>data_export!A5</f>
        <v>PTC (Metcalf)</v>
      </c>
      <c r="I10" s="27"/>
      <c r="J10" s="28">
        <f>data_export!B5</f>
        <v>5.2980613929943594</v>
      </c>
      <c r="K10" s="28">
        <f>data_export!C5</f>
        <v>2.6493265628814697</v>
      </c>
      <c r="L10" s="28">
        <f>data_export!D5</f>
        <v>9.2745628356933594</v>
      </c>
      <c r="O10" s="30">
        <f>data_export!E5</f>
        <v>3.1958441228331278</v>
      </c>
      <c r="P10" s="28">
        <f>data_export!F5</f>
        <v>1.7964423894882202</v>
      </c>
      <c r="Q10" s="28">
        <f>data_export!G5</f>
        <v>5.4908628463745117</v>
      </c>
      <c r="T10" s="30">
        <f>data_export!H5</f>
        <v>8.429359591738276</v>
      </c>
      <c r="U10" s="28">
        <f>data_export!I5</f>
        <v>3.7222471237182617</v>
      </c>
      <c r="V10" s="28">
        <f>data_export!J5</f>
        <v>16.675926208496094</v>
      </c>
    </row>
    <row r="11" spans="6:40" x14ac:dyDescent="0.3">
      <c r="H11" s="27" t="str">
        <f>data_export!A6</f>
        <v>PTC (Hitaj)</v>
      </c>
      <c r="I11" s="27"/>
      <c r="J11" s="28">
        <f>data_export!B6</f>
        <v>4.6260128765140687</v>
      </c>
      <c r="K11" s="28">
        <f>data_export!C6</f>
        <v>1.2812347412109375</v>
      </c>
      <c r="L11" s="28">
        <f>data_export!D6</f>
        <v>11.633421897888184</v>
      </c>
      <c r="O11" s="30">
        <f>data_export!E6</f>
        <v>2.8264966127236502</v>
      </c>
      <c r="P11" s="28">
        <f>data_export!F6</f>
        <v>1.1325757503509521</v>
      </c>
      <c r="Q11" s="28">
        <f>data_export!G6</f>
        <v>6.8748021125793457</v>
      </c>
      <c r="T11" s="30">
        <f>data_export!H6</f>
        <v>7.1861076480927846</v>
      </c>
      <c r="U11" s="28">
        <f>data_export!I6</f>
        <v>1.4556323289871216</v>
      </c>
      <c r="V11" s="28">
        <f>data_export!J6</f>
        <v>22.4246826171875</v>
      </c>
    </row>
    <row r="12" spans="6:40" ht="10.199999999999999" customHeight="1" x14ac:dyDescent="0.3">
      <c r="O12" s="30"/>
      <c r="T12" s="30"/>
    </row>
    <row r="13" spans="6:40" s="24" customFormat="1" x14ac:dyDescent="0.3">
      <c r="F13" s="19"/>
      <c r="G13" s="37" t="str">
        <f>data_export!A7</f>
        <v>Residential Solar</v>
      </c>
      <c r="H13" s="19"/>
      <c r="I13" s="19"/>
      <c r="J13" s="38">
        <f>data_export!B7</f>
        <v>3.8616542816162109</v>
      </c>
      <c r="K13" s="39">
        <f>data_export!C7</f>
        <v>0</v>
      </c>
      <c r="L13" s="39">
        <f>data_export!D7</f>
        <v>0</v>
      </c>
      <c r="M13" s="39"/>
      <c r="N13" s="39"/>
      <c r="O13" s="43">
        <f>data_export!E7</f>
        <v>2.8650133609771729</v>
      </c>
      <c r="P13" s="39">
        <f>data_export!F7</f>
        <v>0</v>
      </c>
      <c r="Q13" s="39">
        <f>data_export!G7</f>
        <v>0</v>
      </c>
      <c r="R13" s="39"/>
      <c r="S13" s="39"/>
      <c r="T13" s="43">
        <f>data_export!H7</f>
        <v>5.8524494171142578</v>
      </c>
      <c r="U13" s="39">
        <f>data_export!I7</f>
        <v>0</v>
      </c>
      <c r="V13" s="39">
        <f>data_export!J7</f>
        <v>0</v>
      </c>
      <c r="W13" s="19"/>
      <c r="X13" s="19"/>
    </row>
    <row r="14" spans="6:40" s="24" customFormat="1" ht="29.4" thickBot="1" x14ac:dyDescent="0.35">
      <c r="F14" s="19"/>
      <c r="G14" s="20"/>
      <c r="H14" s="21" t="str">
        <f>data_export!A8</f>
        <v>(Sub)sample with SEs</v>
      </c>
      <c r="I14" s="21"/>
      <c r="J14" s="22">
        <f>data_export!B8</f>
        <v>3.2823147773742676</v>
      </c>
      <c r="K14" s="22">
        <f>data_export!C8</f>
        <v>1.9669029712677002</v>
      </c>
      <c r="L14" s="22">
        <f>data_export!D8</f>
        <v>33.88848876953125</v>
      </c>
      <c r="M14" s="22"/>
      <c r="N14" s="22"/>
      <c r="O14" s="44">
        <f>data_export!E8</f>
        <v>2.543179988861084</v>
      </c>
      <c r="P14" s="22">
        <f>data_export!F8</f>
        <v>1.5694582462310791</v>
      </c>
      <c r="Q14" s="22">
        <f>data_export!G8</f>
        <v>21.952798843383789</v>
      </c>
      <c r="R14" s="22"/>
      <c r="S14" s="22"/>
      <c r="T14" s="44">
        <f>data_export!H8</f>
        <v>5.0056476593017578</v>
      </c>
      <c r="U14" s="22">
        <f>data_export!I8</f>
        <v>2.6324286460876465</v>
      </c>
      <c r="V14" s="22" t="s">
        <v>107</v>
      </c>
      <c r="W14" s="21"/>
      <c r="X14" s="19"/>
    </row>
    <row r="15" spans="6:40" x14ac:dyDescent="0.3">
      <c r="H15" s="27" t="str">
        <f>data_export!A9</f>
        <v>CSI</v>
      </c>
      <c r="I15" s="27"/>
      <c r="J15" s="28">
        <f>data_export!B9</f>
        <v>5.0632711910304558</v>
      </c>
      <c r="K15" s="29">
        <f>data_export!C9</f>
        <v>0</v>
      </c>
      <c r="L15" s="29">
        <f>data_export!D9</f>
        <v>0</v>
      </c>
      <c r="M15" s="29"/>
      <c r="N15" s="29"/>
      <c r="O15" s="30">
        <f>data_export!E9</f>
        <v>3.5653336605555501</v>
      </c>
      <c r="P15" s="29">
        <f>data_export!F9</f>
        <v>0</v>
      </c>
      <c r="Q15" s="29">
        <f>data_export!G9</f>
        <v>0</v>
      </c>
      <c r="R15" s="29"/>
      <c r="S15" s="29"/>
      <c r="T15" s="30">
        <f>data_export!H9</f>
        <v>7.955620890535986</v>
      </c>
      <c r="U15" s="29">
        <f>data_export!I9</f>
        <v>0</v>
      </c>
      <c r="V15" s="29">
        <f>data_export!J9</f>
        <v>0</v>
      </c>
    </row>
    <row r="16" spans="6:40" x14ac:dyDescent="0.3">
      <c r="H16" s="27" t="str">
        <f>data_export!A10</f>
        <v>NE Solar</v>
      </c>
      <c r="I16" s="27"/>
      <c r="J16" s="28">
        <f>data_export!B10</f>
        <v>4.6760540729541704</v>
      </c>
      <c r="K16" s="28">
        <f>data_export!C10</f>
        <v>2.1624245643615723</v>
      </c>
      <c r="L16" s="28">
        <f>data_export!D10</f>
        <v>91.719551086425781</v>
      </c>
      <c r="O16" s="30">
        <f>data_export!E10</f>
        <v>3.5440351795962912</v>
      </c>
      <c r="P16" s="28">
        <f>data_export!F10</f>
        <v>1.6660559177398682</v>
      </c>
      <c r="Q16" s="28">
        <f>data_export!G10</f>
        <v>48.570571899414063</v>
      </c>
      <c r="T16" s="30">
        <f>data_export!H10</f>
        <v>7.6112861998701664</v>
      </c>
      <c r="U16" s="28">
        <f>data_export!I10</f>
        <v>3.0227608680725098</v>
      </c>
      <c r="V16" s="28" t="s">
        <v>107</v>
      </c>
    </row>
    <row r="17" spans="6:24" x14ac:dyDescent="0.3">
      <c r="H17" s="27" t="str">
        <f>data_export!A11</f>
        <v>CSI (TPO)</v>
      </c>
      <c r="I17" s="27"/>
      <c r="J17" s="28">
        <f>data_export!B11</f>
        <v>3.815465545517962</v>
      </c>
      <c r="K17" s="29">
        <f>data_export!C11</f>
        <v>0</v>
      </c>
      <c r="L17" s="29">
        <f>data_export!D11</f>
        <v>0</v>
      </c>
      <c r="M17" s="29"/>
      <c r="N17" s="29"/>
      <c r="O17" s="30">
        <f>data_export!E11</f>
        <v>2.886469880434257</v>
      </c>
      <c r="P17" s="29">
        <f>data_export!F11</f>
        <v>0</v>
      </c>
      <c r="Q17" s="29">
        <f>data_export!G11</f>
        <v>0</v>
      </c>
      <c r="R17" s="29"/>
      <c r="S17" s="29"/>
      <c r="T17" s="30">
        <f>data_export!H11</f>
        <v>5.5436193478462688</v>
      </c>
      <c r="U17" s="29">
        <f>data_export!I11</f>
        <v>0</v>
      </c>
      <c r="V17" s="29">
        <f>data_export!J11</f>
        <v>0</v>
      </c>
    </row>
    <row r="18" spans="6:24" x14ac:dyDescent="0.3">
      <c r="H18" s="27" t="str">
        <f>data_export!A12</f>
        <v>CSI (HO)</v>
      </c>
      <c r="I18" s="27"/>
      <c r="J18" s="28">
        <f>data_export!B12</f>
        <v>2.7115861418452432</v>
      </c>
      <c r="K18" s="29">
        <f>data_export!C12</f>
        <v>0</v>
      </c>
      <c r="L18" s="29">
        <f>data_export!D12</f>
        <v>0</v>
      </c>
      <c r="M18" s="29"/>
      <c r="N18" s="29"/>
      <c r="O18" s="30">
        <f>data_export!E12</f>
        <v>2.092485033458475</v>
      </c>
      <c r="P18" s="29">
        <f>data_export!F12</f>
        <v>0</v>
      </c>
      <c r="Q18" s="29">
        <f>data_export!G12</f>
        <v>0</v>
      </c>
      <c r="R18" s="29"/>
      <c r="S18" s="29"/>
      <c r="T18" s="30">
        <f>data_export!H12</f>
        <v>3.8612359221482908</v>
      </c>
      <c r="U18" s="29">
        <f>data_export!I12</f>
        <v>0</v>
      </c>
      <c r="V18" s="29">
        <f>data_export!J12</f>
        <v>0</v>
      </c>
    </row>
    <row r="19" spans="6:24" x14ac:dyDescent="0.3">
      <c r="H19" s="27" t="str">
        <f>data_export!A13</f>
        <v>CT Solar</v>
      </c>
      <c r="I19" s="27"/>
      <c r="J19" s="28">
        <f>data_export!B13</f>
        <v>1.633622715241956</v>
      </c>
      <c r="K19" s="28">
        <f>data_export!C13</f>
        <v>1.1014471054077148</v>
      </c>
      <c r="L19" s="28">
        <f>data_export!D13</f>
        <v>3.5447351932525635</v>
      </c>
      <c r="O19" s="30">
        <f>data_export!E13</f>
        <v>1.3456609351016191</v>
      </c>
      <c r="P19" s="28">
        <f>data_export!F13</f>
        <v>1.0483272075653076</v>
      </c>
      <c r="Q19" s="28">
        <f>data_export!G13</f>
        <v>2.7176375389099121</v>
      </c>
      <c r="T19" s="30">
        <f>data_export!H13</f>
        <v>2.040398322988235</v>
      </c>
      <c r="U19" s="28">
        <f>data_export!I13</f>
        <v>1.1663031578063965</v>
      </c>
      <c r="V19" s="28">
        <f>data_export!J13</f>
        <v>5.2637252807617188</v>
      </c>
    </row>
    <row r="20" spans="6:24" ht="10.199999999999999" customHeight="1" x14ac:dyDescent="0.3">
      <c r="O20" s="30"/>
      <c r="T20" s="30"/>
    </row>
    <row r="21" spans="6:24" s="24" customFormat="1" x14ac:dyDescent="0.3">
      <c r="F21" s="19"/>
      <c r="G21" s="37" t="str">
        <f>data_export!A14</f>
        <v>Electric Vehicles</v>
      </c>
      <c r="H21" s="19"/>
      <c r="I21" s="19"/>
      <c r="J21" s="38">
        <f>data_export!B14</f>
        <v>1.445249080657959</v>
      </c>
      <c r="K21" s="39">
        <f>data_export!C14</f>
        <v>0</v>
      </c>
      <c r="L21" s="39">
        <f>data_export!D14</f>
        <v>0</v>
      </c>
      <c r="M21" s="39"/>
      <c r="N21" s="39"/>
      <c r="O21" s="43">
        <f>data_export!E14</f>
        <v>1.3351417779922485</v>
      </c>
      <c r="P21" s="39">
        <f>data_export!F14</f>
        <v>0</v>
      </c>
      <c r="Q21" s="39">
        <f>data_export!G14</f>
        <v>0</v>
      </c>
      <c r="R21" s="39"/>
      <c r="S21" s="39"/>
      <c r="T21" s="43">
        <f>data_export!H14</f>
        <v>1.5966347455978394</v>
      </c>
      <c r="U21" s="39">
        <f>data_export!I14</f>
        <v>0</v>
      </c>
      <c r="V21" s="39">
        <f>data_export!J14</f>
        <v>0</v>
      </c>
      <c r="W21" s="19"/>
      <c r="X21" s="19"/>
    </row>
    <row r="22" spans="6:24" s="24" customFormat="1" ht="29.4" thickBot="1" x14ac:dyDescent="0.35">
      <c r="F22" s="19"/>
      <c r="G22" s="20"/>
      <c r="H22" s="21" t="str">
        <f>data_export!A15</f>
        <v>(Sub)sample with SEs</v>
      </c>
      <c r="I22" s="21"/>
      <c r="J22" s="22">
        <f>data_export!B15</f>
        <v>1.4309338331222534</v>
      </c>
      <c r="K22" s="22">
        <f>data_export!C15</f>
        <v>1.2323927879333496</v>
      </c>
      <c r="L22" s="22">
        <f>data_export!D15</f>
        <v>1.9399436712265015</v>
      </c>
      <c r="M22" s="22"/>
      <c r="N22" s="22"/>
      <c r="O22" s="44">
        <f>data_export!E15</f>
        <v>1.3242137432098389</v>
      </c>
      <c r="P22" s="22">
        <f>data_export!F15</f>
        <v>1.1304543018341064</v>
      </c>
      <c r="Q22" s="22">
        <f>data_export!G15</f>
        <v>1.633613109588623</v>
      </c>
      <c r="R22" s="22"/>
      <c r="S22" s="22"/>
      <c r="T22" s="44">
        <f>data_export!H15</f>
        <v>1.5777209997177124</v>
      </c>
      <c r="U22" s="22">
        <f>data_export!I15</f>
        <v>1.3653398752212524</v>
      </c>
      <c r="V22" s="22">
        <f>data_export!J15</f>
        <v>2.3663156032562256</v>
      </c>
      <c r="W22" s="21"/>
      <c r="X22" s="19"/>
    </row>
    <row r="23" spans="6:24" x14ac:dyDescent="0.3">
      <c r="H23" s="27" t="str">
        <f>data_export!A16</f>
        <v>BEV (State - Rebate)</v>
      </c>
      <c r="I23" s="27"/>
      <c r="J23" s="28">
        <f>data_export!B16</f>
        <v>1.561255891912446</v>
      </c>
      <c r="K23" s="28">
        <f>data_export!C16</f>
        <v>1.1648515462875366</v>
      </c>
      <c r="L23" s="28">
        <f>data_export!D16</f>
        <v>2.4742412567138672</v>
      </c>
      <c r="O23" s="30">
        <f>data_export!E16</f>
        <v>1.422511508824513</v>
      </c>
      <c r="P23" s="28">
        <f>data_export!F16</f>
        <v>1.0794025659561157</v>
      </c>
      <c r="Q23" s="28">
        <f>data_export!G16</f>
        <v>2.0060248374938965</v>
      </c>
      <c r="T23" s="30">
        <f>data_export!H16</f>
        <v>1.7543367538842589</v>
      </c>
      <c r="U23" s="28">
        <f>data_export!I16</f>
        <v>1.2762527465820313</v>
      </c>
      <c r="V23" s="28">
        <f>data_export!J16</f>
        <v>3.1407346725463867</v>
      </c>
    </row>
    <row r="24" spans="6:24" x14ac:dyDescent="0.3">
      <c r="H24" s="27" t="str">
        <f>data_export!A17</f>
        <v>ITC (EV)</v>
      </c>
      <c r="I24" s="27"/>
      <c r="J24" s="28">
        <f>data_export!B17</f>
        <v>1.4736918262542189</v>
      </c>
      <c r="K24" s="29">
        <f>data_export!C17</f>
        <v>0</v>
      </c>
      <c r="L24" s="29">
        <f>data_export!D17</f>
        <v>0</v>
      </c>
      <c r="M24" s="29"/>
      <c r="N24" s="29"/>
      <c r="O24" s="30">
        <f>data_export!E17</f>
        <v>1.356853655099737</v>
      </c>
      <c r="P24" s="29">
        <f>data_export!F17</f>
        <v>0</v>
      </c>
      <c r="Q24" s="29">
        <f>data_export!G17</f>
        <v>0</v>
      </c>
      <c r="R24" s="29"/>
      <c r="S24" s="29"/>
      <c r="T24" s="30">
        <f>data_export!H17</f>
        <v>1.634218605892197</v>
      </c>
      <c r="U24" s="29">
        <f>data_export!I17</f>
        <v>0</v>
      </c>
      <c r="V24" s="29">
        <f>data_export!J17</f>
        <v>0</v>
      </c>
    </row>
    <row r="25" spans="6:24" x14ac:dyDescent="0.3">
      <c r="H25" s="27" t="str">
        <f>data_export!A18</f>
        <v>EFMP</v>
      </c>
      <c r="I25" s="27"/>
      <c r="J25" s="28">
        <f>data_export!B18</f>
        <v>1.296182509197858</v>
      </c>
      <c r="K25" s="28">
        <f>data_export!C18</f>
        <v>1.138375997543335</v>
      </c>
      <c r="L25" s="28">
        <f>data_export!D18</f>
        <v>1.539467453956604</v>
      </c>
      <c r="O25" s="30">
        <f>data_export!E18</f>
        <v>1.2225237945868841</v>
      </c>
      <c r="P25" s="28">
        <f>data_export!F18</f>
        <v>1.0592266321182251</v>
      </c>
      <c r="Q25" s="28">
        <f>data_export!G18</f>
        <v>1.3574328422546387</v>
      </c>
      <c r="T25" s="30">
        <f>data_export!H18</f>
        <v>1.39528563407049</v>
      </c>
      <c r="U25" s="28">
        <f>data_export!I18</f>
        <v>1.2416455745697021</v>
      </c>
      <c r="V25" s="28">
        <f>data_export!J18</f>
        <v>1.7806987762451172</v>
      </c>
    </row>
    <row r="26" spans="6:24" ht="10.199999999999999" customHeight="1" x14ac:dyDescent="0.3">
      <c r="O26" s="30"/>
      <c r="T26" s="30"/>
    </row>
    <row r="27" spans="6:24" s="24" customFormat="1" x14ac:dyDescent="0.3">
      <c r="F27" s="19"/>
      <c r="G27" s="37" t="str">
        <f>data_export!A19</f>
        <v>Appliance Rebates</v>
      </c>
      <c r="H27" s="19"/>
      <c r="I27" s="19"/>
      <c r="J27" s="38">
        <f>data_export!B19</f>
        <v>1.1642497777938843</v>
      </c>
      <c r="K27" s="39">
        <f>data_export!C19</f>
        <v>0</v>
      </c>
      <c r="L27" s="39">
        <f>data_export!D19</f>
        <v>0</v>
      </c>
      <c r="M27" s="39"/>
      <c r="N27" s="39"/>
      <c r="O27" s="43">
        <f>data_export!E19</f>
        <v>0.92202365398406982</v>
      </c>
      <c r="P27" s="39">
        <f>data_export!F19</f>
        <v>0</v>
      </c>
      <c r="Q27" s="39">
        <f>data_export!G19</f>
        <v>0</v>
      </c>
      <c r="R27" s="39"/>
      <c r="S27" s="39"/>
      <c r="T27" s="43">
        <f>data_export!H19</f>
        <v>1.4723501205444336</v>
      </c>
      <c r="U27" s="39">
        <f>data_export!I19</f>
        <v>0</v>
      </c>
      <c r="V27" s="39">
        <f>data_export!J19</f>
        <v>0</v>
      </c>
      <c r="W27" s="19"/>
      <c r="X27" s="19"/>
    </row>
    <row r="28" spans="6:24" s="24" customFormat="1" ht="29.4" thickBot="1" x14ac:dyDescent="0.35">
      <c r="F28" s="19"/>
      <c r="G28" s="20"/>
      <c r="H28" s="21" t="str">
        <f>data_export!A20</f>
        <v>(Sub)sample with SEs</v>
      </c>
      <c r="I28" s="21"/>
      <c r="J28" s="22">
        <f>data_export!B20</f>
        <v>1.1475242376327515</v>
      </c>
      <c r="K28" s="22">
        <f>data_export!C20</f>
        <v>1.0992473363876343</v>
      </c>
      <c r="L28" s="22">
        <f>data_export!D20</f>
        <v>1.1733992099761963</v>
      </c>
      <c r="M28" s="22"/>
      <c r="N28" s="22"/>
      <c r="O28" s="44">
        <f>data_export!E20</f>
        <v>0.84930270910263062</v>
      </c>
      <c r="P28" s="22">
        <f>data_export!F20</f>
        <v>0.80924069881439209</v>
      </c>
      <c r="Q28" s="22">
        <f>data_export!G20</f>
        <v>0.92260062694549561</v>
      </c>
      <c r="R28" s="22"/>
      <c r="S28" s="22"/>
      <c r="T28" s="44">
        <f>data_export!H20</f>
        <v>1.5311733484268188</v>
      </c>
      <c r="U28" s="22">
        <f>data_export!I20</f>
        <v>1.3327691555023193</v>
      </c>
      <c r="V28" s="22">
        <f>data_export!J20</f>
        <v>1.6372748613357544</v>
      </c>
      <c r="W28" s="21"/>
      <c r="X28" s="19"/>
    </row>
    <row r="29" spans="6:24" x14ac:dyDescent="0.3">
      <c r="H29" s="27" t="str">
        <f>data_export!A21</f>
        <v>C4A (CW)</v>
      </c>
      <c r="I29" s="27"/>
      <c r="J29" s="28">
        <f>data_export!B21</f>
        <v>1.4051059300900559</v>
      </c>
      <c r="K29" s="29">
        <f>data_export!C21</f>
        <v>0</v>
      </c>
      <c r="L29" s="29">
        <f>data_export!D21</f>
        <v>0</v>
      </c>
      <c r="M29" s="29"/>
      <c r="N29" s="29"/>
      <c r="O29" s="30">
        <f>data_export!E21</f>
        <v>1.141630379083592</v>
      </c>
      <c r="P29" s="29">
        <f>data_export!F21</f>
        <v>0</v>
      </c>
      <c r="Q29" s="29">
        <f>data_export!G21</f>
        <v>0</v>
      </c>
      <c r="R29" s="29"/>
      <c r="S29" s="29"/>
      <c r="T29" s="30">
        <f>data_export!H21</f>
        <v>1.729244249660689</v>
      </c>
      <c r="U29" s="29">
        <f>data_export!I21</f>
        <v>0</v>
      </c>
      <c r="V29" s="29">
        <f>data_export!J21</f>
        <v>0</v>
      </c>
    </row>
    <row r="30" spans="6:24" x14ac:dyDescent="0.3">
      <c r="H30" s="27" t="str">
        <f>data_export!A22</f>
        <v>ES (WH)</v>
      </c>
      <c r="I30" s="27"/>
      <c r="J30" s="28">
        <f>data_export!B22</f>
        <v>1.340038678521722</v>
      </c>
      <c r="K30" s="28">
        <f>data_export!C22</f>
        <v>1.2501230239868164</v>
      </c>
      <c r="L30" s="28">
        <f>data_export!D22</f>
        <v>1.3668031692504883</v>
      </c>
      <c r="O30" s="30">
        <f>data_export!E22</f>
        <v>0.49086075132532309</v>
      </c>
      <c r="P30" s="28">
        <f>data_export!F22</f>
        <v>0.45145660638809204</v>
      </c>
      <c r="Q30" s="28">
        <f>data_export!G22</f>
        <v>0.6239476203918457</v>
      </c>
      <c r="T30" s="30">
        <f>data_export!H22</f>
        <v>2.4961587326386989</v>
      </c>
      <c r="U30" s="28">
        <f>data_export!I22</f>
        <v>2.0942049026489258</v>
      </c>
      <c r="V30" s="28">
        <f>data_export!J22</f>
        <v>2.6167047023773193</v>
      </c>
    </row>
    <row r="31" spans="6:24" x14ac:dyDescent="0.3">
      <c r="H31" s="27" t="str">
        <f>data_export!A23</f>
        <v>ES (CW)</v>
      </c>
      <c r="I31" s="27"/>
      <c r="J31" s="28">
        <f>data_export!B23</f>
        <v>1.3096446784851941</v>
      </c>
      <c r="K31" s="28">
        <f>data_export!C23</f>
        <v>1.134236216545105</v>
      </c>
      <c r="L31" s="28">
        <f>data_export!D23</f>
        <v>1.4403098821640015</v>
      </c>
      <c r="O31" s="30">
        <f>data_export!E23</f>
        <v>0.9904967821139492</v>
      </c>
      <c r="P31" s="28">
        <f>data_export!F23</f>
        <v>0.98651593923568726</v>
      </c>
      <c r="Q31" s="28">
        <f>data_export!G23</f>
        <v>0.99586808681488037</v>
      </c>
      <c r="T31" s="30">
        <f>data_export!H23</f>
        <v>1.700330864174761</v>
      </c>
      <c r="U31" s="28">
        <f>data_export!I23</f>
        <v>1.3024971485137939</v>
      </c>
      <c r="V31" s="28">
        <f>data_export!J23</f>
        <v>1.9985842704772949</v>
      </c>
    </row>
    <row r="32" spans="6:24" x14ac:dyDescent="0.3">
      <c r="H32" s="27" t="str">
        <f>data_export!A24</f>
        <v>C4A (DW)</v>
      </c>
      <c r="I32" s="27"/>
      <c r="J32" s="28">
        <f>data_export!B24</f>
        <v>1.132385787898839</v>
      </c>
      <c r="K32" s="29">
        <f>data_export!C24</f>
        <v>0</v>
      </c>
      <c r="L32" s="29">
        <f>data_export!D24</f>
        <v>0</v>
      </c>
      <c r="M32" s="29"/>
      <c r="N32" s="29"/>
      <c r="O32" s="30">
        <f>data_export!E24</f>
        <v>1.015310656713692</v>
      </c>
      <c r="P32" s="29">
        <f>data_export!F24</f>
        <v>0</v>
      </c>
      <c r="Q32" s="29">
        <f>data_export!G24</f>
        <v>0</v>
      </c>
      <c r="R32" s="29"/>
      <c r="S32" s="29"/>
      <c r="T32" s="30">
        <f>data_export!H24</f>
        <v>1.275745579425227</v>
      </c>
      <c r="U32" s="29">
        <f>data_export!I24</f>
        <v>0</v>
      </c>
      <c r="V32" s="29">
        <f>data_export!J24</f>
        <v>0</v>
      </c>
    </row>
    <row r="33" spans="6:24" x14ac:dyDescent="0.3">
      <c r="H33" s="27" t="str">
        <f>data_export!A25</f>
        <v>ES (DW)</v>
      </c>
      <c r="I33" s="27"/>
      <c r="J33" s="28">
        <f>data_export!B25</f>
        <v>1.0533792317892221</v>
      </c>
      <c r="K33" s="29">
        <f>data_export!C25</f>
        <v>0.98764145374298096</v>
      </c>
      <c r="L33" s="29">
        <f>data_export!D25</f>
        <v>1.2003281116485596</v>
      </c>
      <c r="M33" s="29"/>
      <c r="N33" s="29"/>
      <c r="O33" s="30">
        <f>data_export!E25</f>
        <v>1.1944315383038311</v>
      </c>
      <c r="P33" s="29">
        <f>data_export!F25</f>
        <v>0.95511114597320557</v>
      </c>
      <c r="Q33" s="29">
        <f>data_export!G25</f>
        <v>1.7343183755874634</v>
      </c>
      <c r="R33" s="29"/>
      <c r="S33" s="29"/>
      <c r="T33" s="30">
        <f>data_export!H25</f>
        <v>0.88359167550971629</v>
      </c>
      <c r="U33" s="29">
        <f>data_export!I25</f>
        <v>0.56649661064147949</v>
      </c>
      <c r="V33" s="29">
        <f>data_export!J25</f>
        <v>1.0270453691482544</v>
      </c>
    </row>
    <row r="34" spans="6:24" x14ac:dyDescent="0.3">
      <c r="H34" s="27" t="str">
        <f>data_export!A26</f>
        <v>C4A (Fridge)</v>
      </c>
      <c r="I34" s="27"/>
      <c r="J34" s="28">
        <f>data_export!B26</f>
        <v>1.0418461033293189</v>
      </c>
      <c r="K34" s="28">
        <f>data_export!C26</f>
        <v>0</v>
      </c>
      <c r="L34" s="28">
        <f>data_export!D26</f>
        <v>0</v>
      </c>
      <c r="O34" s="30">
        <f>data_export!E26</f>
        <v>0.99404175027744335</v>
      </c>
      <c r="P34" s="28">
        <f>data_export!F26</f>
        <v>0</v>
      </c>
      <c r="Q34" s="28">
        <f>data_export!G26</f>
        <v>0</v>
      </c>
      <c r="T34" s="30">
        <f>data_export!H26</f>
        <v>1.1000955618101731</v>
      </c>
      <c r="U34" s="28">
        <f>data_export!I26</f>
        <v>0</v>
      </c>
      <c r="V34" s="28">
        <f>data_export!J26</f>
        <v>0</v>
      </c>
    </row>
    <row r="35" spans="6:24" x14ac:dyDescent="0.3">
      <c r="H35" s="27" t="str">
        <f>data_export!A27</f>
        <v>ES (Fridge)</v>
      </c>
      <c r="I35" s="27"/>
      <c r="J35" s="28">
        <f>data_export!B27</f>
        <v>1.0114193221957091</v>
      </c>
      <c r="K35" s="28">
        <f>data_export!C27</f>
        <v>0.99991929531097412</v>
      </c>
      <c r="L35" s="28">
        <f>data_export!D27</f>
        <v>1.0202982425689697</v>
      </c>
      <c r="O35" s="30">
        <f>data_export!E27</f>
        <v>0.92751837717315422</v>
      </c>
      <c r="P35" s="28">
        <f>data_export!F27</f>
        <v>0.87129783630371094</v>
      </c>
      <c r="Q35" s="28">
        <f>data_export!G27</f>
        <v>1.0005128383636475</v>
      </c>
      <c r="T35" s="30">
        <f>data_export!H27</f>
        <v>1.113239676875311</v>
      </c>
      <c r="U35" s="28">
        <f>data_export!I27</f>
        <v>0.99920117855072021</v>
      </c>
      <c r="V35" s="28">
        <f>data_export!J27</f>
        <v>1.2015529870986938</v>
      </c>
    </row>
    <row r="36" spans="6:24" x14ac:dyDescent="0.3">
      <c r="H36" s="27" t="str">
        <f>data_export!A28</f>
        <v>CA ESA</v>
      </c>
      <c r="I36" s="27"/>
      <c r="J36" s="28">
        <f>data_export!B28</f>
        <v>0.95832659604433956</v>
      </c>
      <c r="K36" s="28">
        <f>data_export!C28</f>
        <v>0.92980366945266724</v>
      </c>
      <c r="L36" s="28">
        <f>data_export!D28</f>
        <v>0.98985457420349121</v>
      </c>
      <c r="O36" s="30">
        <f>data_export!E28</f>
        <v>0.7013150473701466</v>
      </c>
      <c r="P36" s="28">
        <f>data_export!F28</f>
        <v>0.68889689445495605</v>
      </c>
      <c r="Q36" s="28">
        <f>data_export!G28</f>
        <v>0.71505767107009888</v>
      </c>
      <c r="T36" s="30">
        <f>data_export!H28</f>
        <v>1.275533317808462</v>
      </c>
      <c r="U36" s="28">
        <f>data_export!I28</f>
        <v>1.2269701957702637</v>
      </c>
      <c r="V36" s="28">
        <f>data_export!J28</f>
        <v>1.3292075395584106</v>
      </c>
    </row>
    <row r="37" spans="6:24" ht="10.199999999999999" customHeight="1" x14ac:dyDescent="0.3">
      <c r="O37" s="30"/>
      <c r="T37" s="30"/>
    </row>
    <row r="38" spans="6:24" s="24" customFormat="1" x14ac:dyDescent="0.3">
      <c r="F38" s="19"/>
      <c r="G38" s="37" t="str">
        <f>data_export!A29</f>
        <v>Vehicle Retirement</v>
      </c>
      <c r="H38" s="19"/>
      <c r="I38" s="19"/>
      <c r="J38" s="38">
        <f>data_export!B29</f>
        <v>1.0474461317062378</v>
      </c>
      <c r="K38" s="39">
        <f>data_export!C29</f>
        <v>0</v>
      </c>
      <c r="L38" s="39">
        <f>data_export!D29</f>
        <v>0</v>
      </c>
      <c r="M38" s="39"/>
      <c r="N38" s="39"/>
      <c r="O38" s="43">
        <f>data_export!E29</f>
        <v>0.91863065958023071</v>
      </c>
      <c r="P38" s="39">
        <f>data_export!F29</f>
        <v>0</v>
      </c>
      <c r="Q38" s="39">
        <f>data_export!G29</f>
        <v>0</v>
      </c>
      <c r="R38" s="39"/>
      <c r="S38" s="39"/>
      <c r="T38" s="43">
        <f>data_export!H29</f>
        <v>1.2035245895385742</v>
      </c>
      <c r="U38" s="39">
        <f>data_export!I29</f>
        <v>0</v>
      </c>
      <c r="V38" s="39">
        <f>data_export!J29</f>
        <v>0</v>
      </c>
      <c r="W38" s="19"/>
      <c r="X38" s="19"/>
    </row>
    <row r="39" spans="6:24" s="24" customFormat="1" ht="29.4" thickBot="1" x14ac:dyDescent="0.35">
      <c r="F39" s="19"/>
      <c r="G39" s="20"/>
      <c r="H39" s="21" t="str">
        <f>data_export!A30</f>
        <v>(Sub)sample with SEs</v>
      </c>
      <c r="I39" s="21"/>
      <c r="J39" s="22">
        <f>data_export!B30</f>
        <v>1.0474461317062378</v>
      </c>
      <c r="K39" s="22">
        <f>data_export!C30</f>
        <v>1.0371323823928833</v>
      </c>
      <c r="L39" s="22">
        <f>data_export!D30</f>
        <v>1.05745530128479</v>
      </c>
      <c r="M39" s="22"/>
      <c r="N39" s="22"/>
      <c r="O39" s="44">
        <f>data_export!E30</f>
        <v>0.91863065958023071</v>
      </c>
      <c r="P39" s="22">
        <f>data_export!F30</f>
        <v>0.90296667814254761</v>
      </c>
      <c r="Q39" s="22">
        <f>data_export!G30</f>
        <v>0.93517935276031494</v>
      </c>
      <c r="R39" s="22"/>
      <c r="S39" s="22"/>
      <c r="T39" s="44">
        <f>data_export!H30</f>
        <v>1.2035245895385742</v>
      </c>
      <c r="U39" s="22">
        <f>data_export!I30</f>
        <v>1.1616199016571045</v>
      </c>
      <c r="V39" s="22">
        <f>data_export!J30</f>
        <v>1.2436105012893677</v>
      </c>
      <c r="W39" s="21"/>
      <c r="X39" s="19"/>
    </row>
    <row r="40" spans="6:24" x14ac:dyDescent="0.3">
      <c r="H40" s="27" t="str">
        <f>data_export!A31</f>
        <v>C4C (TX)</v>
      </c>
      <c r="I40" s="27"/>
      <c r="J40" s="28">
        <f>data_export!B31</f>
        <v>1.0671246302406909</v>
      </c>
      <c r="K40" s="28">
        <f>data_export!C31</f>
        <v>1.0515744686126709</v>
      </c>
      <c r="L40" s="28">
        <f>data_export!D31</f>
        <v>1.0819463729858398</v>
      </c>
      <c r="O40" s="30">
        <f>data_export!E31</f>
        <v>0.88498790808333039</v>
      </c>
      <c r="P40" s="28">
        <f>data_export!F31</f>
        <v>0.86248350143432617</v>
      </c>
      <c r="Q40" s="28">
        <f>data_export!G31</f>
        <v>0.90961241722106934</v>
      </c>
      <c r="T40" s="30">
        <f>data_export!H31</f>
        <v>1.2864759590551871</v>
      </c>
      <c r="U40" s="28">
        <f>data_export!I31</f>
        <v>1.2226135730743408</v>
      </c>
      <c r="V40" s="28">
        <f>data_export!J31</f>
        <v>1.3462091684341431</v>
      </c>
    </row>
    <row r="41" spans="6:24" x14ac:dyDescent="0.3">
      <c r="H41" s="27" t="str">
        <f>data_export!A32</f>
        <v>C4C (US)</v>
      </c>
      <c r="I41" s="27"/>
      <c r="J41" s="28">
        <f>data_export!B32</f>
        <v>1.044287048104406</v>
      </c>
      <c r="K41" s="28">
        <f>data_export!C32</f>
        <v>1.0301756858825684</v>
      </c>
      <c r="L41" s="28">
        <f>data_export!D32</f>
        <v>1.0578628778457642</v>
      </c>
      <c r="O41" s="30">
        <f>data_export!E32</f>
        <v>0.92175837368779256</v>
      </c>
      <c r="P41" s="28">
        <f>data_export!F32</f>
        <v>0.89981287717819214</v>
      </c>
      <c r="Q41" s="28">
        <f>data_export!G32</f>
        <v>0.94550400972366333</v>
      </c>
      <c r="T41" s="30">
        <f>data_export!H32</f>
        <v>1.1918691341186169</v>
      </c>
      <c r="U41" s="28">
        <f>data_export!I32</f>
        <v>1.1322802305221558</v>
      </c>
      <c r="V41" s="28">
        <f>data_export!J32</f>
        <v>1.248138427734375</v>
      </c>
    </row>
    <row r="42" spans="6:24" x14ac:dyDescent="0.3">
      <c r="H42" s="27" t="str">
        <f>data_export!A33</f>
        <v>BAAQMD</v>
      </c>
      <c r="I42" s="27"/>
      <c r="J42" s="28">
        <f>data_export!B33</f>
        <v>1.0299334671383851</v>
      </c>
      <c r="K42" s="28">
        <f>data_export!C33</f>
        <v>1.0247958898544312</v>
      </c>
      <c r="L42" s="28">
        <f>data_export!D33</f>
        <v>1.0355805158615112</v>
      </c>
      <c r="O42" s="30">
        <f>data_export!E33</f>
        <v>0.95088167042765692</v>
      </c>
      <c r="P42" s="28">
        <f>data_export!F33</f>
        <v>0.9471590518951416</v>
      </c>
      <c r="Q42" s="28">
        <f>data_export!G33</f>
        <v>0.95497137308120728</v>
      </c>
      <c r="T42" s="30">
        <f>data_export!H33</f>
        <v>1.1279593387781439</v>
      </c>
      <c r="U42" s="28">
        <f>data_export!I33</f>
        <v>1.1210716962814331</v>
      </c>
      <c r="V42" s="28">
        <f>data_export!J33</f>
        <v>1.1355322599411011</v>
      </c>
    </row>
    <row r="43" spans="6:24" ht="10.199999999999999" customHeight="1" x14ac:dyDescent="0.3">
      <c r="O43" s="30"/>
      <c r="T43" s="30"/>
    </row>
    <row r="44" spans="6:24" s="24" customFormat="1" x14ac:dyDescent="0.3">
      <c r="F44" s="19"/>
      <c r="G44" s="37" t="str">
        <f>data_export!A34</f>
        <v>Hybrid Vehicles</v>
      </c>
      <c r="H44" s="19"/>
      <c r="I44" s="19"/>
      <c r="J44" s="38">
        <f>data_export!B34</f>
        <v>1.012169361114502</v>
      </c>
      <c r="K44" s="39">
        <f>data_export!C34</f>
        <v>0</v>
      </c>
      <c r="L44" s="39">
        <f>data_export!D34</f>
        <v>0</v>
      </c>
      <c r="M44" s="39"/>
      <c r="N44" s="39"/>
      <c r="O44" s="43">
        <f>data_export!E34</f>
        <v>0.99684804677963257</v>
      </c>
      <c r="P44" s="39">
        <f>data_export!F34</f>
        <v>0</v>
      </c>
      <c r="Q44" s="39">
        <f>data_export!G34</f>
        <v>0</v>
      </c>
      <c r="R44" s="39"/>
      <c r="S44" s="39"/>
      <c r="T44" s="43">
        <f>data_export!H34</f>
        <v>1.0310616493225098</v>
      </c>
      <c r="U44" s="39">
        <f>data_export!I34</f>
        <v>0</v>
      </c>
      <c r="V44" s="39">
        <f>data_export!J34</f>
        <v>0</v>
      </c>
      <c r="W44" s="19"/>
      <c r="X44" s="19"/>
    </row>
    <row r="45" spans="6:24" s="24" customFormat="1" ht="29.4" thickBot="1" x14ac:dyDescent="0.35">
      <c r="F45" s="19"/>
      <c r="G45" s="20"/>
      <c r="H45" s="21" t="str">
        <f>data_export!A35</f>
        <v>(Sub)sample with SEs</v>
      </c>
      <c r="I45" s="21"/>
      <c r="J45" s="22">
        <f>data_export!B35</f>
        <v>1.012169361114502</v>
      </c>
      <c r="K45" s="22">
        <f>data_export!C35</f>
        <v>1.0046254396438599</v>
      </c>
      <c r="L45" s="22">
        <f>data_export!D35</f>
        <v>1.0207960605621338</v>
      </c>
      <c r="M45" s="22"/>
      <c r="N45" s="22"/>
      <c r="O45" s="44">
        <f>data_export!E35</f>
        <v>0.99684804677963257</v>
      </c>
      <c r="P45" s="22">
        <f>data_export!F35</f>
        <v>0.99495214223861694</v>
      </c>
      <c r="Q45" s="22">
        <f>data_export!G35</f>
        <v>0.99875813722610474</v>
      </c>
      <c r="R45" s="22"/>
      <c r="S45" s="22"/>
      <c r="T45" s="44">
        <f>data_export!H35</f>
        <v>1.0310616493225098</v>
      </c>
      <c r="U45" s="22">
        <f>data_export!I35</f>
        <v>1.0119789838790894</v>
      </c>
      <c r="V45" s="22">
        <f>data_export!J35</f>
        <v>1.0532212257385254</v>
      </c>
      <c r="W45" s="21"/>
      <c r="X45" s="19"/>
    </row>
    <row r="46" spans="6:24" x14ac:dyDescent="0.3">
      <c r="H46" s="27" t="str">
        <f>data_export!A36</f>
        <v>HY (S-STW)</v>
      </c>
      <c r="I46" s="27"/>
      <c r="J46" s="28">
        <f>data_export!B36</f>
        <v>1.027287018256569</v>
      </c>
      <c r="K46" s="28">
        <f>data_export!C36</f>
        <v>1.0084282159805298</v>
      </c>
      <c r="L46" s="28">
        <f>data_export!D36</f>
        <v>1.0489844083786011</v>
      </c>
      <c r="O46" s="30">
        <f>data_export!E36</f>
        <v>0.99311245294574335</v>
      </c>
      <c r="P46" s="28">
        <f>data_export!F36</f>
        <v>0.98846197128295898</v>
      </c>
      <c r="Q46" s="28">
        <f>data_export!G36</f>
        <v>0.99774336814880371</v>
      </c>
      <c r="T46" s="30">
        <f>data_export!H36</f>
        <v>1.069504562902639</v>
      </c>
      <c r="U46" s="28">
        <f>data_export!I36</f>
        <v>1.0215197801589966</v>
      </c>
      <c r="V46" s="28">
        <f>data_export!J36</f>
        <v>1.1253918409347534</v>
      </c>
    </row>
    <row r="47" spans="6:24" x14ac:dyDescent="0.3">
      <c r="H47" s="27" t="str">
        <f>data_export!A37</f>
        <v>HY (F-ITC)</v>
      </c>
      <c r="I47" s="27"/>
      <c r="J47" s="28">
        <f>data_export!B37</f>
        <v>1.007507758230048</v>
      </c>
      <c r="K47" s="28">
        <f>data_export!C37</f>
        <v>1.0070520639419556</v>
      </c>
      <c r="L47" s="28">
        <f>data_export!D37</f>
        <v>1.0081377029418945</v>
      </c>
      <c r="O47" s="30">
        <f>data_export!E37</f>
        <v>0.99791909651559729</v>
      </c>
      <c r="P47" s="28">
        <f>data_export!F37</f>
        <v>0.9978187084197998</v>
      </c>
      <c r="Q47" s="28">
        <f>data_export!G37</f>
        <v>0.99810153245925903</v>
      </c>
      <c r="T47" s="30">
        <f>data_export!H37</f>
        <v>1.019298881426504</v>
      </c>
      <c r="U47" s="28">
        <f>data_export!I37</f>
        <v>1.0180569887161255</v>
      </c>
      <c r="V47" s="28">
        <f>data_export!J37</f>
        <v>1.0207879543304443</v>
      </c>
    </row>
    <row r="48" spans="6:24" x14ac:dyDescent="0.3">
      <c r="H48" s="27" t="str">
        <f>data_export!A38</f>
        <v>HY (S-ITC)</v>
      </c>
      <c r="I48" s="27"/>
      <c r="J48" s="28">
        <f>data_export!B38</f>
        <v>1.001606007266346</v>
      </c>
      <c r="K48" s="28">
        <f>data_export!C38</f>
        <v>0.99837702512741089</v>
      </c>
      <c r="L48" s="28">
        <f>data_export!D38</f>
        <v>1.0049275159835815</v>
      </c>
      <c r="O48" s="30">
        <f>data_export!E38</f>
        <v>0.9995417418416912</v>
      </c>
      <c r="P48" s="28">
        <f>data_export!F38</f>
        <v>0.99866080284118652</v>
      </c>
      <c r="Q48" s="28">
        <f>data_export!G38</f>
        <v>1.0004348754882813</v>
      </c>
      <c r="T48" s="30">
        <f>data_export!H38</f>
        <v>1.0041407570239449</v>
      </c>
      <c r="U48" s="28">
        <f>data_export!I38</f>
        <v>0.99631929397583008</v>
      </c>
      <c r="V48" s="28">
        <f>data_export!J38</f>
        <v>1.0127190351486206</v>
      </c>
    </row>
    <row r="49" spans="6:24" ht="10.199999999999999" customHeight="1" x14ac:dyDescent="0.3">
      <c r="O49" s="30"/>
      <c r="T49" s="30"/>
    </row>
    <row r="50" spans="6:24" s="24" customFormat="1" x14ac:dyDescent="0.3">
      <c r="F50" s="19"/>
      <c r="G50" s="37" t="str">
        <f>data_export!A39</f>
        <v>Weatherization</v>
      </c>
      <c r="H50" s="19"/>
      <c r="I50" s="19"/>
      <c r="J50" s="38">
        <f>data_export!B39</f>
        <v>0.97763127088546753</v>
      </c>
      <c r="K50" s="39">
        <f>data_export!C39</f>
        <v>0</v>
      </c>
      <c r="L50" s="39">
        <f>data_export!D39</f>
        <v>0</v>
      </c>
      <c r="M50" s="39"/>
      <c r="N50" s="39"/>
      <c r="O50" s="43">
        <f>data_export!E39</f>
        <v>0.83175808191299438</v>
      </c>
      <c r="P50" s="39">
        <f>data_export!F39</f>
        <v>0</v>
      </c>
      <c r="Q50" s="39">
        <f>data_export!G39</f>
        <v>0</v>
      </c>
      <c r="R50" s="39"/>
      <c r="S50" s="39"/>
      <c r="T50" s="43">
        <f>data_export!H39</f>
        <v>1.1638361215591431</v>
      </c>
      <c r="U50" s="39">
        <f>data_export!I39</f>
        <v>0</v>
      </c>
      <c r="V50" s="39">
        <f>data_export!J39</f>
        <v>0</v>
      </c>
      <c r="W50" s="19"/>
      <c r="X50" s="19"/>
    </row>
    <row r="51" spans="6:24" s="24" customFormat="1" ht="29.4" thickBot="1" x14ac:dyDescent="0.35">
      <c r="F51" s="19"/>
      <c r="G51" s="20"/>
      <c r="H51" s="21" t="str">
        <f>data_export!A40</f>
        <v>(Sub)sample with SEs</v>
      </c>
      <c r="I51" s="21"/>
      <c r="J51" s="22">
        <f>data_export!B40</f>
        <v>0.99187207221984863</v>
      </c>
      <c r="K51" s="22">
        <f>data_export!C40</f>
        <v>0.93272781372070313</v>
      </c>
      <c r="L51" s="22">
        <f>data_export!D40</f>
        <v>1.0466519594192505</v>
      </c>
      <c r="M51" s="22"/>
      <c r="N51" s="22"/>
      <c r="O51" s="44">
        <f>data_export!E40</f>
        <v>0.8163759708404541</v>
      </c>
      <c r="P51" s="22">
        <f>data_export!F40</f>
        <v>0.79383367300033569</v>
      </c>
      <c r="Q51" s="22">
        <f>data_export!G40</f>
        <v>0.83774745464324951</v>
      </c>
      <c r="R51" s="22"/>
      <c r="S51" s="22"/>
      <c r="T51" s="44">
        <f>data_export!H40</f>
        <v>1.2163139581680298</v>
      </c>
      <c r="U51" s="22">
        <f>data_export!I40</f>
        <v>1.1090476512908936</v>
      </c>
      <c r="V51" s="22">
        <f>data_export!J40</f>
        <v>1.3108896017074585</v>
      </c>
      <c r="W51" s="21"/>
      <c r="X51" s="19"/>
    </row>
    <row r="52" spans="6:24" x14ac:dyDescent="0.3">
      <c r="F52" s="31"/>
      <c r="G52" s="25"/>
      <c r="H52" s="31" t="str">
        <f>data_export!A41</f>
        <v>EPP</v>
      </c>
      <c r="I52" s="31"/>
      <c r="J52" s="32">
        <f>data_export!B41</f>
        <v>1.210148624295065</v>
      </c>
      <c r="K52" s="32">
        <f>data_export!C41</f>
        <v>0.92797082662582397</v>
      </c>
      <c r="L52" s="32">
        <f>data_export!D41</f>
        <v>1.4338334798812866</v>
      </c>
      <c r="M52" s="32"/>
      <c r="N52" s="32"/>
      <c r="O52" s="45">
        <f>data_export!E41</f>
        <v>0.92850023655673097</v>
      </c>
      <c r="P52" s="32">
        <f>data_export!F41</f>
        <v>0.8192138671875</v>
      </c>
      <c r="Q52" s="32">
        <f>data_export!G41</f>
        <v>1.0147391557693481</v>
      </c>
      <c r="R52" s="32"/>
      <c r="S52" s="32"/>
      <c r="T52" s="45">
        <f>data_export!H41</f>
        <v>1.5537663105423889</v>
      </c>
      <c r="U52" s="32">
        <f>data_export!I41</f>
        <v>1.0598785877227783</v>
      </c>
      <c r="V52" s="32">
        <f>data_export!J41</f>
        <v>1.9475299119949341</v>
      </c>
      <c r="W52" s="31"/>
      <c r="X52" s="31"/>
    </row>
    <row r="53" spans="6:24" x14ac:dyDescent="0.3">
      <c r="H53" s="27" t="str">
        <f>data_export!A42</f>
        <v>IHWAP</v>
      </c>
      <c r="I53" s="27"/>
      <c r="J53" s="28">
        <f>data_export!B42</f>
        <v>0.98018273280023993</v>
      </c>
      <c r="K53" s="28">
        <f>data_export!C42</f>
        <v>0.96068120002746582</v>
      </c>
      <c r="L53" s="28">
        <f>data_export!D42</f>
        <v>1.001473069190979</v>
      </c>
      <c r="O53" s="30">
        <f>data_export!E42</f>
        <v>0.78098183404100785</v>
      </c>
      <c r="P53" s="28">
        <f>data_export!F42</f>
        <v>0.77475887537002563</v>
      </c>
      <c r="Q53" s="28">
        <f>data_export!G42</f>
        <v>0.78778636455535889</v>
      </c>
      <c r="T53" s="30">
        <f>data_export!H42</f>
        <v>1.252626217046191</v>
      </c>
      <c r="U53" s="28">
        <f>data_export!I42</f>
        <v>1.2114043235778809</v>
      </c>
      <c r="V53" s="28">
        <f>data_export!J42</f>
        <v>1.2988146543502808</v>
      </c>
    </row>
    <row r="54" spans="6:24" x14ac:dyDescent="0.3">
      <c r="H54" s="27" t="str">
        <f>data_export!A43</f>
        <v>WI RF</v>
      </c>
      <c r="I54" s="27"/>
      <c r="J54" s="28">
        <f>data_export!B43</f>
        <v>0.91981316792376577</v>
      </c>
      <c r="K54" s="28">
        <f>data_export!C43</f>
        <v>0</v>
      </c>
      <c r="L54" s="28">
        <f>data_export!D43</f>
        <v>0</v>
      </c>
      <c r="O54" s="30">
        <f>data_export!E43</f>
        <v>0.89433115452721124</v>
      </c>
      <c r="P54" s="28">
        <f>data_export!F43</f>
        <v>0</v>
      </c>
      <c r="Q54" s="28">
        <f>data_export!G43</f>
        <v>0</v>
      </c>
      <c r="T54" s="30">
        <f>data_export!H43</f>
        <v>0.95134108039013732</v>
      </c>
      <c r="U54" s="28">
        <f>data_export!I43</f>
        <v>0</v>
      </c>
      <c r="V54" s="28">
        <f>data_export!J43</f>
        <v>0</v>
      </c>
    </row>
    <row r="55" spans="6:24" x14ac:dyDescent="0.3">
      <c r="H55" s="27" t="str">
        <f>data_export!A44</f>
        <v>WAP</v>
      </c>
      <c r="I55" s="27"/>
      <c r="J55" s="28">
        <f>data_export!B44</f>
        <v>0.91514825290347679</v>
      </c>
      <c r="K55" s="30">
        <f>data_export!C44</f>
        <v>0.81691265106201172</v>
      </c>
      <c r="L55" s="30">
        <f>data_export!D44</f>
        <v>1.0447466373443604</v>
      </c>
      <c r="M55" s="30"/>
      <c r="N55" s="30"/>
      <c r="O55" s="30">
        <f>data_export!E44</f>
        <v>0.76235105644770196</v>
      </c>
      <c r="P55" s="30">
        <f>data_export!F44</f>
        <v>0.73370975255966187</v>
      </c>
      <c r="Q55" s="30">
        <f>data_export!G44</f>
        <v>0.81193137168884277</v>
      </c>
      <c r="R55" s="30"/>
      <c r="S55" s="30"/>
      <c r="T55" s="30">
        <f>data_export!H44</f>
        <v>1.114917814096964</v>
      </c>
      <c r="U55" s="30">
        <f>data_export!I44</f>
        <v>0.90744119882583618</v>
      </c>
      <c r="V55" s="30">
        <f>data_export!J44</f>
        <v>1.3642942905426025</v>
      </c>
    </row>
    <row r="56" spans="6:24" x14ac:dyDescent="0.3">
      <c r="H56" s="27" t="str">
        <f>data_export!A45</f>
        <v>LEEP+</v>
      </c>
      <c r="I56" s="27"/>
      <c r="J56" s="28">
        <f>data_export!B45</f>
        <v>0.85914719212658119</v>
      </c>
      <c r="K56" s="30">
        <f>data_export!C45</f>
        <v>0.80112999677658081</v>
      </c>
      <c r="L56" s="30">
        <f>data_export!D45</f>
        <v>0.91755706071853638</v>
      </c>
      <c r="M56" s="30"/>
      <c r="N56" s="30"/>
      <c r="O56" s="30">
        <f>data_export!E45</f>
        <v>0.79247432731001888</v>
      </c>
      <c r="P56" s="30">
        <f>data_export!F45</f>
        <v>0.76990753412246704</v>
      </c>
      <c r="Q56" s="30">
        <f>data_export!G45</f>
        <v>0.8151700496673584</v>
      </c>
      <c r="R56" s="30"/>
      <c r="S56" s="30"/>
      <c r="T56" s="30">
        <f>data_export!H45</f>
        <v>0.93989649522306262</v>
      </c>
      <c r="U56" s="30">
        <f>data_export!I45</f>
        <v>0.83889871835708618</v>
      </c>
      <c r="V56" s="30">
        <f>data_export!J45</f>
        <v>1.0417119264602661</v>
      </c>
    </row>
    <row r="57" spans="6:24" ht="10.199999999999999" customHeight="1" x14ac:dyDescent="0.3">
      <c r="O57" s="30"/>
      <c r="T57" s="30"/>
    </row>
    <row r="58" spans="6:24" s="24" customFormat="1" x14ac:dyDescent="0.3">
      <c r="F58" s="19"/>
      <c r="G58" s="37" t="str">
        <f>data_export!A46</f>
        <v>Other Subsidies</v>
      </c>
      <c r="H58" s="19"/>
      <c r="I58" s="19"/>
      <c r="J58" s="38">
        <f>data_export!B46</f>
        <v>2.491875171661377</v>
      </c>
      <c r="K58" s="39">
        <f>data_export!C46</f>
        <v>0</v>
      </c>
      <c r="L58" s="39">
        <f>data_export!D46</f>
        <v>0</v>
      </c>
      <c r="M58" s="39"/>
      <c r="N58" s="39"/>
      <c r="O58" s="43">
        <f>data_export!E46</f>
        <v>1.7101188898086548</v>
      </c>
      <c r="P58" s="39">
        <f>data_export!F46</f>
        <v>0</v>
      </c>
      <c r="Q58" s="39">
        <f>data_export!G46</f>
        <v>0</v>
      </c>
      <c r="R58" s="39"/>
      <c r="S58" s="39"/>
      <c r="T58" s="43">
        <f>data_export!H46</f>
        <v>3.4843757152557373</v>
      </c>
      <c r="U58" s="39">
        <f>data_export!I46</f>
        <v>0</v>
      </c>
      <c r="V58" s="39">
        <f>data_export!J46</f>
        <v>0</v>
      </c>
      <c r="W58" s="19"/>
      <c r="X58" s="19"/>
    </row>
    <row r="59" spans="6:24" s="24" customFormat="1" ht="29.4" thickBot="1" x14ac:dyDescent="0.35">
      <c r="F59" s="19"/>
      <c r="G59" s="20"/>
      <c r="H59" s="21" t="str">
        <f>data_export!A47</f>
        <v>(Sub)sample with SEs</v>
      </c>
      <c r="I59" s="21"/>
      <c r="J59" s="22">
        <f>data_export!B47</f>
        <v>2.491875171661377</v>
      </c>
      <c r="K59" s="22">
        <f>data_export!C47</f>
        <v>2.1297616958618164</v>
      </c>
      <c r="L59" s="22">
        <f>data_export!D47</f>
        <v>2.8577406406402588</v>
      </c>
      <c r="M59" s="22"/>
      <c r="N59" s="22"/>
      <c r="O59" s="44">
        <f>data_export!E47</f>
        <v>1.7101188898086548</v>
      </c>
      <c r="P59" s="22">
        <f>data_export!F47</f>
        <v>1.5505766868591309</v>
      </c>
      <c r="Q59" s="22">
        <f>data_export!G47</f>
        <v>1.8685630559921265</v>
      </c>
      <c r="R59" s="22"/>
      <c r="S59" s="22"/>
      <c r="T59" s="44">
        <f>data_export!H47</f>
        <v>3.4843757152557373</v>
      </c>
      <c r="U59" s="22">
        <f>data_export!I47</f>
        <v>2.8631613254547119</v>
      </c>
      <c r="V59" s="22">
        <f>data_export!J47</f>
        <v>4.1426830291748047</v>
      </c>
      <c r="W59" s="21"/>
      <c r="X59" s="19"/>
    </row>
    <row r="60" spans="6:24" x14ac:dyDescent="0.3">
      <c r="H60" s="27" t="str">
        <f>data_export!A48</f>
        <v>CA 20/20</v>
      </c>
      <c r="I60" s="27"/>
      <c r="J60" s="28">
        <f>data_export!B48</f>
        <v>2.572497851541327</v>
      </c>
      <c r="K60" s="28">
        <f>data_export!C48</f>
        <v>1.9024102687835693</v>
      </c>
      <c r="L60" s="28">
        <f>data_export!D48</f>
        <v>3.2624118328094482</v>
      </c>
      <c r="O60" s="30">
        <f>data_export!E48</f>
        <v>1.6056604139345949</v>
      </c>
      <c r="P60" s="28">
        <f>data_export!F48</f>
        <v>1.3230348825454712</v>
      </c>
      <c r="Q60" s="28">
        <f>data_export!G48</f>
        <v>1.8959121704101563</v>
      </c>
      <c r="T60" s="30">
        <f>data_export!H48</f>
        <v>3.8054878604507039</v>
      </c>
      <c r="U60" s="28">
        <f>data_export!I48</f>
        <v>2.6320061683654785</v>
      </c>
      <c r="V60" s="28">
        <f>data_export!J48</f>
        <v>5.0263171195983887</v>
      </c>
    </row>
    <row r="61" spans="6:24" x14ac:dyDescent="0.3">
      <c r="H61" s="27" t="str">
        <f>data_export!A49</f>
        <v>CRP</v>
      </c>
      <c r="I61" s="27"/>
      <c r="J61" s="28">
        <f>data_export!B49</f>
        <v>2.4066424436404259</v>
      </c>
      <c r="K61" s="28">
        <f>data_export!C49</f>
        <v>2.151505708694458</v>
      </c>
      <c r="L61" s="28">
        <f>data_export!D49</f>
        <v>2.6603283882141113</v>
      </c>
      <c r="O61" s="30">
        <f>data_export!E49</f>
        <v>1.821291393960915</v>
      </c>
      <c r="P61" s="28">
        <f>data_export!F49</f>
        <v>1.6736596822738647</v>
      </c>
      <c r="Q61" s="28">
        <f>data_export!G49</f>
        <v>1.9675050973892212</v>
      </c>
      <c r="T61" s="30">
        <f>data_export!H49</f>
        <v>3.147762900716025</v>
      </c>
      <c r="U61" s="28">
        <f>data_export!I49</f>
        <v>2.7538044452667236</v>
      </c>
      <c r="V61" s="28">
        <f>data_export!J49</f>
        <v>3.5414450168609619</v>
      </c>
    </row>
    <row r="62" spans="6:24" ht="10.199999999999999" customHeight="1" x14ac:dyDescent="0.3">
      <c r="O62" s="30"/>
      <c r="T62" s="30"/>
    </row>
    <row r="63" spans="6:24" ht="10.199999999999999" customHeight="1" x14ac:dyDescent="0.3">
      <c r="O63" s="30"/>
      <c r="T63" s="30"/>
    </row>
    <row r="64" spans="6:24" ht="29.4" thickBot="1" x14ac:dyDescent="0.35">
      <c r="F64" s="19" t="s">
        <v>1</v>
      </c>
      <c r="G64" s="19"/>
      <c r="H64" s="19"/>
      <c r="I64" s="19"/>
      <c r="J64" s="32"/>
      <c r="K64" s="32"/>
      <c r="L64" s="32"/>
      <c r="M64" s="32"/>
      <c r="N64" s="32"/>
      <c r="O64" s="45"/>
      <c r="P64" s="32"/>
      <c r="Q64" s="32"/>
      <c r="R64" s="32"/>
      <c r="S64" s="32"/>
      <c r="T64" s="45"/>
      <c r="U64" s="32"/>
      <c r="V64" s="32"/>
      <c r="W64" s="25"/>
    </row>
    <row r="65" spans="6:24" ht="10.199999999999999" customHeight="1" thickTop="1" x14ac:dyDescent="0.3">
      <c r="F65" s="33"/>
      <c r="G65" s="33"/>
      <c r="H65" s="33"/>
      <c r="I65" s="33"/>
      <c r="J65" s="34"/>
      <c r="K65" s="34"/>
      <c r="L65" s="34"/>
      <c r="M65" s="34"/>
      <c r="N65" s="34"/>
      <c r="O65" s="46"/>
      <c r="P65" s="34"/>
      <c r="Q65" s="34"/>
      <c r="R65" s="34"/>
      <c r="S65" s="34"/>
      <c r="T65" s="46"/>
      <c r="U65" s="34"/>
      <c r="V65" s="34"/>
      <c r="W65" s="33"/>
      <c r="X65" s="33"/>
    </row>
    <row r="66" spans="6:24" s="24" customFormat="1" ht="29.4" thickBot="1" x14ac:dyDescent="0.35">
      <c r="F66" s="19"/>
      <c r="G66" s="21" t="str">
        <f>data_export!A50</f>
        <v>Home Energy Reports</v>
      </c>
      <c r="H66" s="40"/>
      <c r="I66" s="40"/>
      <c r="J66" s="23"/>
      <c r="K66" s="23">
        <f>data_export!C50</f>
        <v>0</v>
      </c>
      <c r="L66" s="23">
        <f>data_export!D50</f>
        <v>0</v>
      </c>
      <c r="M66" s="23"/>
      <c r="N66" s="23"/>
      <c r="O66" s="44"/>
      <c r="P66" s="23">
        <f>data_export!F50</f>
        <v>0</v>
      </c>
      <c r="Q66" s="23">
        <f>data_export!G50</f>
        <v>0</v>
      </c>
      <c r="R66" s="23"/>
      <c r="S66" s="23"/>
      <c r="T66" s="44"/>
      <c r="U66" s="23">
        <f>data_export!I50</f>
        <v>0</v>
      </c>
      <c r="V66" s="23">
        <f>data_export!J50</f>
        <v>0</v>
      </c>
      <c r="W66" s="21"/>
      <c r="X66" s="19"/>
    </row>
    <row r="67" spans="6:24" x14ac:dyDescent="0.3">
      <c r="H67" s="27" t="str">
        <f>data_export!A52</f>
        <v>HER (17 RCTs)</v>
      </c>
      <c r="I67" s="27"/>
      <c r="J67" s="28">
        <f>data_export!B52</f>
        <v>3.0060023167760321</v>
      </c>
      <c r="K67" s="28">
        <f>data_export!C52</f>
        <v>2.3538670539855957</v>
      </c>
      <c r="L67" s="28">
        <f>data_export!D52</f>
        <v>3.6583261489868164</v>
      </c>
      <c r="O67" s="30">
        <f>data_export!E52</f>
        <v>1.3406372655799901</v>
      </c>
      <c r="P67" s="28">
        <f>data_export!F52</f>
        <v>1.0568368434906006</v>
      </c>
      <c r="Q67" s="28">
        <f>data_export!G52</f>
        <v>1.6207600831985474</v>
      </c>
      <c r="T67" s="30">
        <f>data_export!H52</f>
        <v>5.216018532526534</v>
      </c>
      <c r="U67" s="28">
        <f>data_export!I52</f>
        <v>4.0486264228820801</v>
      </c>
      <c r="V67" s="28">
        <f>data_export!J52</f>
        <v>6.4045925140380859</v>
      </c>
    </row>
    <row r="68" spans="6:24" x14ac:dyDescent="0.3">
      <c r="H68" s="27" t="str">
        <f>data_export!A53</f>
        <v>Opower Elec. (166 RCTs)</v>
      </c>
      <c r="I68" s="27"/>
      <c r="J68" s="28">
        <f>data_export!B53</f>
        <v>2.5476942322327729</v>
      </c>
      <c r="K68" s="29">
        <f>data_export!C53</f>
        <v>0</v>
      </c>
      <c r="L68" s="29">
        <f>data_export!D53</f>
        <v>0</v>
      </c>
      <c r="M68" s="29"/>
      <c r="N68" s="29"/>
      <c r="O68" s="30">
        <f>data_export!E53</f>
        <v>1.141584709355062</v>
      </c>
      <c r="P68" s="29">
        <f>data_export!F53</f>
        <v>0</v>
      </c>
      <c r="Q68" s="29">
        <f>data_export!G53</f>
        <v>0</v>
      </c>
      <c r="R68" s="29"/>
      <c r="S68" s="29"/>
      <c r="T68" s="30">
        <f>data_export!H53</f>
        <v>4.3934546594978654</v>
      </c>
      <c r="U68" s="29">
        <f>data_export!I53</f>
        <v>0</v>
      </c>
      <c r="V68" s="29">
        <f>data_export!J53</f>
        <v>0</v>
      </c>
    </row>
    <row r="69" spans="6:24" x14ac:dyDescent="0.3">
      <c r="H69" s="27" t="str">
        <f>data_export!A54</f>
        <v>PER</v>
      </c>
      <c r="I69" s="27"/>
      <c r="J69" s="28">
        <f>data_export!B54</f>
        <v>1.599813210878039</v>
      </c>
      <c r="K69" s="28">
        <f>data_export!C54</f>
        <v>4.2881447821855545E-2</v>
      </c>
      <c r="L69" s="28">
        <f>data_export!D54</f>
        <v>7.4954032897949219</v>
      </c>
      <c r="O69" s="30">
        <f>data_export!E54</f>
        <v>1.369423951196979</v>
      </c>
      <c r="P69" s="28">
        <f>data_export!F54</f>
        <v>3.686244785785675E-2</v>
      </c>
      <c r="Q69" s="28">
        <f>data_export!G54</f>
        <v>6.3144626617431641</v>
      </c>
      <c r="T69" s="30">
        <f>data_export!H54</f>
        <v>1.8874270133630049</v>
      </c>
      <c r="U69" s="28">
        <f>data_export!I54</f>
        <v>5.0324168056249619E-2</v>
      </c>
      <c r="V69" s="28">
        <f>data_export!J54</f>
        <v>9.0240554809570313</v>
      </c>
    </row>
    <row r="70" spans="6:24" x14ac:dyDescent="0.3">
      <c r="H70" s="27" t="str">
        <f>data_export!A55</f>
        <v>Opower Nat. Gas (52 RCTs)</v>
      </c>
      <c r="I70" s="27"/>
      <c r="J70" s="28">
        <f>data_export!B55</f>
        <v>0.45097851133935962</v>
      </c>
      <c r="K70" s="29">
        <f>data_export!C55</f>
        <v>0</v>
      </c>
      <c r="L70" s="29">
        <f>data_export!D55</f>
        <v>0</v>
      </c>
      <c r="M70" s="29"/>
      <c r="N70" s="29"/>
      <c r="O70" s="30">
        <f>data_export!E55</f>
        <v>-3.27538334418584E-2</v>
      </c>
      <c r="P70" s="29">
        <f>data_export!F55</f>
        <v>0</v>
      </c>
      <c r="Q70" s="29">
        <f>data_export!G55</f>
        <v>0</v>
      </c>
      <c r="R70" s="29"/>
      <c r="S70" s="29"/>
      <c r="T70" s="30">
        <f>data_export!H55</f>
        <v>1.0613473601268659</v>
      </c>
      <c r="U70" s="29">
        <f>data_export!I55</f>
        <v>0</v>
      </c>
      <c r="V70" s="29">
        <f>data_export!J55</f>
        <v>0</v>
      </c>
    </row>
    <row r="71" spans="6:24" ht="10.199999999999999" customHeight="1" x14ac:dyDescent="0.3">
      <c r="O71" s="30"/>
      <c r="T71" s="30"/>
    </row>
    <row r="72" spans="6:24" s="24" customFormat="1" x14ac:dyDescent="0.3">
      <c r="F72" s="19"/>
      <c r="G72" s="37" t="str">
        <f>data_export!A56</f>
        <v>Other Nudges</v>
      </c>
      <c r="H72" s="19"/>
      <c r="I72" s="19"/>
      <c r="J72" s="38">
        <f>data_export!B56</f>
        <v>1.3258157968521118</v>
      </c>
      <c r="K72" s="39">
        <f>data_export!C56</f>
        <v>0</v>
      </c>
      <c r="L72" s="39">
        <f>data_export!D56</f>
        <v>0</v>
      </c>
      <c r="M72" s="39"/>
      <c r="N72" s="39"/>
      <c r="O72" s="43">
        <f>data_export!E56</f>
        <v>0.59912550449371338</v>
      </c>
      <c r="P72" s="39">
        <f>data_export!F56</f>
        <v>0</v>
      </c>
      <c r="Q72" s="39">
        <f>data_export!G56</f>
        <v>0</v>
      </c>
      <c r="R72" s="39"/>
      <c r="S72" s="39"/>
      <c r="T72" s="43">
        <f>data_export!H56</f>
        <v>2.23335862159729</v>
      </c>
      <c r="U72" s="39">
        <f>data_export!I56</f>
        <v>0</v>
      </c>
      <c r="V72" s="39">
        <f>data_export!J56</f>
        <v>0</v>
      </c>
      <c r="W72" s="19"/>
      <c r="X72" s="19"/>
    </row>
    <row r="73" spans="6:24" s="24" customFormat="1" ht="29.4" thickBot="1" x14ac:dyDescent="0.35">
      <c r="F73" s="19"/>
      <c r="G73" s="20"/>
      <c r="H73" s="21" t="str">
        <f>data_export!A57</f>
        <v>(Sub)sample with SEs</v>
      </c>
      <c r="I73" s="21"/>
      <c r="J73" s="22">
        <f>data_export!B57</f>
        <v>1.3258157968521118</v>
      </c>
      <c r="K73" s="22">
        <f>data_export!C57</f>
        <v>1.1923092603683472</v>
      </c>
      <c r="L73" s="22">
        <f>data_export!D57</f>
        <v>1.466475248336792</v>
      </c>
      <c r="M73" s="22"/>
      <c r="N73" s="22"/>
      <c r="O73" s="44">
        <f>data_export!E57</f>
        <v>0.59912550449371338</v>
      </c>
      <c r="P73" s="22">
        <f>data_export!F57</f>
        <v>0.54029387235641479</v>
      </c>
      <c r="Q73" s="22">
        <f>data_export!G57</f>
        <v>0.66935229301452637</v>
      </c>
      <c r="R73" s="22"/>
      <c r="S73" s="22"/>
      <c r="T73" s="44">
        <f>data_export!H57</f>
        <v>2.23335862159729</v>
      </c>
      <c r="U73" s="22">
        <f>data_export!I57</f>
        <v>1.9923754930496216</v>
      </c>
      <c r="V73" s="22">
        <f>data_export!J57</f>
        <v>2.485069751739502</v>
      </c>
      <c r="W73" s="21"/>
      <c r="X73" s="19"/>
    </row>
    <row r="74" spans="6:24" x14ac:dyDescent="0.3">
      <c r="H74" s="27" t="str">
        <f>data_export!A58</f>
        <v>Audit Nudge</v>
      </c>
      <c r="I74" s="27"/>
      <c r="J74" s="28">
        <f>data_export!B58</f>
        <v>2.1168466660441041</v>
      </c>
      <c r="K74" s="28">
        <f>data_export!C58</f>
        <v>1.6381059885025024</v>
      </c>
      <c r="L74" s="28">
        <f>data_export!D58</f>
        <v>2.3366174697875977</v>
      </c>
      <c r="O74" s="30">
        <f>data_export!E58</f>
        <v>0.93912626459006066</v>
      </c>
      <c r="P74" s="28">
        <f>data_export!F58</f>
        <v>0.73025524616241455</v>
      </c>
      <c r="Q74" s="28">
        <f>data_export!G58</f>
        <v>1.0343378782272339</v>
      </c>
      <c r="T74" s="30">
        <f>data_export!H58</f>
        <v>3.628255390161689</v>
      </c>
      <c r="U74" s="28">
        <f>data_export!I58</f>
        <v>2.7903361320495605</v>
      </c>
      <c r="V74" s="28">
        <f>data_export!J58</f>
        <v>4.0164132118225098</v>
      </c>
    </row>
    <row r="75" spans="6:24" x14ac:dyDescent="0.3">
      <c r="H75" s="27" t="str">
        <f>data_export!A59</f>
        <v>Solarize</v>
      </c>
      <c r="I75" s="27"/>
      <c r="J75" s="28">
        <f>data_export!B59</f>
        <v>1.8085335096963311</v>
      </c>
      <c r="K75" s="28">
        <f>data_export!C59</f>
        <v>1.7028595209121704</v>
      </c>
      <c r="L75" s="28">
        <f>data_export!D59</f>
        <v>1.9274766445159912</v>
      </c>
      <c r="O75" s="30">
        <f>data_export!E59</f>
        <v>0.8214698796034019</v>
      </c>
      <c r="P75" s="28">
        <f>data_export!F59</f>
        <v>0.74225890636444092</v>
      </c>
      <c r="Q75" s="28">
        <f>data_export!G59</f>
        <v>0.91257607936859131</v>
      </c>
      <c r="T75" s="30">
        <f>data_export!H59</f>
        <v>3.0111691538862968</v>
      </c>
      <c r="U75" s="28">
        <f>data_export!I59</f>
        <v>2.8723671436309814</v>
      </c>
      <c r="V75" s="28">
        <f>data_export!J59</f>
        <v>3.1650140285491943</v>
      </c>
    </row>
    <row r="76" spans="6:24" x14ac:dyDescent="0.3">
      <c r="H76" s="27" t="str">
        <f>data_export!A60</f>
        <v>ES (WH) + Nudge</v>
      </c>
      <c r="I76" s="27"/>
      <c r="J76" s="28">
        <f>data_export!B60</f>
        <v>1.139840382036674</v>
      </c>
      <c r="K76" s="28">
        <f>data_export!C60</f>
        <v>1.0801757574081421</v>
      </c>
      <c r="L76" s="28">
        <f>data_export!D60</f>
        <v>1.1477673053741455</v>
      </c>
      <c r="O76" s="30">
        <f>data_export!E60</f>
        <v>0.32840484512041879</v>
      </c>
      <c r="P76" s="28">
        <f>data_export!F60</f>
        <v>0.31757217645645142</v>
      </c>
      <c r="Q76" s="28">
        <f>data_export!G60</f>
        <v>0.41018220782279968</v>
      </c>
      <c r="T76" s="30">
        <f>data_export!H60</f>
        <v>2.2427199359276688</v>
      </c>
      <c r="U76" s="28">
        <f>data_export!I60</f>
        <v>1.9850693941116333</v>
      </c>
      <c r="V76" s="28">
        <f>data_export!J60</f>
        <v>2.2770936489105225</v>
      </c>
    </row>
    <row r="77" spans="6:24" x14ac:dyDescent="0.3">
      <c r="H77" s="27" t="str">
        <f>data_export!A61</f>
        <v>IHWAP + Nudge (H)</v>
      </c>
      <c r="I77" s="27"/>
      <c r="J77" s="28">
        <f>data_export!B61</f>
        <v>1.06942675418579</v>
      </c>
      <c r="K77" s="28">
        <f>data_export!C61</f>
        <v>0.90305346250534058</v>
      </c>
      <c r="L77" s="28">
        <f>data_export!D61</f>
        <v>1.236818790435791</v>
      </c>
      <c r="O77" s="30">
        <f>data_export!E61</f>
        <v>0.80891606614440059</v>
      </c>
      <c r="P77" s="28">
        <f>data_export!F61</f>
        <v>0.76367223262786865</v>
      </c>
      <c r="Q77" s="28">
        <f>data_export!G61</f>
        <v>0.85471022129058838</v>
      </c>
      <c r="T77" s="30">
        <f>data_export!H61</f>
        <v>1.4035739640185381</v>
      </c>
      <c r="U77" s="28">
        <f>data_export!I61</f>
        <v>1.0839303731918335</v>
      </c>
      <c r="V77" s="28">
        <f>data_export!J61</f>
        <v>1.7258961200714111</v>
      </c>
    </row>
    <row r="78" spans="6:24" x14ac:dyDescent="0.3">
      <c r="H78" s="27" t="str">
        <f>data_export!A62</f>
        <v>IHWAP + Nudge (L)</v>
      </c>
      <c r="I78" s="27"/>
      <c r="J78" s="28">
        <f>data_export!B62</f>
        <v>1.062466222532777</v>
      </c>
      <c r="K78" s="28">
        <f>data_export!C62</f>
        <v>0.99066281318664551</v>
      </c>
      <c r="L78" s="28">
        <f>data_export!D62</f>
        <v>1.1375720500946045</v>
      </c>
      <c r="O78" s="30">
        <f>data_export!E62</f>
        <v>0.81048421581841823</v>
      </c>
      <c r="P78" s="28">
        <f>data_export!F62</f>
        <v>0.79444456100463867</v>
      </c>
      <c r="Q78" s="28">
        <f>data_export!G62</f>
        <v>0.82541662454605103</v>
      </c>
      <c r="T78" s="30">
        <f>data_export!H62</f>
        <v>1.385736953334707</v>
      </c>
      <c r="U78" s="28">
        <f>data_export!I62</f>
        <v>1.24048912525177</v>
      </c>
      <c r="V78" s="28">
        <f>data_export!J62</f>
        <v>1.5370850563049316</v>
      </c>
    </row>
    <row r="79" spans="6:24" x14ac:dyDescent="0.3">
      <c r="H79" s="27" t="str">
        <f>data_export!A63</f>
        <v>WAP + Nudge</v>
      </c>
      <c r="I79" s="27"/>
      <c r="J79" s="28">
        <f>data_export!B63</f>
        <v>0.2797570906001538</v>
      </c>
      <c r="K79" s="28">
        <f>data_export!C63</f>
        <v>0.1033005490899086</v>
      </c>
      <c r="L79" s="28">
        <f>data_export!D63</f>
        <v>0.50839090347290039</v>
      </c>
      <c r="O79" s="30">
        <f>data_export!E63</f>
        <v>3.8093970023024497E-2</v>
      </c>
      <c r="P79" s="28">
        <f>data_export!F63</f>
        <v>-9.6639925613999367E-3</v>
      </c>
      <c r="Q79" s="28">
        <f>data_export!G63</f>
        <v>0.12936754524707794</v>
      </c>
      <c r="T79" s="30">
        <f>data_export!H63</f>
        <v>0.59656676167988942</v>
      </c>
      <c r="U79" s="28">
        <f>data_export!I63</f>
        <v>0.22247964143753052</v>
      </c>
      <c r="V79" s="28">
        <f>data_export!J63</f>
        <v>1.0200484991073608</v>
      </c>
    </row>
    <row r="80" spans="6:24" ht="10.199999999999999" customHeight="1" x14ac:dyDescent="0.3">
      <c r="O80" s="30"/>
      <c r="T80" s="30"/>
    </row>
    <row r="81" spans="6:24" ht="10.199999999999999" customHeight="1" x14ac:dyDescent="0.3">
      <c r="O81" s="30"/>
      <c r="T81" s="30"/>
    </row>
    <row r="82" spans="6:24" ht="29.4" thickBot="1" x14ac:dyDescent="0.35">
      <c r="F82" s="19" t="s">
        <v>2</v>
      </c>
      <c r="G82" s="19"/>
      <c r="H82" s="19"/>
      <c r="I82" s="19"/>
      <c r="J82" s="32"/>
      <c r="K82" s="32"/>
      <c r="L82" s="32"/>
      <c r="M82" s="32"/>
      <c r="N82" s="32"/>
      <c r="O82" s="45"/>
      <c r="P82" s="32"/>
      <c r="Q82" s="32"/>
      <c r="R82" s="32"/>
      <c r="S82" s="32"/>
      <c r="T82" s="45"/>
      <c r="U82" s="32"/>
      <c r="V82" s="32"/>
      <c r="W82" s="25"/>
    </row>
    <row r="83" spans="6:24" ht="10.199999999999999" customHeight="1" thickTop="1" x14ac:dyDescent="0.3">
      <c r="F83" s="33"/>
      <c r="G83" s="33"/>
      <c r="H83" s="33"/>
      <c r="I83" s="33"/>
      <c r="J83" s="34"/>
      <c r="K83" s="34"/>
      <c r="L83" s="34"/>
      <c r="M83" s="34"/>
      <c r="N83" s="34"/>
      <c r="O83" s="46"/>
      <c r="P83" s="34"/>
      <c r="Q83" s="34"/>
      <c r="R83" s="34"/>
      <c r="S83" s="34"/>
      <c r="T83" s="46"/>
      <c r="U83" s="34"/>
      <c r="V83" s="34"/>
      <c r="W83" s="33"/>
      <c r="X83" s="33"/>
    </row>
    <row r="84" spans="6:24" s="24" customFormat="1" x14ac:dyDescent="0.3">
      <c r="F84" s="19"/>
      <c r="G84" s="37" t="str">
        <f>data_export!A64</f>
        <v>Gasoline Taxes</v>
      </c>
      <c r="H84" s="19"/>
      <c r="I84" s="19"/>
      <c r="J84" s="38">
        <f>data_export!B64</f>
        <v>0.6714891791343689</v>
      </c>
      <c r="K84" s="39">
        <f>data_export!C64</f>
        <v>0</v>
      </c>
      <c r="L84" s="39">
        <f>data_export!D64</f>
        <v>0</v>
      </c>
      <c r="M84" s="39"/>
      <c r="N84" s="39"/>
      <c r="O84" s="43">
        <f>data_export!E64</f>
        <v>0.81959354877471924</v>
      </c>
      <c r="P84" s="39">
        <f>data_export!F64</f>
        <v>0</v>
      </c>
      <c r="Q84" s="39">
        <f>data_export!G64</f>
        <v>0</v>
      </c>
      <c r="R84" s="39"/>
      <c r="S84" s="39"/>
      <c r="T84" s="43">
        <f>data_export!H64</f>
        <v>0.48759308457374573</v>
      </c>
      <c r="U84" s="39">
        <f>data_export!I64</f>
        <v>0</v>
      </c>
      <c r="V84" s="39">
        <f>data_export!J64</f>
        <v>0</v>
      </c>
      <c r="W84" s="19"/>
      <c r="X84" s="19"/>
    </row>
    <row r="85" spans="6:24" s="24" customFormat="1" ht="29.4" thickBot="1" x14ac:dyDescent="0.35">
      <c r="F85" s="19"/>
      <c r="G85" s="20"/>
      <c r="H85" s="21" t="str">
        <f>data_export!A65</f>
        <v>(Sub)sample with SEs</v>
      </c>
      <c r="I85" s="21"/>
      <c r="J85" s="22">
        <f>data_export!B65</f>
        <v>0.6714891791343689</v>
      </c>
      <c r="K85" s="22">
        <f>data_export!C65</f>
        <v>0.46351277828216553</v>
      </c>
      <c r="L85" s="22">
        <f>data_export!D65</f>
        <v>0.87946951389312744</v>
      </c>
      <c r="M85" s="22"/>
      <c r="N85" s="22"/>
      <c r="O85" s="44">
        <f>data_export!E65</f>
        <v>0.81959354877471924</v>
      </c>
      <c r="P85" s="22">
        <f>data_export!F65</f>
        <v>0.70479667186737061</v>
      </c>
      <c r="Q85" s="22">
        <f>data_export!G65</f>
        <v>0.93287217617034912</v>
      </c>
      <c r="R85" s="22"/>
      <c r="S85" s="22"/>
      <c r="T85" s="44">
        <f>data_export!H65</f>
        <v>0.48759308457374573</v>
      </c>
      <c r="U85" s="22">
        <f>data_export!I65</f>
        <v>0.16514593362808228</v>
      </c>
      <c r="V85" s="22">
        <f>data_export!J65</f>
        <v>0.8129115104675293</v>
      </c>
      <c r="W85" s="21"/>
      <c r="X85" s="19"/>
    </row>
    <row r="86" spans="6:24" x14ac:dyDescent="0.3">
      <c r="H86" s="27" t="str">
        <f>data_export!A66</f>
        <v>Gas (DK)</v>
      </c>
      <c r="I86" s="27"/>
      <c r="J86" s="28">
        <f>data_export!B66</f>
        <v>0.43742295941440318</v>
      </c>
      <c r="K86" s="28">
        <f>data_export!C66</f>
        <v>-0.20957465469837189</v>
      </c>
      <c r="L86" s="28">
        <f>data_export!D66</f>
        <v>0.99568021297454834</v>
      </c>
      <c r="O86" s="30">
        <f>data_export!E66</f>
        <v>0.6910187393017363</v>
      </c>
      <c r="P86" s="28">
        <f>data_export!F66</f>
        <v>0.33219203352928162</v>
      </c>
      <c r="Q86" s="28">
        <f>data_export!G66</f>
        <v>0.99629664421081543</v>
      </c>
      <c r="T86" s="30">
        <f>data_export!H66</f>
        <v>0.1239708401439569</v>
      </c>
      <c r="U86" s="28">
        <f>data_export!I66</f>
        <v>-0.87077444791793823</v>
      </c>
      <c r="V86" s="28">
        <f>data_export!J66</f>
        <v>0.99493467807769775</v>
      </c>
    </row>
    <row r="87" spans="6:24" x14ac:dyDescent="0.3">
      <c r="H87" s="27" t="str">
        <f>data_export!A67</f>
        <v>Gas (Su)</v>
      </c>
      <c r="I87" s="27"/>
      <c r="J87" s="28">
        <f>data_export!B67</f>
        <v>0.52256797566840363</v>
      </c>
      <c r="K87" s="28">
        <f>data_export!C67</f>
        <v>0.11149173229932785</v>
      </c>
      <c r="L87" s="28">
        <f>data_export!D67</f>
        <v>0.90575802326202393</v>
      </c>
      <c r="O87" s="30">
        <f>data_export!E67</f>
        <v>0.73785064743558804</v>
      </c>
      <c r="P87" s="28">
        <f>data_export!F67</f>
        <v>0.51047599315643311</v>
      </c>
      <c r="Q87" s="28">
        <f>data_export!G67</f>
        <v>0.94723087549209595</v>
      </c>
      <c r="T87" s="30">
        <f>data_export!H67</f>
        <v>0.25603035442557798</v>
      </c>
      <c r="U87" s="28">
        <f>data_export!I67</f>
        <v>-0.37851136922836304</v>
      </c>
      <c r="V87" s="28">
        <f>data_export!J67</f>
        <v>0.85404759645462036</v>
      </c>
    </row>
    <row r="88" spans="6:24" x14ac:dyDescent="0.3">
      <c r="H88" s="27" t="str">
        <f>data_export!A68</f>
        <v>Gas (Coglianese)</v>
      </c>
      <c r="I88" s="27"/>
      <c r="J88" s="28">
        <f>data_export!B68</f>
        <v>0.56079050266397223</v>
      </c>
      <c r="K88" s="28">
        <f>data_export!C68</f>
        <v>-7.9707436263561249E-2</v>
      </c>
      <c r="L88" s="28">
        <f>data_export!D68</f>
        <v>1.1116874217987061</v>
      </c>
      <c r="O88" s="30">
        <f>data_export!E68</f>
        <v>0.75885131748553281</v>
      </c>
      <c r="P88" s="28">
        <f>data_export!F68</f>
        <v>0.40442690253257751</v>
      </c>
      <c r="Q88" s="28">
        <f>data_export!G68</f>
        <v>1.0594820976257324</v>
      </c>
      <c r="T88" s="30">
        <f>data_export!H68</f>
        <v>0.3153925733900777</v>
      </c>
      <c r="U88" s="28">
        <f>data_export!I68</f>
        <v>-0.6720702052116394</v>
      </c>
      <c r="V88" s="28">
        <f>data_export!J68</f>
        <v>1.1770989894866943</v>
      </c>
    </row>
    <row r="89" spans="6:24" x14ac:dyDescent="0.3">
      <c r="H89" s="27" t="str">
        <f>data_export!A69</f>
        <v>Gas (Manzan)</v>
      </c>
      <c r="I89" s="27"/>
      <c r="J89" s="28">
        <f>data_export!B69</f>
        <v>0.57773158435167504</v>
      </c>
      <c r="K89" s="28">
        <f>data_export!C69</f>
        <v>0.28550571203231812</v>
      </c>
      <c r="L89" s="28">
        <f>data_export!D69</f>
        <v>0.86161684989929199</v>
      </c>
      <c r="O89" s="30">
        <f>data_export!E69</f>
        <v>0.76815479545402354</v>
      </c>
      <c r="P89" s="28">
        <f>data_export!F69</f>
        <v>0.60668414831161499</v>
      </c>
      <c r="Q89" s="28">
        <f>data_export!G69</f>
        <v>0.92311728000640869</v>
      </c>
      <c r="T89" s="30">
        <f>data_export!H69</f>
        <v>0.34171897343143581</v>
      </c>
      <c r="U89" s="28">
        <f>data_export!I69</f>
        <v>-0.11028320342302322</v>
      </c>
      <c r="V89" s="28">
        <f>data_export!J69</f>
        <v>0.78498941659927368</v>
      </c>
    </row>
    <row r="90" spans="6:24" x14ac:dyDescent="0.3">
      <c r="H90" s="27" t="str">
        <f>data_export!A70</f>
        <v>Gas (Small)</v>
      </c>
      <c r="I90" s="27"/>
      <c r="J90" s="28">
        <f>data_export!B70</f>
        <v>0.60484960753918349</v>
      </c>
      <c r="K90" s="28">
        <f>data_export!C70</f>
        <v>0.49683395028114319</v>
      </c>
      <c r="L90" s="28">
        <f>data_export!D70</f>
        <v>0.71654313802719116</v>
      </c>
      <c r="O90" s="30">
        <f>data_export!E70</f>
        <v>0.78304137417432096</v>
      </c>
      <c r="P90" s="28">
        <f>data_export!F70</f>
        <v>0.72312837839126587</v>
      </c>
      <c r="Q90" s="28">
        <f>data_export!G70</f>
        <v>0.84373456239700317</v>
      </c>
      <c r="T90" s="30">
        <f>data_export!H70</f>
        <v>0.38388044789120412</v>
      </c>
      <c r="U90" s="28">
        <f>data_export!I70</f>
        <v>0.21682156622409821</v>
      </c>
      <c r="V90" s="28">
        <f>data_export!J70</f>
        <v>0.5584905743598938</v>
      </c>
    </row>
    <row r="91" spans="6:24" x14ac:dyDescent="0.3">
      <c r="H91" s="27" t="str">
        <f>data_export!A71</f>
        <v>Gas (Li)</v>
      </c>
      <c r="I91" s="27"/>
      <c r="J91" s="28">
        <f>data_export!B71</f>
        <v>0.61893332180849414</v>
      </c>
      <c r="K91" s="28">
        <f>data_export!C71</f>
        <v>0.41891875863075256</v>
      </c>
      <c r="L91" s="28">
        <f>data_export!D71</f>
        <v>0.819682776927948</v>
      </c>
      <c r="O91" s="30">
        <f>data_export!E71</f>
        <v>0.79076991708472544</v>
      </c>
      <c r="P91" s="28">
        <f>data_export!F71</f>
        <v>0.68024641275405884</v>
      </c>
      <c r="Q91" s="28">
        <f>data_export!G71</f>
        <v>0.90019208192825317</v>
      </c>
      <c r="T91" s="30">
        <f>data_export!H71</f>
        <v>0.40578674491475297</v>
      </c>
      <c r="U91" s="28">
        <f>data_export!I71</f>
        <v>9.6046201884746552E-2</v>
      </c>
      <c r="V91" s="28">
        <f>data_export!J71</f>
        <v>0.71944564580917358</v>
      </c>
    </row>
    <row r="92" spans="6:24" x14ac:dyDescent="0.3">
      <c r="H92" s="27" t="str">
        <f>data_export!A72</f>
        <v>Gas (Levin)</v>
      </c>
      <c r="I92" s="27"/>
      <c r="J92" s="28">
        <f>data_export!B72</f>
        <v>0.65441345891125891</v>
      </c>
      <c r="K92" s="28">
        <f>data_export!C72</f>
        <v>0.58189094066619873</v>
      </c>
      <c r="L92" s="28">
        <f>data_export!D72</f>
        <v>0.72987818717956543</v>
      </c>
      <c r="O92" s="30">
        <f>data_export!E72</f>
        <v>0.81023147268357665</v>
      </c>
      <c r="P92" s="28">
        <f>data_export!F72</f>
        <v>0.7698742151260376</v>
      </c>
      <c r="Q92" s="28">
        <f>data_export!G72</f>
        <v>0.85103976726531982</v>
      </c>
      <c r="T92" s="30">
        <f>data_export!H72</f>
        <v>0.46100345317970443</v>
      </c>
      <c r="U92" s="28">
        <f>data_export!I72</f>
        <v>0.34890025854110718</v>
      </c>
      <c r="V92" s="28">
        <f>data_export!J72</f>
        <v>0.57928037643432617</v>
      </c>
    </row>
    <row r="93" spans="6:24" x14ac:dyDescent="0.3">
      <c r="H93" s="27" t="str">
        <f>data_export!A73</f>
        <v>Gas (Sentenac-Chemin)</v>
      </c>
      <c r="I93" s="27"/>
      <c r="J93" s="28">
        <f>data_export!B73</f>
        <v>0.67320563375956044</v>
      </c>
      <c r="K93" s="28">
        <f>data_export!C73</f>
        <v>0.54950237274169922</v>
      </c>
      <c r="L93" s="28">
        <f>data_export!D73</f>
        <v>0.80051207542419434</v>
      </c>
      <c r="O93" s="30">
        <f>data_export!E73</f>
        <v>0.82053446335662872</v>
      </c>
      <c r="P93" s="28">
        <f>data_export!F73</f>
        <v>0.7520822286605835</v>
      </c>
      <c r="Q93" s="28">
        <f>data_export!G73</f>
        <v>0.88970595598220825</v>
      </c>
      <c r="T93" s="30">
        <f>data_export!H73</f>
        <v>0.49026639260671878</v>
      </c>
      <c r="U93" s="28">
        <f>data_export!I73</f>
        <v>0.2985776960849762</v>
      </c>
      <c r="V93" s="28">
        <f>data_export!J73</f>
        <v>0.68950146436691284</v>
      </c>
    </row>
    <row r="94" spans="6:24" x14ac:dyDescent="0.3">
      <c r="H94" s="27" t="str">
        <f>data_export!A74</f>
        <v>Gas (Kilian)</v>
      </c>
      <c r="I94" s="27"/>
      <c r="J94" s="28">
        <f>data_export!B74</f>
        <v>0.77336971852661995</v>
      </c>
      <c r="K94" s="28">
        <f>data_export!C74</f>
        <v>0.65495407581329346</v>
      </c>
      <c r="L94" s="28">
        <f>data_export!D74</f>
        <v>0.89534169435501099</v>
      </c>
      <c r="O94" s="30">
        <f>data_export!E74</f>
        <v>0.8753933561092091</v>
      </c>
      <c r="P94" s="28">
        <f>data_export!F74</f>
        <v>0.80997288227081299</v>
      </c>
      <c r="Q94" s="28">
        <f>data_export!G74</f>
        <v>0.94154232740402222</v>
      </c>
      <c r="T94" s="30">
        <f>data_export!H74</f>
        <v>0.6464421979899212</v>
      </c>
      <c r="U94" s="28">
        <f>data_export!I74</f>
        <v>0.46254926919937134</v>
      </c>
      <c r="V94" s="28">
        <f>data_export!J74</f>
        <v>0.83774524927139282</v>
      </c>
    </row>
    <row r="95" spans="6:24" x14ac:dyDescent="0.3">
      <c r="H95" s="27" t="str">
        <f>data_export!A75</f>
        <v>Gas (Gelman)</v>
      </c>
      <c r="I95" s="27"/>
      <c r="J95" s="28">
        <f>data_export!B75</f>
        <v>0.81367114421067643</v>
      </c>
      <c r="K95" s="28">
        <f>data_export!C75</f>
        <v>0.7611844539642334</v>
      </c>
      <c r="L95" s="28">
        <f>data_export!D75</f>
        <v>0.8682483434677124</v>
      </c>
      <c r="O95" s="30">
        <f>data_export!E75</f>
        <v>0.89743899619211864</v>
      </c>
      <c r="P95" s="28">
        <f>data_export!F75</f>
        <v>0.86818325519561768</v>
      </c>
      <c r="Q95" s="28">
        <f>data_export!G75</f>
        <v>0.92674112319946289</v>
      </c>
      <c r="T95" s="30">
        <f>data_export!H75</f>
        <v>0.70937608832216181</v>
      </c>
      <c r="U95" s="28">
        <f>data_export!I75</f>
        <v>0.62811148166656494</v>
      </c>
      <c r="V95" s="28">
        <f>data_export!J75</f>
        <v>0.79535984992980957</v>
      </c>
    </row>
    <row r="96" spans="6:24" x14ac:dyDescent="0.3">
      <c r="H96" s="27" t="str">
        <f>data_export!A76</f>
        <v>Gas (Park)</v>
      </c>
      <c r="I96" s="27"/>
      <c r="J96" s="28">
        <f>data_export!B76</f>
        <v>0.81778013492314794</v>
      </c>
      <c r="K96" s="28">
        <f>data_export!C76</f>
        <v>0.78525960445404053</v>
      </c>
      <c r="L96" s="28">
        <f>data_export!D76</f>
        <v>0.85117053985595703</v>
      </c>
      <c r="O96" s="30">
        <f>data_export!E76</f>
        <v>0.89968582050794221</v>
      </c>
      <c r="P96" s="28">
        <f>data_export!F76</f>
        <v>0.88136053085327148</v>
      </c>
      <c r="Q96" s="28">
        <f>data_export!G76</f>
        <v>0.91740792989730835</v>
      </c>
      <c r="T96" s="30">
        <f>data_export!H76</f>
        <v>0.71579570193150166</v>
      </c>
      <c r="U96" s="28">
        <f>data_export!I76</f>
        <v>0.66568630933761597</v>
      </c>
      <c r="V96" s="28">
        <f>data_export!J76</f>
        <v>0.76865601539611816</v>
      </c>
    </row>
    <row r="97" spans="6:24" x14ac:dyDescent="0.3">
      <c r="H97" s="27" t="str">
        <f>data_export!A77</f>
        <v>Gas (Hughes)</v>
      </c>
      <c r="I97" s="27"/>
      <c r="J97" s="28">
        <f>data_export!B77</f>
        <v>0.95269637019754139</v>
      </c>
      <c r="K97" s="28">
        <f>data_export!C77</f>
        <v>0.93777209520339966</v>
      </c>
      <c r="L97" s="28">
        <f>data_export!D77</f>
        <v>0.96716099977493286</v>
      </c>
      <c r="O97" s="30">
        <f>data_export!E77</f>
        <v>0.9733695444719922</v>
      </c>
      <c r="P97" s="28">
        <f>data_export!F77</f>
        <v>0.96470820903778076</v>
      </c>
      <c r="Q97" s="28">
        <f>data_export!G77</f>
        <v>0.9807436466217041</v>
      </c>
      <c r="T97" s="30">
        <f>data_export!H77</f>
        <v>0.92689879156968003</v>
      </c>
      <c r="U97" s="28">
        <f>data_export!I77</f>
        <v>0.90417426824569702</v>
      </c>
      <c r="V97" s="28">
        <f>data_export!J77</f>
        <v>0.95022153854370117</v>
      </c>
    </row>
    <row r="98" spans="6:24" ht="10.199999999999999" customHeight="1" x14ac:dyDescent="0.3">
      <c r="O98" s="30"/>
      <c r="T98" s="30"/>
    </row>
    <row r="99" spans="6:24" s="24" customFormat="1" x14ac:dyDescent="0.3">
      <c r="F99" s="19"/>
      <c r="G99" s="37" t="str">
        <f>data_export!A78</f>
        <v>Other Fuel Taxes</v>
      </c>
      <c r="H99" s="41"/>
      <c r="I99" s="41"/>
      <c r="J99" s="38">
        <f>data_export!B78</f>
        <v>0.79834163188934326</v>
      </c>
      <c r="K99" s="39">
        <f>data_export!C78</f>
        <v>0</v>
      </c>
      <c r="L99" s="39">
        <f>data_export!D78</f>
        <v>0</v>
      </c>
      <c r="M99" s="39"/>
      <c r="N99" s="39"/>
      <c r="O99" s="43">
        <f>data_export!E78</f>
        <v>0.91326445341110229</v>
      </c>
      <c r="P99" s="39">
        <f>data_export!F78</f>
        <v>0</v>
      </c>
      <c r="Q99" s="39">
        <f>data_export!G78</f>
        <v>0</v>
      </c>
      <c r="R99" s="39"/>
      <c r="S99" s="39"/>
      <c r="T99" s="43">
        <f>data_export!H78</f>
        <v>0.65552783012390137</v>
      </c>
      <c r="U99" s="39">
        <f>data_export!I78</f>
        <v>0</v>
      </c>
      <c r="V99" s="39">
        <f>data_export!J78</f>
        <v>0</v>
      </c>
      <c r="W99" s="19"/>
      <c r="X99" s="19"/>
    </row>
    <row r="100" spans="6:24" s="24" customFormat="1" ht="29.4" thickBot="1" x14ac:dyDescent="0.35">
      <c r="F100" s="19"/>
      <c r="G100" s="20"/>
      <c r="H100" s="21" t="str">
        <f>data_export!A79</f>
        <v>(Sub)sample with SEs</v>
      </c>
      <c r="I100" s="21"/>
      <c r="J100" s="22">
        <f>data_export!B79</f>
        <v>0.75395917892456055</v>
      </c>
      <c r="K100" s="22">
        <f>data_export!C79</f>
        <v>0.70614469051361084</v>
      </c>
      <c r="L100" s="22">
        <f>data_export!D79</f>
        <v>0.88879334926605225</v>
      </c>
      <c r="M100" s="22"/>
      <c r="N100" s="22"/>
      <c r="O100" s="44">
        <f>data_export!E79</f>
        <v>0.94979232549667358</v>
      </c>
      <c r="P100" s="22">
        <f>data_export!F79</f>
        <v>0.89360976219177246</v>
      </c>
      <c r="Q100" s="22">
        <f>data_export!G79</f>
        <v>0.93249380588531494</v>
      </c>
      <c r="R100" s="22"/>
      <c r="S100" s="22"/>
      <c r="T100" s="44">
        <f>data_export!H79</f>
        <v>0.51149082183837891</v>
      </c>
      <c r="U100" s="22">
        <f>data_export!I79</f>
        <v>0.4739278256893158</v>
      </c>
      <c r="V100" s="22">
        <f>data_export!J79</f>
        <v>0.83430349826812744</v>
      </c>
      <c r="W100" s="21"/>
      <c r="X100" s="19"/>
    </row>
    <row r="101" spans="6:24" x14ac:dyDescent="0.3">
      <c r="H101" s="27" t="str">
        <f>data_export!A80</f>
        <v>Jet Fuel</v>
      </c>
      <c r="I101" s="27"/>
      <c r="J101" s="28">
        <f>data_export!B80</f>
        <v>0.75395918030367082</v>
      </c>
      <c r="K101" s="28">
        <f>data_export!C80</f>
        <v>0.56271743774414063</v>
      </c>
      <c r="L101" s="28">
        <f>data_export!D80</f>
        <v>0.93565249443054199</v>
      </c>
      <c r="O101" s="30">
        <f>data_export!E80</f>
        <v>0.94979230795148339</v>
      </c>
      <c r="P101" s="28">
        <f>data_export!F80</f>
        <v>0.91050487756729126</v>
      </c>
      <c r="Q101" s="28">
        <f>data_export!G80</f>
        <v>0.98690551519393921</v>
      </c>
      <c r="T101" s="30">
        <f>data_export!H80</f>
        <v>0.51149082598999596</v>
      </c>
      <c r="U101" s="28">
        <f>data_export!I80</f>
        <v>0.13492190837860107</v>
      </c>
      <c r="V101" s="28">
        <f>data_export!J80</f>
        <v>0.87179762125015259</v>
      </c>
    </row>
    <row r="102" spans="6:24" x14ac:dyDescent="0.3">
      <c r="H102" s="27" t="str">
        <f>data_export!A81</f>
        <v>Diesel</v>
      </c>
      <c r="I102" s="27"/>
      <c r="J102" s="28">
        <f>data_export!B81</f>
        <v>0.84163074640426783</v>
      </c>
      <c r="O102" s="30"/>
      <c r="T102" s="30"/>
    </row>
    <row r="103" spans="6:24" ht="10.199999999999999" customHeight="1" x14ac:dyDescent="0.3">
      <c r="H103" s="27"/>
      <c r="I103" s="27"/>
      <c r="O103" s="30"/>
      <c r="T103" s="30"/>
    </row>
    <row r="104" spans="6:24" s="24" customFormat="1" x14ac:dyDescent="0.3">
      <c r="F104" s="19"/>
      <c r="G104" s="37" t="str">
        <f>data_export!A82</f>
        <v>Other Revenue Raisers</v>
      </c>
      <c r="H104" s="19"/>
      <c r="I104" s="19"/>
      <c r="J104" s="38">
        <f>data_export!B82</f>
        <v>0.64658260345458984</v>
      </c>
      <c r="K104" s="39">
        <f>data_export!C82</f>
        <v>0</v>
      </c>
      <c r="L104" s="39">
        <f>data_export!D82</f>
        <v>0</v>
      </c>
      <c r="M104" s="39"/>
      <c r="N104" s="39"/>
      <c r="O104" s="43">
        <f>data_export!E82</f>
        <v>0.72264957427978516</v>
      </c>
      <c r="P104" s="39">
        <f>data_export!F82</f>
        <v>0</v>
      </c>
      <c r="Q104" s="39">
        <f>data_export!G82</f>
        <v>0</v>
      </c>
      <c r="R104" s="39"/>
      <c r="S104" s="39"/>
      <c r="T104" s="43">
        <f>data_export!H82</f>
        <v>0.55292242765426636</v>
      </c>
      <c r="U104" s="39">
        <f>data_export!I82</f>
        <v>0</v>
      </c>
      <c r="V104" s="39">
        <f>data_export!J82</f>
        <v>0</v>
      </c>
      <c r="W104" s="19"/>
      <c r="X104" s="19"/>
    </row>
    <row r="105" spans="6:24" s="24" customFormat="1" ht="29.4" thickBot="1" x14ac:dyDescent="0.35">
      <c r="F105" s="19"/>
      <c r="G105" s="20"/>
      <c r="H105" s="21" t="str">
        <f>data_export!A83</f>
        <v>(Sub)sample with SEs</v>
      </c>
      <c r="I105" s="21"/>
      <c r="J105" s="22">
        <f>data_export!B83</f>
        <v>0.64658260345458984</v>
      </c>
      <c r="K105" s="22">
        <f>data_export!C83</f>
        <v>0.64517331123352051</v>
      </c>
      <c r="L105" s="22">
        <f>data_export!D83</f>
        <v>0.65237748622894287</v>
      </c>
      <c r="M105" s="22"/>
      <c r="N105" s="22"/>
      <c r="O105" s="44">
        <f>data_export!E83</f>
        <v>0.72264957427978516</v>
      </c>
      <c r="P105" s="22">
        <f>data_export!F83</f>
        <v>0.68991541862487793</v>
      </c>
      <c r="Q105" s="22">
        <f>data_export!G83</f>
        <v>0.75640928745269775</v>
      </c>
      <c r="R105" s="22"/>
      <c r="S105" s="22"/>
      <c r="T105" s="44">
        <f>data_export!H83</f>
        <v>0.55292242765426636</v>
      </c>
      <c r="U105" s="22">
        <f>data_export!I83</f>
        <v>0.50857174396514893</v>
      </c>
      <c r="V105" s="22">
        <f>data_export!J83</f>
        <v>0.60605299472808838</v>
      </c>
      <c r="W105" s="21"/>
      <c r="X105" s="19"/>
    </row>
    <row r="106" spans="6:24" x14ac:dyDescent="0.3">
      <c r="H106" s="27" t="str">
        <f>data_export!A84</f>
        <v>CPP (AJ)</v>
      </c>
      <c r="I106" s="27"/>
      <c r="J106" s="28">
        <f>data_export!B84</f>
        <v>0.45887984123758901</v>
      </c>
      <c r="K106" s="28">
        <f>data_export!C84</f>
        <v>0.39297094941139221</v>
      </c>
      <c r="L106" s="28">
        <f>data_export!D84</f>
        <v>0.52863407135009766</v>
      </c>
      <c r="O106" s="30">
        <f>data_export!E84</f>
        <v>0.51417256600077199</v>
      </c>
      <c r="P106" s="28">
        <f>data_export!F84</f>
        <v>0.45492732524871826</v>
      </c>
      <c r="Q106" s="28">
        <f>data_export!G84</f>
        <v>0.57685756683349609</v>
      </c>
      <c r="T106" s="30">
        <f>data_export!H84</f>
        <v>0.39069005054909772</v>
      </c>
      <c r="U106" s="28">
        <f>data_export!I84</f>
        <v>0.31658545136451721</v>
      </c>
      <c r="V106" s="28">
        <f>data_export!J84</f>
        <v>0.46914413571357727</v>
      </c>
    </row>
    <row r="107" spans="6:24" x14ac:dyDescent="0.3">
      <c r="H107" s="27" t="str">
        <f>data_export!A85</f>
        <v>CARE</v>
      </c>
      <c r="I107" s="27"/>
      <c r="J107" s="28">
        <f>data_export!B85</f>
        <v>0.71881776139746023</v>
      </c>
      <c r="K107" s="28">
        <f>data_export!C85</f>
        <v>0.56156158447265625</v>
      </c>
      <c r="L107" s="28">
        <f>data_export!D85</f>
        <v>0.91409474611282349</v>
      </c>
      <c r="O107" s="30">
        <f>data_export!E85</f>
        <v>0.86970209695567535</v>
      </c>
      <c r="P107" s="28">
        <f>data_export!F85</f>
        <v>0.82153612375259399</v>
      </c>
      <c r="Q107" s="28">
        <f>data_export!G85</f>
        <v>0.92919492721557617</v>
      </c>
      <c r="T107" s="30">
        <f>data_export!H85</f>
        <v>0.53377835054559986</v>
      </c>
      <c r="U107" s="28">
        <f>data_export!I85</f>
        <v>0.24442395567893982</v>
      </c>
      <c r="V107" s="28">
        <f>data_export!J85</f>
        <v>0.89545398950576782</v>
      </c>
    </row>
    <row r="108" spans="6:24" x14ac:dyDescent="0.3">
      <c r="H108" s="27" t="str">
        <f>data_export!A86</f>
        <v>CPP (PJ)</v>
      </c>
      <c r="I108" s="27"/>
      <c r="J108" s="28">
        <f>data_export!B86</f>
        <v>0.78000901180398441</v>
      </c>
      <c r="K108" s="28">
        <f>data_export!C86</f>
        <v>0.69658374786376953</v>
      </c>
      <c r="L108" s="28">
        <f>data_export!D86</f>
        <v>0.8688884973526001</v>
      </c>
      <c r="O108" s="30">
        <f>data_export!E86</f>
        <v>0.80261349042610064</v>
      </c>
      <c r="P108" s="28">
        <f>data_export!F86</f>
        <v>0.72771543264389038</v>
      </c>
      <c r="Q108" s="28">
        <f>data_export!G86</f>
        <v>0.88238108158111572</v>
      </c>
      <c r="T108" s="30">
        <f>data_export!H86</f>
        <v>0.75209245134633063</v>
      </c>
      <c r="U108" s="28">
        <f>data_export!I86</f>
        <v>0.65815019607543945</v>
      </c>
      <c r="V108" s="28">
        <f>data_export!J86</f>
        <v>0.85221856832504272</v>
      </c>
    </row>
    <row r="109" spans="6:24" ht="10.199999999999999" customHeight="1" x14ac:dyDescent="0.3">
      <c r="O109" s="30"/>
      <c r="T109" s="30"/>
    </row>
    <row r="110" spans="6:24" s="24" customFormat="1" ht="29.4" thickBot="1" x14ac:dyDescent="0.35">
      <c r="F110" s="19"/>
      <c r="G110" s="20" t="str">
        <f>data_export!A87</f>
        <v>Cap and Trade</v>
      </c>
      <c r="H110" s="21"/>
      <c r="I110" s="21"/>
      <c r="J110" s="22"/>
      <c r="K110" s="22"/>
      <c r="L110" s="22"/>
      <c r="M110" s="22"/>
      <c r="N110" s="22"/>
      <c r="O110" s="44"/>
      <c r="P110" s="22"/>
      <c r="Q110" s="22"/>
      <c r="R110" s="22"/>
      <c r="S110" s="22"/>
      <c r="T110" s="44"/>
      <c r="U110" s="22"/>
      <c r="V110" s="22"/>
      <c r="W110" s="21"/>
      <c r="X110" s="19"/>
    </row>
    <row r="111" spans="6:24" x14ac:dyDescent="0.3">
      <c r="H111" s="27" t="str">
        <f>data_export!A89</f>
        <v>RGGI</v>
      </c>
      <c r="I111" s="27"/>
      <c r="J111" s="28">
        <f>data_export!B89</f>
        <v>-0.6710611603135227</v>
      </c>
      <c r="K111" s="28">
        <f>data_export!C89</f>
        <v>-1.3571208715438843</v>
      </c>
      <c r="L111" s="28">
        <f>data_export!D89</f>
        <v>0.38917091488838196</v>
      </c>
      <c r="O111" s="30">
        <f>data_export!E89</f>
        <v>-0.26110350031634483</v>
      </c>
      <c r="P111" s="28">
        <f>data_export!F89</f>
        <v>-0.75755685567855835</v>
      </c>
      <c r="Q111" s="28">
        <f>data_export!G89</f>
        <v>0.62736433744430542</v>
      </c>
      <c r="T111" s="30">
        <f>data_export!H89</f>
        <v>-1.168427772774504</v>
      </c>
      <c r="U111" s="28">
        <f>data_export!I89</f>
        <v>-2.0909245014190674</v>
      </c>
      <c r="V111" s="28">
        <f>data_export!J89</f>
        <v>9.2918254435062408E-2</v>
      </c>
    </row>
    <row r="112" spans="6:24" x14ac:dyDescent="0.3">
      <c r="H112" s="27" t="str">
        <f>data_export!A90</f>
        <v>CA CT</v>
      </c>
      <c r="I112" s="27"/>
      <c r="J112" s="28">
        <f>data_export!B90</f>
        <v>0.94143826880352866</v>
      </c>
      <c r="L112" s="29">
        <f>data_export!D90</f>
        <v>0</v>
      </c>
      <c r="M112" s="29"/>
      <c r="N112" s="29"/>
      <c r="O112" s="30">
        <f>data_export!E90</f>
        <v>0.97917575606379859</v>
      </c>
      <c r="P112" s="29">
        <f>data_export!F90</f>
        <v>0</v>
      </c>
      <c r="Q112" s="29">
        <f>data_export!G90</f>
        <v>0</v>
      </c>
      <c r="R112" s="29"/>
      <c r="S112" s="29"/>
      <c r="T112" s="30">
        <f>data_export!H90</f>
        <v>0.8948996805220979</v>
      </c>
      <c r="U112" s="29">
        <f>data_export!I90</f>
        <v>0</v>
      </c>
      <c r="V112" s="29">
        <f>data_export!J90</f>
        <v>0</v>
      </c>
    </row>
    <row r="113" spans="6:24" x14ac:dyDescent="0.3">
      <c r="H113" s="27"/>
      <c r="I113" s="27"/>
      <c r="K113" s="29"/>
      <c r="L113" s="29"/>
      <c r="M113" s="29"/>
      <c r="N113" s="29"/>
      <c r="O113" s="30"/>
      <c r="P113" s="29"/>
      <c r="Q113" s="29"/>
      <c r="R113" s="29"/>
      <c r="S113" s="29"/>
      <c r="T113" s="30"/>
      <c r="U113" s="29"/>
      <c r="V113" s="29"/>
    </row>
    <row r="114" spans="6:24" ht="29.4" thickBot="1" x14ac:dyDescent="0.35">
      <c r="F114" s="19" t="s">
        <v>106</v>
      </c>
      <c r="G114" s="19"/>
      <c r="H114" s="19"/>
      <c r="I114" s="19"/>
      <c r="J114" s="32"/>
      <c r="K114" s="32"/>
      <c r="L114" s="32"/>
      <c r="M114" s="32"/>
      <c r="N114" s="32"/>
      <c r="O114" s="45"/>
      <c r="P114" s="32"/>
      <c r="Q114" s="32"/>
      <c r="R114" s="32"/>
      <c r="S114" s="32"/>
      <c r="T114" s="45"/>
      <c r="U114" s="32"/>
      <c r="V114" s="32"/>
      <c r="W114" s="25"/>
    </row>
    <row r="115" spans="6:24" ht="10.199999999999999" customHeight="1" thickTop="1" x14ac:dyDescent="0.3">
      <c r="F115" s="33"/>
      <c r="G115" s="33"/>
      <c r="H115" s="33"/>
      <c r="I115" s="33"/>
      <c r="J115" s="34"/>
      <c r="K115" s="34"/>
      <c r="L115" s="34"/>
      <c r="M115" s="34"/>
      <c r="N115" s="34"/>
      <c r="O115" s="46"/>
      <c r="P115" s="34"/>
      <c r="Q115" s="34"/>
      <c r="R115" s="34"/>
      <c r="S115" s="34"/>
      <c r="T115" s="46"/>
      <c r="U115" s="34"/>
      <c r="V115" s="34"/>
      <c r="W115" s="33"/>
      <c r="X115" s="33"/>
    </row>
    <row r="116" spans="6:24" s="24" customFormat="1" x14ac:dyDescent="0.3">
      <c r="F116" s="19"/>
      <c r="G116" s="37" t="str">
        <f>data_export!A91</f>
        <v>Cookstoves</v>
      </c>
      <c r="H116" s="19"/>
      <c r="I116" s="19"/>
      <c r="J116" s="38">
        <f>data_export!B91</f>
        <v>39.846195220947266</v>
      </c>
      <c r="K116" s="39">
        <f>data_export!C91</f>
        <v>0</v>
      </c>
      <c r="L116" s="39">
        <f>data_export!D91</f>
        <v>0</v>
      </c>
      <c r="M116" s="39">
        <f>data_export!E91</f>
        <v>14.217204093933105</v>
      </c>
      <c r="N116" s="39">
        <f>data_export!F91</f>
        <v>0</v>
      </c>
      <c r="O116" s="38">
        <f>data_export!E91</f>
        <v>14.217204093933105</v>
      </c>
      <c r="P116" s="38"/>
      <c r="Q116" s="38"/>
      <c r="R116" s="39">
        <f>data_export!J91</f>
        <v>0</v>
      </c>
      <c r="S116" s="39">
        <f>data_export!K91</f>
        <v>0</v>
      </c>
      <c r="T116" s="38">
        <f>data_export!H91</f>
        <v>123.83095550537109</v>
      </c>
      <c r="U116" s="39">
        <f>data_export!M91</f>
        <v>0</v>
      </c>
      <c r="V116" s="39">
        <f>data_export!N91</f>
        <v>0</v>
      </c>
      <c r="W116" s="19"/>
      <c r="X116" s="19"/>
    </row>
    <row r="117" spans="6:24" s="24" customFormat="1" ht="29.4" thickBot="1" x14ac:dyDescent="0.35">
      <c r="F117" s="19"/>
      <c r="G117" s="20"/>
      <c r="H117" s="21" t="str">
        <f>data_export!A92</f>
        <v>(Sub)sample with SEs</v>
      </c>
      <c r="I117" s="21"/>
      <c r="J117" s="22">
        <f>data_export!B92</f>
        <v>39.846195220947266</v>
      </c>
      <c r="K117" s="22" t="s">
        <v>108</v>
      </c>
      <c r="L117" s="22">
        <f>data_export!D92</f>
        <v>47.448158264160156</v>
      </c>
      <c r="M117" s="22"/>
      <c r="N117" s="22"/>
      <c r="O117" s="44">
        <f>data_export!E92</f>
        <v>14.217204093933105</v>
      </c>
      <c r="P117" s="44" t="s">
        <v>108</v>
      </c>
      <c r="Q117" s="44">
        <f>data_export!G92</f>
        <v>12.414532661437988</v>
      </c>
      <c r="R117" s="22"/>
      <c r="S117" s="22"/>
      <c r="T117" s="44">
        <f>data_export!H92</f>
        <v>123.83095550537109</v>
      </c>
      <c r="U117" s="22" t="s">
        <v>108</v>
      </c>
      <c r="V117" s="22">
        <f>data_export!J92</f>
        <v>267.73519897460938</v>
      </c>
      <c r="W117" s="21"/>
      <c r="X117" s="19"/>
    </row>
    <row r="118" spans="6:24" x14ac:dyDescent="0.3">
      <c r="H118" s="27" t="str">
        <f>data_export!A93</f>
        <v>Cookstove (Kenya)</v>
      </c>
      <c r="I118" s="27"/>
      <c r="J118" s="28">
        <f>data_export!B93</f>
        <v>323.45293945283288</v>
      </c>
      <c r="K118" s="28" t="s">
        <v>108</v>
      </c>
      <c r="L118" s="28">
        <f>data_export!D93</f>
        <v>47.448158264160156</v>
      </c>
      <c r="O118" s="30">
        <f>data_export!E93</f>
        <v>36.928823958820452</v>
      </c>
      <c r="P118" s="30" t="s">
        <v>108</v>
      </c>
      <c r="Q118" s="30">
        <f>data_export!G93</f>
        <v>12.414532661437988</v>
      </c>
      <c r="T118" s="30" t="s">
        <v>107</v>
      </c>
      <c r="U118" s="28" t="s">
        <v>107</v>
      </c>
      <c r="V118" s="28">
        <f>data_export!J93</f>
        <v>267.73519897460938</v>
      </c>
    </row>
    <row r="119" spans="6:24" x14ac:dyDescent="0.3">
      <c r="H119" s="27" t="str">
        <f>data_export!A94</f>
        <v>Cookstove (India)</v>
      </c>
      <c r="I119" s="27"/>
      <c r="J119" s="28">
        <f>data_export!B94</f>
        <v>-2.2788933457744851</v>
      </c>
      <c r="K119" s="28">
        <f>data_export!C94</f>
        <v>-18.282669067382813</v>
      </c>
      <c r="L119" s="28">
        <f>data_export!D94</f>
        <v>47.448158264160156</v>
      </c>
      <c r="O119" s="30">
        <f>data_export!E94</f>
        <v>-0.60824037893816096</v>
      </c>
      <c r="P119" s="30">
        <f>data_export!F94</f>
        <v>-8.9496898651123047</v>
      </c>
      <c r="Q119" s="30">
        <f>data_export!G94</f>
        <v>12.414532661437988</v>
      </c>
      <c r="T119" s="30">
        <f>data_export!H94</f>
        <v>-4.2038142964779368</v>
      </c>
      <c r="U119" s="28">
        <f>data_export!I94</f>
        <v>-25.412309646606445</v>
      </c>
      <c r="V119" s="28">
        <f>data_export!J94</f>
        <v>267.73519897460938</v>
      </c>
    </row>
    <row r="120" spans="6:24" ht="10.199999999999999" customHeight="1" x14ac:dyDescent="0.3">
      <c r="O120" s="30"/>
      <c r="T120" s="30"/>
    </row>
    <row r="121" spans="6:24" s="24" customFormat="1" x14ac:dyDescent="0.3">
      <c r="F121" s="19"/>
      <c r="G121" s="37" t="str">
        <f>data_export!A95</f>
        <v>Rice Burning</v>
      </c>
      <c r="H121" s="41"/>
      <c r="I121" s="41"/>
      <c r="J121" s="38">
        <f>data_export!B95</f>
        <v>12.646468162536621</v>
      </c>
      <c r="K121" s="39">
        <f>data_export!C100</f>
        <v>0.57949233055114746</v>
      </c>
      <c r="L121" s="39">
        <f>data_export!D100</f>
        <v>0.71529614925384521</v>
      </c>
      <c r="M121" s="39"/>
      <c r="N121" s="39"/>
      <c r="O121" s="43">
        <f>data_export!E95</f>
        <v>5.024449348449707</v>
      </c>
      <c r="P121" s="39">
        <f>data_export!F100</f>
        <v>0.632759690284729</v>
      </c>
      <c r="Q121" s="39">
        <f>data_export!G100</f>
        <v>0.68564176559448242</v>
      </c>
      <c r="R121" s="39"/>
      <c r="S121" s="39"/>
      <c r="T121" s="43">
        <f>data_export!H95</f>
        <v>25.487495422363281</v>
      </c>
      <c r="U121" s="39">
        <f>data_export!I100</f>
        <v>0.51172220706939697</v>
      </c>
      <c r="V121" s="39">
        <f>data_export!J100</f>
        <v>0.75292849540710449</v>
      </c>
      <c r="W121" s="19"/>
      <c r="X121" s="19"/>
    </row>
    <row r="122" spans="6:24" s="24" customFormat="1" ht="29.4" thickBot="1" x14ac:dyDescent="0.35">
      <c r="F122" s="19"/>
      <c r="G122" s="20"/>
      <c r="H122" s="21" t="str">
        <f>data_export!A96</f>
        <v>(Sub)sample with SEs</v>
      </c>
      <c r="I122" s="21"/>
      <c r="J122" s="22">
        <f>data_export!B96</f>
        <v>12.646468162536621</v>
      </c>
      <c r="K122" s="22">
        <f>data_export!C96</f>
        <v>1.5950267314910889</v>
      </c>
      <c r="L122" s="22" t="s">
        <v>107</v>
      </c>
      <c r="M122" s="22"/>
      <c r="N122" s="22"/>
      <c r="O122" s="44">
        <f>data_export!E96</f>
        <v>5.024449348449707</v>
      </c>
      <c r="P122" s="44">
        <f>data_export!F96</f>
        <v>1.0066709518432617</v>
      </c>
      <c r="Q122" s="44" t="s">
        <v>107</v>
      </c>
      <c r="R122" s="22">
        <f>data_export!H96</f>
        <v>25.487495422363281</v>
      </c>
      <c r="S122" s="22"/>
      <c r="T122" s="22">
        <f>data_export!H96</f>
        <v>25.487495422363281</v>
      </c>
      <c r="U122" s="22">
        <f>data_export!I96</f>
        <v>2.2591080665588379</v>
      </c>
      <c r="V122" s="22" t="s">
        <v>107</v>
      </c>
      <c r="W122" s="21"/>
      <c r="X122" s="19"/>
    </row>
    <row r="123" spans="6:24" x14ac:dyDescent="0.3">
      <c r="H123" s="27" t="str">
        <f>data_export!A97</f>
        <v>India PES (Upfront)</v>
      </c>
      <c r="I123" s="27"/>
      <c r="J123" s="28">
        <f>data_export!B97</f>
        <v>14.66146922090434</v>
      </c>
      <c r="K123" s="28">
        <f>data_export!C97</f>
        <v>3.7189857959747314</v>
      </c>
      <c r="L123" s="28">
        <f>data_export!D97</f>
        <v>29.209445953369141</v>
      </c>
      <c r="O123" s="30">
        <f>data_export!E97</f>
        <v>5.6511717077286079</v>
      </c>
      <c r="P123" s="30">
        <f>data_export!F97</f>
        <v>1.6887345314025879</v>
      </c>
      <c r="Q123" s="30">
        <f>data_export!G97</f>
        <v>9.1924152374267578</v>
      </c>
      <c r="T123" s="30">
        <f>data_export!H97</f>
        <v>30.693017172207721</v>
      </c>
      <c r="U123" s="30">
        <f>data_export!I97</f>
        <v>6.1133213043212891</v>
      </c>
      <c r="V123" s="30">
        <f>data_export!J97</f>
        <v>85.328292846679688</v>
      </c>
    </row>
    <row r="124" spans="6:24" x14ac:dyDescent="0.3">
      <c r="H124" s="27" t="str">
        <f>data_export!A98</f>
        <v>India PES (Standard)</v>
      </c>
      <c r="I124" s="27"/>
      <c r="J124" s="28">
        <f>data_export!B98</f>
        <v>10.74908310373236</v>
      </c>
      <c r="K124" s="28">
        <f>data_export!C98</f>
        <v>1.1469178199768066</v>
      </c>
      <c r="L124" s="28" t="s">
        <v>107</v>
      </c>
      <c r="O124" s="30">
        <f>data_export!E98</f>
        <v>4.4107301548165188</v>
      </c>
      <c r="P124" s="30">
        <f>data_export!F98</f>
        <v>0.51552921533584595</v>
      </c>
      <c r="Q124" s="30" t="s">
        <v>107</v>
      </c>
      <c r="T124" s="30">
        <f>data_export!H98</f>
        <v>20.899451012673211</v>
      </c>
      <c r="U124" s="30">
        <f>data_export!I98</f>
        <v>1.5611529350280762</v>
      </c>
      <c r="V124" s="30" t="s">
        <v>107</v>
      </c>
    </row>
    <row r="125" spans="6:24" ht="10.199999999999999" customHeight="1" x14ac:dyDescent="0.3">
      <c r="H125" s="27"/>
      <c r="I125" s="27"/>
      <c r="O125" s="30"/>
      <c r="T125" s="30"/>
    </row>
    <row r="126" spans="6:24" x14ac:dyDescent="0.3">
      <c r="F126" s="37"/>
      <c r="G126" s="24" t="str">
        <f>data_export!A99</f>
        <v>International Rebates</v>
      </c>
      <c r="H126" s="27"/>
      <c r="I126" s="27"/>
      <c r="J126" s="38">
        <f>data_export!B99</f>
        <v>0.64888548851013184</v>
      </c>
      <c r="K126" s="29"/>
      <c r="L126" s="29"/>
      <c r="M126" s="29"/>
      <c r="N126" s="29"/>
      <c r="O126" s="38">
        <f>data_export!E99</f>
        <v>0.65978920459747314</v>
      </c>
      <c r="P126" s="29"/>
      <c r="Q126" s="29"/>
      <c r="R126" s="29"/>
      <c r="S126" s="29"/>
      <c r="T126" s="47">
        <f>data_export!H99</f>
        <v>0.63487809896469116</v>
      </c>
      <c r="U126" s="29"/>
      <c r="V126" s="29"/>
    </row>
    <row r="127" spans="6:24" ht="29.4" thickBot="1" x14ac:dyDescent="0.35">
      <c r="G127" s="20"/>
      <c r="H127" s="20" t="str">
        <f>data_export!A100</f>
        <v>(Sub)sample with SEs</v>
      </c>
      <c r="I127" s="21"/>
      <c r="J127" s="22">
        <f>data_export!B100</f>
        <v>0.64888548851013184</v>
      </c>
      <c r="K127" s="22">
        <f>data_export!C100</f>
        <v>0.57949233055114746</v>
      </c>
      <c r="L127" s="22">
        <f>data_export!D100</f>
        <v>0.71529614925384521</v>
      </c>
      <c r="M127" s="22"/>
      <c r="N127" s="22"/>
      <c r="O127" s="22">
        <f>data_export!E100</f>
        <v>0.65978920459747314</v>
      </c>
      <c r="P127" s="22">
        <f>data_export!F100</f>
        <v>0.632759690284729</v>
      </c>
      <c r="Q127" s="22">
        <f>data_export!G100</f>
        <v>0.68564176559448242</v>
      </c>
      <c r="R127" s="22"/>
      <c r="S127" s="22"/>
      <c r="T127" s="22">
        <f>data_export!H100</f>
        <v>0.63487809896469116</v>
      </c>
      <c r="U127" s="22">
        <f>data_export!I100</f>
        <v>0.51172220706939697</v>
      </c>
      <c r="V127" s="22">
        <f>data_export!J100</f>
        <v>0.75292849540710449</v>
      </c>
      <c r="W127" s="22"/>
      <c r="X127" s="21"/>
    </row>
    <row r="128" spans="6:24" x14ac:dyDescent="0.3">
      <c r="H128" s="27" t="str">
        <f>data_export!A101</f>
        <v>Fridge (Mexico)</v>
      </c>
      <c r="I128" s="27"/>
      <c r="J128" s="28">
        <f>data_export!B101</f>
        <v>0.85202615380210056</v>
      </c>
      <c r="K128" s="28">
        <f>data_export!C101</f>
        <v>0.83994382619857788</v>
      </c>
      <c r="L128" s="28">
        <f>data_export!D101</f>
        <v>0.86426240205764771</v>
      </c>
      <c r="M128" s="29"/>
      <c r="N128" s="29"/>
      <c r="O128" s="30">
        <f>data_export!E101</f>
        <v>0.78996648584301954</v>
      </c>
      <c r="P128" s="30">
        <f>data_export!F101</f>
        <v>0.78523850440979004</v>
      </c>
      <c r="Q128" s="30">
        <f>data_export!G101</f>
        <v>0.79475337266921997</v>
      </c>
      <c r="R128" s="29"/>
      <c r="S128" s="29"/>
      <c r="T128" s="30">
        <f>data_export!H101</f>
        <v>0.93014805930683553</v>
      </c>
      <c r="U128" s="30">
        <f>data_export!I101</f>
        <v>0.90878605842590332</v>
      </c>
      <c r="V128" s="30">
        <f>data_export!J101</f>
        <v>0.95179003477096558</v>
      </c>
    </row>
    <row r="129" spans="6:24" x14ac:dyDescent="0.3">
      <c r="H129" s="27" t="str">
        <f>data_export!A102</f>
        <v>AC (Mexico)</v>
      </c>
      <c r="I129" s="27"/>
      <c r="J129" s="28">
        <f>data_export!B102</f>
        <v>0.67351692129063001</v>
      </c>
      <c r="K129" s="28">
        <f>data_export!C102</f>
        <v>0.6091151237487793</v>
      </c>
      <c r="L129" s="28">
        <f>data_export!D102</f>
        <v>0.74466472864151001</v>
      </c>
      <c r="M129" s="29"/>
      <c r="N129" s="29"/>
      <c r="O129" s="30">
        <f>data_export!E102</f>
        <v>0.71997682558000631</v>
      </c>
      <c r="P129" s="30">
        <f>data_export!F102</f>
        <v>0.69465440511703491</v>
      </c>
      <c r="Q129" s="30">
        <f>data_export!G102</f>
        <v>0.74790740013122559</v>
      </c>
      <c r="R129" s="29"/>
      <c r="S129" s="29"/>
      <c r="T129" s="30">
        <f>data_export!H102</f>
        <v>0.61530712482681804</v>
      </c>
      <c r="U129" s="30">
        <f>data_export!I102</f>
        <v>0.50212454795837402</v>
      </c>
      <c r="V129" s="30">
        <f>data_export!J102</f>
        <v>0.74059432744979858</v>
      </c>
    </row>
    <row r="130" spans="6:24" x14ac:dyDescent="0.3">
      <c r="H130" s="27" t="str">
        <f>data_export!A103</f>
        <v>WAP (Mexico)</v>
      </c>
      <c r="I130" s="27"/>
      <c r="J130" s="28">
        <f>data_export!B103</f>
        <v>0.42181900766617331</v>
      </c>
      <c r="K130" s="28">
        <f>data_export!C103</f>
        <v>0.22030989825725555</v>
      </c>
      <c r="L130" s="28">
        <f>data_export!D103</f>
        <v>0.62244236469268799</v>
      </c>
      <c r="M130" s="29"/>
      <c r="N130" s="29"/>
      <c r="O130" s="30">
        <f>data_export!E103</f>
        <v>0.46960147685029152</v>
      </c>
      <c r="P130" s="30">
        <f>data_export!F103</f>
        <v>0.39099016785621643</v>
      </c>
      <c r="Q130" s="30">
        <f>data_export!G103</f>
        <v>0.54749554395675659</v>
      </c>
      <c r="R130" s="29"/>
      <c r="S130" s="29"/>
      <c r="T130" s="30">
        <f>data_export!H103</f>
        <v>0.36098865546045872</v>
      </c>
      <c r="U130" s="30">
        <f>data_export!I103</f>
        <v>4.196973517537117E-3</v>
      </c>
      <c r="V130" s="30">
        <f>data_export!J103</f>
        <v>0.71837145090103149</v>
      </c>
    </row>
    <row r="131" spans="6:24" ht="10.199999999999999" customHeight="1" thickBot="1" x14ac:dyDescent="0.35"/>
    <row r="132" spans="6:24" ht="29.4" thickTop="1" x14ac:dyDescent="0.3">
      <c r="F132" s="35"/>
      <c r="G132" s="35"/>
      <c r="H132" s="35"/>
      <c r="I132" s="35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5"/>
      <c r="X132" s="35"/>
    </row>
  </sheetData>
  <mergeCells count="6">
    <mergeCell ref="K4:L4"/>
    <mergeCell ref="J2:L2"/>
    <mergeCell ref="O2:Q2"/>
    <mergeCell ref="P4:Q4"/>
    <mergeCell ref="T2:V2"/>
    <mergeCell ref="U4:V4"/>
  </mergeCells>
  <pageMargins left="0.7" right="0.7" top="0.75" bottom="0.75" header="0.3" footer="0.3"/>
  <pageSetup orientation="portrait" r:id="rId1"/>
  <ignoredErrors>
    <ignoredError sqref="N11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3"/>
  <sheetViews>
    <sheetView zoomScale="70" zoomScaleNormal="70" workbookViewId="0">
      <pane ySplit="1" topLeftCell="A34" activePane="bottomLeft" state="frozen"/>
      <selection pane="bottomLeft" activeCell="E91" sqref="E91"/>
    </sheetView>
  </sheetViews>
  <sheetFormatPr defaultColWidth="9.109375" defaultRowHeight="14.4" x14ac:dyDescent="0.3"/>
  <cols>
    <col min="1" max="1" width="24.6640625" style="1" bestFit="1" customWidth="1"/>
    <col min="2" max="2" width="57.88671875" style="1" bestFit="1" customWidth="1"/>
    <col min="3" max="3" width="21.109375" style="1" bestFit="1" customWidth="1"/>
    <col min="4" max="4" width="42.77734375" style="1" bestFit="1" customWidth="1"/>
    <col min="5" max="5" width="15.109375" style="1" customWidth="1"/>
    <col min="6" max="6" width="16" style="1" bestFit="1" customWidth="1"/>
    <col min="7" max="7" width="19.44140625" style="1" bestFit="1" customWidth="1"/>
    <col min="8" max="8" width="26.109375" style="1" bestFit="1" customWidth="1"/>
    <col min="9" max="9" width="19.109375" style="1" customWidth="1"/>
    <col min="10" max="10" width="22.88671875" style="1" bestFit="1" customWidth="1"/>
    <col min="11" max="11" width="19.109375" style="1" bestFit="1" customWidth="1"/>
    <col min="12" max="12" width="11.44140625" style="1" bestFit="1" customWidth="1"/>
    <col min="13" max="13" width="14.44140625" style="1" bestFit="1" customWidth="1"/>
    <col min="14" max="14" width="12.109375" style="1" bestFit="1" customWidth="1"/>
    <col min="15" max="15" width="10.21875" style="1" bestFit="1" customWidth="1"/>
    <col min="16" max="16384" width="9.109375" style="1"/>
  </cols>
  <sheetData>
    <row r="1" spans="1:10" x14ac:dyDescent="0.3">
      <c r="A1" s="1" t="s">
        <v>3</v>
      </c>
      <c r="B1" s="1" t="s">
        <v>87</v>
      </c>
      <c r="C1" s="1" t="s">
        <v>88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</row>
    <row r="2" spans="1:10" x14ac:dyDescent="0.3">
      <c r="A2" s="1" t="s">
        <v>4</v>
      </c>
      <c r="B2" s="1">
        <v>5.869835376739502</v>
      </c>
      <c r="E2" s="1">
        <v>3.5329115390777588</v>
      </c>
      <c r="H2" s="1">
        <v>9.5483198165893555</v>
      </c>
    </row>
    <row r="3" spans="1:10" x14ac:dyDescent="0.3">
      <c r="A3" s="1" t="s">
        <v>83</v>
      </c>
      <c r="B3" s="1">
        <v>5.869835376739502</v>
      </c>
      <c r="C3" s="1">
        <v>2.7326323986053467</v>
      </c>
      <c r="D3" s="1">
        <v>99999</v>
      </c>
      <c r="E3" s="1">
        <v>3.5329115390777588</v>
      </c>
      <c r="F3" s="1">
        <v>1.8784201145172119</v>
      </c>
      <c r="G3" s="1">
        <v>28.468231201171875</v>
      </c>
      <c r="H3" s="1">
        <v>9.5483198165893555</v>
      </c>
      <c r="I3" s="1">
        <v>3.8938601016998291</v>
      </c>
      <c r="J3" s="1">
        <v>99999</v>
      </c>
    </row>
    <row r="4" spans="1:10" x14ac:dyDescent="0.3">
      <c r="A4" s="1" t="s">
        <v>5</v>
      </c>
      <c r="B4" s="1">
        <v>7.546690307827653</v>
      </c>
      <c r="C4" s="1">
        <v>1.744275689125061</v>
      </c>
      <c r="D4" s="1">
        <v>99999</v>
      </c>
      <c r="E4" s="1">
        <v>4.47918140214977</v>
      </c>
      <c r="F4" s="1">
        <v>1.3534698486328125</v>
      </c>
      <c r="G4" s="1">
        <v>127.07184600830078</v>
      </c>
      <c r="H4" s="1">
        <v>12.889271335362411</v>
      </c>
      <c r="I4" s="1">
        <v>2.2130496501922607</v>
      </c>
      <c r="J4" s="1">
        <v>99999</v>
      </c>
    </row>
    <row r="5" spans="1:10" x14ac:dyDescent="0.3">
      <c r="A5" s="1" t="s">
        <v>6</v>
      </c>
      <c r="B5" s="1">
        <v>5.2980613929943594</v>
      </c>
      <c r="C5" s="1">
        <v>2.6493265628814697</v>
      </c>
      <c r="D5" s="1">
        <v>9.2745628356933594</v>
      </c>
      <c r="E5" s="1">
        <v>3.1958441228331278</v>
      </c>
      <c r="F5" s="1">
        <v>1.7964423894882202</v>
      </c>
      <c r="G5" s="1">
        <v>5.4908628463745117</v>
      </c>
      <c r="H5" s="1">
        <v>8.429359591738276</v>
      </c>
      <c r="I5" s="1">
        <v>3.7222471237182617</v>
      </c>
      <c r="J5" s="1">
        <v>16.675926208496094</v>
      </c>
    </row>
    <row r="6" spans="1:10" x14ac:dyDescent="0.3">
      <c r="A6" s="1" t="s">
        <v>7</v>
      </c>
      <c r="B6" s="1">
        <v>4.6260128765140687</v>
      </c>
      <c r="C6" s="1">
        <v>1.2812347412109375</v>
      </c>
      <c r="D6" s="1">
        <v>11.633421897888184</v>
      </c>
      <c r="E6" s="1">
        <v>2.8264966127236502</v>
      </c>
      <c r="F6" s="1">
        <v>1.1325757503509521</v>
      </c>
      <c r="G6" s="1">
        <v>6.8748021125793457</v>
      </c>
      <c r="H6" s="1">
        <v>7.1861076480927846</v>
      </c>
      <c r="I6" s="1">
        <v>1.4556323289871216</v>
      </c>
      <c r="J6" s="1">
        <v>22.4246826171875</v>
      </c>
    </row>
    <row r="7" spans="1:10" x14ac:dyDescent="0.3">
      <c r="A7" s="1" t="s">
        <v>8</v>
      </c>
      <c r="B7" s="1">
        <v>3.8616542816162109</v>
      </c>
      <c r="E7" s="1">
        <v>2.8650133609771729</v>
      </c>
      <c r="H7" s="1">
        <v>5.8524494171142578</v>
      </c>
    </row>
    <row r="8" spans="1:10" x14ac:dyDescent="0.3">
      <c r="A8" s="1" t="s">
        <v>83</v>
      </c>
      <c r="B8" s="1">
        <v>3.2823147773742676</v>
      </c>
      <c r="C8" s="1">
        <v>1.9669029712677002</v>
      </c>
      <c r="D8" s="1">
        <v>33.88848876953125</v>
      </c>
      <c r="E8" s="1">
        <v>2.543179988861084</v>
      </c>
      <c r="F8" s="1">
        <v>1.5694582462310791</v>
      </c>
      <c r="G8" s="1">
        <v>21.952798843383789</v>
      </c>
      <c r="H8" s="1">
        <v>5.0056476593017578</v>
      </c>
      <c r="I8" s="1">
        <v>2.6324286460876465</v>
      </c>
      <c r="J8" s="1">
        <v>99999</v>
      </c>
    </row>
    <row r="9" spans="1:10" x14ac:dyDescent="0.3">
      <c r="A9" s="1" t="s">
        <v>9</v>
      </c>
      <c r="B9" s="1">
        <v>5.0632711910304558</v>
      </c>
      <c r="E9" s="1">
        <v>3.5653336605555501</v>
      </c>
      <c r="H9" s="1">
        <v>7.955620890535986</v>
      </c>
    </row>
    <row r="10" spans="1:10" x14ac:dyDescent="0.3">
      <c r="A10" s="1" t="s">
        <v>10</v>
      </c>
      <c r="B10" s="1">
        <v>4.6760540729541704</v>
      </c>
      <c r="C10" s="1">
        <v>2.1624245643615723</v>
      </c>
      <c r="D10" s="1">
        <v>91.719551086425781</v>
      </c>
      <c r="E10" s="1">
        <v>3.5440351795962912</v>
      </c>
      <c r="F10" s="1">
        <v>1.6660559177398682</v>
      </c>
      <c r="G10" s="1">
        <v>48.570571899414063</v>
      </c>
      <c r="H10" s="1">
        <v>7.6112861998701664</v>
      </c>
      <c r="I10" s="1">
        <v>3.0227608680725098</v>
      </c>
      <c r="J10" s="1">
        <v>99999</v>
      </c>
    </row>
    <row r="11" spans="1:10" x14ac:dyDescent="0.3">
      <c r="A11" s="1" t="s">
        <v>11</v>
      </c>
      <c r="B11" s="1">
        <v>3.815465545517962</v>
      </c>
      <c r="E11" s="1">
        <v>2.886469880434257</v>
      </c>
      <c r="H11" s="1">
        <v>5.5436193478462688</v>
      </c>
    </row>
    <row r="12" spans="1:10" x14ac:dyDescent="0.3">
      <c r="A12" s="1" t="s">
        <v>12</v>
      </c>
      <c r="B12" s="1">
        <v>2.7115861418452432</v>
      </c>
      <c r="E12" s="1">
        <v>2.092485033458475</v>
      </c>
      <c r="H12" s="1">
        <v>3.8612359221482908</v>
      </c>
    </row>
    <row r="13" spans="1:10" x14ac:dyDescent="0.3">
      <c r="A13" s="1" t="s">
        <v>13</v>
      </c>
      <c r="B13" s="1">
        <v>1.633622715241956</v>
      </c>
      <c r="C13" s="1">
        <v>1.1014471054077148</v>
      </c>
      <c r="D13" s="1">
        <v>3.5447351932525635</v>
      </c>
      <c r="E13" s="1">
        <v>1.3456609351016191</v>
      </c>
      <c r="F13" s="1">
        <v>1.0483272075653076</v>
      </c>
      <c r="G13" s="1">
        <v>2.7176375389099121</v>
      </c>
      <c r="H13" s="1">
        <v>2.040398322988235</v>
      </c>
      <c r="I13" s="1">
        <v>1.1663031578063965</v>
      </c>
      <c r="J13" s="1">
        <v>5.2637252807617188</v>
      </c>
    </row>
    <row r="14" spans="1:10" x14ac:dyDescent="0.3">
      <c r="A14" s="1" t="s">
        <v>14</v>
      </c>
      <c r="B14" s="1">
        <v>1.445249080657959</v>
      </c>
      <c r="E14" s="1">
        <v>1.3351417779922485</v>
      </c>
      <c r="H14" s="1">
        <v>1.5966347455978394</v>
      </c>
    </row>
    <row r="15" spans="1:10" x14ac:dyDescent="0.3">
      <c r="A15" s="1" t="s">
        <v>83</v>
      </c>
      <c r="B15" s="1">
        <v>1.4309338331222534</v>
      </c>
      <c r="C15" s="1">
        <v>1.2323927879333496</v>
      </c>
      <c r="D15" s="1">
        <v>1.9399436712265015</v>
      </c>
      <c r="E15" s="1">
        <v>1.3242137432098389</v>
      </c>
      <c r="F15" s="1">
        <v>1.1304543018341064</v>
      </c>
      <c r="G15" s="1">
        <v>1.633613109588623</v>
      </c>
      <c r="H15" s="1">
        <v>1.5777209997177124</v>
      </c>
      <c r="I15" s="1">
        <v>1.3653398752212524</v>
      </c>
      <c r="J15" s="1">
        <v>2.3663156032562256</v>
      </c>
    </row>
    <row r="16" spans="1:10" x14ac:dyDescent="0.3">
      <c r="A16" s="1" t="s">
        <v>15</v>
      </c>
      <c r="B16" s="1">
        <v>1.561255891912446</v>
      </c>
      <c r="C16" s="1">
        <v>1.1648515462875366</v>
      </c>
      <c r="D16" s="1">
        <v>2.4742412567138672</v>
      </c>
      <c r="E16" s="1">
        <v>1.422511508824513</v>
      </c>
      <c r="F16" s="1">
        <v>1.0794025659561157</v>
      </c>
      <c r="G16" s="1">
        <v>2.0060248374938965</v>
      </c>
      <c r="H16" s="1">
        <v>1.7543367538842589</v>
      </c>
      <c r="I16" s="1">
        <v>1.2762527465820313</v>
      </c>
      <c r="J16" s="1">
        <v>3.1407346725463867</v>
      </c>
    </row>
    <row r="17" spans="1:10" x14ac:dyDescent="0.3">
      <c r="A17" s="1" t="s">
        <v>16</v>
      </c>
      <c r="B17" s="1">
        <v>1.4736918262542189</v>
      </c>
      <c r="E17" s="1">
        <v>1.356853655099737</v>
      </c>
      <c r="H17" s="1">
        <v>1.634218605892197</v>
      </c>
    </row>
    <row r="18" spans="1:10" x14ac:dyDescent="0.3">
      <c r="A18" s="1" t="s">
        <v>17</v>
      </c>
      <c r="B18" s="1">
        <v>1.296182509197858</v>
      </c>
      <c r="C18" s="1">
        <v>1.138375997543335</v>
      </c>
      <c r="D18" s="1">
        <v>1.539467453956604</v>
      </c>
      <c r="E18" s="1">
        <v>1.2225237945868841</v>
      </c>
      <c r="F18" s="1">
        <v>1.0592266321182251</v>
      </c>
      <c r="G18" s="1">
        <v>1.3574328422546387</v>
      </c>
      <c r="H18" s="1">
        <v>1.39528563407049</v>
      </c>
      <c r="I18" s="1">
        <v>1.2416455745697021</v>
      </c>
      <c r="J18" s="1">
        <v>1.7806987762451172</v>
      </c>
    </row>
    <row r="19" spans="1:10" x14ac:dyDescent="0.3">
      <c r="A19" s="1" t="s">
        <v>18</v>
      </c>
      <c r="B19" s="1">
        <v>1.1642497777938843</v>
      </c>
      <c r="E19" s="1">
        <v>0.92202365398406982</v>
      </c>
      <c r="H19" s="1">
        <v>1.4723501205444336</v>
      </c>
    </row>
    <row r="20" spans="1:10" x14ac:dyDescent="0.3">
      <c r="A20" s="1" t="s">
        <v>83</v>
      </c>
      <c r="B20" s="1">
        <v>1.1475242376327515</v>
      </c>
      <c r="C20" s="1">
        <v>1.0992473363876343</v>
      </c>
      <c r="D20" s="1">
        <v>1.1733992099761963</v>
      </c>
      <c r="E20" s="1">
        <v>0.84930270910263062</v>
      </c>
      <c r="F20" s="1">
        <v>0.80924069881439209</v>
      </c>
      <c r="G20" s="1">
        <v>0.92260062694549561</v>
      </c>
      <c r="H20" s="1">
        <v>1.5311733484268188</v>
      </c>
      <c r="I20" s="1">
        <v>1.3327691555023193</v>
      </c>
      <c r="J20" s="1">
        <v>1.6372748613357544</v>
      </c>
    </row>
    <row r="21" spans="1:10" x14ac:dyDescent="0.3">
      <c r="A21" s="1" t="s">
        <v>19</v>
      </c>
      <c r="B21" s="1">
        <v>1.4051059300900559</v>
      </c>
      <c r="E21" s="1">
        <v>1.141630379083592</v>
      </c>
      <c r="H21" s="1">
        <v>1.729244249660689</v>
      </c>
    </row>
    <row r="22" spans="1:10" x14ac:dyDescent="0.3">
      <c r="A22" s="1" t="s">
        <v>21</v>
      </c>
      <c r="B22" s="1">
        <v>1.340038678521722</v>
      </c>
      <c r="C22" s="1">
        <v>1.2501230239868164</v>
      </c>
      <c r="D22" s="1">
        <v>1.3668031692504883</v>
      </c>
      <c r="E22" s="1">
        <v>0.49086075132532309</v>
      </c>
      <c r="F22" s="1">
        <v>0.45145660638809204</v>
      </c>
      <c r="G22" s="1">
        <v>0.6239476203918457</v>
      </c>
      <c r="H22" s="1">
        <v>2.4961587326386989</v>
      </c>
      <c r="I22" s="1">
        <v>2.0942049026489258</v>
      </c>
      <c r="J22" s="1">
        <v>2.6167047023773193</v>
      </c>
    </row>
    <row r="23" spans="1:10" x14ac:dyDescent="0.3">
      <c r="A23" s="1" t="s">
        <v>20</v>
      </c>
      <c r="B23" s="1">
        <v>1.3096446784851941</v>
      </c>
      <c r="C23" s="1">
        <v>1.134236216545105</v>
      </c>
      <c r="D23" s="1">
        <v>1.4403098821640015</v>
      </c>
      <c r="E23" s="1">
        <v>0.9904967821139492</v>
      </c>
      <c r="F23" s="1">
        <v>0.98651593923568726</v>
      </c>
      <c r="G23" s="1">
        <v>0.99586808681488037</v>
      </c>
      <c r="H23" s="1">
        <v>1.700330864174761</v>
      </c>
      <c r="I23" s="1">
        <v>1.3024971485137939</v>
      </c>
      <c r="J23" s="1">
        <v>1.9985842704772949</v>
      </c>
    </row>
    <row r="24" spans="1:10" x14ac:dyDescent="0.3">
      <c r="A24" s="1" t="s">
        <v>22</v>
      </c>
      <c r="B24" s="1">
        <v>1.132385787898839</v>
      </c>
      <c r="E24" s="1">
        <v>1.015310656713692</v>
      </c>
      <c r="H24" s="1">
        <v>1.275745579425227</v>
      </c>
    </row>
    <row r="25" spans="1:10" x14ac:dyDescent="0.3">
      <c r="A25" s="1" t="s">
        <v>25</v>
      </c>
      <c r="B25" s="1">
        <v>1.0533792317892221</v>
      </c>
      <c r="C25" s="1">
        <v>0.98764145374298096</v>
      </c>
      <c r="D25" s="1">
        <v>1.2003281116485596</v>
      </c>
      <c r="E25" s="1">
        <v>1.1944315383038311</v>
      </c>
      <c r="F25" s="1">
        <v>0.95511114597320557</v>
      </c>
      <c r="G25" s="1">
        <v>1.7343183755874634</v>
      </c>
      <c r="H25" s="1">
        <v>0.88359167550971629</v>
      </c>
      <c r="I25" s="1">
        <v>0.56649661064147949</v>
      </c>
      <c r="J25" s="1">
        <v>1.0270453691482544</v>
      </c>
    </row>
    <row r="26" spans="1:10" x14ac:dyDescent="0.3">
      <c r="A26" s="1" t="s">
        <v>23</v>
      </c>
      <c r="B26" s="1">
        <v>1.0418461033293189</v>
      </c>
      <c r="E26" s="1">
        <v>0.99404175027744335</v>
      </c>
      <c r="H26" s="1">
        <v>1.1000955618101731</v>
      </c>
    </row>
    <row r="27" spans="1:10" x14ac:dyDescent="0.3">
      <c r="A27" s="1" t="s">
        <v>24</v>
      </c>
      <c r="B27" s="1">
        <v>1.0114193221957091</v>
      </c>
      <c r="C27" s="1">
        <v>0.99991929531097412</v>
      </c>
      <c r="D27" s="1">
        <v>1.0202982425689697</v>
      </c>
      <c r="E27" s="1">
        <v>0.92751837717315422</v>
      </c>
      <c r="F27" s="1">
        <v>0.87129783630371094</v>
      </c>
      <c r="G27" s="1">
        <v>1.0005128383636475</v>
      </c>
      <c r="H27" s="1">
        <v>1.113239676875311</v>
      </c>
      <c r="I27" s="1">
        <v>0.99920117855072021</v>
      </c>
      <c r="J27" s="1">
        <v>1.2015529870986938</v>
      </c>
    </row>
    <row r="28" spans="1:10" x14ac:dyDescent="0.3">
      <c r="A28" s="1" t="s">
        <v>26</v>
      </c>
      <c r="B28" s="1">
        <v>0.95832659604433956</v>
      </c>
      <c r="C28" s="1">
        <v>0.92980366945266724</v>
      </c>
      <c r="D28" s="1">
        <v>0.98985457420349121</v>
      </c>
      <c r="E28" s="1">
        <v>0.7013150473701466</v>
      </c>
      <c r="F28" s="1">
        <v>0.68889689445495605</v>
      </c>
      <c r="G28" s="1">
        <v>0.71505767107009888</v>
      </c>
      <c r="H28" s="1">
        <v>1.275533317808462</v>
      </c>
      <c r="I28" s="1">
        <v>1.2269701957702637</v>
      </c>
      <c r="J28" s="1">
        <v>1.3292075395584106</v>
      </c>
    </row>
    <row r="29" spans="1:10" x14ac:dyDescent="0.3">
      <c r="A29" s="1" t="s">
        <v>27</v>
      </c>
      <c r="B29" s="1">
        <v>1.0474461317062378</v>
      </c>
      <c r="E29" s="1">
        <v>0.91863065958023071</v>
      </c>
      <c r="H29" s="1">
        <v>1.2035245895385742</v>
      </c>
    </row>
    <row r="30" spans="1:10" x14ac:dyDescent="0.3">
      <c r="A30" s="1" t="s">
        <v>83</v>
      </c>
      <c r="B30" s="1">
        <v>1.0474461317062378</v>
      </c>
      <c r="C30" s="1">
        <v>1.0371323823928833</v>
      </c>
      <c r="D30" s="1">
        <v>1.05745530128479</v>
      </c>
      <c r="E30" s="1">
        <v>0.91863065958023071</v>
      </c>
      <c r="F30" s="1">
        <v>0.90296667814254761</v>
      </c>
      <c r="G30" s="1">
        <v>0.93517935276031494</v>
      </c>
      <c r="H30" s="1">
        <v>1.2035245895385742</v>
      </c>
      <c r="I30" s="1">
        <v>1.1616199016571045</v>
      </c>
      <c r="J30" s="1">
        <v>1.2436105012893677</v>
      </c>
    </row>
    <row r="31" spans="1:10" x14ac:dyDescent="0.3">
      <c r="A31" s="1" t="s">
        <v>28</v>
      </c>
      <c r="B31" s="1">
        <v>1.0671246302406909</v>
      </c>
      <c r="C31" s="1">
        <v>1.0515744686126709</v>
      </c>
      <c r="D31" s="1">
        <v>1.0819463729858398</v>
      </c>
      <c r="E31" s="1">
        <v>0.88498790808333039</v>
      </c>
      <c r="F31" s="1">
        <v>0.86248350143432617</v>
      </c>
      <c r="G31" s="1">
        <v>0.90961241722106934</v>
      </c>
      <c r="H31" s="1">
        <v>1.2864759590551871</v>
      </c>
      <c r="I31" s="1">
        <v>1.2226135730743408</v>
      </c>
      <c r="J31" s="1">
        <v>1.3462091684341431</v>
      </c>
    </row>
    <row r="32" spans="1:10" x14ac:dyDescent="0.3">
      <c r="A32" s="1" t="s">
        <v>30</v>
      </c>
      <c r="B32" s="1">
        <v>1.044287048104406</v>
      </c>
      <c r="C32" s="1">
        <v>1.0301756858825684</v>
      </c>
      <c r="D32" s="1">
        <v>1.0578628778457642</v>
      </c>
      <c r="E32" s="1">
        <v>0.92175837368779256</v>
      </c>
      <c r="F32" s="1">
        <v>0.89981287717819214</v>
      </c>
      <c r="G32" s="1">
        <v>0.94550400972366333</v>
      </c>
      <c r="H32" s="1">
        <v>1.1918691341186169</v>
      </c>
      <c r="I32" s="1">
        <v>1.1322802305221558</v>
      </c>
      <c r="J32" s="1">
        <v>1.248138427734375</v>
      </c>
    </row>
    <row r="33" spans="1:10" x14ac:dyDescent="0.3">
      <c r="A33" s="1" t="s">
        <v>29</v>
      </c>
      <c r="B33" s="1">
        <v>1.0299334671383851</v>
      </c>
      <c r="C33" s="1">
        <v>1.0247958898544312</v>
      </c>
      <c r="D33" s="1">
        <v>1.0355805158615112</v>
      </c>
      <c r="E33" s="1">
        <v>0.95088167042765692</v>
      </c>
      <c r="F33" s="1">
        <v>0.9471590518951416</v>
      </c>
      <c r="G33" s="1">
        <v>0.95497137308120728</v>
      </c>
      <c r="H33" s="1">
        <v>1.1279593387781439</v>
      </c>
      <c r="I33" s="1">
        <v>1.1210716962814331</v>
      </c>
      <c r="J33" s="1">
        <v>1.1355322599411011</v>
      </c>
    </row>
    <row r="34" spans="1:10" x14ac:dyDescent="0.3">
      <c r="A34" s="1" t="s">
        <v>31</v>
      </c>
      <c r="B34" s="1">
        <v>1.012169361114502</v>
      </c>
      <c r="E34" s="1">
        <v>0.99684804677963257</v>
      </c>
      <c r="H34" s="1">
        <v>1.0310616493225098</v>
      </c>
    </row>
    <row r="35" spans="1:10" x14ac:dyDescent="0.3">
      <c r="A35" s="1" t="s">
        <v>83</v>
      </c>
      <c r="B35" s="1">
        <v>1.012169361114502</v>
      </c>
      <c r="C35" s="1">
        <v>1.0046254396438599</v>
      </c>
      <c r="D35" s="1">
        <v>1.0207960605621338</v>
      </c>
      <c r="E35" s="1">
        <v>0.99684804677963257</v>
      </c>
      <c r="F35" s="1">
        <v>0.99495214223861694</v>
      </c>
      <c r="G35" s="1">
        <v>0.99875813722610474</v>
      </c>
      <c r="H35" s="1">
        <v>1.0310616493225098</v>
      </c>
      <c r="I35" s="1">
        <v>1.0119789838790894</v>
      </c>
      <c r="J35" s="1">
        <v>1.0532212257385254</v>
      </c>
    </row>
    <row r="36" spans="1:10" x14ac:dyDescent="0.3">
      <c r="A36" s="1" t="s">
        <v>32</v>
      </c>
      <c r="B36" s="1">
        <v>1.027287018256569</v>
      </c>
      <c r="C36" s="1">
        <v>1.0084282159805298</v>
      </c>
      <c r="D36" s="1">
        <v>1.0489844083786011</v>
      </c>
      <c r="E36" s="1">
        <v>0.99311245294574335</v>
      </c>
      <c r="F36" s="1">
        <v>0.98846197128295898</v>
      </c>
      <c r="G36" s="1">
        <v>0.99774336814880371</v>
      </c>
      <c r="H36" s="1">
        <v>1.069504562902639</v>
      </c>
      <c r="I36" s="1">
        <v>1.0215197801589966</v>
      </c>
      <c r="J36" s="1">
        <v>1.1253918409347534</v>
      </c>
    </row>
    <row r="37" spans="1:10" x14ac:dyDescent="0.3">
      <c r="A37" s="1" t="s">
        <v>33</v>
      </c>
      <c r="B37" s="1">
        <v>1.007507758230048</v>
      </c>
      <c r="C37" s="1">
        <v>1.0070520639419556</v>
      </c>
      <c r="D37" s="1">
        <v>1.0081377029418945</v>
      </c>
      <c r="E37" s="1">
        <v>0.99791909651559729</v>
      </c>
      <c r="F37" s="1">
        <v>0.9978187084197998</v>
      </c>
      <c r="G37" s="1">
        <v>0.99810153245925903</v>
      </c>
      <c r="H37" s="1">
        <v>1.019298881426504</v>
      </c>
      <c r="I37" s="1">
        <v>1.0180569887161255</v>
      </c>
      <c r="J37" s="1">
        <v>1.0207879543304443</v>
      </c>
    </row>
    <row r="38" spans="1:10" x14ac:dyDescent="0.3">
      <c r="A38" s="1" t="s">
        <v>34</v>
      </c>
      <c r="B38" s="1">
        <v>1.001606007266346</v>
      </c>
      <c r="C38" s="1">
        <v>0.99837702512741089</v>
      </c>
      <c r="D38" s="1">
        <v>1.0049275159835815</v>
      </c>
      <c r="E38" s="1">
        <v>0.9995417418416912</v>
      </c>
      <c r="F38" s="1">
        <v>0.99866080284118652</v>
      </c>
      <c r="G38" s="1">
        <v>1.0004348754882813</v>
      </c>
      <c r="H38" s="1">
        <v>1.0041407570239449</v>
      </c>
      <c r="I38" s="1">
        <v>0.99631929397583008</v>
      </c>
      <c r="J38" s="1">
        <v>1.0127190351486206</v>
      </c>
    </row>
    <row r="39" spans="1:10" x14ac:dyDescent="0.3">
      <c r="A39" s="1" t="s">
        <v>35</v>
      </c>
      <c r="B39" s="1">
        <v>0.97763127088546753</v>
      </c>
      <c r="E39" s="1">
        <v>0.83175808191299438</v>
      </c>
      <c r="H39" s="1">
        <v>1.1638361215591431</v>
      </c>
    </row>
    <row r="40" spans="1:10" x14ac:dyDescent="0.3">
      <c r="A40" s="1" t="s">
        <v>83</v>
      </c>
      <c r="B40" s="1">
        <v>0.99187207221984863</v>
      </c>
      <c r="C40" s="1">
        <v>0.93272781372070313</v>
      </c>
      <c r="D40" s="1">
        <v>1.0466519594192505</v>
      </c>
      <c r="E40" s="1">
        <v>0.8163759708404541</v>
      </c>
      <c r="F40" s="1">
        <v>0.79383367300033569</v>
      </c>
      <c r="G40" s="1">
        <v>0.83774745464324951</v>
      </c>
      <c r="H40" s="1">
        <v>1.2163139581680298</v>
      </c>
      <c r="I40" s="1">
        <v>1.1090476512908936</v>
      </c>
      <c r="J40" s="1">
        <v>1.3108896017074585</v>
      </c>
    </row>
    <row r="41" spans="1:10" x14ac:dyDescent="0.3">
      <c r="A41" s="1" t="s">
        <v>36</v>
      </c>
      <c r="B41" s="1">
        <v>1.210148624295065</v>
      </c>
      <c r="C41" s="1">
        <v>0.92797082662582397</v>
      </c>
      <c r="D41" s="1">
        <v>1.4338334798812866</v>
      </c>
      <c r="E41" s="1">
        <v>0.92850023655673097</v>
      </c>
      <c r="F41" s="1">
        <v>0.8192138671875</v>
      </c>
      <c r="G41" s="1">
        <v>1.0147391557693481</v>
      </c>
      <c r="H41" s="1">
        <v>1.5537663105423889</v>
      </c>
      <c r="I41" s="1">
        <v>1.0598785877227783</v>
      </c>
      <c r="J41" s="1">
        <v>1.9475299119949341</v>
      </c>
    </row>
    <row r="42" spans="1:10" x14ac:dyDescent="0.3">
      <c r="A42" s="1" t="s">
        <v>37</v>
      </c>
      <c r="B42" s="1">
        <v>0.98018273280023993</v>
      </c>
      <c r="C42" s="1">
        <v>0.96068120002746582</v>
      </c>
      <c r="D42" s="1">
        <v>1.001473069190979</v>
      </c>
      <c r="E42" s="1">
        <v>0.78098183404100785</v>
      </c>
      <c r="F42" s="1">
        <v>0.77475887537002563</v>
      </c>
      <c r="G42" s="1">
        <v>0.78778636455535889</v>
      </c>
      <c r="H42" s="1">
        <v>1.252626217046191</v>
      </c>
      <c r="I42" s="1">
        <v>1.2114043235778809</v>
      </c>
      <c r="J42" s="1">
        <v>1.2988146543502808</v>
      </c>
    </row>
    <row r="43" spans="1:10" x14ac:dyDescent="0.3">
      <c r="A43" s="1" t="s">
        <v>40</v>
      </c>
      <c r="B43" s="1">
        <v>0.91981316792376577</v>
      </c>
      <c r="E43" s="1">
        <v>0.89433115452721124</v>
      </c>
      <c r="H43" s="1">
        <v>0.95134108039013732</v>
      </c>
    </row>
    <row r="44" spans="1:10" x14ac:dyDescent="0.3">
      <c r="A44" s="1" t="s">
        <v>38</v>
      </c>
      <c r="B44" s="1">
        <v>0.91514825290347679</v>
      </c>
      <c r="C44" s="1">
        <v>0.81691265106201172</v>
      </c>
      <c r="D44" s="1">
        <v>1.0447466373443604</v>
      </c>
      <c r="E44" s="1">
        <v>0.76235105644770196</v>
      </c>
      <c r="F44" s="1">
        <v>0.73370975255966187</v>
      </c>
      <c r="G44" s="1">
        <v>0.81193137168884277</v>
      </c>
      <c r="H44" s="1">
        <v>1.114917814096964</v>
      </c>
      <c r="I44" s="1">
        <v>0.90744119882583618</v>
      </c>
      <c r="J44" s="1">
        <v>1.3642942905426025</v>
      </c>
    </row>
    <row r="45" spans="1:10" x14ac:dyDescent="0.3">
      <c r="A45" s="1" t="s">
        <v>39</v>
      </c>
      <c r="B45" s="1">
        <v>0.85914719212658119</v>
      </c>
      <c r="C45" s="1">
        <v>0.80112999677658081</v>
      </c>
      <c r="D45" s="1">
        <v>0.91755706071853638</v>
      </c>
      <c r="E45" s="1">
        <v>0.79247432731001888</v>
      </c>
      <c r="F45" s="1">
        <v>0.76990753412246704</v>
      </c>
      <c r="G45" s="1">
        <v>0.8151700496673584</v>
      </c>
      <c r="H45" s="1">
        <v>0.93989649522306262</v>
      </c>
      <c r="I45" s="1">
        <v>0.83889871835708618</v>
      </c>
      <c r="J45" s="1">
        <v>1.0417119264602661</v>
      </c>
    </row>
    <row r="46" spans="1:10" x14ac:dyDescent="0.3">
      <c r="A46" s="1" t="s">
        <v>41</v>
      </c>
      <c r="B46" s="1">
        <v>2.491875171661377</v>
      </c>
      <c r="E46" s="1">
        <v>1.7101188898086548</v>
      </c>
      <c r="H46" s="1">
        <v>3.4843757152557373</v>
      </c>
    </row>
    <row r="47" spans="1:10" x14ac:dyDescent="0.3">
      <c r="A47" s="1" t="s">
        <v>83</v>
      </c>
      <c r="B47" s="1">
        <v>2.491875171661377</v>
      </c>
      <c r="C47" s="1">
        <v>2.1297616958618164</v>
      </c>
      <c r="D47" s="1">
        <v>2.8577406406402588</v>
      </c>
      <c r="E47" s="1">
        <v>1.7101188898086548</v>
      </c>
      <c r="F47" s="1">
        <v>1.5505766868591309</v>
      </c>
      <c r="G47" s="1">
        <v>1.8685630559921265</v>
      </c>
      <c r="H47" s="1">
        <v>3.4843757152557373</v>
      </c>
      <c r="I47" s="1">
        <v>2.8631613254547119</v>
      </c>
      <c r="J47" s="1">
        <v>4.1426830291748047</v>
      </c>
    </row>
    <row r="48" spans="1:10" x14ac:dyDescent="0.3">
      <c r="A48" s="1" t="s">
        <v>42</v>
      </c>
      <c r="B48" s="1">
        <v>2.572497851541327</v>
      </c>
      <c r="C48" s="1">
        <v>1.9024102687835693</v>
      </c>
      <c r="D48" s="1">
        <v>3.2624118328094482</v>
      </c>
      <c r="E48" s="1">
        <v>1.6056604139345949</v>
      </c>
      <c r="F48" s="1">
        <v>1.3230348825454712</v>
      </c>
      <c r="G48" s="1">
        <v>1.8959121704101563</v>
      </c>
      <c r="H48" s="1">
        <v>3.8054878604507039</v>
      </c>
      <c r="I48" s="1">
        <v>2.6320061683654785</v>
      </c>
      <c r="J48" s="1">
        <v>5.0263171195983887</v>
      </c>
    </row>
    <row r="49" spans="1:10" x14ac:dyDescent="0.3">
      <c r="A49" s="1" t="s">
        <v>43</v>
      </c>
      <c r="B49" s="1">
        <v>2.4066424436404259</v>
      </c>
      <c r="C49" s="1">
        <v>2.151505708694458</v>
      </c>
      <c r="D49" s="1">
        <v>2.6603283882141113</v>
      </c>
      <c r="E49" s="1">
        <v>1.821291393960915</v>
      </c>
      <c r="F49" s="1">
        <v>1.6736596822738647</v>
      </c>
      <c r="G49" s="1">
        <v>1.9675050973892212</v>
      </c>
      <c r="H49" s="1">
        <v>3.147762900716025</v>
      </c>
      <c r="I49" s="1">
        <v>2.7538044452667236</v>
      </c>
      <c r="J49" s="1">
        <v>3.5414450168609619</v>
      </c>
    </row>
    <row r="50" spans="1:10" x14ac:dyDescent="0.3">
      <c r="A50" s="1" t="s">
        <v>44</v>
      </c>
      <c r="B50" s="1">
        <v>1.9451373815536499</v>
      </c>
      <c r="E50" s="1">
        <v>0.91471415758132935</v>
      </c>
      <c r="H50" s="1">
        <v>3.2762737274169922</v>
      </c>
    </row>
    <row r="51" spans="1:10" x14ac:dyDescent="0.3">
      <c r="A51" s="1" t="s">
        <v>83</v>
      </c>
      <c r="B51" s="1">
        <v>2.4917762279510498</v>
      </c>
      <c r="E51" s="1">
        <v>1.3509857654571533</v>
      </c>
      <c r="H51" s="1">
        <v>3.9720149040222168</v>
      </c>
    </row>
    <row r="52" spans="1:10" x14ac:dyDescent="0.3">
      <c r="A52" s="1" t="s">
        <v>45</v>
      </c>
      <c r="B52" s="1">
        <v>3.0060023167760321</v>
      </c>
      <c r="C52" s="1">
        <v>2.3538670539855957</v>
      </c>
      <c r="D52" s="1">
        <v>3.6583261489868164</v>
      </c>
      <c r="E52" s="1">
        <v>1.3406372655799901</v>
      </c>
      <c r="F52" s="1">
        <v>1.0568368434906006</v>
      </c>
      <c r="G52" s="1">
        <v>1.6207600831985474</v>
      </c>
      <c r="H52" s="1">
        <v>5.216018532526534</v>
      </c>
      <c r="I52" s="1">
        <v>4.0486264228820801</v>
      </c>
      <c r="J52" s="1">
        <v>6.4045925140380859</v>
      </c>
    </row>
    <row r="53" spans="1:10" x14ac:dyDescent="0.3">
      <c r="A53" s="1" t="s">
        <v>46</v>
      </c>
      <c r="B53" s="1">
        <v>2.5476942322327729</v>
      </c>
      <c r="E53" s="1">
        <v>1.141584709355062</v>
      </c>
      <c r="H53" s="1">
        <v>4.3934546594978654</v>
      </c>
    </row>
    <row r="54" spans="1:10" x14ac:dyDescent="0.3">
      <c r="A54" s="1" t="s">
        <v>47</v>
      </c>
      <c r="B54" s="1">
        <v>1.599813210878039</v>
      </c>
      <c r="C54" s="1">
        <v>4.2881447821855545E-2</v>
      </c>
      <c r="D54" s="1">
        <v>7.4954032897949219</v>
      </c>
      <c r="E54" s="1">
        <v>1.369423951196979</v>
      </c>
      <c r="F54" s="1">
        <v>3.686244785785675E-2</v>
      </c>
      <c r="G54" s="1">
        <v>6.3144626617431641</v>
      </c>
      <c r="H54" s="1">
        <v>1.8874270133630049</v>
      </c>
      <c r="I54" s="1">
        <v>5.0324168056249619E-2</v>
      </c>
      <c r="J54" s="1">
        <v>9.0240554809570313</v>
      </c>
    </row>
    <row r="55" spans="1:10" x14ac:dyDescent="0.3">
      <c r="A55" s="1" t="s">
        <v>48</v>
      </c>
      <c r="B55" s="1">
        <v>0.45097851133935962</v>
      </c>
      <c r="E55" s="1">
        <v>-3.27538334418584E-2</v>
      </c>
      <c r="H55" s="1">
        <v>1.0613473601268659</v>
      </c>
    </row>
    <row r="56" spans="1:10" x14ac:dyDescent="0.3">
      <c r="A56" s="1" t="s">
        <v>49</v>
      </c>
      <c r="B56" s="1">
        <v>1.3258157968521118</v>
      </c>
      <c r="E56" s="1">
        <v>0.59912550449371338</v>
      </c>
      <c r="H56" s="1">
        <v>2.23335862159729</v>
      </c>
    </row>
    <row r="57" spans="1:10" x14ac:dyDescent="0.3">
      <c r="A57" s="1" t="s">
        <v>83</v>
      </c>
      <c r="B57" s="1">
        <v>1.3258157968521118</v>
      </c>
      <c r="C57" s="1">
        <v>1.1923092603683472</v>
      </c>
      <c r="D57" s="1">
        <v>1.466475248336792</v>
      </c>
      <c r="E57" s="1">
        <v>0.59912550449371338</v>
      </c>
      <c r="F57" s="1">
        <v>0.54029387235641479</v>
      </c>
      <c r="G57" s="1">
        <v>0.66935229301452637</v>
      </c>
      <c r="H57" s="1">
        <v>2.23335862159729</v>
      </c>
      <c r="I57" s="1">
        <v>1.9923754930496216</v>
      </c>
      <c r="J57" s="1">
        <v>2.485069751739502</v>
      </c>
    </row>
    <row r="58" spans="1:10" x14ac:dyDescent="0.3">
      <c r="A58" s="1" t="s">
        <v>51</v>
      </c>
      <c r="B58" s="1">
        <v>2.1168466660441041</v>
      </c>
      <c r="C58" s="1">
        <v>1.6381059885025024</v>
      </c>
      <c r="D58" s="1">
        <v>2.3366174697875977</v>
      </c>
      <c r="E58" s="1">
        <v>0.93912626459006066</v>
      </c>
      <c r="F58" s="1">
        <v>0.73025524616241455</v>
      </c>
      <c r="G58" s="1">
        <v>1.0343378782272339</v>
      </c>
      <c r="H58" s="1">
        <v>3.628255390161689</v>
      </c>
      <c r="I58" s="1">
        <v>2.7903361320495605</v>
      </c>
      <c r="J58" s="1">
        <v>4.0164132118225098</v>
      </c>
    </row>
    <row r="59" spans="1:10" x14ac:dyDescent="0.3">
      <c r="A59" s="1" t="s">
        <v>50</v>
      </c>
      <c r="B59" s="1">
        <v>1.8085335096963311</v>
      </c>
      <c r="C59" s="1">
        <v>1.7028595209121704</v>
      </c>
      <c r="D59" s="1">
        <v>1.9274766445159912</v>
      </c>
      <c r="E59" s="1">
        <v>0.8214698796034019</v>
      </c>
      <c r="F59" s="1">
        <v>0.74225890636444092</v>
      </c>
      <c r="G59" s="1">
        <v>0.91257607936859131</v>
      </c>
      <c r="H59" s="1">
        <v>3.0111691538862968</v>
      </c>
      <c r="I59" s="1">
        <v>2.8723671436309814</v>
      </c>
      <c r="J59" s="1">
        <v>3.1650140285491943</v>
      </c>
    </row>
    <row r="60" spans="1:10" x14ac:dyDescent="0.3">
      <c r="A60" s="1" t="s">
        <v>52</v>
      </c>
      <c r="B60" s="1">
        <v>1.139840382036674</v>
      </c>
      <c r="C60" s="1">
        <v>1.0801757574081421</v>
      </c>
      <c r="D60" s="1">
        <v>1.1477673053741455</v>
      </c>
      <c r="E60" s="1">
        <v>0.32840484512041879</v>
      </c>
      <c r="F60" s="1">
        <v>0.31757217645645142</v>
      </c>
      <c r="G60" s="1">
        <v>0.41018220782279968</v>
      </c>
      <c r="H60" s="1">
        <v>2.2427199359276688</v>
      </c>
      <c r="I60" s="1">
        <v>1.9850693941116333</v>
      </c>
      <c r="J60" s="1">
        <v>2.2770936489105225</v>
      </c>
    </row>
    <row r="61" spans="1:10" x14ac:dyDescent="0.3">
      <c r="A61" s="1" t="s">
        <v>53</v>
      </c>
      <c r="B61" s="1">
        <v>1.06942675418579</v>
      </c>
      <c r="C61" s="1">
        <v>0.90305346250534058</v>
      </c>
      <c r="D61" s="1">
        <v>1.236818790435791</v>
      </c>
      <c r="E61" s="1">
        <v>0.80891606614440059</v>
      </c>
      <c r="F61" s="1">
        <v>0.76367223262786865</v>
      </c>
      <c r="G61" s="1">
        <v>0.85471022129058838</v>
      </c>
      <c r="H61" s="1">
        <v>1.4035739640185381</v>
      </c>
      <c r="I61" s="1">
        <v>1.0839303731918335</v>
      </c>
      <c r="J61" s="1">
        <v>1.7258961200714111</v>
      </c>
    </row>
    <row r="62" spans="1:10" x14ac:dyDescent="0.3">
      <c r="A62" s="1" t="s">
        <v>54</v>
      </c>
      <c r="B62" s="1">
        <v>1.062466222532777</v>
      </c>
      <c r="C62" s="1">
        <v>0.99066281318664551</v>
      </c>
      <c r="D62" s="1">
        <v>1.1375720500946045</v>
      </c>
      <c r="E62" s="1">
        <v>0.81048421581841823</v>
      </c>
      <c r="F62" s="1">
        <v>0.79444456100463867</v>
      </c>
      <c r="G62" s="1">
        <v>0.82541662454605103</v>
      </c>
      <c r="H62" s="1">
        <v>1.385736953334707</v>
      </c>
      <c r="I62" s="1">
        <v>1.24048912525177</v>
      </c>
      <c r="J62" s="1">
        <v>1.5370850563049316</v>
      </c>
    </row>
    <row r="63" spans="1:10" x14ac:dyDescent="0.3">
      <c r="A63" s="1" t="s">
        <v>55</v>
      </c>
      <c r="B63" s="1">
        <v>0.2797570906001538</v>
      </c>
      <c r="C63" s="1">
        <v>0.1033005490899086</v>
      </c>
      <c r="D63" s="1">
        <v>0.50839090347290039</v>
      </c>
      <c r="E63" s="1">
        <v>3.8093970023024497E-2</v>
      </c>
      <c r="F63" s="1">
        <v>-9.6639925613999367E-3</v>
      </c>
      <c r="G63" s="1">
        <v>0.12936754524707794</v>
      </c>
      <c r="H63" s="1">
        <v>0.59656676167988942</v>
      </c>
      <c r="I63" s="1">
        <v>0.22247964143753052</v>
      </c>
      <c r="J63" s="1">
        <v>1.0200484991073608</v>
      </c>
    </row>
    <row r="64" spans="1:10" x14ac:dyDescent="0.3">
      <c r="A64" s="1" t="s">
        <v>56</v>
      </c>
      <c r="B64" s="1">
        <v>0.6714891791343689</v>
      </c>
      <c r="E64" s="1">
        <v>0.81959354877471924</v>
      </c>
      <c r="H64" s="1">
        <v>0.48759308457374573</v>
      </c>
    </row>
    <row r="65" spans="1:10" x14ac:dyDescent="0.3">
      <c r="A65" s="1" t="s">
        <v>83</v>
      </c>
      <c r="B65" s="1">
        <v>0.6714891791343689</v>
      </c>
      <c r="C65" s="1">
        <v>0.46351277828216553</v>
      </c>
      <c r="D65" s="1">
        <v>0.87946951389312744</v>
      </c>
      <c r="E65" s="1">
        <v>0.81959354877471924</v>
      </c>
      <c r="F65" s="1">
        <v>0.70479667186737061</v>
      </c>
      <c r="G65" s="1">
        <v>0.93287217617034912</v>
      </c>
      <c r="H65" s="1">
        <v>0.48759308457374573</v>
      </c>
      <c r="I65" s="1">
        <v>0.16514593362808228</v>
      </c>
      <c r="J65" s="1">
        <v>0.8129115104675293</v>
      </c>
    </row>
    <row r="66" spans="1:10" x14ac:dyDescent="0.3">
      <c r="A66" s="1" t="s">
        <v>57</v>
      </c>
      <c r="B66" s="1">
        <v>0.43742295941440318</v>
      </c>
      <c r="C66" s="1">
        <v>-0.20957465469837189</v>
      </c>
      <c r="D66" s="1">
        <v>0.99568021297454834</v>
      </c>
      <c r="E66" s="1">
        <v>0.6910187393017363</v>
      </c>
      <c r="F66" s="1">
        <v>0.33219203352928162</v>
      </c>
      <c r="G66" s="1">
        <v>0.99629664421081543</v>
      </c>
      <c r="H66" s="1">
        <v>0.1239708401439569</v>
      </c>
      <c r="I66" s="1">
        <v>-0.87077444791793823</v>
      </c>
      <c r="J66" s="1">
        <v>0.99493467807769775</v>
      </c>
    </row>
    <row r="67" spans="1:10" x14ac:dyDescent="0.3">
      <c r="A67" s="1" t="s">
        <v>58</v>
      </c>
      <c r="B67" s="1">
        <v>0.52256797566840363</v>
      </c>
      <c r="C67" s="1">
        <v>0.11149173229932785</v>
      </c>
      <c r="D67" s="1">
        <v>0.90575802326202393</v>
      </c>
      <c r="E67" s="1">
        <v>0.73785064743558804</v>
      </c>
      <c r="F67" s="1">
        <v>0.51047599315643311</v>
      </c>
      <c r="G67" s="1">
        <v>0.94723087549209595</v>
      </c>
      <c r="H67" s="1">
        <v>0.25603035442557798</v>
      </c>
      <c r="I67" s="1">
        <v>-0.37851136922836304</v>
      </c>
      <c r="J67" s="1">
        <v>0.85404759645462036</v>
      </c>
    </row>
    <row r="68" spans="1:10" x14ac:dyDescent="0.3">
      <c r="A68" s="1" t="s">
        <v>59</v>
      </c>
      <c r="B68" s="1">
        <v>0.56079050266397223</v>
      </c>
      <c r="C68" s="1">
        <v>-7.9707436263561249E-2</v>
      </c>
      <c r="D68" s="1">
        <v>1.1116874217987061</v>
      </c>
      <c r="E68" s="1">
        <v>0.75885131748553281</v>
      </c>
      <c r="F68" s="1">
        <v>0.40442690253257751</v>
      </c>
      <c r="G68" s="1">
        <v>1.0594820976257324</v>
      </c>
      <c r="H68" s="1">
        <v>0.3153925733900777</v>
      </c>
      <c r="I68" s="1">
        <v>-0.6720702052116394</v>
      </c>
      <c r="J68" s="1">
        <v>1.1770989894866943</v>
      </c>
    </row>
    <row r="69" spans="1:10" x14ac:dyDescent="0.3">
      <c r="A69" s="1" t="s">
        <v>60</v>
      </c>
      <c r="B69" s="1">
        <v>0.57773158435167504</v>
      </c>
      <c r="C69" s="1">
        <v>0.28550571203231812</v>
      </c>
      <c r="D69" s="1">
        <v>0.86161684989929199</v>
      </c>
      <c r="E69" s="1">
        <v>0.76815479545402354</v>
      </c>
      <c r="F69" s="1">
        <v>0.60668414831161499</v>
      </c>
      <c r="G69" s="1">
        <v>0.92311728000640869</v>
      </c>
      <c r="H69" s="1">
        <v>0.34171897343143581</v>
      </c>
      <c r="I69" s="1">
        <v>-0.11028320342302322</v>
      </c>
      <c r="J69" s="1">
        <v>0.78498941659927368</v>
      </c>
    </row>
    <row r="70" spans="1:10" x14ac:dyDescent="0.3">
      <c r="A70" s="1" t="s">
        <v>61</v>
      </c>
      <c r="B70" s="1">
        <v>0.60484960753918349</v>
      </c>
      <c r="C70" s="1">
        <v>0.49683395028114319</v>
      </c>
      <c r="D70" s="1">
        <v>0.71654313802719116</v>
      </c>
      <c r="E70" s="1">
        <v>0.78304137417432096</v>
      </c>
      <c r="F70" s="1">
        <v>0.72312837839126587</v>
      </c>
      <c r="G70" s="1">
        <v>0.84373456239700317</v>
      </c>
      <c r="H70" s="1">
        <v>0.38388044789120412</v>
      </c>
      <c r="I70" s="1">
        <v>0.21682156622409821</v>
      </c>
      <c r="J70" s="1">
        <v>0.5584905743598938</v>
      </c>
    </row>
    <row r="71" spans="1:10" x14ac:dyDescent="0.3">
      <c r="A71" s="1" t="s">
        <v>62</v>
      </c>
      <c r="B71" s="1">
        <v>0.61893332180849414</v>
      </c>
      <c r="C71" s="1">
        <v>0.41891875863075256</v>
      </c>
      <c r="D71" s="1">
        <v>0.819682776927948</v>
      </c>
      <c r="E71" s="1">
        <v>0.79076991708472544</v>
      </c>
      <c r="F71" s="1">
        <v>0.68024641275405884</v>
      </c>
      <c r="G71" s="1">
        <v>0.90019208192825317</v>
      </c>
      <c r="H71" s="1">
        <v>0.40578674491475297</v>
      </c>
      <c r="I71" s="1">
        <v>9.6046201884746552E-2</v>
      </c>
      <c r="J71" s="1">
        <v>0.71944564580917358</v>
      </c>
    </row>
    <row r="72" spans="1:10" x14ac:dyDescent="0.3">
      <c r="A72" s="1" t="s">
        <v>63</v>
      </c>
      <c r="B72" s="1">
        <v>0.65441345891125891</v>
      </c>
      <c r="C72" s="1">
        <v>0.58189094066619873</v>
      </c>
      <c r="D72" s="1">
        <v>0.72987818717956543</v>
      </c>
      <c r="E72" s="1">
        <v>0.81023147268357665</v>
      </c>
      <c r="F72" s="1">
        <v>0.7698742151260376</v>
      </c>
      <c r="G72" s="1">
        <v>0.85103976726531982</v>
      </c>
      <c r="H72" s="1">
        <v>0.46100345317970443</v>
      </c>
      <c r="I72" s="1">
        <v>0.34890025854110718</v>
      </c>
      <c r="J72" s="1">
        <v>0.57928037643432617</v>
      </c>
    </row>
    <row r="73" spans="1:10" x14ac:dyDescent="0.3">
      <c r="A73" s="1" t="s">
        <v>64</v>
      </c>
      <c r="B73" s="1">
        <v>0.67320563375956044</v>
      </c>
      <c r="C73" s="1">
        <v>0.54950237274169922</v>
      </c>
      <c r="D73" s="1">
        <v>0.80051207542419434</v>
      </c>
      <c r="E73" s="1">
        <v>0.82053446335662872</v>
      </c>
      <c r="F73" s="1">
        <v>0.7520822286605835</v>
      </c>
      <c r="G73" s="1">
        <v>0.88970595598220825</v>
      </c>
      <c r="H73" s="1">
        <v>0.49026639260671878</v>
      </c>
      <c r="I73" s="1">
        <v>0.2985776960849762</v>
      </c>
      <c r="J73" s="1">
        <v>0.68950146436691284</v>
      </c>
    </row>
    <row r="74" spans="1:10" x14ac:dyDescent="0.3">
      <c r="A74" s="1" t="s">
        <v>66</v>
      </c>
      <c r="B74" s="1">
        <v>0.77336971852661995</v>
      </c>
      <c r="C74" s="1">
        <v>0.65495407581329346</v>
      </c>
      <c r="D74" s="1">
        <v>0.89534169435501099</v>
      </c>
      <c r="E74" s="1">
        <v>0.8753933561092091</v>
      </c>
      <c r="F74" s="1">
        <v>0.80997288227081299</v>
      </c>
      <c r="G74" s="1">
        <v>0.94154232740402222</v>
      </c>
      <c r="H74" s="1">
        <v>0.6464421979899212</v>
      </c>
      <c r="I74" s="1">
        <v>0.46254926919937134</v>
      </c>
      <c r="J74" s="1">
        <v>0.83774524927139282</v>
      </c>
    </row>
    <row r="75" spans="1:10" x14ac:dyDescent="0.3">
      <c r="A75" s="1" t="s">
        <v>67</v>
      </c>
      <c r="B75" s="1">
        <v>0.81367114421067643</v>
      </c>
      <c r="C75" s="1">
        <v>0.7611844539642334</v>
      </c>
      <c r="D75" s="1">
        <v>0.8682483434677124</v>
      </c>
      <c r="E75" s="1">
        <v>0.89743899619211864</v>
      </c>
      <c r="F75" s="1">
        <v>0.86818325519561768</v>
      </c>
      <c r="G75" s="1">
        <v>0.92674112319946289</v>
      </c>
      <c r="H75" s="1">
        <v>0.70937608832216181</v>
      </c>
      <c r="I75" s="1">
        <v>0.62811148166656494</v>
      </c>
      <c r="J75" s="1">
        <v>0.79535984992980957</v>
      </c>
    </row>
    <row r="76" spans="1:10" x14ac:dyDescent="0.3">
      <c r="A76" s="1" t="s">
        <v>65</v>
      </c>
      <c r="B76" s="1">
        <v>0.81778013492314794</v>
      </c>
      <c r="C76" s="1">
        <v>0.78525960445404053</v>
      </c>
      <c r="D76" s="1">
        <v>0.85117053985595703</v>
      </c>
      <c r="E76" s="1">
        <v>0.89968582050794221</v>
      </c>
      <c r="F76" s="1">
        <v>0.88136053085327148</v>
      </c>
      <c r="G76" s="1">
        <v>0.91740792989730835</v>
      </c>
      <c r="H76" s="1">
        <v>0.71579570193150166</v>
      </c>
      <c r="I76" s="1">
        <v>0.66568630933761597</v>
      </c>
      <c r="J76" s="1">
        <v>0.76865601539611816</v>
      </c>
    </row>
    <row r="77" spans="1:10" x14ac:dyDescent="0.3">
      <c r="A77" s="1" t="s">
        <v>68</v>
      </c>
      <c r="B77" s="1">
        <v>0.95269637019754139</v>
      </c>
      <c r="C77" s="1">
        <v>0.93777209520339966</v>
      </c>
      <c r="D77" s="1">
        <v>0.96716099977493286</v>
      </c>
      <c r="E77" s="1">
        <v>0.9733695444719922</v>
      </c>
      <c r="F77" s="1">
        <v>0.96470820903778076</v>
      </c>
      <c r="G77" s="1">
        <v>0.9807436466217041</v>
      </c>
      <c r="H77" s="1">
        <v>0.92689879156968003</v>
      </c>
      <c r="I77" s="1">
        <v>0.90417426824569702</v>
      </c>
      <c r="J77" s="1">
        <v>0.95022153854370117</v>
      </c>
    </row>
    <row r="78" spans="1:10" x14ac:dyDescent="0.3">
      <c r="A78" s="1" t="s">
        <v>69</v>
      </c>
      <c r="B78" s="1">
        <v>0.79834163188934326</v>
      </c>
      <c r="E78" s="1">
        <v>0.91326445341110229</v>
      </c>
      <c r="H78" s="1">
        <v>0.65552783012390137</v>
      </c>
    </row>
    <row r="79" spans="1:10" x14ac:dyDescent="0.3">
      <c r="A79" s="1" t="s">
        <v>83</v>
      </c>
      <c r="B79" s="1">
        <v>0.75395917892456055</v>
      </c>
      <c r="C79" s="1">
        <v>0.70614469051361084</v>
      </c>
      <c r="D79" s="1">
        <v>0.88879334926605225</v>
      </c>
      <c r="E79" s="1">
        <v>0.94979232549667358</v>
      </c>
      <c r="F79" s="1">
        <v>0.89360976219177246</v>
      </c>
      <c r="G79" s="1">
        <v>0.93249380588531494</v>
      </c>
      <c r="H79" s="1">
        <v>0.51149082183837891</v>
      </c>
      <c r="I79" s="1">
        <v>0.4739278256893158</v>
      </c>
      <c r="J79" s="1">
        <v>0.83430349826812744</v>
      </c>
    </row>
    <row r="80" spans="1:10" x14ac:dyDescent="0.3">
      <c r="A80" s="1" t="s">
        <v>70</v>
      </c>
      <c r="B80" s="1">
        <v>0.75395918030367082</v>
      </c>
      <c r="C80" s="1">
        <v>0.56271743774414063</v>
      </c>
      <c r="D80" s="1">
        <v>0.93565249443054199</v>
      </c>
      <c r="E80" s="1">
        <v>0.94979230795148339</v>
      </c>
      <c r="F80" s="1">
        <v>0.91050487756729126</v>
      </c>
      <c r="G80" s="1">
        <v>0.98690551519393921</v>
      </c>
      <c r="H80" s="1">
        <v>0.51149082598999596</v>
      </c>
      <c r="I80" s="1">
        <v>0.13492190837860107</v>
      </c>
      <c r="J80" s="1">
        <v>0.87179762125015259</v>
      </c>
    </row>
    <row r="81" spans="1:10" x14ac:dyDescent="0.3">
      <c r="A81" s="1" t="s">
        <v>71</v>
      </c>
      <c r="B81" s="1">
        <v>0.84163074640426783</v>
      </c>
      <c r="C81" s="1">
        <v>0.84163075685501099</v>
      </c>
      <c r="D81" s="1">
        <v>0.84163075685501099</v>
      </c>
      <c r="E81" s="1">
        <v>0.87774564090825169</v>
      </c>
      <c r="F81" s="1">
        <v>0.87774562835693359</v>
      </c>
      <c r="G81" s="1">
        <v>0.87774562835693359</v>
      </c>
      <c r="H81" s="1">
        <v>0.79655280626066549</v>
      </c>
      <c r="I81" s="1">
        <v>0.79655277729034424</v>
      </c>
      <c r="J81" s="1">
        <v>0.79655277729034424</v>
      </c>
    </row>
    <row r="82" spans="1:10" x14ac:dyDescent="0.3">
      <c r="A82" s="1" t="s">
        <v>72</v>
      </c>
      <c r="B82" s="1">
        <v>0.64658260345458984</v>
      </c>
      <c r="E82" s="1">
        <v>0.72264957427978516</v>
      </c>
      <c r="H82" s="1">
        <v>0.55292242765426636</v>
      </c>
    </row>
    <row r="83" spans="1:10" x14ac:dyDescent="0.3">
      <c r="A83" s="1" t="s">
        <v>83</v>
      </c>
      <c r="B83" s="1">
        <v>0.64658260345458984</v>
      </c>
      <c r="C83" s="1">
        <v>0.64517331123352051</v>
      </c>
      <c r="D83" s="1">
        <v>0.65237748622894287</v>
      </c>
      <c r="E83" s="1">
        <v>0.72264957427978516</v>
      </c>
      <c r="F83" s="1">
        <v>0.68991541862487793</v>
      </c>
      <c r="G83" s="1">
        <v>0.75640928745269775</v>
      </c>
      <c r="H83" s="1">
        <v>0.55292242765426636</v>
      </c>
      <c r="I83" s="1">
        <v>0.50857174396514893</v>
      </c>
      <c r="J83" s="1">
        <v>0.60605299472808838</v>
      </c>
    </row>
    <row r="84" spans="1:10" x14ac:dyDescent="0.3">
      <c r="A84" s="1" t="s">
        <v>73</v>
      </c>
      <c r="B84" s="1">
        <v>0.45887984123758901</v>
      </c>
      <c r="C84" s="1">
        <v>0.39297094941139221</v>
      </c>
      <c r="D84" s="1">
        <v>0.52863407135009766</v>
      </c>
      <c r="E84" s="1">
        <v>0.51417256600077199</v>
      </c>
      <c r="F84" s="1">
        <v>0.45492732524871826</v>
      </c>
      <c r="G84" s="1">
        <v>0.57685756683349609</v>
      </c>
      <c r="H84" s="1">
        <v>0.39069005054909772</v>
      </c>
      <c r="I84" s="1">
        <v>0.31658545136451721</v>
      </c>
      <c r="J84" s="1">
        <v>0.46914413571357727</v>
      </c>
    </row>
    <row r="85" spans="1:10" x14ac:dyDescent="0.3">
      <c r="A85" s="1" t="s">
        <v>74</v>
      </c>
      <c r="B85" s="1">
        <v>0.71881776139746023</v>
      </c>
      <c r="C85" s="1">
        <v>0.56156158447265625</v>
      </c>
      <c r="D85" s="1">
        <v>0.91409474611282349</v>
      </c>
      <c r="E85" s="1">
        <v>0.86970209695567535</v>
      </c>
      <c r="F85" s="1">
        <v>0.82153612375259399</v>
      </c>
      <c r="G85" s="1">
        <v>0.92919492721557617</v>
      </c>
      <c r="H85" s="1">
        <v>0.53377835054559986</v>
      </c>
      <c r="I85" s="1">
        <v>0.24442395567893982</v>
      </c>
      <c r="J85" s="1">
        <v>0.89545398950576782</v>
      </c>
    </row>
    <row r="86" spans="1:10" x14ac:dyDescent="0.3">
      <c r="A86" s="1" t="s">
        <v>75</v>
      </c>
      <c r="B86" s="1">
        <v>0.78000901180398441</v>
      </c>
      <c r="C86" s="1">
        <v>0.69658374786376953</v>
      </c>
      <c r="D86" s="1">
        <v>0.8688884973526001</v>
      </c>
      <c r="E86" s="1">
        <v>0.80261349042610064</v>
      </c>
      <c r="F86" s="1">
        <v>0.72771543264389038</v>
      </c>
      <c r="G86" s="1">
        <v>0.88238108158111572</v>
      </c>
      <c r="H86" s="1">
        <v>0.75209245134633063</v>
      </c>
      <c r="I86" s="1">
        <v>0.65815019607543945</v>
      </c>
      <c r="J86" s="1">
        <v>0.85221856832504272</v>
      </c>
    </row>
    <row r="87" spans="1:10" x14ac:dyDescent="0.3">
      <c r="A87" s="1" t="s">
        <v>76</v>
      </c>
      <c r="B87" s="1">
        <v>0.14876846969127655</v>
      </c>
      <c r="E87" s="1">
        <v>0.3717615008354187</v>
      </c>
      <c r="H87" s="1">
        <v>-0.12402787804603577</v>
      </c>
    </row>
    <row r="88" spans="1:10" x14ac:dyDescent="0.3">
      <c r="A88" s="1" t="s">
        <v>83</v>
      </c>
      <c r="B88" s="1">
        <v>-0.67106115818023682</v>
      </c>
      <c r="E88" s="1">
        <v>-0.26110351085662842</v>
      </c>
      <c r="H88" s="1">
        <v>-1.1684278249740601</v>
      </c>
    </row>
    <row r="89" spans="1:10" x14ac:dyDescent="0.3">
      <c r="A89" s="1" t="s">
        <v>77</v>
      </c>
      <c r="B89" s="1">
        <v>-0.6710611603135227</v>
      </c>
      <c r="C89" s="1">
        <v>-1.3571208715438843</v>
      </c>
      <c r="D89" s="1">
        <v>0.38917091488838196</v>
      </c>
      <c r="E89" s="1">
        <v>-0.26110350031634483</v>
      </c>
      <c r="F89" s="1">
        <v>-0.75755685567855835</v>
      </c>
      <c r="G89" s="1">
        <v>0.62736433744430542</v>
      </c>
      <c r="H89" s="1">
        <v>-1.168427772774504</v>
      </c>
      <c r="I89" s="1">
        <v>-2.0909245014190674</v>
      </c>
      <c r="J89" s="1">
        <v>9.2918254435062408E-2</v>
      </c>
    </row>
    <row r="90" spans="1:10" x14ac:dyDescent="0.3">
      <c r="A90" s="1" t="s">
        <v>78</v>
      </c>
      <c r="B90" s="1">
        <v>0.94143826880352866</v>
      </c>
      <c r="E90" s="1">
        <v>0.97917575606379859</v>
      </c>
      <c r="H90" s="1">
        <v>0.8948996805220979</v>
      </c>
    </row>
    <row r="91" spans="1:10" x14ac:dyDescent="0.3">
      <c r="A91" s="1" t="s">
        <v>96</v>
      </c>
      <c r="B91" s="1">
        <v>39.846195220947266</v>
      </c>
      <c r="E91" s="1">
        <v>14.217204093933105</v>
      </c>
      <c r="H91" s="1">
        <v>123.83095550537109</v>
      </c>
    </row>
    <row r="92" spans="1:10" x14ac:dyDescent="0.3">
      <c r="A92" s="1" t="s">
        <v>83</v>
      </c>
      <c r="B92" s="1">
        <v>39.846195220947266</v>
      </c>
      <c r="C92" s="1">
        <v>-9999</v>
      </c>
      <c r="D92" s="1">
        <v>47.448158264160156</v>
      </c>
      <c r="E92" s="1">
        <v>14.217204093933105</v>
      </c>
      <c r="F92" s="1">
        <v>-9999</v>
      </c>
      <c r="G92" s="1">
        <v>12.414532661437988</v>
      </c>
      <c r="H92" s="1">
        <v>123.83095550537109</v>
      </c>
      <c r="I92" s="1">
        <v>-9999</v>
      </c>
      <c r="J92" s="1">
        <v>267.73519897460938</v>
      </c>
    </row>
    <row r="93" spans="1:10" x14ac:dyDescent="0.3">
      <c r="A93" s="1" t="s">
        <v>97</v>
      </c>
      <c r="B93" s="1">
        <v>323.45293945283288</v>
      </c>
      <c r="C93" s="1">
        <v>-9999</v>
      </c>
      <c r="D93" s="1">
        <v>47.448158264160156</v>
      </c>
      <c r="E93" s="1">
        <v>36.928823958820452</v>
      </c>
      <c r="F93" s="1">
        <v>-9999</v>
      </c>
      <c r="G93" s="1">
        <v>12.414532661437988</v>
      </c>
      <c r="H93" s="1">
        <v>99999</v>
      </c>
      <c r="I93" s="1">
        <v>-9999</v>
      </c>
      <c r="J93" s="1">
        <v>267.73519897460938</v>
      </c>
    </row>
    <row r="94" spans="1:10" x14ac:dyDescent="0.3">
      <c r="A94" s="1" t="s">
        <v>98</v>
      </c>
      <c r="B94" s="1">
        <v>-2.2788933457744851</v>
      </c>
      <c r="C94" s="1">
        <v>-18.282669067382813</v>
      </c>
      <c r="D94" s="1">
        <v>47.448158264160156</v>
      </c>
      <c r="E94" s="1">
        <v>-0.60824037893816096</v>
      </c>
      <c r="F94" s="1">
        <v>-8.9496898651123047</v>
      </c>
      <c r="G94" s="1">
        <v>12.414532661437988</v>
      </c>
      <c r="H94" s="1">
        <v>-4.2038142964779368</v>
      </c>
      <c r="I94" s="1">
        <v>-25.412309646606445</v>
      </c>
      <c r="J94" s="1">
        <v>267.73519897460938</v>
      </c>
    </row>
    <row r="95" spans="1:10" x14ac:dyDescent="0.3">
      <c r="A95" s="1" t="s">
        <v>99</v>
      </c>
      <c r="B95" s="1">
        <v>12.646468162536621</v>
      </c>
      <c r="E95" s="1">
        <v>5.024449348449707</v>
      </c>
      <c r="H95" s="1">
        <v>25.487495422363281</v>
      </c>
    </row>
    <row r="96" spans="1:10" x14ac:dyDescent="0.3">
      <c r="A96" s="1" t="s">
        <v>83</v>
      </c>
      <c r="B96" s="1">
        <v>12.646468162536621</v>
      </c>
      <c r="C96" s="1">
        <v>1.5950267314910889</v>
      </c>
      <c r="D96" s="1">
        <v>99999</v>
      </c>
      <c r="E96" s="1">
        <v>5.024449348449707</v>
      </c>
      <c r="F96" s="1">
        <v>1.0066709518432617</v>
      </c>
      <c r="G96" s="1">
        <v>99999</v>
      </c>
      <c r="H96" s="1">
        <v>25.487495422363281</v>
      </c>
      <c r="I96" s="1">
        <v>2.2591080665588379</v>
      </c>
      <c r="J96" s="1">
        <v>99999</v>
      </c>
    </row>
    <row r="97" spans="1:10" x14ac:dyDescent="0.3">
      <c r="A97" s="1" t="s">
        <v>100</v>
      </c>
      <c r="B97" s="1">
        <v>14.66146922090434</v>
      </c>
      <c r="C97" s="1">
        <v>3.7189857959747314</v>
      </c>
      <c r="D97" s="1">
        <v>29.209445953369141</v>
      </c>
      <c r="E97" s="1">
        <v>5.6511717077286079</v>
      </c>
      <c r="F97" s="1">
        <v>1.6887345314025879</v>
      </c>
      <c r="G97" s="1">
        <v>9.1924152374267578</v>
      </c>
      <c r="H97" s="1">
        <v>30.693017172207721</v>
      </c>
      <c r="I97" s="1">
        <v>6.1133213043212891</v>
      </c>
      <c r="J97" s="1">
        <v>85.328292846679688</v>
      </c>
    </row>
    <row r="98" spans="1:10" x14ac:dyDescent="0.3">
      <c r="A98" s="1" t="s">
        <v>101</v>
      </c>
      <c r="B98" s="1">
        <v>10.74908310373236</v>
      </c>
      <c r="C98" s="1">
        <v>1.1469178199768066</v>
      </c>
      <c r="D98" s="1">
        <v>99999</v>
      </c>
      <c r="E98" s="1">
        <v>4.4107301548165188</v>
      </c>
      <c r="F98" s="1">
        <v>0.51552921533584595</v>
      </c>
      <c r="G98" s="1">
        <v>99999</v>
      </c>
      <c r="H98" s="1">
        <v>20.899451012673211</v>
      </c>
      <c r="I98" s="1">
        <v>1.5611529350280762</v>
      </c>
      <c r="J98" s="1">
        <v>99999</v>
      </c>
    </row>
    <row r="99" spans="1:10" x14ac:dyDescent="0.3">
      <c r="A99" s="1" t="s">
        <v>102</v>
      </c>
      <c r="B99" s="1">
        <v>0.64888548851013184</v>
      </c>
      <c r="E99" s="1">
        <v>0.65978920459747314</v>
      </c>
      <c r="H99" s="1">
        <v>0.63487809896469116</v>
      </c>
    </row>
    <row r="100" spans="1:10" x14ac:dyDescent="0.3">
      <c r="A100" s="1" t="s">
        <v>83</v>
      </c>
      <c r="B100" s="1">
        <v>0.64888548851013184</v>
      </c>
      <c r="C100" s="1">
        <v>0.57949233055114746</v>
      </c>
      <c r="D100" s="1">
        <v>0.71529614925384521</v>
      </c>
      <c r="E100" s="1">
        <v>0.65978920459747314</v>
      </c>
      <c r="F100" s="1">
        <v>0.632759690284729</v>
      </c>
      <c r="G100" s="1">
        <v>0.68564176559448242</v>
      </c>
      <c r="H100" s="1">
        <v>0.63487809896469116</v>
      </c>
      <c r="I100" s="1">
        <v>0.51172220706939697</v>
      </c>
      <c r="J100" s="1">
        <v>0.75292849540710449</v>
      </c>
    </row>
    <row r="101" spans="1:10" x14ac:dyDescent="0.3">
      <c r="A101" s="1" t="s">
        <v>103</v>
      </c>
      <c r="B101" s="1">
        <v>0.85202615380210056</v>
      </c>
      <c r="C101" s="1">
        <v>0.83994382619857788</v>
      </c>
      <c r="D101" s="1">
        <v>0.86426240205764771</v>
      </c>
      <c r="E101" s="1">
        <v>0.78996648584301954</v>
      </c>
      <c r="F101" s="1">
        <v>0.78523850440979004</v>
      </c>
      <c r="G101" s="1">
        <v>0.79475337266921997</v>
      </c>
      <c r="H101" s="1">
        <v>0.93014805930683553</v>
      </c>
      <c r="I101" s="1">
        <v>0.90878605842590332</v>
      </c>
      <c r="J101" s="1">
        <v>0.95179003477096558</v>
      </c>
    </row>
    <row r="102" spans="1:10" x14ac:dyDescent="0.3">
      <c r="A102" s="1" t="s">
        <v>104</v>
      </c>
      <c r="B102" s="1">
        <v>0.67351692129063001</v>
      </c>
      <c r="C102" s="1">
        <v>0.6091151237487793</v>
      </c>
      <c r="D102" s="1">
        <v>0.74466472864151001</v>
      </c>
      <c r="E102" s="1">
        <v>0.71997682558000631</v>
      </c>
      <c r="F102" s="1">
        <v>0.69465440511703491</v>
      </c>
      <c r="G102" s="1">
        <v>0.74790740013122559</v>
      </c>
      <c r="H102" s="1">
        <v>0.61530712482681804</v>
      </c>
      <c r="I102" s="1">
        <v>0.50212454795837402</v>
      </c>
      <c r="J102" s="1">
        <v>0.74059432744979858</v>
      </c>
    </row>
    <row r="103" spans="1:10" x14ac:dyDescent="0.3">
      <c r="A103" s="1" t="s">
        <v>105</v>
      </c>
      <c r="B103" s="1">
        <v>0.42181900766617331</v>
      </c>
      <c r="C103" s="1">
        <v>0.22030989825725555</v>
      </c>
      <c r="D103" s="1">
        <v>0.62244236469268799</v>
      </c>
      <c r="E103" s="1">
        <v>0.46960147685029152</v>
      </c>
      <c r="F103" s="1">
        <v>0.39099016785621643</v>
      </c>
      <c r="G103" s="1">
        <v>0.54749554395675659</v>
      </c>
      <c r="H103" s="1">
        <v>0.36098865546045872</v>
      </c>
      <c r="I103" s="1">
        <v>4.196973517537117E-3</v>
      </c>
      <c r="J103" s="1">
        <v>0.71837145090103149</v>
      </c>
    </row>
  </sheetData>
  <sortState xmlns:xlrd2="http://schemas.microsoft.com/office/spreadsheetml/2017/richdata2" ref="A2:O100">
    <sortCondition ref="I2:I100"/>
    <sortCondition ref="J2:J100"/>
    <sortCondition ref="K2:K10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data_export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Creeron</dc:creator>
  <cp:lastModifiedBy>Beatrice Chen</cp:lastModifiedBy>
  <dcterms:created xsi:type="dcterms:W3CDTF">2015-06-05T18:17:20Z</dcterms:created>
  <dcterms:modified xsi:type="dcterms:W3CDTF">2025-08-20T16:30:44Z</dcterms:modified>
</cp:coreProperties>
</file>