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EE8FD5C7-C173-4CAA-AA19-96E05AB012FD}" xr6:coauthVersionLast="47" xr6:coauthVersionMax="47" xr10:uidLastSave="{00000000-0000-0000-0000-000000000000}"/>
  <bookViews>
    <workbookView xWindow="-288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<sst xmlns="http://schemas.openxmlformats.org/spreadsheetml/2006/main" xmlns:r="http://schemas.openxmlformats.org/officeDocument/2006/relationships" xmlns:xdr="http://schemas.openxmlformats.org/drawingml/2006/spreadsheetDrawing" count="281" uniqueCount="149">
  <si>
    <t>Panel A. Subsidies</t>
  </si>
  <si>
    <t>Panel B. Nudges and Marketing</t>
  </si>
  <si>
    <t>Panel C. Revenue Raisers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</si>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</sst>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21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3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4</v>
      </c>
    </row>
    <row r="2">
      <c r="A2" s="1" t="s">
        <v>22</v>
      </c>
      <c r="B2" s="1">
        <v>1</v>
      </c>
      <c r="C2" s="1">
        <v>4.6782746774031692</v>
      </c>
      <c r="D2" s="1">
        <v>0.64312816220824687</v>
      </c>
      <c r="E2" s="1">
        <v>-1.0736223760355026</v>
      </c>
      <c r="F2" s="1">
        <v>1.9003175552994893</v>
      </c>
      <c r="G2" s="1">
        <v>0.6449316181257877</v>
      </c>
      <c r="H2" s="1">
        <v>0</v>
      </c>
      <c r="I2" s="1">
        <v>7.7930296273764865</v>
      </c>
      <c r="J2" s="1">
        <v>0.99999999037529597</v>
      </c>
      <c r="K2" s="1">
        <v>0.43548709154129028</v>
      </c>
      <c r="L2" s="1">
        <v>-0.10784678787387462</v>
      </c>
      <c r="M2" s="1">
        <v>1.3276402897315469</v>
      </c>
      <c r="N2" s="1">
        <v>5.869835376739502</v>
      </c>
    </row>
    <row r="3">
      <c r="A3" s="1" t="s">
        <v>23</v>
      </c>
      <c r="B3" s="1">
        <v>1</v>
      </c>
      <c r="C3" s="1">
        <v>5.8653234512689059</v>
      </c>
      <c r="D3" s="1">
        <v>0.80631321418377333</v>
      </c>
      <c r="E3" s="1">
        <v>-1.3460394983612882</v>
      </c>
      <c r="F3" s="1">
        <v>3.276528843806986</v>
      </c>
      <c r="G3" s="1">
        <v>0.91962104150673818</v>
      </c>
      <c r="H3" s="1">
        <v>0</v>
      </c>
      <c r="I3" s="1">
        <v>10.521747042780412</v>
      </c>
      <c r="J3" s="1">
        <v>0.99999999037529597</v>
      </c>
      <c r="K3" s="1">
        <v>0.54598605632781983</v>
      </c>
      <c r="L3" s="1">
        <v>-0.15176595804829307</v>
      </c>
      <c r="M3" s="1">
        <v>1.3942200638426809</v>
      </c>
      <c r="N3" s="1">
        <v>7.5466903078276531</v>
      </c>
    </row>
    <row r="4">
      <c r="A4" s="1" t="s">
        <v>24</v>
      </c>
      <c r="B4" s="1">
        <v>1</v>
      </c>
      <c r="C4" s="1">
        <v>4.3682947038745015</v>
      </c>
      <c r="D4" s="1">
        <v>0.60051483476516632</v>
      </c>
      <c r="E4" s="1">
        <v>-1.0024847326408646</v>
      </c>
      <c r="F4" s="1">
        <v>1.4268290128130754</v>
      </c>
      <c r="G4" s="1">
        <v>0.55988090691523651</v>
      </c>
      <c r="H4" s="1">
        <v>0</v>
      </c>
      <c r="I4" s="1">
        <v>6.95303471610241</v>
      </c>
      <c r="J4" s="1">
        <v>0.99999999037529597</v>
      </c>
      <c r="K4" s="1">
        <v>0.4066319465637207</v>
      </c>
      <c r="L4" s="1">
        <v>-0.094258560627353036</v>
      </c>
      <c r="M4" s="1">
        <v>1.3123733759099934</v>
      </c>
      <c r="N4" s="1">
        <v>5.2980613929943594</v>
      </c>
    </row>
    <row r="5">
      <c r="A5" s="1" t="s">
        <v>25</v>
      </c>
      <c r="B5" s="1">
        <v>1</v>
      </c>
      <c r="C5" s="1">
        <v>3.8012058770660997</v>
      </c>
      <c r="D5" s="1">
        <v>0.52255643767580118</v>
      </c>
      <c r="E5" s="1">
        <v>-0.8723428971043552</v>
      </c>
      <c r="F5" s="1">
        <v>0.99759480927840705</v>
      </c>
      <c r="G5" s="1">
        <v>0.45529290595538857</v>
      </c>
      <c r="H5" s="1">
        <v>0</v>
      </c>
      <c r="I5" s="1">
        <v>5.9043071232466371</v>
      </c>
      <c r="J5" s="1">
        <v>0.99999999037529597</v>
      </c>
      <c r="K5" s="1">
        <v>0.35384330153465271</v>
      </c>
      <c r="L5" s="1">
        <v>-0.077515844945977769</v>
      </c>
      <c r="M5" s="1">
        <v>1.276327429441966</v>
      </c>
      <c r="N5" s="1">
        <v>4.6260128765140687</v>
      </c>
    </row>
    <row r="6">
      <c r="A6" s="1" t="s">
        <v>26</v>
      </c>
      <c r="B6" s="1">
        <v>1</v>
      </c>
      <c r="C6" s="1">
        <v>6.6292146808033197</v>
      </c>
      <c r="D6" s="1">
        <v>0.91132627913919995</v>
      </c>
      <c r="E6" s="1">
        <v>-1.5213457326973754</v>
      </c>
      <c r="F6" s="1">
        <v>4.8410479934744943</v>
      </c>
      <c r="G6" s="1">
        <v>1.1702479011436311</v>
      </c>
      <c r="H6" s="1">
        <v>0</v>
      </c>
      <c r="I6" s="1">
        <v>13.030491112238568</v>
      </c>
      <c r="J6" s="1">
        <v>0.99999999037529597</v>
      </c>
      <c r="K6" s="1">
        <v>0.61709445714950562</v>
      </c>
      <c r="L6" s="1">
        <v>-0.1926678433847954</v>
      </c>
      <c r="M6" s="1">
        <v>1.4244266083120218</v>
      </c>
      <c r="N6" s="1">
        <v>9.1478852165503977</v>
      </c>
    </row>
    <row r="7">
      <c r="A7" s="1" t="s">
        <v>27</v>
      </c>
      <c r="B7" s="1">
        <v>1</v>
      </c>
      <c r="C7" s="1">
        <v>5.8655321124693787</v>
      </c>
      <c r="D7" s="1">
        <v>0.80634189909512177</v>
      </c>
      <c r="E7" s="1">
        <v>-1.3460873842485621</v>
      </c>
      <c r="F7" s="1">
        <v>3.2768846946992047</v>
      </c>
      <c r="G7" s="1">
        <v>0.91968207666240065</v>
      </c>
      <c r="H7" s="1">
        <v>0</v>
      </c>
      <c r="I7" s="1">
        <v>10.52235338905284</v>
      </c>
      <c r="J7" s="1">
        <v>0.99999999037529597</v>
      </c>
      <c r="K7" s="1">
        <v>0.54600542783737183</v>
      </c>
      <c r="L7" s="1">
        <v>-0.15177579761235346</v>
      </c>
      <c r="M7" s="1">
        <v>1.3942296479475318</v>
      </c>
      <c r="N7" s="1">
        <v>7.5470733279434761</v>
      </c>
    </row>
    <row r="8">
      <c r="A8" s="1" t="s">
        <v>28</v>
      </c>
      <c r="B8" s="1">
        <v>1</v>
      </c>
      <c r="C8" s="1">
        <v>5.5955802736609837</v>
      </c>
      <c r="D8" s="1">
        <v>0.76923128846420641</v>
      </c>
      <c r="E8" s="1">
        <v>-1.2841358413012167</v>
      </c>
      <c r="F8" s="1">
        <v>2.8438647513368629</v>
      </c>
      <c r="G8" s="1">
        <v>0.84369473837398101</v>
      </c>
      <c r="H8" s="1">
        <v>0</v>
      </c>
      <c r="I8" s="1">
        <v>9.7682352009101141</v>
      </c>
      <c r="J8" s="1">
        <v>0.99999999037529597</v>
      </c>
      <c r="K8" s="1">
        <v>0.52087640762329102</v>
      </c>
      <c r="L8" s="1">
        <v>-0.13955536635108917</v>
      </c>
      <c r="M8" s="1">
        <v>1.3813210416721757</v>
      </c>
      <c r="N8" s="1">
        <v>7.0716617688564636</v>
      </c>
    </row>
    <row r="9">
      <c r="A9" s="1" t="s">
        <v>29</v>
      </c>
      <c r="B9" s="1">
        <v>1</v>
      </c>
      <c r="C9" s="1">
        <v>4.8365348520402449</v>
      </c>
      <c r="D9" s="1">
        <v>0.66488438267061534</v>
      </c>
      <c r="E9" s="1">
        <v>-1.1099416767269203</v>
      </c>
      <c r="F9" s="1">
        <v>1.8766662601085851</v>
      </c>
      <c r="G9" s="1">
        <v>0.65771954618658113</v>
      </c>
      <c r="H9" s="1">
        <v>0</v>
      </c>
      <c r="I9" s="1">
        <v>7.9258633546544024</v>
      </c>
      <c r="J9" s="1">
        <v>0.99999999037529597</v>
      </c>
      <c r="K9" s="1">
        <v>0.45021906495094299</v>
      </c>
      <c r="L9" s="1">
        <v>-0.10985305396348569</v>
      </c>
      <c r="M9" s="1">
        <v>1.3403660065265939</v>
      </c>
      <c r="N9" s="1">
        <v>5.9132082700257191</v>
      </c>
    </row>
    <row r="10">
      <c r="A10" s="1" t="s">
        <v>30</v>
      </c>
      <c r="B10" s="1">
        <v>1</v>
      </c>
      <c r="C10" s="1">
        <v>2.0063128179864744</v>
      </c>
      <c r="D10" s="1">
        <v>0.27581028571899169</v>
      </c>
      <c r="E10" s="1">
        <v>-0.46043092448620115</v>
      </c>
      <c r="F10" s="1">
        <v>0.22307508015290117</v>
      </c>
      <c r="G10" s="1">
        <v>0.19866922306536081</v>
      </c>
      <c r="H10" s="1">
        <v>0</v>
      </c>
      <c r="I10" s="1">
        <v>3.2434364728128231</v>
      </c>
      <c r="J10" s="1">
        <v>0.99999999037529597</v>
      </c>
      <c r="K10" s="1">
        <v>0.18676187098026276</v>
      </c>
      <c r="L10" s="1">
        <v>-0.035327622883274831</v>
      </c>
      <c r="M10" s="1">
        <v>1.1514342370756139</v>
      </c>
      <c r="N10" s="1">
        <v>2.816866450879929</v>
      </c>
    </row>
    <row r="11">
      <c r="A11" s="1" t="s">
        <v>31</v>
      </c>
      <c r="B11" s="1">
        <v>1</v>
      </c>
      <c r="C11" s="1">
        <v>0.54605027598865319</v>
      </c>
      <c r="D11" s="1">
        <v>0.075066201684596878</v>
      </c>
      <c r="E11" s="1">
        <v>-0.125313675482432</v>
      </c>
      <c r="F11" s="1">
        <v>0.015710417397084186</v>
      </c>
      <c r="G11" s="1">
        <v>0.049794006613461721</v>
      </c>
      <c r="H11" s="1">
        <v>0</v>
      </c>
      <c r="I11" s="1">
        <v>1.5613072165766597</v>
      </c>
      <c r="J11" s="1">
        <v>0.99999999037529597</v>
      </c>
      <c r="K11" s="1">
        <v>0.050830245018005371</v>
      </c>
      <c r="L11" s="1">
        <v>-0.0087906045426027184</v>
      </c>
      <c r="M11" s="1">
        <v>1.0420396300079888</v>
      </c>
      <c r="N11" s="1">
        <v>1.4983184627677639</v>
      </c>
    </row>
    <row r="12">
      <c r="A12" s="1" t="s">
        <v>32</v>
      </c>
      <c r="B12" s="1">
        <v>1.1055999994277954</v>
      </c>
      <c r="C12" s="1">
        <v>1.7176830758075425</v>
      </c>
      <c r="D12" s="1">
        <v>0.25195658933389231</v>
      </c>
      <c r="E12" s="1">
        <v>-0.42110035652099842</v>
      </c>
      <c r="F12" s="1">
        <v>2.2798671552230556</v>
      </c>
      <c r="G12" s="1">
        <v>1.6356427467497199</v>
      </c>
      <c r="H12" s="1">
        <v>0</v>
      </c>
      <c r="I12" s="1">
        <v>6.5696492105932123</v>
      </c>
      <c r="J12" s="1">
        <v>1</v>
      </c>
      <c r="K12" s="1">
        <v>0.5977436900138855</v>
      </c>
      <c r="L12" s="1">
        <v>-0.067967392858451631</v>
      </c>
      <c r="M12" s="1">
        <v>1.5297762681542342</v>
      </c>
      <c r="N12" s="1">
        <v>4.2945165634155273</v>
      </c>
    </row>
    <row r="13">
      <c r="A13" s="1" t="s">
        <v>33</v>
      </c>
      <c r="B13" s="1">
        <v>1</v>
      </c>
      <c r="C13" s="1">
        <v>4.2992286310840635</v>
      </c>
      <c r="D13" s="1">
        <v>0.63062796502509633</v>
      </c>
      <c r="E13" s="1">
        <v>-1.0539818053826067</v>
      </c>
      <c r="F13" s="1">
        <v>4.9876325384792626</v>
      </c>
      <c r="G13" s="1">
        <v>3.9873895827094756</v>
      </c>
      <c r="H13" s="1">
        <v>0</v>
      </c>
      <c r="I13" s="1">
        <v>13.85089691191529</v>
      </c>
      <c r="J13" s="1">
        <v>1</v>
      </c>
      <c r="K13" s="1">
        <v>1.4961065053939819</v>
      </c>
      <c r="L13" s="1">
        <v>-0.15685413802003093</v>
      </c>
      <c r="M13" s="1">
        <v>2.3392522728011707</v>
      </c>
      <c r="N13" s="1">
        <v>5.9210787451023137</v>
      </c>
    </row>
    <row r="14">
      <c r="A14" s="1" t="s">
        <v>34</v>
      </c>
      <c r="B14" s="1">
        <v>1</v>
      </c>
      <c r="C14" s="1">
        <v>1.2197853836688983</v>
      </c>
      <c r="D14" s="1">
        <v>0.17892297439331817</v>
      </c>
      <c r="E14" s="1">
        <v>-0.29903773704039705</v>
      </c>
      <c r="F14" s="1">
        <v>3.1323282110512265</v>
      </c>
      <c r="G14" s="1">
        <v>1.6098784208297734</v>
      </c>
      <c r="H14" s="1">
        <v>0</v>
      </c>
      <c r="I14" s="1">
        <v>6.8418772529028189</v>
      </c>
      <c r="J14" s="1">
        <v>1</v>
      </c>
      <c r="K14" s="1">
        <v>0.42447817325592041</v>
      </c>
      <c r="L14" s="1">
        <v>-0.07622963653021414</v>
      </c>
      <c r="M14" s="1">
        <v>1.348248540587079</v>
      </c>
      <c r="N14" s="1">
        <v>5.0746409485624984</v>
      </c>
    </row>
    <row r="15">
      <c r="A15" s="1" t="s">
        <v>35</v>
      </c>
      <c r="B15" s="1">
        <v>1.5279999971389771</v>
      </c>
      <c r="C15" s="1">
        <v>1.6044507079242629</v>
      </c>
      <c r="D15" s="1">
        <v>0.23534721498777858</v>
      </c>
      <c r="E15" s="1">
        <v>-0.39334075921405731</v>
      </c>
      <c r="F15" s="1">
        <v>1.9822511014968154</v>
      </c>
      <c r="G15" s="1">
        <v>1.3710674047470091</v>
      </c>
      <c r="H15" s="1">
        <v>0</v>
      </c>
      <c r="I15" s="1">
        <v>6.3277756699418095</v>
      </c>
      <c r="J15" s="1">
        <v>1</v>
      </c>
      <c r="K15" s="1">
        <v>0.55833947658538818</v>
      </c>
      <c r="L15" s="1">
        <v>-0.060683279645377883</v>
      </c>
      <c r="M15" s="1">
        <v>1.4976561798140813</v>
      </c>
      <c r="N15" s="1">
        <v>4.2251190595209502</v>
      </c>
    </row>
    <row r="16">
      <c r="A16" s="1" t="s">
        <v>36</v>
      </c>
      <c r="B16" s="1">
        <v>1</v>
      </c>
      <c r="C16" s="1">
        <v>0.93189626134538439</v>
      </c>
      <c r="D16" s="1">
        <v>0.13669425223346407</v>
      </c>
      <c r="E16" s="1">
        <v>-0.22845998392842973</v>
      </c>
      <c r="F16" s="1">
        <v>1.0811142380392549</v>
      </c>
      <c r="G16" s="1">
        <v>0.86430245637893677</v>
      </c>
      <c r="H16" s="1">
        <v>0</v>
      </c>
      <c r="I16" s="1">
        <v>3.7855472240686097</v>
      </c>
      <c r="J16" s="1">
        <v>1</v>
      </c>
      <c r="K16" s="1">
        <v>0.32429444789886475</v>
      </c>
      <c r="L16" s="1">
        <v>-0.033999542444924577</v>
      </c>
      <c r="M16" s="1">
        <v>1.2902949044097394</v>
      </c>
      <c r="N16" s="1">
        <v>2.9338620273016991</v>
      </c>
    </row>
    <row r="17">
      <c r="A17" s="1" t="s">
        <v>37</v>
      </c>
      <c r="B17" s="1">
        <v>1</v>
      </c>
      <c r="C17" s="1">
        <v>0.5330543950151041</v>
      </c>
      <c r="D17" s="1">
        <v>0.078190540029804287</v>
      </c>
      <c r="E17" s="1">
        <v>-0.13068149703950169</v>
      </c>
      <c r="F17" s="1">
        <v>0.21600968704871831</v>
      </c>
      <c r="G17" s="1">
        <v>0.34557586908340449</v>
      </c>
      <c r="H17" s="1">
        <v>0</v>
      </c>
      <c r="I17" s="1">
        <v>2.0421489941375302</v>
      </c>
      <c r="J17" s="1">
        <v>1</v>
      </c>
      <c r="K17" s="1">
        <v>0.18549980223178864</v>
      </c>
      <c r="L17" s="1">
        <v>-0.012070367651710651</v>
      </c>
      <c r="M17" s="1">
        <v>1.1734294431591001</v>
      </c>
      <c r="N17" s="1">
        <v>1.7403253395787199</v>
      </c>
    </row>
    <row r="18">
      <c r="A18" s="1" t="s">
        <v>38</v>
      </c>
      <c r="B18" s="1">
        <v>1</v>
      </c>
      <c r="C18" s="1">
        <v>1.1516582742557031</v>
      </c>
      <c r="D18" s="1">
        <v>0.16892981886265915</v>
      </c>
      <c r="E18" s="1">
        <v>-0.28233596564455638</v>
      </c>
      <c r="F18" s="1">
        <v>3.8253273029446602</v>
      </c>
      <c r="G18" s="1">
        <v>1.9437546730041497</v>
      </c>
      <c r="H18" s="1">
        <v>0</v>
      </c>
      <c r="I18" s="1">
        <v>7.8073341034226154</v>
      </c>
      <c r="J18" s="1">
        <v>1</v>
      </c>
      <c r="K18" s="1">
        <v>0.45306405425071716</v>
      </c>
      <c r="L18" s="1">
        <v>-0.088059523094158251</v>
      </c>
      <c r="M18" s="1">
        <v>1.3650045309598959</v>
      </c>
      <c r="N18" s="1">
        <v>5.7196396981425091</v>
      </c>
    </row>
    <row r="19">
      <c r="A19" s="1" t="s">
        <v>39</v>
      </c>
      <c r="B19" s="1">
        <v>1</v>
      </c>
      <c r="C19" s="1">
        <v>0.057082955108738835</v>
      </c>
      <c r="D19" s="1">
        <v>-0.0001474336106896</v>
      </c>
      <c r="E19" s="1">
        <v>0.03206230926915473</v>
      </c>
      <c r="F19" s="1">
        <v>0.073349075651397935</v>
      </c>
      <c r="G19" s="1">
        <v>0.45164756327867511</v>
      </c>
      <c r="H19" s="1">
        <v>0</v>
      </c>
      <c r="I19" s="1">
        <v>1.6139944696972772</v>
      </c>
      <c r="J19" s="1">
        <v>1</v>
      </c>
      <c r="K19" s="1">
        <v>0.076979383826255798</v>
      </c>
      <c r="L19" s="1">
        <v>-0.0044323525134220996</v>
      </c>
      <c r="M19" s="1">
        <v>1.0725470327136495</v>
      </c>
      <c r="N19" s="1">
        <v>1.5048239231109619</v>
      </c>
    </row>
    <row r="20">
      <c r="A20" s="1" t="s">
        <v>40</v>
      </c>
      <c r="B20" s="1">
        <v>1</v>
      </c>
      <c r="C20" s="1">
        <v>0.068499005309052799</v>
      </c>
      <c r="D20" s="1">
        <v>-0.00017691893599620001</v>
      </c>
      <c r="E20" s="1">
        <v>0.038474467354828699</v>
      </c>
      <c r="F20" s="1">
        <v>0.10271337351791569</v>
      </c>
      <c r="G20" s="1">
        <v>0.56373786926269531</v>
      </c>
      <c r="H20" s="1">
        <v>0</v>
      </c>
      <c r="I20" s="1">
        <v>1.7732477965084961</v>
      </c>
      <c r="J20" s="1">
        <v>1</v>
      </c>
      <c r="K20" s="1">
        <v>0.090948157012462616</v>
      </c>
      <c r="L20" s="1">
        <v>-0.0055789484008418001</v>
      </c>
      <c r="M20" s="1">
        <v>1.0853692088297171</v>
      </c>
      <c r="N20" s="1">
        <v>1.633773818238748</v>
      </c>
    </row>
    <row r="21">
      <c r="A21" s="1" t="s">
        <v>41</v>
      </c>
      <c r="B21" s="1">
        <v>1</v>
      </c>
      <c r="C21" s="1">
        <v>0.061029408578107701</v>
      </c>
      <c r="D21" s="1">
        <v>-0.0001576264937192</v>
      </c>
      <c r="E21" s="1">
        <v>0.034278950145756097</v>
      </c>
      <c r="F21" s="1">
        <v>0.077701796256452793</v>
      </c>
      <c r="G21" s="1">
        <v>0.48204705119133001</v>
      </c>
      <c r="H21" s="1">
        <v>0</v>
      </c>
      <c r="I21" s="1">
        <v>1.654899579677928</v>
      </c>
      <c r="J21" s="1">
        <v>1</v>
      </c>
      <c r="K21" s="1">
        <v>0.081030555069446564</v>
      </c>
      <c r="L21" s="1">
        <v>-0.0047261362697198998</v>
      </c>
      <c r="M21" s="1">
        <v>1.0763044162471671</v>
      </c>
      <c r="N21" s="1">
        <v>1.5375757589550669</v>
      </c>
    </row>
    <row r="22">
      <c r="A22" s="1" t="s">
        <v>42</v>
      </c>
      <c r="B22" s="1">
        <v>1</v>
      </c>
      <c r="C22" s="1">
        <v>0.041720451439055999</v>
      </c>
      <c r="D22" s="1">
        <v>-0.0001077554023534</v>
      </c>
      <c r="E22" s="1">
        <v>0.023433510306879402</v>
      </c>
      <c r="F22" s="1">
        <v>0.039632057179825299</v>
      </c>
      <c r="G22" s="1">
        <v>0.30915776938200001</v>
      </c>
      <c r="H22" s="1">
        <v>0</v>
      </c>
      <c r="I22" s="1">
        <v>1.4138360329054069</v>
      </c>
      <c r="J22" s="1">
        <v>1</v>
      </c>
      <c r="K22" s="1">
        <v>0.058959446847438812</v>
      </c>
      <c r="L22" s="1">
        <v>-0.0029919728697045999</v>
      </c>
      <c r="M22" s="1">
        <v>1.055967473064064</v>
      </c>
      <c r="N22" s="1">
        <v>1.338901120507934</v>
      </c>
    </row>
    <row r="23">
      <c r="A23" s="1" t="s">
        <v>43</v>
      </c>
      <c r="B23" s="1">
        <v>1</v>
      </c>
      <c r="C23" s="1">
        <v>-0.048055216564719103</v>
      </c>
      <c r="D23" s="1">
        <v>0.00012411680644620001</v>
      </c>
      <c r="E23" s="1">
        <v>-0.026991616193646501</v>
      </c>
      <c r="F23" s="1">
        <v>7.9593067369100005e-09</v>
      </c>
      <c r="G23" s="1">
        <v>0.00013631374167739999</v>
      </c>
      <c r="H23" s="1">
        <v>0</v>
      </c>
      <c r="I23" s="1">
        <v>0.92521360574906475</v>
      </c>
      <c r="J23" s="1">
        <v>1</v>
      </c>
      <c r="K23" s="1">
        <v>-0.06380433589220047</v>
      </c>
      <c r="L23" s="1">
        <v>0.0026356169398280001</v>
      </c>
      <c r="M23" s="1">
        <v>0.93883128325413912</v>
      </c>
      <c r="N23" s="1">
        <v>0.98549507483615872</v>
      </c>
    </row>
    <row r="24">
      <c r="A24" s="1" t="s">
        <v>44</v>
      </c>
      <c r="B24" s="1">
        <v>0.86747825145721436</v>
      </c>
      <c r="C24" s="1">
        <v>0.4971186835401542</v>
      </c>
      <c r="D24" s="1">
        <v>0.042546042532474453</v>
      </c>
      <c r="E24" s="1">
        <v>-0.089014887093743209</v>
      </c>
      <c r="F24" s="1">
        <v>0</v>
      </c>
      <c r="G24" s="1">
        <v>0</v>
      </c>
      <c r="H24" s="1">
        <v>0</v>
      </c>
      <c r="I24" s="1">
        <v>1.3181281009442385</v>
      </c>
      <c r="J24" s="1">
        <v>1.000000001580061</v>
      </c>
      <c r="K24" s="1">
        <v>0.026948895305395126</v>
      </c>
      <c r="L24" s="1">
        <v>-0.0086227865736444274</v>
      </c>
      <c r="M24" s="1">
        <v>1.0183261095307092</v>
      </c>
      <c r="N24" s="1">
        <v>1.2944066524505615</v>
      </c>
    </row>
    <row r="25">
      <c r="A25" s="1" t="s">
        <v>45</v>
      </c>
      <c r="B25" s="1">
        <v>0.95249998569488525</v>
      </c>
      <c r="C25" s="1">
        <v>0.54985070797818458</v>
      </c>
      <c r="D25" s="1">
        <v>0.082883834105371326</v>
      </c>
      <c r="E25" s="1">
        <v>-0.12393120095987788</v>
      </c>
      <c r="F25" s="1">
        <v>0</v>
      </c>
      <c r="G25" s="1">
        <v>0</v>
      </c>
      <c r="H25" s="1">
        <v>0</v>
      </c>
      <c r="I25" s="1">
        <v>1.4613033355853726</v>
      </c>
      <c r="J25" s="1">
        <v>0.999999994185506</v>
      </c>
      <c r="K25" s="1">
        <v>0</v>
      </c>
      <c r="L25" s="1">
        <v>-0.0086348534837745877</v>
      </c>
      <c r="M25" s="1">
        <v>0.99136514070173165</v>
      </c>
      <c r="N25" s="1">
        <v>1.4740313892326271</v>
      </c>
    </row>
    <row r="26">
      <c r="A26" s="1" t="s">
        <v>47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0</v>
      </c>
      <c r="I26" s="1">
        <v>2.1037432173924264</v>
      </c>
      <c r="J26" s="1">
        <v>0.99999997553427478</v>
      </c>
      <c r="K26" s="1">
        <v>0</v>
      </c>
      <c r="L26" s="1">
        <v>-0.033330399096854521</v>
      </c>
      <c r="M26" s="1">
        <v>0.96666957643742046</v>
      </c>
      <c r="N26" s="1">
        <v>2.1762795361219451</v>
      </c>
    </row>
    <row r="27">
      <c r="A27" s="1" t="s">
        <v>46</v>
      </c>
      <c r="B27" s="1">
        <v>1</v>
      </c>
      <c r="C27" s="1">
        <v>0.86137069172668601</v>
      </c>
      <c r="D27" s="1">
        <v>0.12581757202638319</v>
      </c>
      <c r="E27" s="1">
        <v>-0.1933566432101923</v>
      </c>
      <c r="F27" s="1">
        <v>0</v>
      </c>
      <c r="G27" s="1">
        <v>0</v>
      </c>
      <c r="H27" s="1">
        <v>0</v>
      </c>
      <c r="I27" s="1">
        <v>1.793831620542877</v>
      </c>
      <c r="J27" s="1">
        <v>1</v>
      </c>
      <c r="K27" s="1">
        <v>0.28932592272758484</v>
      </c>
      <c r="L27" s="1">
        <v>-0.0135269621560123</v>
      </c>
      <c r="M27" s="1">
        <v>1.275798947625467</v>
      </c>
      <c r="N27" s="1">
        <v>1.4060456969976181</v>
      </c>
    </row>
    <row r="28">
      <c r="A28" s="1" t="s">
        <v>48</v>
      </c>
      <c r="B28" s="1">
        <v>0.92949998378753662</v>
      </c>
      <c r="C28" s="1">
        <v>0.24340935471854186</v>
      </c>
      <c r="D28" s="1">
        <v>0.036885511037042046</v>
      </c>
      <c r="E28" s="1">
        <v>-0.054900241768988195</v>
      </c>
      <c r="F28" s="1">
        <v>0</v>
      </c>
      <c r="G28" s="1">
        <v>0</v>
      </c>
      <c r="H28" s="1">
        <v>0</v>
      </c>
      <c r="I28" s="1">
        <v>1.1548946524830626</v>
      </c>
      <c r="J28" s="1">
        <v>1.0000000306578447</v>
      </c>
      <c r="K28" s="1">
        <v>0</v>
      </c>
      <c r="L28" s="1">
        <v>-0.0038224996059441556</v>
      </c>
      <c r="M28" s="1">
        <v>0.99617753105190054</v>
      </c>
      <c r="N28" s="1">
        <v>1.1593261406564419</v>
      </c>
    </row>
    <row r="29">
      <c r="A29" s="1" t="s">
        <v>51</v>
      </c>
      <c r="B29" s="1">
        <v>1</v>
      </c>
      <c r="C29" s="1">
        <v>-0.22279877228162029</v>
      </c>
      <c r="D29" s="1">
        <v>-0.032543480812819603</v>
      </c>
      <c r="E29" s="1">
        <v>0.050012872661559495</v>
      </c>
      <c r="F29" s="1">
        <v>0</v>
      </c>
      <c r="G29" s="1">
        <v>0</v>
      </c>
      <c r="H29" s="1">
        <v>0</v>
      </c>
      <c r="I29" s="1">
        <v>0.79467061956711949</v>
      </c>
      <c r="J29" s="1">
        <v>1</v>
      </c>
      <c r="K29" s="1">
        <v>-0.22135436534881592</v>
      </c>
      <c r="L29" s="1">
        <v>0.0034988310956089001</v>
      </c>
      <c r="M29" s="1">
        <v>0.78214446986495756</v>
      </c>
      <c r="N29" s="1">
        <v>1.0160151355469209</v>
      </c>
    </row>
    <row r="30">
      <c r="A30" s="1" t="s">
        <v>49</v>
      </c>
      <c r="B30" s="1">
        <v>0.95999991893768311</v>
      </c>
      <c r="C30" s="1">
        <v>0.098917340070136375</v>
      </c>
      <c r="D30" s="1">
        <v>0.014835192050603629</v>
      </c>
      <c r="E30" s="1">
        <v>-0.022280256537802152</v>
      </c>
      <c r="F30" s="1">
        <v>0</v>
      </c>
      <c r="G30" s="1">
        <v>0</v>
      </c>
      <c r="H30" s="1">
        <v>0</v>
      </c>
      <c r="I30" s="1">
        <v>1.0514722636934555</v>
      </c>
      <c r="J30" s="1">
        <v>0.9999999876151221</v>
      </c>
      <c r="K30" s="1">
        <v>0</v>
      </c>
      <c r="L30" s="1">
        <v>-0.0015533975424911529</v>
      </c>
      <c r="M30" s="1">
        <v>0.99844659007263104</v>
      </c>
      <c r="N30" s="1">
        <v>1.0531081723830289</v>
      </c>
    </row>
    <row r="31">
      <c r="A31" s="1" t="s">
        <v>50</v>
      </c>
      <c r="B31" s="1">
        <v>1</v>
      </c>
      <c r="C31" s="1">
        <v>0.19886547993388029</v>
      </c>
      <c r="D31" s="1">
        <v>0.02904762384588</v>
      </c>
      <c r="E31" s="1">
        <v>-0.044640434158862499</v>
      </c>
      <c r="F31" s="1">
        <v>0</v>
      </c>
      <c r="G31" s="1">
        <v>0</v>
      </c>
      <c r="H31" s="1">
        <v>0</v>
      </c>
      <c r="I31" s="1">
        <v>1.1832726696208979</v>
      </c>
      <c r="J31" s="1">
        <v>1</v>
      </c>
      <c r="K31" s="1">
        <v>0.14761960506439209</v>
      </c>
      <c r="L31" s="1">
        <v>-0.0031229827611274001</v>
      </c>
      <c r="M31" s="1">
        <v>1.144496624882384</v>
      </c>
      <c r="N31" s="1">
        <v>1.0338804360759899</v>
      </c>
    </row>
    <row r="32">
      <c r="A32" s="1" t="s">
        <v>52</v>
      </c>
      <c r="B32" s="1">
        <v>0.5</v>
      </c>
      <c r="C32" s="1">
        <v>0.54062856843831775</v>
      </c>
      <c r="D32" s="1">
        <v>0.083442088007335061</v>
      </c>
      <c r="E32" s="1">
        <v>-0.12223424010082845</v>
      </c>
      <c r="F32" s="1">
        <v>0</v>
      </c>
      <c r="G32" s="1">
        <v>0</v>
      </c>
      <c r="H32" s="1">
        <v>0</v>
      </c>
      <c r="I32" s="1">
        <v>1.0018364286686954</v>
      </c>
      <c r="J32" s="1">
        <v>1.000000024647741</v>
      </c>
      <c r="K32" s="1">
        <v>0</v>
      </c>
      <c r="L32" s="1">
        <v>-0.0084900290385602068</v>
      </c>
      <c r="M32" s="1">
        <v>0.99150999560918107</v>
      </c>
      <c r="N32" s="1">
        <v>1.0104148552261141</v>
      </c>
    </row>
    <row r="33">
      <c r="A33" s="1" t="s">
        <v>53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0</v>
      </c>
      <c r="I33" s="1">
        <v>1.1553523428545953</v>
      </c>
      <c r="J33" s="1">
        <v>0.99999996930938362</v>
      </c>
      <c r="K33" s="1">
        <v>0.049558427184820175</v>
      </c>
      <c r="L33" s="1">
        <v>-0.0044543903567230399</v>
      </c>
      <c r="M33" s="1">
        <v>1.0451040043312358</v>
      </c>
      <c r="N33" s="1">
        <v>1.1054903268814087</v>
      </c>
    </row>
    <row r="34">
      <c r="A34" s="1" t="s">
        <v>54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0</v>
      </c>
      <c r="I34" s="1">
        <v>1.2313006230659589</v>
      </c>
      <c r="J34" s="1">
        <v>0.99999997233611915</v>
      </c>
      <c r="K34" s="1">
        <v>0.071180067956447601</v>
      </c>
      <c r="L34" s="1">
        <v>-0.0064655279812977059</v>
      </c>
      <c r="M34" s="1">
        <v>1.0647145114423351</v>
      </c>
      <c r="N34" s="1">
        <v>1.1564608257268461</v>
      </c>
    </row>
    <row r="35">
      <c r="A35" s="1" t="s">
        <v>56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0</v>
      </c>
      <c r="I35" s="1">
        <v>1.1507279149315963</v>
      </c>
      <c r="J35" s="1">
        <v>0.99999997233611915</v>
      </c>
      <c r="K35" s="1">
        <v>0.046692989766597748</v>
      </c>
      <c r="L35" s="1">
        <v>-0.0042330246427238196</v>
      </c>
      <c r="M35" s="1">
        <v>1.042459934796556</v>
      </c>
      <c r="N35" s="1">
        <v>1.1038581690491249</v>
      </c>
    </row>
    <row r="36">
      <c r="A36" s="1" t="s">
        <v>55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0</v>
      </c>
      <c r="I36" s="1">
        <v>1.0840284905662307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1.054361328307287</v>
      </c>
    </row>
    <row r="37">
      <c r="A37" s="1" t="s">
        <v>57</v>
      </c>
      <c r="B37" s="1">
        <v>1</v>
      </c>
      <c r="C37" s="1">
        <v>0.03121332060346706</v>
      </c>
      <c r="D37" s="1">
        <v>0.0030724828683651</v>
      </c>
      <c r="E37" s="1">
        <v>-0.026147463265307602</v>
      </c>
      <c r="F37" s="1">
        <v>0.00038828478143716343</v>
      </c>
      <c r="G37" s="1">
        <v>0.013802629779092968</v>
      </c>
      <c r="H37" s="1">
        <v>0</v>
      </c>
      <c r="I37" s="1">
        <v>1.0223292547670546</v>
      </c>
      <c r="J37" s="1">
        <v>1</v>
      </c>
      <c r="K37" s="1">
        <v>0.0061778123490512371</v>
      </c>
      <c r="L37" s="1">
        <v>-0.00078431150040873332</v>
      </c>
      <c r="M37" s="1">
        <v>1.0053935009852555</v>
      </c>
      <c r="N37" s="1">
        <v>1.0168448686599731</v>
      </c>
    </row>
    <row r="38">
      <c r="A38" s="1" t="s">
        <v>58</v>
      </c>
      <c r="B38" s="1">
        <v>1</v>
      </c>
      <c r="C38" s="1">
        <v>0.069403901981437394</v>
      </c>
      <c r="D38" s="1">
        <v>0.0068317723238960001</v>
      </c>
      <c r="E38" s="1">
        <v>-0.058139792320816501</v>
      </c>
      <c r="F38" s="1">
        <v>0.0010737499811361</v>
      </c>
      <c r="G38" s="1">
        <v>0.030823653563857099</v>
      </c>
      <c r="H38" s="1">
        <v>0</v>
      </c>
      <c r="I38" s="1">
        <v>1.04999328552951</v>
      </c>
      <c r="J38" s="1">
        <v>1</v>
      </c>
      <c r="K38" s="1">
        <v>0.01373658049851656</v>
      </c>
      <c r="L38" s="1">
        <v>-0.0017521497349142999</v>
      </c>
      <c r="M38" s="1">
        <v>1.0119844307994581</v>
      </c>
      <c r="N38" s="1">
        <v>1.037558734673443</v>
      </c>
    </row>
    <row r="39">
      <c r="A39" s="1" t="s">
        <v>59</v>
      </c>
      <c r="B39" s="1">
        <v>1</v>
      </c>
      <c r="C39" s="1">
        <v>0.0199176892519164</v>
      </c>
      <c r="D39" s="1">
        <v>0.0019605975212112999</v>
      </c>
      <c r="E39" s="1">
        <v>-0.016685089505871099</v>
      </c>
      <c r="F39" s="1">
        <v>8.7033570602099999e-05</v>
      </c>
      <c r="G39" s="1">
        <v>0.0087060621008276992</v>
      </c>
      <c r="H39" s="1">
        <v>0</v>
      </c>
      <c r="I39" s="1">
        <v>1.0139862929386869</v>
      </c>
      <c r="J39" s="1">
        <v>1</v>
      </c>
      <c r="K39" s="1">
        <v>0.0039421552792191506</v>
      </c>
      <c r="L39" s="1">
        <v>-0.00049421157173539995</v>
      </c>
      <c r="M39" s="1">
        <v>1.00344794347512</v>
      </c>
      <c r="N39" s="1">
        <v>1.01050213868302</v>
      </c>
    </row>
    <row r="40">
      <c r="A40" s="1" t="s">
        <v>60</v>
      </c>
      <c r="B40" s="1">
        <v>1</v>
      </c>
      <c r="C40" s="1">
        <v>0.0043183705770473997</v>
      </c>
      <c r="D40" s="1">
        <v>0.00042507875998800001</v>
      </c>
      <c r="E40" s="1">
        <v>-0.0036175079692352002</v>
      </c>
      <c r="F40" s="1">
        <v>4.0707925732899996e-06</v>
      </c>
      <c r="G40" s="1">
        <v>0.0018781736725940999</v>
      </c>
      <c r="H40" s="1">
        <v>0</v>
      </c>
      <c r="I40" s="1">
        <v>1.0030081858329669</v>
      </c>
      <c r="J40" s="1">
        <v>1</v>
      </c>
      <c r="K40" s="1">
        <v>0.00085470185149461031</v>
      </c>
      <c r="L40" s="1">
        <v>-0.0001065731945765</v>
      </c>
      <c r="M40" s="1">
        <v>1.0007481286811879</v>
      </c>
      <c r="N40" s="1">
        <v>1.002258367602203</v>
      </c>
    </row>
    <row r="41">
      <c r="A41" s="1" t="s">
        <v>61</v>
      </c>
      <c r="B41" s="1">
        <v>0.77409690618515015</v>
      </c>
      <c r="C41" s="1">
        <v>0.29696123385110512</v>
      </c>
      <c r="D41" s="1">
        <v>0.029133812335446117</v>
      </c>
      <c r="E41" s="1">
        <v>-0.056923690583065109</v>
      </c>
      <c r="F41" s="1">
        <v>0</v>
      </c>
      <c r="G41" s="1">
        <v>0</v>
      </c>
      <c r="H41" s="1">
        <v>0</v>
      </c>
      <c r="I41" s="1">
        <v>1.0432682682818442</v>
      </c>
      <c r="J41" s="1">
        <v>0.99999999506716952</v>
      </c>
      <c r="K41" s="1">
        <v>0</v>
      </c>
      <c r="L41" s="1">
        <v>-0.0047991515264664709</v>
      </c>
      <c r="M41" s="1">
        <v>0.99520084354070293</v>
      </c>
      <c r="N41" s="1">
        <v>1.0482991933822632</v>
      </c>
    </row>
    <row r="42">
      <c r="A42" s="1" t="s">
        <v>62</v>
      </c>
      <c r="B42" s="1">
        <v>0.75000005960464478</v>
      </c>
      <c r="C42" s="1">
        <v>0.59334911746208496</v>
      </c>
      <c r="D42" s="1">
        <v>0.08328071230105176</v>
      </c>
      <c r="E42" s="1">
        <v>-0.13252879656560565</v>
      </c>
      <c r="F42" s="1">
        <v>0</v>
      </c>
      <c r="G42" s="1">
        <v>0</v>
      </c>
      <c r="H42" s="1">
        <v>0</v>
      </c>
      <c r="I42" s="1">
        <v>1.2941010575581866</v>
      </c>
      <c r="J42" s="1">
        <v>1.0000000324808744</v>
      </c>
      <c r="K42" s="1">
        <v>0</v>
      </c>
      <c r="L42" s="1">
        <v>-0.0093179523453761504</v>
      </c>
      <c r="M42" s="1">
        <v>0.99068208013549819</v>
      </c>
      <c r="N42" s="1">
        <v>1.306272802856381</v>
      </c>
    </row>
    <row r="43">
      <c r="A43" s="1" t="s">
        <v>63</v>
      </c>
      <c r="B43" s="1">
        <v>0.75</v>
      </c>
      <c r="C43" s="1">
        <v>0.40400763664597766</v>
      </c>
      <c r="D43" s="1">
        <v>0.019307824148169613</v>
      </c>
      <c r="E43" s="1">
        <v>-0.064149067607315383</v>
      </c>
      <c r="F43" s="1">
        <v>0</v>
      </c>
      <c r="G43" s="1">
        <v>0</v>
      </c>
      <c r="H43" s="1">
        <v>0</v>
      </c>
      <c r="I43" s="1">
        <v>1.109166370683649</v>
      </c>
      <c r="J43" s="1">
        <v>0.99999996999575602</v>
      </c>
      <c r="K43" s="1">
        <v>0</v>
      </c>
      <c r="L43" s="1">
        <v>-0.0067109790538115834</v>
      </c>
      <c r="M43" s="1">
        <v>0.99328899094194445</v>
      </c>
      <c r="N43" s="1">
        <v>1.116660287991128</v>
      </c>
    </row>
    <row r="44">
      <c r="A44" s="1" t="s">
        <v>66</v>
      </c>
      <c r="B44" s="1">
        <v>0.87048459053039551</v>
      </c>
      <c r="C44" s="1">
        <v>0.051741474324985069</v>
      </c>
      <c r="D44" s="1">
        <v>0.010756889761851086</v>
      </c>
      <c r="E44" s="1">
        <v>-0.012336226894401631</v>
      </c>
      <c r="F44" s="1">
        <v>0</v>
      </c>
      <c r="G44" s="1">
        <v>0</v>
      </c>
      <c r="H44" s="1">
        <v>0</v>
      </c>
      <c r="I44" s="1">
        <v>0.92064672152315152</v>
      </c>
      <c r="J44" s="1">
        <v>1.0000000032544163</v>
      </c>
      <c r="K44" s="1">
        <v>0</v>
      </c>
      <c r="L44" s="1">
        <v>-0.00081069420901022258</v>
      </c>
      <c r="M44" s="1">
        <v>0.99918930904540582</v>
      </c>
      <c r="N44" s="1">
        <v>0.92139368705086389</v>
      </c>
    </row>
    <row r="45">
      <c r="A45" s="1" t="s">
        <v>64</v>
      </c>
      <c r="B45" s="1">
        <v>0.75000005960464478</v>
      </c>
      <c r="C45" s="1">
        <v>0.29727747699026313</v>
      </c>
      <c r="D45" s="1">
        <v>0.01289394846936487</v>
      </c>
      <c r="E45" s="1">
        <v>-0.04468492126945621</v>
      </c>
      <c r="F45" s="1">
        <v>0</v>
      </c>
      <c r="G45" s="1">
        <v>0</v>
      </c>
      <c r="H45" s="1">
        <v>0</v>
      </c>
      <c r="I45" s="1">
        <v>1.0154865047720185</v>
      </c>
      <c r="J45" s="1">
        <v>1.0000000007757957</v>
      </c>
      <c r="K45" s="1">
        <v>0</v>
      </c>
      <c r="L45" s="1">
        <v>-0.0049822205322725766</v>
      </c>
      <c r="M45" s="1">
        <v>0.99501778024352294</v>
      </c>
      <c r="N45" s="1">
        <v>1.0205712148414941</v>
      </c>
    </row>
    <row r="46">
      <c r="A46" s="1" t="s">
        <v>65</v>
      </c>
      <c r="B46" s="1">
        <v>0.74999994039535523</v>
      </c>
      <c r="C46" s="1">
        <v>0.13843046383221499</v>
      </c>
      <c r="D46" s="1">
        <v>0.019429686996793264</v>
      </c>
      <c r="E46" s="1">
        <v>-0.030919440578546672</v>
      </c>
      <c r="F46" s="1">
        <v>0</v>
      </c>
      <c r="G46" s="1">
        <v>0</v>
      </c>
      <c r="H46" s="1">
        <v>0</v>
      </c>
      <c r="I46" s="1">
        <v>0.87694068687221527</v>
      </c>
      <c r="J46" s="1">
        <v>0.99999996882900499</v>
      </c>
      <c r="K46" s="1">
        <v>0</v>
      </c>
      <c r="L46" s="1">
        <v>-0.0021739114918618201</v>
      </c>
      <c r="M46" s="1">
        <v>0.99782605733714314</v>
      </c>
      <c r="N46" s="1">
        <v>0.87885125911871886</v>
      </c>
    </row>
    <row r="47">
      <c r="A47" s="1" t="s">
        <v>67</v>
      </c>
      <c r="B47" s="1">
        <v>0.88749003410339355</v>
      </c>
      <c r="C47" s="1">
        <v>1.5043893588502932</v>
      </c>
      <c r="D47" s="1">
        <v>0.42436657187064986</v>
      </c>
      <c r="E47" s="1">
        <v>-0.23375812449964142</v>
      </c>
      <c r="F47" s="1">
        <v>0</v>
      </c>
      <c r="G47" s="1">
        <v>0</v>
      </c>
      <c r="H47" s="1">
        <v>0</v>
      </c>
      <c r="I47" s="1">
        <v>2.582487857703863</v>
      </c>
      <c r="J47" s="1">
        <v>0.99999999092758574</v>
      </c>
      <c r="K47" s="1">
        <v>0</v>
      </c>
      <c r="L47" s="1">
        <v>-0.02538252689136954</v>
      </c>
      <c r="M47" s="1">
        <v>0.97461746403621619</v>
      </c>
      <c r="N47" s="1">
        <v>2.6497452259063721</v>
      </c>
    </row>
    <row r="48">
      <c r="A48" s="1" t="s">
        <v>68</v>
      </c>
      <c r="B48" s="1">
        <v>0.88212293386459351</v>
      </c>
      <c r="C48" s="1">
        <v>2.0897911476401245</v>
      </c>
      <c r="D48" s="1">
        <v>0.29712738002710232</v>
      </c>
      <c r="E48" s="1">
        <v>-0.46751624899928285</v>
      </c>
      <c r="F48" s="1">
        <v>0</v>
      </c>
      <c r="G48" s="1">
        <v>0</v>
      </c>
      <c r="H48" s="1">
        <v>0</v>
      </c>
      <c r="I48" s="1">
        <v>2.8015252387759238</v>
      </c>
      <c r="J48" s="1">
        <v>0.99999998185517147</v>
      </c>
      <c r="K48" s="1">
        <v>0</v>
      </c>
      <c r="L48" s="1">
        <v>-0.032818072450817984</v>
      </c>
      <c r="M48" s="1">
        <v>0.96718190940435333</v>
      </c>
      <c r="N48" s="1">
        <v>2.8965856490236308</v>
      </c>
    </row>
    <row r="49">
      <c r="A49" s="1" t="s">
        <v>69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</row>
    <row r="50">
      <c r="A50" s="1" t="s">
        <v>70</v>
      </c>
      <c r="B50" s="1">
        <v>0</v>
      </c>
      <c r="C50" s="1">
        <v>2.0743861907686565</v>
      </c>
      <c r="D50" s="1">
        <v>0.21767237616370536</v>
      </c>
      <c r="E50" s="1">
        <v>-0.41598249798312403</v>
      </c>
      <c r="F50" s="1">
        <v>0</v>
      </c>
      <c r="G50" s="1">
        <v>0</v>
      </c>
      <c r="H50" s="1">
        <v>0.1737608015537262</v>
      </c>
      <c r="I50" s="1">
        <v>2.0498368613600002</v>
      </c>
      <c r="J50" s="1">
        <v>0.99999999373325155</v>
      </c>
      <c r="K50" s="1">
        <v>-0.094388581812381744</v>
      </c>
      <c r="L50" s="1">
        <v>-0.03315877166306716</v>
      </c>
      <c r="M50" s="1">
        <v>0.87245264347668383</v>
      </c>
      <c r="N50" s="1">
        <v>2.349510669708252</v>
      </c>
    </row>
    <row r="51">
      <c r="A51" s="1" t="s">
        <v>71</v>
      </c>
      <c r="B51" s="1">
        <v>0</v>
      </c>
      <c r="C51" s="1">
        <v>3.8717475504684731</v>
      </c>
      <c r="D51" s="1">
        <v>0.43896067080814677</v>
      </c>
      <c r="E51" s="1">
        <v>-0.84432129324130134</v>
      </c>
      <c r="F51" s="1">
        <v>0</v>
      </c>
      <c r="G51" s="1">
        <v>0</v>
      </c>
      <c r="H51" s="1">
        <v>0</v>
      </c>
      <c r="I51" s="1">
        <v>3.4663869280353188</v>
      </c>
      <c r="J51" s="1">
        <v>0.99999996200663433</v>
      </c>
      <c r="K51" s="1">
        <v>0</v>
      </c>
      <c r="L51" s="1">
        <v>-0.060801909208026028</v>
      </c>
      <c r="M51" s="1">
        <v>0.93919805279860835</v>
      </c>
      <c r="N51" s="1">
        <v>3.6907944151994681</v>
      </c>
    </row>
    <row r="52">
      <c r="A52" s="1" t="s">
        <v>72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0</v>
      </c>
      <c r="I52" s="1">
        <v>2.9060337740565378</v>
      </c>
      <c r="J52" s="1">
        <v>0.99999998568707826</v>
      </c>
      <c r="K52" s="1">
        <v>0</v>
      </c>
      <c r="L52" s="1">
        <v>-0.050973075237676573</v>
      </c>
      <c r="M52" s="1">
        <v>0.94902691044940168</v>
      </c>
      <c r="N52" s="1">
        <v>3.062119463694045</v>
      </c>
    </row>
    <row r="53">
      <c r="A53" s="1" t="s">
        <v>73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</row>
    <row r="54">
      <c r="A54" s="1" t="s">
        <v>74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0</v>
      </c>
      <c r="I54" s="1">
        <v>0.83831095527573263</v>
      </c>
      <c r="J54" s="1">
        <v>1.0000000421404545</v>
      </c>
      <c r="K54" s="1">
        <v>0</v>
      </c>
      <c r="L54" s="1">
        <v>-0.016371441306533306</v>
      </c>
      <c r="M54" s="1">
        <v>0.98362860083392123</v>
      </c>
      <c r="N54" s="1">
        <v>0.85226370457814249</v>
      </c>
    </row>
    <row r="55">
      <c r="A55" s="1" t="s">
        <v>75</v>
      </c>
      <c r="B55" s="1">
        <v>0.50691342353820801</v>
      </c>
      <c r="C55" s="1">
        <v>4.7987803145024328</v>
      </c>
      <c r="D55" s="1">
        <v>0.61302692342648324</v>
      </c>
      <c r="E55" s="1">
        <v>-1.0612894237786597</v>
      </c>
      <c r="F55" s="1">
        <v>0</v>
      </c>
      <c r="G55" s="1">
        <v>0</v>
      </c>
      <c r="H55" s="1">
        <v>0</v>
      </c>
      <c r="I55" s="1">
        <v>4.8574312083902491</v>
      </c>
      <c r="J55" s="1">
        <v>1.0000000063824837</v>
      </c>
      <c r="K55" s="1">
        <v>1.9789674282073975</v>
      </c>
      <c r="L55" s="1">
        <v>-0.075905528446240087</v>
      </c>
      <c r="M55" s="1">
        <v>2.9030619661081563</v>
      </c>
      <c r="N55" s="1">
        <v>1.6732096672058106</v>
      </c>
    </row>
    <row r="56">
      <c r="A56" s="1" t="s">
        <v>77</v>
      </c>
      <c r="B56" s="1">
        <v>0</v>
      </c>
      <c r="C56" s="1">
        <v>8.6776432608799414</v>
      </c>
      <c r="D56" s="1">
        <v>1.3330092630472144</v>
      </c>
      <c r="E56" s="1">
        <v>-1.9607467384299899</v>
      </c>
      <c r="F56" s="1">
        <v>0</v>
      </c>
      <c r="G56" s="1">
        <v>0</v>
      </c>
      <c r="H56" s="1">
        <v>0</v>
      </c>
      <c r="I56" s="1">
        <v>8.0499057854971667</v>
      </c>
      <c r="J56" s="1">
        <v>0.99999996161350402</v>
      </c>
      <c r="K56" s="1">
        <v>2.373253345489502</v>
      </c>
      <c r="L56" s="1">
        <v>-0.13627367766367429</v>
      </c>
      <c r="M56" s="1">
        <v>3.236979586727744</v>
      </c>
      <c r="N56" s="1">
        <v>2.4868571363574148</v>
      </c>
    </row>
    <row r="57">
      <c r="A57" s="1" t="s">
        <v>76</v>
      </c>
      <c r="B57" s="1">
        <v>1.1445080041885376</v>
      </c>
      <c r="C57" s="1">
        <v>15.001245923681084</v>
      </c>
      <c r="D57" s="1">
        <v>2.200442451767584</v>
      </c>
      <c r="E57" s="1">
        <v>-3.6776458333277922</v>
      </c>
      <c r="F57" s="1">
        <v>0</v>
      </c>
      <c r="G57" s="1">
        <v>0</v>
      </c>
      <c r="H57" s="1">
        <v>0</v>
      </c>
      <c r="I57" s="1">
        <v>14.668550515551733</v>
      </c>
      <c r="J57" s="1">
        <v>1.00000004259697</v>
      </c>
      <c r="K57" s="1">
        <v>5.3063678741455078</v>
      </c>
      <c r="L57" s="1">
        <v>-0.22955636209074753</v>
      </c>
      <c r="M57" s="1">
        <v>6.0768116807418862</v>
      </c>
      <c r="N57" s="1">
        <v>2.413856358596409</v>
      </c>
    </row>
    <row r="58">
      <c r="A58" s="1" t="s">
        <v>78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0</v>
      </c>
      <c r="I58" s="1">
        <v>1.8544438128078489</v>
      </c>
      <c r="J58" s="1">
        <v>1.0000000161360723</v>
      </c>
      <c r="K58" s="1">
        <v>0</v>
      </c>
      <c r="L58" s="1">
        <v>-0.031841674171132893</v>
      </c>
      <c r="M58" s="1">
        <v>0.96815834196493944</v>
      </c>
      <c r="N58" s="1">
        <v>1.915434420617744</v>
      </c>
    </row>
    <row r="59">
      <c r="A59" s="1" t="s">
        <v>79</v>
      </c>
      <c r="B59" s="1">
        <v>0.73860436677932739</v>
      </c>
      <c r="C59" s="1">
        <v>0.51720918668982208</v>
      </c>
      <c r="D59" s="1">
        <v>0.019277275954822152</v>
      </c>
      <c r="E59" s="1">
        <v>-0.084944260056199289</v>
      </c>
      <c r="F59" s="1">
        <v>0</v>
      </c>
      <c r="G59" s="1">
        <v>0</v>
      </c>
      <c r="H59" s="1">
        <v>0</v>
      </c>
      <c r="I59" s="1">
        <v>1.1901465453529521</v>
      </c>
      <c r="J59" s="1">
        <v>0.99999999433175568</v>
      </c>
      <c r="K59" s="1">
        <v>0.02333264984190464</v>
      </c>
      <c r="L59" s="1">
        <v>-0.0083523594186354858</v>
      </c>
      <c r="M59" s="1">
        <v>1.0149802849140723</v>
      </c>
      <c r="N59" s="1">
        <v>1.1725809486572529</v>
      </c>
    </row>
    <row r="60">
      <c r="A60" s="1" t="s">
        <v>80</v>
      </c>
      <c r="B60" s="1">
        <v>0.74257856607437134</v>
      </c>
      <c r="C60" s="1">
        <v>0.49953127440280393</v>
      </c>
      <c r="D60" s="1">
        <v>0.01844859215021907</v>
      </c>
      <c r="E60" s="1">
        <v>-0.081818404977804127</v>
      </c>
      <c r="F60" s="1">
        <v>0</v>
      </c>
      <c r="G60" s="1">
        <v>0</v>
      </c>
      <c r="H60" s="1">
        <v>0</v>
      </c>
      <c r="I60" s="1">
        <v>1.1787400304263878</v>
      </c>
      <c r="J60" s="1">
        <v>1.0000000053909186</v>
      </c>
      <c r="K60" s="1">
        <v>0.022239789366722107</v>
      </c>
      <c r="L60" s="1">
        <v>-0.0080705056955127207</v>
      </c>
      <c r="M60" s="1">
        <v>1.0141692889899752</v>
      </c>
      <c r="N60" s="1">
        <v>1.162271470081993</v>
      </c>
    </row>
    <row r="61">
      <c r="A61" s="1" t="s">
        <v>81</v>
      </c>
      <c r="B61" s="1">
        <v>0</v>
      </c>
      <c r="C61" s="1">
        <v>2.4665773312912589</v>
      </c>
      <c r="D61" s="1">
        <v>0.1069839576390602</v>
      </c>
      <c r="E61" s="1">
        <v>-0.37076072822491468</v>
      </c>
      <c r="F61" s="1">
        <v>0</v>
      </c>
      <c r="G61" s="1">
        <v>0</v>
      </c>
      <c r="H61" s="1">
        <v>0</v>
      </c>
      <c r="I61" s="1">
        <v>2.2028005607054042</v>
      </c>
      <c r="J61" s="1">
        <v>1.0000000182256814</v>
      </c>
      <c r="K61" s="1">
        <v>4.1486110687255859</v>
      </c>
      <c r="L61" s="1">
        <v>-0.041338591637737537</v>
      </c>
      <c r="M61" s="1">
        <v>5.107272613310319</v>
      </c>
      <c r="N61" s="1">
        <v>0.43130663418368842</v>
      </c>
    </row>
    <row r="62">
      <c r="A62" s="1" t="s">
        <v>82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</row>
    <row r="63">
      <c r="A63" s="1" t="s">
        <v>83</v>
      </c>
      <c r="B63" s="1">
        <v>1</v>
      </c>
      <c r="C63" s="1">
        <v>-0.22873331748999112</v>
      </c>
      <c r="D63" s="1">
        <v>-0.20378428035199484</v>
      </c>
      <c r="E63" s="1">
        <v>0</v>
      </c>
      <c r="F63" s="1">
        <v>-0.00024493374275189999</v>
      </c>
      <c r="G63" s="1">
        <v>-0.0019331218328514999</v>
      </c>
      <c r="H63" s="1">
        <v>0</v>
      </c>
      <c r="I63" s="1">
        <v>0.56530434658241047</v>
      </c>
      <c r="J63" s="1">
        <v>1</v>
      </c>
      <c r="K63" s="1">
        <v>-0.057642668485641479</v>
      </c>
      <c r="L63" s="1">
        <v>0.0044713007965626163</v>
      </c>
      <c r="M63" s="1">
        <v>0.94682863095075209</v>
      </c>
      <c r="N63" s="1">
        <v>0.59705030918121338</v>
      </c>
    </row>
    <row r="64">
      <c r="A64" s="1" t="s">
        <v>84</v>
      </c>
      <c r="B64" s="1">
        <v>1</v>
      </c>
      <c r="C64" s="1">
        <v>-0.37437163517634031</v>
      </c>
      <c r="D64" s="1">
        <v>-0.33319985783278522</v>
      </c>
      <c r="E64" s="1">
        <v>0</v>
      </c>
      <c r="F64" s="1">
        <v>-0.00024493374275189999</v>
      </c>
      <c r="G64" s="1">
        <v>-0.0019331218328515001</v>
      </c>
      <c r="H64" s="1">
        <v>0</v>
      </c>
      <c r="I64" s="1">
        <v>0.29025045141527112</v>
      </c>
      <c r="J64" s="1">
        <v>1</v>
      </c>
      <c r="K64" s="1">
        <v>-0.094152063131332398</v>
      </c>
      <c r="L64" s="1">
        <v>0.0073154830835519</v>
      </c>
      <c r="M64" s="1">
        <v>0.91316342092307912</v>
      </c>
      <c r="N64" s="1">
        <v>0.31785159672938817</v>
      </c>
    </row>
    <row r="65">
      <c r="A65" s="1" t="s">
        <v>85</v>
      </c>
      <c r="B65" s="1">
        <v>1</v>
      </c>
      <c r="C65" s="1">
        <v>-0.32300584643321911</v>
      </c>
      <c r="D65" s="1">
        <v>-0.28755573533431178</v>
      </c>
      <c r="E65" s="1">
        <v>0</v>
      </c>
      <c r="F65" s="1">
        <v>-0.00024493374275189999</v>
      </c>
      <c r="G65" s="1">
        <v>-0.0019331218328515001</v>
      </c>
      <c r="H65" s="1">
        <v>0</v>
      </c>
      <c r="I65" s="1">
        <v>0.38726036265686559</v>
      </c>
      <c r="J65" s="1">
        <v>1</v>
      </c>
      <c r="K65" s="1">
        <v>-0.081275410950183869</v>
      </c>
      <c r="L65" s="1">
        <v>0.0063123565106740004</v>
      </c>
      <c r="M65" s="1">
        <v>0.92503694496362998</v>
      </c>
      <c r="N65" s="1">
        <v>0.41864313070446252</v>
      </c>
    </row>
    <row r="66">
      <c r="A66" s="1" t="s">
        <v>86</v>
      </c>
      <c r="B66" s="1">
        <v>1</v>
      </c>
      <c r="C66" s="1">
        <v>-0.29936127701178261</v>
      </c>
      <c r="D66" s="1">
        <v>-0.26654494878739571</v>
      </c>
      <c r="E66" s="1">
        <v>0</v>
      </c>
      <c r="F66" s="1">
        <v>-0.00024493374275189999</v>
      </c>
      <c r="G66" s="1">
        <v>-0.0019331218328515001</v>
      </c>
      <c r="H66" s="1">
        <v>0</v>
      </c>
      <c r="I66" s="1">
        <v>0.43191571862521822</v>
      </c>
      <c r="J66" s="1">
        <v>1</v>
      </c>
      <c r="K66" s="1">
        <v>-0.075348064303398132</v>
      </c>
      <c r="L66" s="1">
        <v>0.0058505998342697997</v>
      </c>
      <c r="M66" s="1">
        <v>0.93050253539499472</v>
      </c>
      <c r="N66" s="1">
        <v>0.46417468216985752</v>
      </c>
    </row>
    <row r="67">
      <c r="A67" s="1" t="s">
        <v>87</v>
      </c>
      <c r="B67" s="1">
        <v>1</v>
      </c>
      <c r="C67" s="1">
        <v>-0.28876198727113861</v>
      </c>
      <c r="D67" s="1">
        <v>-0.25712632033532973</v>
      </c>
      <c r="E67" s="1">
        <v>0</v>
      </c>
      <c r="F67" s="1">
        <v>-0.00024493374275189999</v>
      </c>
      <c r="G67" s="1">
        <v>-0.0019331218328515001</v>
      </c>
      <c r="H67" s="1">
        <v>0</v>
      </c>
      <c r="I67" s="1">
        <v>0.45193363681792831</v>
      </c>
      <c r="J67" s="1">
        <v>1</v>
      </c>
      <c r="K67" s="1">
        <v>-0.072690978646278381</v>
      </c>
      <c r="L67" s="1">
        <v>0.0056436054620886003</v>
      </c>
      <c r="M67" s="1">
        <v>0.93295262765733056</v>
      </c>
      <c r="N67" s="1">
        <v>0.4844122020994206</v>
      </c>
    </row>
    <row r="68">
      <c r="A68" s="1" t="s">
        <v>88</v>
      </c>
      <c r="B68" s="1">
        <v>1</v>
      </c>
      <c r="C68" s="1">
        <v>-0.27164005769009819</v>
      </c>
      <c r="D68" s="1">
        <v>-0.24191161283583859</v>
      </c>
      <c r="E68" s="1">
        <v>0</v>
      </c>
      <c r="F68" s="1">
        <v>-0.00024493374275189999</v>
      </c>
      <c r="G68" s="1">
        <v>-0.0019331218328515001</v>
      </c>
      <c r="H68" s="1">
        <v>0</v>
      </c>
      <c r="I68" s="1">
        <v>0.48427027389845972</v>
      </c>
      <c r="J68" s="1">
        <v>1</v>
      </c>
      <c r="K68" s="1">
        <v>-0.068398758769035339</v>
      </c>
      <c r="L68" s="1">
        <v>0.0053092299377960001</v>
      </c>
      <c r="M68" s="1">
        <v>0.93691046900418085</v>
      </c>
      <c r="N68" s="1">
        <v>0.51687999005196161</v>
      </c>
    </row>
    <row r="69">
      <c r="A69" s="1" t="s">
        <v>89</v>
      </c>
      <c r="B69" s="1">
        <v>1</v>
      </c>
      <c r="C69" s="1">
        <v>-0.26267142790955322</v>
      </c>
      <c r="D69" s="1">
        <v>-0.23394200414562899</v>
      </c>
      <c r="E69" s="1">
        <v>0</v>
      </c>
      <c r="F69" s="1">
        <v>-0.00024493374275189999</v>
      </c>
      <c r="G69" s="1">
        <v>-0.0019331218328515001</v>
      </c>
      <c r="H69" s="1">
        <v>0</v>
      </c>
      <c r="I69" s="1">
        <v>0.50120851236921449</v>
      </c>
      <c r="J69" s="1">
        <v>1</v>
      </c>
      <c r="K69" s="1">
        <v>-0.066150456666946411</v>
      </c>
      <c r="L69" s="1">
        <v>0.0051340808536427</v>
      </c>
      <c r="M69" s="1">
        <v>0.93898362399538826</v>
      </c>
      <c r="N69" s="1">
        <v>0.53377769277441212</v>
      </c>
    </row>
    <row r="70">
      <c r="A70" s="1" t="s">
        <v>90</v>
      </c>
      <c r="B70" s="1">
        <v>1</v>
      </c>
      <c r="C70" s="1">
        <v>-0.2398421884681661</v>
      </c>
      <c r="D70" s="1">
        <v>-0.21365572747964079</v>
      </c>
      <c r="E70" s="1">
        <v>0</v>
      </c>
      <c r="F70" s="1">
        <v>-0.00024493374275189999</v>
      </c>
      <c r="G70" s="1">
        <v>-0.0019331218328515001</v>
      </c>
      <c r="H70" s="1">
        <v>0</v>
      </c>
      <c r="I70" s="1">
        <v>0.54432402847658967</v>
      </c>
      <c r="J70" s="1">
        <v>1</v>
      </c>
      <c r="K70" s="1">
        <v>-0.060427501797676086</v>
      </c>
      <c r="L70" s="1">
        <v>0.0046882468212525001</v>
      </c>
      <c r="M70" s="1">
        <v>0.94426074579118857</v>
      </c>
      <c r="N70" s="1">
        <v>0.57645521208287109</v>
      </c>
    </row>
    <row r="71">
      <c r="A71" s="1" t="s">
        <v>91</v>
      </c>
      <c r="B71" s="1">
        <v>1</v>
      </c>
      <c r="C71" s="1">
        <v>-0.22761223876742309</v>
      </c>
      <c r="D71" s="1">
        <v>-0.20278807926571871</v>
      </c>
      <c r="E71" s="1">
        <v>0</v>
      </c>
      <c r="F71" s="1">
        <v>-0.00024493374275189999</v>
      </c>
      <c r="G71" s="1">
        <v>-0.0019331218328515001</v>
      </c>
      <c r="H71" s="1">
        <v>0</v>
      </c>
      <c r="I71" s="1">
        <v>0.56742162639125471</v>
      </c>
      <c r="J71" s="1">
        <v>1</v>
      </c>
      <c r="K71" s="1">
        <v>-0.057361632585525513</v>
      </c>
      <c r="L71" s="1">
        <v>0.0044494071610435004</v>
      </c>
      <c r="M71" s="1">
        <v>0.94708777532465305</v>
      </c>
      <c r="N71" s="1">
        <v>0.59912253243554725</v>
      </c>
    </row>
    <row r="72">
      <c r="A72" s="1" t="s">
        <v>93</v>
      </c>
      <c r="B72" s="1">
        <v>1</v>
      </c>
      <c r="C72" s="1">
        <v>-0.1607551804033607</v>
      </c>
      <c r="D72" s="1">
        <v>-0.14337826902961051</v>
      </c>
      <c r="E72" s="1">
        <v>0</v>
      </c>
      <c r="F72" s="1">
        <v>-0.00024493374275189999</v>
      </c>
      <c r="G72" s="1">
        <v>-0.0019331218328515001</v>
      </c>
      <c r="H72" s="1">
        <v>0</v>
      </c>
      <c r="I72" s="1">
        <v>0.69368849499142538</v>
      </c>
      <c r="J72" s="1">
        <v>1</v>
      </c>
      <c r="K72" s="1">
        <v>-0.040601547807455063</v>
      </c>
      <c r="L72" s="1">
        <v>0.0031437503519006998</v>
      </c>
      <c r="M72" s="1">
        <v>0.96254220344092556</v>
      </c>
      <c r="N72" s="1">
        <v>0.7206837191258797</v>
      </c>
    </row>
    <row r="73">
      <c r="A73" s="1" t="s">
        <v>94</v>
      </c>
      <c r="B73" s="1">
        <v>1</v>
      </c>
      <c r="C73" s="1">
        <v>-0.1330339610816764</v>
      </c>
      <c r="D73" s="1">
        <v>-0.11874493307805351</v>
      </c>
      <c r="E73" s="1">
        <v>0</v>
      </c>
      <c r="F73" s="1">
        <v>-0.00024493374275189999</v>
      </c>
      <c r="G73" s="1">
        <v>-0.0019331218328515001</v>
      </c>
      <c r="H73" s="1">
        <v>0</v>
      </c>
      <c r="I73" s="1">
        <v>0.74604305026466666</v>
      </c>
      <c r="J73" s="1">
        <v>1</v>
      </c>
      <c r="K73" s="1">
        <v>-0.03365224227309227</v>
      </c>
      <c r="L73" s="1">
        <v>0.0026023804554268998</v>
      </c>
      <c r="M73" s="1">
        <v>0.96895013705011168</v>
      </c>
      <c r="N73" s="1">
        <v>0.76994988878987403</v>
      </c>
    </row>
    <row r="74">
      <c r="A74" s="1" t="s">
        <v>92</v>
      </c>
      <c r="B74" s="1">
        <v>1</v>
      </c>
      <c r="C74" s="1">
        <v>-0.13018030615150311</v>
      </c>
      <c r="D74" s="1">
        <v>-0.1162091484948051</v>
      </c>
      <c r="E74" s="1">
        <v>0</v>
      </c>
      <c r="F74" s="1">
        <v>-0.00024493374275189999</v>
      </c>
      <c r="G74" s="1">
        <v>-0.0019331218328515001</v>
      </c>
      <c r="H74" s="1">
        <v>0</v>
      </c>
      <c r="I74" s="1">
        <v>0.75143248977808841</v>
      </c>
      <c r="J74" s="1">
        <v>1</v>
      </c>
      <c r="K74" s="1">
        <v>-0.032936874777078629</v>
      </c>
      <c r="L74" s="1">
        <v>0.0025466512013781</v>
      </c>
      <c r="M74" s="1">
        <v>0.96960977727458664</v>
      </c>
      <c r="N74" s="1">
        <v>0.77498443950332407</v>
      </c>
    </row>
    <row r="75">
      <c r="A75" s="1" t="s">
        <v>95</v>
      </c>
      <c r="B75" s="1">
        <v>1</v>
      </c>
      <c r="C75" s="1">
        <v>-0.0335637035156326</v>
      </c>
      <c r="D75" s="1">
        <v>-0.030354727604819599</v>
      </c>
      <c r="E75" s="1">
        <v>0</v>
      </c>
      <c r="F75" s="1">
        <v>-0.00024493374275189999</v>
      </c>
      <c r="G75" s="1">
        <v>-0.0019331218328515001</v>
      </c>
      <c r="H75" s="1">
        <v>0</v>
      </c>
      <c r="I75" s="1">
        <v>0.93390351330394439</v>
      </c>
      <c r="J75" s="1">
        <v>1</v>
      </c>
      <c r="K75" s="1">
        <v>-0.0087165068835020065</v>
      </c>
      <c r="L75" s="1">
        <v>0.00065981788572670003</v>
      </c>
      <c r="M75" s="1">
        <v>0.99194331058895613</v>
      </c>
      <c r="N75" s="1">
        <v>0.94148879611824676</v>
      </c>
    </row>
    <row r="76">
      <c r="A76" s="1" t="s">
        <v>96</v>
      </c>
      <c r="B76" s="1">
        <v>1</v>
      </c>
      <c r="C76" s="1">
        <v>-0.37265382290888061</v>
      </c>
      <c r="D76" s="1">
        <v>-0.33167339371174492</v>
      </c>
      <c r="E76" s="1">
        <v>0</v>
      </c>
      <c r="F76" s="1">
        <v>-0.00024493374275189999</v>
      </c>
      <c r="G76" s="1">
        <v>-0.0019331218328515001</v>
      </c>
      <c r="H76" s="1">
        <v>0</v>
      </c>
      <c r="I76" s="1">
        <v>0.29349472780377101</v>
      </c>
      <c r="J76" s="1">
        <v>1</v>
      </c>
      <c r="K76" s="1">
        <v>-0.093721434473991394</v>
      </c>
      <c r="L76" s="1">
        <v>0.0072819357911833998</v>
      </c>
      <c r="M76" s="1">
        <v>0.91356050399634492</v>
      </c>
      <c r="N76" s="1">
        <v>0.32126468528344482</v>
      </c>
    </row>
    <row r="77">
      <c r="A77" s="1" t="s">
        <v>97</v>
      </c>
      <c r="B77" s="1">
        <v>1</v>
      </c>
      <c r="C77" s="1">
        <v>-0.35398838567510171</v>
      </c>
      <c r="D77" s="1">
        <v>-0.31508711080958152</v>
      </c>
      <c r="E77" s="1">
        <v>0</v>
      </c>
      <c r="F77" s="1">
        <v>-0.00024493374275189999</v>
      </c>
      <c r="G77" s="1">
        <v>-0.0019331218328515001</v>
      </c>
      <c r="H77" s="1">
        <v>0</v>
      </c>
      <c r="I77" s="1">
        <v>0.32874644793971342</v>
      </c>
      <c r="J77" s="1">
        <v>1</v>
      </c>
      <c r="K77" s="1">
        <v>-0.089042283594608307</v>
      </c>
      <c r="L77" s="1">
        <v>0.0069174169832035004</v>
      </c>
      <c r="M77" s="1">
        <v>0.91787513681218658</v>
      </c>
      <c r="N77" s="1">
        <v>0.35816031479124888</v>
      </c>
    </row>
    <row r="78">
      <c r="A78" s="1" t="s">
        <v>98</v>
      </c>
      <c r="B78" s="1">
        <v>1</v>
      </c>
      <c r="C78" s="1">
        <v>-0.28468533737089069</v>
      </c>
      <c r="D78" s="1">
        <v>-0.25350377093068888</v>
      </c>
      <c r="E78" s="1">
        <v>0</v>
      </c>
      <c r="F78" s="1">
        <v>-0.00024493374275189999</v>
      </c>
      <c r="G78" s="1">
        <v>-0.0019331218328515001</v>
      </c>
      <c r="H78" s="1">
        <v>0</v>
      </c>
      <c r="I78" s="1">
        <v>0.45963283612281702</v>
      </c>
      <c r="J78" s="1">
        <v>1</v>
      </c>
      <c r="K78" s="1">
        <v>-0.071669019758701325</v>
      </c>
      <c r="L78" s="1">
        <v>0.0055639922420189997</v>
      </c>
      <c r="M78" s="1">
        <v>0.93389497083515216</v>
      </c>
      <c r="N78" s="1">
        <v>0.49216758894394969</v>
      </c>
    </row>
    <row r="79">
      <c r="A79" s="1" t="s">
        <v>99</v>
      </c>
      <c r="B79" s="1">
        <v>1</v>
      </c>
      <c r="C79" s="1">
        <v>-0.27245538767014782</v>
      </c>
      <c r="D79" s="1">
        <v>-0.24263612271676679</v>
      </c>
      <c r="E79" s="1">
        <v>0</v>
      </c>
      <c r="F79" s="1">
        <v>-0.00024493374275189999</v>
      </c>
      <c r="G79" s="1">
        <v>-0.0019331218328515001</v>
      </c>
      <c r="H79" s="1">
        <v>0</v>
      </c>
      <c r="I79" s="1">
        <v>0.48273043403748189</v>
      </c>
      <c r="J79" s="1">
        <v>1</v>
      </c>
      <c r="K79" s="1">
        <v>-0.068603150546550751</v>
      </c>
      <c r="L79" s="1">
        <v>0.0053251525818099003</v>
      </c>
      <c r="M79" s="1">
        <v>0.93672200036861653</v>
      </c>
      <c r="N79" s="1">
        <v>0.51534012636355187</v>
      </c>
    </row>
    <row r="80">
      <c r="A80" s="1" t="s">
        <v>100</v>
      </c>
      <c r="B80" s="1">
        <v>1</v>
      </c>
      <c r="C80" s="1">
        <v>-0.2553334580891074</v>
      </c>
      <c r="D80" s="1">
        <v>-0.22742141521727571</v>
      </c>
      <c r="E80" s="1">
        <v>0</v>
      </c>
      <c r="F80" s="1">
        <v>-0.00024493374275189999</v>
      </c>
      <c r="G80" s="1">
        <v>-0.0019331218328515001</v>
      </c>
      <c r="H80" s="1">
        <v>0</v>
      </c>
      <c r="I80" s="1">
        <v>0.51506707111801342</v>
      </c>
      <c r="J80" s="1">
        <v>1</v>
      </c>
      <c r="K80" s="1">
        <v>-0.064310938119888306</v>
      </c>
      <c r="L80" s="1">
        <v>0.0049907770575173</v>
      </c>
      <c r="M80" s="1">
        <v>0.94067984171546681</v>
      </c>
      <c r="N80" s="1">
        <v>0.54754768655264641</v>
      </c>
    </row>
    <row r="81">
      <c r="A81" s="1" t="s">
        <v>101</v>
      </c>
      <c r="B81" s="1">
        <v>1</v>
      </c>
      <c r="C81" s="1">
        <v>-0.053702354022856301</v>
      </c>
      <c r="D81" s="1">
        <v>-0.048250121663744899</v>
      </c>
      <c r="E81" s="1">
        <v>0</v>
      </c>
      <c r="F81" s="1">
        <v>-0.00024493374275189999</v>
      </c>
      <c r="G81" s="1">
        <v>-0.0019331218328515001</v>
      </c>
      <c r="H81" s="1">
        <v>0</v>
      </c>
      <c r="I81" s="1">
        <v>0.89586946873779538</v>
      </c>
      <c r="J81" s="1">
        <v>1</v>
      </c>
      <c r="K81" s="1">
        <v>-0.013764971867203712</v>
      </c>
      <c r="L81" s="1">
        <v>0.0010531071928709</v>
      </c>
      <c r="M81" s="1">
        <v>0.98728813529051784</v>
      </c>
      <c r="N81" s="1">
        <v>0.90740426904267235</v>
      </c>
    </row>
    <row r="82">
      <c r="A82" s="1" t="s">
        <v>102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</v>
      </c>
      <c r="I82" s="1">
        <v>0.74931427525528993</v>
      </c>
      <c r="J82" s="1">
        <v>1</v>
      </c>
      <c r="K82" s="1">
        <v>-0.026639252901077271</v>
      </c>
      <c r="L82" s="1">
        <v>0.0036031804650524003</v>
      </c>
      <c r="M82" s="1">
        <v>0.97696392779864527</v>
      </c>
      <c r="N82" s="1">
        <v>0.7669825553894043</v>
      </c>
    </row>
    <row r="83">
      <c r="A83" s="1" t="s">
        <v>103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</v>
      </c>
      <c r="I83" s="1">
        <v>0.68684860800675018</v>
      </c>
      <c r="J83" s="1">
        <v>1</v>
      </c>
      <c r="K83" s="1">
        <v>-0.038460787385702133</v>
      </c>
      <c r="L83" s="1">
        <v>0.0060572889178801001</v>
      </c>
      <c r="M83" s="1">
        <v>0.96759650212781423</v>
      </c>
      <c r="N83" s="1">
        <v>0.70985023870623831</v>
      </c>
    </row>
    <row r="84">
      <c r="A84" s="1" t="s">
        <v>104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</v>
      </c>
      <c r="I84" s="1">
        <v>0.81177994250382957</v>
      </c>
      <c r="J84" s="1">
        <v>1</v>
      </c>
      <c r="K84" s="1">
        <v>-0.014817718416452408</v>
      </c>
      <c r="L84" s="1">
        <v>0.0011490720122247001</v>
      </c>
      <c r="M84" s="1">
        <v>0.98633135346947642</v>
      </c>
      <c r="N84" s="1">
        <v>0.82302964378892307</v>
      </c>
    </row>
    <row r="85">
      <c r="A85" s="1" t="s">
        <v>105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</v>
      </c>
      <c r="I85" s="1">
        <v>0.92419916371176458</v>
      </c>
      <c r="J85" s="1">
        <v>1</v>
      </c>
      <c r="K85" s="1">
        <v>-1.0000000036274937e-15</v>
      </c>
      <c r="L85" s="1">
        <v>0.0014694429959235</v>
      </c>
      <c r="M85" s="1">
        <v>1.001469442995923</v>
      </c>
      <c r="N85" s="1">
        <v>0.92284309838450762</v>
      </c>
    </row>
    <row r="86">
      <c r="A86" s="1" t="s">
        <v>106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</row>
    <row r="87">
      <c r="A87" s="1" t="s">
        <v>107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</row>
    <row r="88">
      <c r="A88" s="1" t="s">
        <v>108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</v>
      </c>
      <c r="I88" s="1">
        <v>1.571586793384804</v>
      </c>
      <c r="J88" s="1">
        <v>1</v>
      </c>
      <c r="K88" s="1">
        <v>-0.25217315554618835</v>
      </c>
      <c r="L88" s="1">
        <v>0.0109825995338647</v>
      </c>
      <c r="M88" s="1">
        <v>0.75880944664148686</v>
      </c>
      <c r="N88" s="1">
        <v>2.071121808433849</v>
      </c>
    </row>
    <row r="89">
      <c r="A89" s="1" t="s">
        <v>109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0</v>
      </c>
      <c r="I89" s="1">
        <v>0.82710999890088444</v>
      </c>
      <c r="J89" s="1">
        <v>1.0000000298539797</v>
      </c>
      <c r="K89" s="1">
        <v>0.021272799000144005</v>
      </c>
      <c r="L89" s="1">
        <v>0.0029269376469424398</v>
      </c>
      <c r="M89" s="1">
        <v>1.0241997662480644</v>
      </c>
      <c r="N89" s="1">
        <v>0.8075670599937439</v>
      </c>
    </row>
    <row r="90">
      <c r="A90" s="1" t="s">
        <v>110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0</v>
      </c>
      <c r="I90" s="1">
        <v>0.86351373704155598</v>
      </c>
      <c r="J90" s="1">
        <v>1.0000000223517422</v>
      </c>
      <c r="K90" s="1">
        <v>0</v>
      </c>
      <c r="L90" s="1">
        <v>0.0020868453452546282</v>
      </c>
      <c r="M90" s="1">
        <v>1.002086867696997</v>
      </c>
      <c r="N90" s="1">
        <v>0.86171545090306323</v>
      </c>
    </row>
    <row r="91">
      <c r="A91" s="1" t="s">
        <v>111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</v>
      </c>
      <c r="I91" s="1">
        <v>0.66801332096446764</v>
      </c>
      <c r="J91" s="1">
        <v>1.0000000448584547</v>
      </c>
      <c r="K91" s="1">
        <v>0.063818395137786865</v>
      </c>
      <c r="L91" s="1">
        <v>0.0059264652041576766</v>
      </c>
      <c r="M91" s="1">
        <v>1.0697449063040394</v>
      </c>
      <c r="N91" s="1">
        <v>0.62446038960115136</v>
      </c>
    </row>
    <row r="92">
      <c r="A92" s="1" t="s">
        <v>112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0</v>
      </c>
      <c r="I92" s="1">
        <v>0.94980293869663002</v>
      </c>
      <c r="J92" s="1">
        <v>1.0000000223517422</v>
      </c>
      <c r="K92" s="1">
        <v>0</v>
      </c>
      <c r="L92" s="1">
        <v>0.00076750239141501529</v>
      </c>
      <c r="M92" s="1">
        <v>1.0007675247431573</v>
      </c>
      <c r="N92" s="1">
        <v>0.94907450053437026</v>
      </c>
    </row>
    <row r="93">
      <c r="A93" s="1" t="s">
        <v>113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</row>
    <row r="94">
      <c r="A94" s="1" t="s">
        <v>114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</row>
    <row r="95">
      <c r="A95" s="1" t="s">
        <v>115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</row>
    <row r="96">
      <c r="A96" s="1" t="s">
        <v>117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</row>
    <row r="97">
      <c r="A97" s="1" t="s">
        <v>116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</row>
    <row r="98">
      <c r="A98" s="1" t="s">
        <v>118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</row>
    <row r="99">
      <c r="A99" s="1" t="s">
        <v>119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</row>
    <row r="100">
      <c r="A100" s="1" t="s">
        <v>120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</row>
    <row r="101">
      <c r="A101" s="1" t="s">
        <v>121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</row>
    <row r="102">
      <c r="A102" s="1" t="s">
        <v>122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</row>
    <row r="103">
      <c r="A103" s="1" t="s">
        <v>123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</row>
    <row r="104">
      <c r="A104" s="1" t="s">
        <v>124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</row>
    <row r="105">
      <c r="A105" s="1" t="s">
        <v>125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</row>
    <row r="106">
      <c r="A106" s="1" t="s">
        <v>126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</row>
    <row r="107">
      <c r="A107" s="1" t="s">
        <v>127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</row>
    <row r="108">
      <c r="A108" s="1" t="s">
        <v>128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</row>
    <row r="109">
      <c r="A109" s="1" t="s">
        <v>129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</row>
    <row r="110">
      <c r="A110" s="1" t="s">
        <v>130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</row>
    <row r="111">
      <c r="A111" s="1" t="s">
        <v>131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</row>
    <row r="112">
      <c r="A112" s="1" t="s">
        <v>132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</row>
    <row r="113">
      <c r="A113" s="1" t="s">
        <v>133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</row>
    <row r="114">
      <c r="A114" s="1" t="s">
        <v>134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</row>
    <row r="115">
      <c r="A115" s="1" t="s">
        <v>135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</row>
    <row r="116">
      <c r="A116" s="1" t="s">
        <v>136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</row>
    <row r="117">
      <c r="A117" s="1" t="s">
        <v>137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R129"/>
  <sheetViews>
    <sheetView tabSelected="true" topLeftCell="A106" zoomScale="70" zoomScaleNormal="70" workbookViewId="0">
      <selection activeCell="J115" sqref="J115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8" width="17.53125" style="30" customWidth="true"/>
    <col min="19" max="20" width="1.53125" style="30" customWidth="true"/>
    <col min="21" max="24" width="17.53125" style="30" customWidth="true"/>
    <col min="25" max="25" width="1.53125" style="30" customWidth="true"/>
    <col min="26" max="26" width="17.53125" style="30" customWidth="true"/>
    <col min="27" max="27" width="1.53125" style="28" customWidth="true"/>
    <col min="28" max="28" width="1.53125" style="27" customWidth="true"/>
    <col min="29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B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B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B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B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B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</row>
    <row xmlns:x14ac="http://schemas.microsoft.com/office/spreadsheetml/2009/9/ac" r="8" s="10" customFormat="true" ht="31.5" thickBot="true" x14ac:dyDescent="0.5">
      <c r="J8" s="45" t="s">
        <v>19</v>
      </c>
      <c r="K8" s="45"/>
      <c r="L8" s="45"/>
      <c r="M8" s="45"/>
      <c r="N8" s="45"/>
      <c r="O8" s="45"/>
      <c r="P8" s="45"/>
      <c r="Q8" s="45"/>
      <c r="R8" s="45"/>
      <c r="S8" s="44"/>
      <c r="T8" s="44"/>
      <c r="U8" s="45" t="s">
        <v>20</v>
      </c>
      <c r="V8" s="45"/>
      <c r="W8" s="45"/>
      <c r="X8" s="45"/>
      <c r="Y8" s="44"/>
      <c r="Z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7"/>
      <c r="T9" s="7"/>
      <c r="U9" s="5"/>
      <c r="V9" s="5"/>
      <c r="W9" s="5"/>
      <c r="X9" s="5"/>
      <c r="Y9" s="7"/>
      <c r="Z9" s="7"/>
      <c r="AA9" s="3"/>
      <c r="AB9" s="3"/>
    </row>
    <row xmlns:x14ac="http://schemas.microsoft.com/office/spreadsheetml/2009/9/ac" r="10" s="12" customFormat="true" ht="28.5" thickBot="true" x14ac:dyDescent="0.5">
      <c r="F10" s="8"/>
      <c r="K10" s="46" t="s">
        <v>13</v>
      </c>
      <c r="L10" s="46"/>
      <c r="M10" s="46"/>
      <c r="N10" s="14"/>
      <c r="O10" s="46" t="s">
        <v>12</v>
      </c>
      <c r="P10" s="46"/>
      <c r="Q10" s="13"/>
      <c r="R10" s="13"/>
      <c r="S10" s="13"/>
      <c r="T10" s="13"/>
      <c r="U10" s="13"/>
      <c r="V10" s="46" t="s">
        <v>18</v>
      </c>
      <c r="W10" s="46"/>
      <c r="X10" s="13"/>
      <c r="Y10" s="13"/>
      <c r="Z10" s="13"/>
      <c r="AB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5</v>
      </c>
      <c r="K11" s="15" t="s">
        <v>8</v>
      </c>
      <c r="L11" s="15" t="s">
        <v>7</v>
      </c>
      <c r="M11" s="15" t="s">
        <v>6</v>
      </c>
      <c r="N11" s="42"/>
      <c r="O11" s="15" t="s">
        <v>9</v>
      </c>
      <c r="P11" s="15" t="s">
        <v>10</v>
      </c>
      <c r="Q11" s="14" t="s">
        <v>11</v>
      </c>
      <c r="R11" s="14" t="s">
        <v>3</v>
      </c>
      <c r="S11" s="14"/>
      <c r="T11" s="14"/>
      <c r="U11" s="14" t="s">
        <v>14</v>
      </c>
      <c r="V11" s="14" t="s">
        <v>15</v>
      </c>
      <c r="W11" s="14" t="s">
        <v>16</v>
      </c>
      <c r="X11" s="14" t="s">
        <v>17</v>
      </c>
      <c r="Y11" s="14"/>
      <c r="Z11" s="14" t="s">
        <v>4</v>
      </c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9"/>
      <c r="AB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>
        <f>data_export!H2</f>
        <v>0</v>
      </c>
      <c r="R13" s="24">
        <f>data_export!I2</f>
        <v>7.7930293086318976</v>
      </c>
      <c r="S13" s="24"/>
      <c r="T13" s="24"/>
      <c r="U13" s="24">
        <f>data_export!J2</f>
        <v>0.9999999678906405</v>
      </c>
      <c r="V13" s="24">
        <f>data_export!K2</f>
        <v>0.4354870617389679</v>
      </c>
      <c r="W13" s="24">
        <f>data_export!L2</f>
        <v>-0.10784678291601357</v>
      </c>
      <c r="X13" s="24">
        <f>data_export!M2</f>
        <v>1.32764025182214</v>
      </c>
      <c r="Y13" s="24"/>
      <c r="Z13" s="24">
        <f>data_export!N2</f>
        <v>5.8698348999023438</v>
      </c>
      <c r="AA13" s="23"/>
      <c r="AB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0">
        <f>data_export!I3</f>
        <v>10.521746784608517</v>
      </c>
      <c r="U14" s="30">
        <f>data_export!J3</f>
        <v>0.9999999678906405</v>
      </c>
      <c r="V14" s="30">
        <f>data_export!K3</f>
        <v>0.54598599672317505</v>
      </c>
      <c r="W14" s="30">
        <f>data_export!L3</f>
        <v>-0.15176595324321338</v>
      </c>
      <c r="X14" s="30">
        <f>data_export!M3</f>
        <v>1.394220025562219</v>
      </c>
      <c r="Z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0">
        <f>data_export!I4</f>
        <v>6.9530342377514263</v>
      </c>
      <c r="U15" s="30">
        <f>data_export!J4</f>
        <v>0.9999999678906405</v>
      </c>
      <c r="V15" s="30">
        <f>data_export!K4</f>
        <v>0.4066319465637207</v>
      </c>
      <c r="W15" s="30">
        <f>data_export!L4</f>
        <v>-9.425855372926889E-2</v>
      </c>
      <c r="X15" s="30">
        <f>data_export!M4</f>
        <v>1.3123733362652721</v>
      </c>
      <c r="Z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0">
        <f>data_export!I5</f>
        <v>5.9043069035357503</v>
      </c>
      <c r="U16" s="30">
        <f>data_export!J5</f>
        <v>0.9999999678906405</v>
      </c>
      <c r="V16" s="30">
        <f>data_export!K5</f>
        <v>0.35384327173233032</v>
      </c>
      <c r="W16" s="30">
        <f>data_export!L5</f>
        <v>-7.7515841775558453E-2</v>
      </c>
      <c r="X16" s="30">
        <f>data_export!M5</f>
        <v>1.2763273936389288</v>
      </c>
      <c r="Z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0">
        <f>data_export!I6</f>
        <v>13.030490961827551</v>
      </c>
      <c r="U17" s="30">
        <f>data_export!J6</f>
        <v>0.9999999678906405</v>
      </c>
      <c r="V17" s="30">
        <f>data_export!K6</f>
        <v>0.61709445714950562</v>
      </c>
      <c r="W17" s="30">
        <f>data_export!L6</f>
        <v>-0.19266783945348245</v>
      </c>
      <c r="X17" s="30">
        <f>data_export!M6</f>
        <v>1.42442657827901</v>
      </c>
      <c r="Z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0">
        <f>data_export!I7</f>
        <v>10.522352995331598</v>
      </c>
      <c r="U18" s="30">
        <f>data_export!J7</f>
        <v>0.9999999678906405</v>
      </c>
      <c r="V18" s="30">
        <f>data_export!K7</f>
        <v>0.54600542783737183</v>
      </c>
      <c r="W18" s="30">
        <f>data_export!L7</f>
        <v>-0.15177579176030151</v>
      </c>
      <c r="X18" s="30">
        <f>data_export!M7</f>
        <v>1.3942296044567524</v>
      </c>
      <c r="Z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0">
        <f>data_export!I8</f>
        <v>9.7682356952160472</v>
      </c>
      <c r="U19" s="30">
        <f>data_export!J8</f>
        <v>0.9999999678906405</v>
      </c>
      <c r="V19" s="30">
        <f>data_export!K8</f>
        <v>0.52087640762329102</v>
      </c>
      <c r="W19" s="30">
        <f>data_export!L8</f>
        <v>-0.13955537529250531</v>
      </c>
      <c r="X19" s="30">
        <f>data_export!M8</f>
        <v>1.3813210161405496</v>
      </c>
      <c r="Z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0">
        <f>data_export!I9</f>
        <v>7.9258629832804504</v>
      </c>
      <c r="U20" s="30">
        <f>data_export!J9</f>
        <v>0.9999999678906405</v>
      </c>
      <c r="V20" s="30">
        <f>data_export!K9</f>
        <v>0.45021903514862061</v>
      </c>
      <c r="W20" s="30">
        <f>data_export!L9</f>
        <v>-0.10985304933053636</v>
      </c>
      <c r="X20" s="30">
        <f>data_export!M9</f>
        <v>1.3403659656230937</v>
      </c>
      <c r="Z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0">
        <f>data_export!I10</f>
        <v>3.2434365324806222</v>
      </c>
      <c r="U21" s="30">
        <f>data_export!J10</f>
        <v>0.9999999678906405</v>
      </c>
      <c r="V21" s="30">
        <f>data_export!K10</f>
        <v>0.18676187098026276</v>
      </c>
      <c r="W21" s="30">
        <f>data_export!L10</f>
        <v>-3.532762414512524E-2</v>
      </c>
      <c r="X21" s="30">
        <f>data_export!M10</f>
        <v>1.1514342180081669</v>
      </c>
      <c r="Z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0">
        <f>data_export!I11</f>
        <v>1.5613071618369583</v>
      </c>
      <c r="U22" s="30">
        <f>data_export!J11</f>
        <v>0.9999999678906405</v>
      </c>
      <c r="V22" s="30">
        <f>data_export!K11</f>
        <v>5.0830237567424774E-2</v>
      </c>
      <c r="W22" s="30">
        <f>data_export!L11</f>
        <v>-8.7906040080181144E-3</v>
      </c>
      <c r="X22" s="30">
        <f>data_export!M11</f>
        <v>1.0420396050076792</v>
      </c>
      <c r="Z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24">
        <f>data_export!I12</f>
        <v>6.3558832193338475</v>
      </c>
      <c r="S24" s="24"/>
      <c r="T24" s="24"/>
      <c r="U24" s="24">
        <f>data_export!J12</f>
        <v>1</v>
      </c>
      <c r="V24" s="24">
        <f>data_export!K12</f>
        <v>0.7138637900352478</v>
      </c>
      <c r="W24" s="24">
        <f>data_export!L12</f>
        <v>-6.7967400162491406E-2</v>
      </c>
      <c r="X24" s="24">
        <f>data_export!M12</f>
        <v>1.6458963677287712</v>
      </c>
      <c r="Y24" s="24"/>
      <c r="Z24" s="24">
        <f>data_export!N12</f>
        <v>3.86165452003479</v>
      </c>
      <c r="AA24" s="23"/>
      <c r="AB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0">
        <f>data_export!I13</f>
        <v>13.315855803697955</v>
      </c>
      <c r="U25" s="30">
        <f>data_export!J13</f>
        <v>1</v>
      </c>
      <c r="V25" s="30">
        <f>data_export!K13</f>
        <v>1.7867460250854492</v>
      </c>
      <c r="W25" s="30">
        <f>data_export!L13</f>
        <v>-0.15685413793856362</v>
      </c>
      <c r="X25" s="30">
        <f>data_export!M13</f>
        <v>2.6298918828201985</v>
      </c>
      <c r="Z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0">
        <f>data_export!I14</f>
        <v>6.6900743722085547</v>
      </c>
      <c r="U26" s="30">
        <f>data_export!J14</f>
        <v>1</v>
      </c>
      <c r="V26" s="30">
        <f>data_export!K14</f>
        <v>0.50693899393081665</v>
      </c>
      <c r="W26" s="30">
        <f>data_export!L14</f>
        <v>-7.6229636643356399E-2</v>
      </c>
      <c r="X26" s="30">
        <f>data_export!M14</f>
        <v>1.4307093707485832</v>
      </c>
      <c r="Z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0">
        <f>data_export!I15</f>
        <v>6.1281040844043257</v>
      </c>
      <c r="U27" s="30">
        <f>data_export!J15</f>
        <v>1</v>
      </c>
      <c r="V27" s="30">
        <f>data_export!K15</f>
        <v>0.66680490970611572</v>
      </c>
      <c r="W27" s="30">
        <f>data_export!L15</f>
        <v>-6.0683323722873848E-2</v>
      </c>
      <c r="X27" s="30">
        <f>data_export!M15</f>
        <v>1.6061215954884376</v>
      </c>
      <c r="Z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0">
        <f>data_export!I16</f>
        <v>3.6695716464327761</v>
      </c>
      <c r="U28" s="30">
        <f>data_export!J16</f>
        <v>1</v>
      </c>
      <c r="V28" s="30">
        <f>data_export!K16</f>
        <v>0.38729315996170044</v>
      </c>
      <c r="W28" s="30">
        <f>data_export!L16</f>
        <v>-3.3999533998299157E-2</v>
      </c>
      <c r="X28" s="30">
        <f>data_export!M16</f>
        <v>1.3532936048597657</v>
      </c>
      <c r="Z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0">
        <f>data_export!I17</f>
        <v>1.9758101899256237</v>
      </c>
      <c r="U29" s="30">
        <f>data_export!J17</f>
        <v>1</v>
      </c>
      <c r="V29" s="30">
        <f>data_export!K17</f>
        <v>0.22153574228286743</v>
      </c>
      <c r="W29" s="30">
        <f>data_export!L17</f>
        <v>-1.2070368509364044E-2</v>
      </c>
      <c r="X29" s="30">
        <f>data_export!M17</f>
        <v>1.2094653847268704</v>
      </c>
      <c r="Z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0">
        <f>data_export!I18</f>
        <v>7.6640100706561514</v>
      </c>
      <c r="U30" s="30">
        <f>data_export!J18</f>
        <v>1</v>
      </c>
      <c r="V30" s="30">
        <f>data_export!K18</f>
        <v>0.53091931343078613</v>
      </c>
      <c r="W30" s="30">
        <f>data_export!L18</f>
        <v>-8.805952803102772E-2</v>
      </c>
      <c r="X30" s="30">
        <f>data_export!M18</f>
        <v>1.4428597854937075</v>
      </c>
      <c r="Z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24">
        <f>data_export!I19</f>
        <v>1.5440522048723357</v>
      </c>
      <c r="S32" s="24"/>
      <c r="T32" s="24"/>
      <c r="U32" s="24">
        <f>data_export!J19</f>
        <v>1</v>
      </c>
      <c r="V32" s="24">
        <f>data_export!K19</f>
        <v>9.1583780944347382E-2</v>
      </c>
      <c r="W32" s="24">
        <f>data_export!L19</f>
        <v>-3.8555782877733673E-3</v>
      </c>
      <c r="X32" s="24">
        <f>data_export!M19</f>
        <v>1.0877281970717918</v>
      </c>
      <c r="Y32" s="24"/>
      <c r="Z32" s="24">
        <f>data_export!N19</f>
        <v>1.4195202589035034</v>
      </c>
      <c r="AA32" s="23"/>
      <c r="AB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0">
        <f>data_export!I20</f>
        <v>1.6836766127443961</v>
      </c>
      <c r="U33" s="30">
        <f>data_export!J20</f>
        <v>1</v>
      </c>
      <c r="V33" s="30">
        <f>data_export!K20</f>
        <v>0.10847329348325729</v>
      </c>
      <c r="W33" s="30">
        <f>data_export!L20</f>
        <v>-4.7679744963405003E-3</v>
      </c>
      <c r="X33" s="30">
        <f>data_export!M20</f>
        <v>1.103705315991387</v>
      </c>
      <c r="Z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0">
        <f>data_export!I21</f>
        <v>1.5804154556867991</v>
      </c>
      <c r="U34" s="30">
        <f>data_export!J21</f>
        <v>1</v>
      </c>
      <c r="V34" s="30">
        <f>data_export!K21</f>
        <v>9.6644625067710876E-2</v>
      </c>
      <c r="W34" s="30">
        <f>data_export!L21</f>
        <v>-4.1156596071657003E-3</v>
      </c>
      <c r="X34" s="30">
        <f>data_export!M21</f>
        <v>1.0925289624830401</v>
      </c>
      <c r="Z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0">
        <f>data_export!I22</f>
        <v>1.3680645461858121</v>
      </c>
      <c r="U35" s="30">
        <f>data_export!J22</f>
        <v>1</v>
      </c>
      <c r="V35" s="30">
        <f>data_export!K22</f>
        <v>6.9633416831493378E-2</v>
      </c>
      <c r="W35" s="30">
        <f>data_export!L22</f>
        <v>-2.6831007598139001E-3</v>
      </c>
      <c r="X35" s="30">
        <f>data_export!M22</f>
        <v>1.0669503127409481</v>
      </c>
      <c r="Z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0">
        <f>data_export!I23</f>
        <v>0.96091958704531755</v>
      </c>
      <c r="U36" s="30">
        <f>data_export!J23</f>
        <v>1</v>
      </c>
      <c r="V36" s="30">
        <f>data_export!K23</f>
        <v>-7.3392242193222046E-2</v>
      </c>
      <c r="W36" s="30">
        <f>data_export!L23</f>
        <v>2.6359434402190999E-3</v>
      </c>
      <c r="X36" s="30">
        <f>data_export!M23</f>
        <v>0.9265369211761143</v>
      </c>
      <c r="Z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24">
        <f>data_export!I24</f>
        <v>1.2149956681416514</v>
      </c>
      <c r="S38" s="24"/>
      <c r="T38" s="24"/>
      <c r="U38" s="24">
        <f>data_export!J24</f>
        <v>1.000000001580061</v>
      </c>
      <c r="V38" s="24">
        <f>data_export!K24</f>
        <v>4.2721480131149292E-2</v>
      </c>
      <c r="W38" s="24">
        <f>data_export!L24</f>
        <v>-8.6227866240898374E-3</v>
      </c>
      <c r="X38" s="24">
        <f>data_export!M24</f>
        <v>1.0340986952968474</v>
      </c>
      <c r="Y38" s="24"/>
      <c r="Z38" s="24">
        <f>data_export!N24</f>
        <v>1.1749320030212402</v>
      </c>
      <c r="AA38" s="23"/>
      <c r="AB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0">
        <f>data_export!I25</f>
        <v>1.4225512457028553</v>
      </c>
      <c r="U39" s="30">
        <f>data_export!J25</f>
        <v>0.999999994185506</v>
      </c>
      <c r="V39" s="30">
        <f>data_export!K25</f>
        <v>2.1050518378615379E-2</v>
      </c>
      <c r="W39" s="30">
        <f>data_export!L25</f>
        <v>-8.6348534837745877E-3</v>
      </c>
      <c r="X39" s="30">
        <f>data_export!M25</f>
        <v>1.0124156586626045</v>
      </c>
      <c r="Z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0">
        <f>data_export!I26</f>
        <v>1.721967984047974</v>
      </c>
      <c r="U40" s="30">
        <f>data_export!J26</f>
        <v>1</v>
      </c>
      <c r="V40" s="30">
        <f>data_export!K26</f>
        <v>0.25028887391090393</v>
      </c>
      <c r="W40" s="30">
        <f>data_export!L26</f>
        <v>-1.35269625234268E-2</v>
      </c>
      <c r="X40" s="30">
        <f>data_export!M26</f>
        <v>1.2367619062957109</v>
      </c>
      <c r="Z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0">
        <f>data_export!I27</f>
        <v>1.445064618373467</v>
      </c>
      <c r="U41" s="30">
        <f>data_export!J27</f>
        <v>0.99999997553427478</v>
      </c>
      <c r="V41" s="30">
        <f>data_export!K27</f>
        <v>0.1117057278752327</v>
      </c>
      <c r="W41" s="30">
        <f>data_export!L27</f>
        <v>-3.3330399180895982E-2</v>
      </c>
      <c r="X41" s="30">
        <f>data_export!M27</f>
        <v>1.0783753041443629</v>
      </c>
      <c r="Z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0">
        <f>data_export!I28</f>
        <v>1.1382783503795941</v>
      </c>
      <c r="U42" s="30">
        <f>data_export!J28</f>
        <v>1.0000000306578447</v>
      </c>
      <c r="V42" s="30">
        <f>data_export!K28</f>
        <v>9.0261390432715416E-3</v>
      </c>
      <c r="W42" s="30">
        <f>data_export!L28</f>
        <v>-3.8224996059441556E-3</v>
      </c>
      <c r="X42" s="30">
        <f>data_export!M28</f>
        <v>1.0052036704661302</v>
      </c>
      <c r="Z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0">
        <f>data_export!I29</f>
        <v>1.044291550132193</v>
      </c>
      <c r="U43" s="30">
        <f>data_export!J29</f>
        <v>0.9999999876151221</v>
      </c>
      <c r="V43" s="30">
        <f>data_export!K29</f>
        <v>3.9006343577057123E-3</v>
      </c>
      <c r="W43" s="30">
        <f>data_export!L29</f>
        <v>-1.5533975424911529E-3</v>
      </c>
      <c r="X43" s="30">
        <f>data_export!M29</f>
        <v>1.0023472245997365</v>
      </c>
      <c r="Z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0">
        <f>data_export!I30</f>
        <v>1.1666814413287709</v>
      </c>
      <c r="U44" s="30">
        <f>data_export!J30</f>
        <v>1</v>
      </c>
      <c r="V44" s="30">
        <f>data_export!K30</f>
        <v>0.13860708475112915</v>
      </c>
      <c r="W44" s="30">
        <f>data_export!L30</f>
        <v>-3.1229828192149002E-3</v>
      </c>
      <c r="X44" s="30">
        <f>data_export!M30</f>
        <v>1.135484106646022</v>
      </c>
      <c r="Z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0">
        <f>data_export!I31</f>
        <v>0.81325860017861928</v>
      </c>
      <c r="U45" s="30">
        <f>data_export!J31</f>
        <v>1</v>
      </c>
      <c r="V45" s="30">
        <f>data_export!K31</f>
        <v>-0.21125717461109161</v>
      </c>
      <c r="W45" s="30">
        <f>data_export!L31</f>
        <v>3.4988309354009E-3</v>
      </c>
      <c r="X45" s="30">
        <f>data_export!M31</f>
        <v>0.79224164938634078</v>
      </c>
      <c r="Z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0">
        <f>data_export!I32</f>
        <v>0.96787155498973643</v>
      </c>
      <c r="U46" s="30">
        <f>data_export!J32</f>
        <v>1.000000024647741</v>
      </c>
      <c r="V46" s="30">
        <f>data_export!K32</f>
        <v>1.8450045958161354E-2</v>
      </c>
      <c r="W46" s="30">
        <f>data_export!L32</f>
        <v>-8.4900287723720224E-3</v>
      </c>
      <c r="X46" s="30">
        <f>data_export!M32</f>
        <v>1.0099600421738713</v>
      </c>
      <c r="Z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24">
        <f>data_export!I33</f>
        <v>1.1018852375499995</v>
      </c>
      <c r="S48" s="24"/>
      <c r="T48" s="24"/>
      <c r="U48" s="24">
        <f>data_export!J33</f>
        <v>1.0000000067684311</v>
      </c>
      <c r="V48" s="24">
        <f>data_export!K33</f>
        <v>5.1725015044212341E-2</v>
      </c>
      <c r="W48" s="24">
        <f>data_export!L33</f>
        <v>-3.7825131859578376E-3</v>
      </c>
      <c r="X48" s="24">
        <f>data_export!M33</f>
        <v>1.0479425080709888</v>
      </c>
      <c r="Y48" s="24"/>
      <c r="Z48" s="24">
        <f>data_export!N33</f>
        <v>1.051474928855896</v>
      </c>
      <c r="AA48" s="23"/>
      <c r="AB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0">
        <f>data_export!I34</f>
        <v>1.2029618266756925</v>
      </c>
      <c r="U49" s="30">
        <f>data_export!J34</f>
        <v>1.0000000328401579</v>
      </c>
      <c r="V49" s="30">
        <f>data_export!K34</f>
        <v>0.10051523149013519</v>
      </c>
      <c r="W49" s="30">
        <f>data_export!L34</f>
        <v>-7.0759115449690905E-3</v>
      </c>
      <c r="X49" s="30">
        <f>data_export!M34</f>
        <v>1.093439350693997</v>
      </c>
      <c r="Z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0">
        <f>data_export!I35</f>
        <v>1.0879566026279854</v>
      </c>
      <c r="U50" s="30">
        <f>data_export!J35</f>
        <v>0.99999995462497759</v>
      </c>
      <c r="V50" s="30">
        <f>data_export!K35</f>
        <v>4.7197833657264709E-2</v>
      </c>
      <c r="W50" s="30">
        <f>data_export!L35</f>
        <v>-3.7463315815781492E-3</v>
      </c>
      <c r="X50" s="30">
        <f>data_export!M35</f>
        <v>1.0434514598141273</v>
      </c>
      <c r="Z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0">
        <f>data_export!I36</f>
        <v>1.0147372833463204</v>
      </c>
      <c r="U51" s="30">
        <f>data_export!J36</f>
        <v>1.0000000328401579</v>
      </c>
      <c r="V51" s="30">
        <f>data_export!K36</f>
        <v>7.4619771912693977E-3</v>
      </c>
      <c r="W51" s="30">
        <f>data_export!L36</f>
        <v>-5.2529643132627403E-4</v>
      </c>
      <c r="X51" s="30">
        <f>data_export!M36</f>
        <v>1.0069367137048419</v>
      </c>
      <c r="Z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24">
        <f>data_export!I37</f>
        <v>1.0161579959105624</v>
      </c>
      <c r="S53" s="24"/>
      <c r="T53" s="24"/>
      <c r="U53" s="24">
        <f>data_export!J37</f>
        <v>1</v>
      </c>
      <c r="V53" s="24">
        <f>data_export!K37</f>
        <v>4.5025120489299297E-3</v>
      </c>
      <c r="W53" s="24">
        <f>data_export!L37</f>
        <v>-7.9062071985403328E-4</v>
      </c>
      <c r="X53" s="24">
        <f>data_export!M37</f>
        <v>1.00371189136842</v>
      </c>
      <c r="Y53" s="24"/>
      <c r="Z53" s="24">
        <f>data_export!N37</f>
        <v>1.0124000310897827</v>
      </c>
      <c r="AA53" s="23"/>
      <c r="AB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0">
        <f>data_export!I38</f>
        <v>1.036280879275252</v>
      </c>
      <c r="U54" s="30">
        <f>data_export!J38</f>
        <v>1</v>
      </c>
      <c r="V54" s="30">
        <f>data_export!K38</f>
        <v>1.0011492297053337E-2</v>
      </c>
      <c r="W54" s="30">
        <f>data_export!L38</f>
        <v>-1.7663778934165E-3</v>
      </c>
      <c r="X54" s="30">
        <f>data_export!M38</f>
        <v>1.008245114070708</v>
      </c>
      <c r="Z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0">
        <f>data_export!I39</f>
        <v>1.0100409787422679</v>
      </c>
      <c r="U55" s="30">
        <f>data_export!J39</f>
        <v>1</v>
      </c>
      <c r="V55" s="30">
        <f>data_export!K39</f>
        <v>2.8731205966323614E-3</v>
      </c>
      <c r="W55" s="30">
        <f>data_export!L39</f>
        <v>-4.9808508915380001E-4</v>
      </c>
      <c r="X55" s="30">
        <f>data_export!M39</f>
        <v>1.002375035567592</v>
      </c>
      <c r="Z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0">
        <f>data_export!I40</f>
        <v>1.0021521297141669</v>
      </c>
      <c r="U56" s="30">
        <f>data_export!J40</f>
        <v>1</v>
      </c>
      <c r="V56" s="30">
        <f>data_export!K40</f>
        <v>6.2292366055771708E-4</v>
      </c>
      <c r="W56" s="30">
        <f>data_export!L40</f>
        <v>-1.0739917699180001E-4</v>
      </c>
      <c r="X56" s="30">
        <f>data_export!M40</f>
        <v>1.0005155244669599</v>
      </c>
      <c r="Z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24">
        <f>data_export!I41</f>
        <v>0.98693040362368678</v>
      </c>
      <c r="S58" s="24"/>
      <c r="T58" s="24"/>
      <c r="U58" s="24">
        <f>data_export!J41</f>
        <v>0.9999999950671693</v>
      </c>
      <c r="V58" s="24">
        <f>data_export!K41</f>
        <v>1.3651877641677856E-2</v>
      </c>
      <c r="W58" s="24">
        <f>data_export!L41</f>
        <v>-4.6769664396774501E-3</v>
      </c>
      <c r="X58" s="24">
        <f>data_export!M41</f>
        <v>1.0089749063228091</v>
      </c>
      <c r="Y58" s="24"/>
      <c r="Z58" s="24">
        <f>data_export!N41</f>
        <v>0.97815155982971191</v>
      </c>
      <c r="AA58" s="23"/>
      <c r="AB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35">
        <f>data_export!I42</f>
        <v>1.2366432550140223</v>
      </c>
      <c r="S59" s="35"/>
      <c r="T59" s="35"/>
      <c r="U59" s="35">
        <f>data_export!J42</f>
        <v>1.0000000324808744</v>
      </c>
      <c r="V59" s="35">
        <f>data_export!K42</f>
        <v>3.1211633235216141E-2</v>
      </c>
      <c r="W59" s="35">
        <f>data_export!L42</f>
        <v>-9.3179519799042165E-3</v>
      </c>
      <c r="X59" s="35">
        <f>data_export!M42</f>
        <v>1.0218937147348326</v>
      </c>
      <c r="Y59" s="35"/>
      <c r="Z59" s="35">
        <f>data_export!N42</f>
        <v>1.21014860663363</v>
      </c>
      <c r="AA59" s="34"/>
      <c r="AB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0">
        <f>data_export!I43</f>
        <v>0.99858047314574738</v>
      </c>
      <c r="U60" s="30">
        <f>data_export!J43</f>
        <v>0.99999996999575602</v>
      </c>
      <c r="V60" s="30">
        <f>data_export!K43</f>
        <v>2.5480715557932854E-2</v>
      </c>
      <c r="W60" s="30">
        <f>data_export!L43</f>
        <v>-6.7109790424214021E-3</v>
      </c>
      <c r="X60" s="30">
        <f>data_export!M43</f>
        <v>1.018769706583273</v>
      </c>
      <c r="Z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0">
        <f>data_export!I44</f>
        <v>0.92731475117023265</v>
      </c>
      <c r="U61" s="30">
        <f>data_export!J44</f>
        <v>1.0000000007757956</v>
      </c>
      <c r="V61" s="30">
        <f>data_export!K44</f>
        <v>1.8276786431670189E-2</v>
      </c>
      <c r="W61" s="30">
        <f>data_export!L44</f>
        <v>-4.9822204534000873E-3</v>
      </c>
      <c r="X61" s="30">
        <f>data_export!M44</f>
        <v>1.0132945670948101</v>
      </c>
      <c r="Z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0">
        <f>data_export!I45</f>
        <v>0.890345797130352</v>
      </c>
      <c r="U62" s="30">
        <f>data_export!J45</f>
        <v>0.99999996882900499</v>
      </c>
      <c r="V62" s="30">
        <f>data_export!K45</f>
        <v>-7.2817858308553696E-3</v>
      </c>
      <c r="W62" s="30">
        <f>data_export!L45</f>
        <v>-2.1739115630369419E-3</v>
      </c>
      <c r="X62" s="30">
        <f>data_export!M45</f>
        <v>0.99054427123523869</v>
      </c>
      <c r="Z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0">
        <f>data_export!I46</f>
        <v>0.88176774165807892</v>
      </c>
      <c r="U63" s="30">
        <f>data_export!J46</f>
        <v>1.0000000032544163</v>
      </c>
      <c r="V63" s="30">
        <f>data_export!K46</f>
        <v>5.7203788310289383E-4</v>
      </c>
      <c r="W63" s="30">
        <f>data_export!L46</f>
        <v>-1.997691596246035E-4</v>
      </c>
      <c r="X63" s="30">
        <f>data_export!M46</f>
        <v>1.0003722719658916</v>
      </c>
      <c r="Z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24">
        <f>data_export!I47</f>
        <v>2.5171147677031342</v>
      </c>
      <c r="S65" s="24"/>
      <c r="T65" s="24"/>
      <c r="U65" s="24">
        <f>data_export!J47</f>
        <v>0.99999999092758574</v>
      </c>
      <c r="V65" s="24">
        <f>data_export!K47</f>
        <v>3.5511326044797897E-2</v>
      </c>
      <c r="W65" s="24">
        <f>data_export!L47</f>
        <v>-2.5382527307804818E-2</v>
      </c>
      <c r="X65" s="24">
        <f>data_export!M47</f>
        <v>1.0101287885439982</v>
      </c>
      <c r="Y65" s="24"/>
      <c r="Z65" s="24">
        <f>data_export!N47</f>
        <v>2.491875171661377</v>
      </c>
      <c r="AA65" s="23"/>
      <c r="AB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0">
        <f>data_export!I48</f>
        <v>2.6707790045958113</v>
      </c>
      <c r="U66" s="30">
        <f>data_export!J48</f>
        <v>0.99999998185517147</v>
      </c>
      <c r="V66" s="30">
        <f>data_export!K48</f>
        <v>7.1022652089595795E-2</v>
      </c>
      <c r="W66" s="30">
        <f>data_export!L48</f>
        <v>-3.2818072570539585E-2</v>
      </c>
      <c r="X66" s="30">
        <f>data_export!M48</f>
        <v>1.0382045591330666</v>
      </c>
      <c r="Z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0">
        <f>data_export!I49</f>
        <v>2.3634505308104568</v>
      </c>
      <c r="U67" s="30">
        <f>data_export!J49</f>
        <v>1</v>
      </c>
      <c r="V67" s="30">
        <f>data_export!K49</f>
        <v>0</v>
      </c>
      <c r="W67" s="30">
        <f>data_export!L49</f>
        <v>-1.7946982045070049E-2</v>
      </c>
      <c r="X67" s="30">
        <f>data_export!M49</f>
        <v>0.98205301795492994</v>
      </c>
      <c r="Z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7"/>
      <c r="AB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data_export!I50</f>
        <v>1.8459022740026896</v>
      </c>
      <c r="S72" s="39"/>
      <c r="T72" s="39"/>
      <c r="U72" s="39">
        <f>data_export!J50</f>
        <v>0.99999999373325155</v>
      </c>
      <c r="V72" s="39">
        <f>data_export!K50</f>
        <v>-1.7858212813735008E-2</v>
      </c>
      <c r="W72" s="39">
        <f>data_export!L50</f>
        <v>-3.3158771619535003E-2</v>
      </c>
      <c r="X72" s="39">
        <f>data_export!M50</f>
        <v>0.94898300638217192</v>
      </c>
      <c r="Y72" s="39"/>
      <c r="Z72" s="39">
        <f>data_export!N50</f>
        <v>1.9451373815536499</v>
      </c>
      <c r="AA72" s="23"/>
      <c r="AB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0">
        <f>data_export!I51</f>
        <v>3.22210958505261</v>
      </c>
      <c r="U73" s="30">
        <f>data_export!J51</f>
        <v>0.99999996200663432</v>
      </c>
      <c r="V73" s="30">
        <f>data_export!K51</f>
        <v>0.13269387185573578</v>
      </c>
      <c r="W73" s="30">
        <f>data_export!L51</f>
        <v>-6.080190917823039E-2</v>
      </c>
      <c r="X73" s="30">
        <f>data_export!M51</f>
        <v>1.0718919172296018</v>
      </c>
      <c r="Z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0">
        <f>data_export!I52</f>
        <v>2.7012446898909319</v>
      </c>
      <c r="U74" s="30">
        <f>data_export!J52</f>
        <v>0.99999998568707826</v>
      </c>
      <c r="V74" s="30">
        <f>data_export!K52</f>
        <v>0.11124344915151596</v>
      </c>
      <c r="W74" s="30">
        <f>data_export!L52</f>
        <v>-5.0973075237676573E-2</v>
      </c>
      <c r="X74" s="30">
        <f>data_export!M52</f>
        <v>1.060270363576397</v>
      </c>
      <c r="Z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0">
        <f>data_export!I53</f>
        <v>0.98861575628333431</v>
      </c>
      <c r="U75" s="30">
        <f>data_export!J53</f>
        <v>0.99999998509883903</v>
      </c>
      <c r="V75" s="30">
        <f>data_export!K53</f>
        <v>-0.37755429744720459</v>
      </c>
      <c r="W75" s="30">
        <f>data_export!L53</f>
        <v>-4.4886607556997426E-3</v>
      </c>
      <c r="X75" s="30">
        <f>data_export!M53</f>
        <v>0.61795702210944781</v>
      </c>
      <c r="Z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0">
        <f>data_export!I54</f>
        <v>0.47163906478388201</v>
      </c>
      <c r="U76" s="30">
        <f>data_export!J54</f>
        <v>1.0000000421404545</v>
      </c>
      <c r="V76" s="30">
        <f>data_export!K54</f>
        <v>6.2184125185012817E-2</v>
      </c>
      <c r="W76" s="30">
        <f>data_export!L54</f>
        <v>-1.6371441306533306E-2</v>
      </c>
      <c r="X76" s="30">
        <f>data_export!M54</f>
        <v>1.045812722613241</v>
      </c>
      <c r="Z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24">
        <f>data_export!I55</f>
        <v>4.3652868974891348</v>
      </c>
      <c r="S78" s="24"/>
      <c r="T78" s="24"/>
      <c r="U78" s="24">
        <f>data_export!J55</f>
        <v>1.0000000021828221</v>
      </c>
      <c r="V78" s="24">
        <f>data_export!K55</f>
        <v>1.490329384803772</v>
      </c>
      <c r="W78" s="24">
        <f>data_export!L55</f>
        <v>-7.7887705557917963E-2</v>
      </c>
      <c r="X78" s="24">
        <f>data_export!M55</f>
        <v>2.4124417127615732</v>
      </c>
      <c r="Y78" s="24"/>
      <c r="Z78" s="24">
        <f>data_export!N55</f>
        <v>1.8094890117645264</v>
      </c>
      <c r="AA78" s="23"/>
      <c r="AB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0">
        <f>data_export!I56</f>
        <v>13.818203120469716</v>
      </c>
      <c r="U79" s="30">
        <f>data_export!J56</f>
        <v>1.0000000146126491</v>
      </c>
      <c r="V79" s="30">
        <f>data_export!K56</f>
        <v>1.8172380924224854</v>
      </c>
      <c r="W79" s="30">
        <f>data_export!L56</f>
        <v>-0.24093239140079264</v>
      </c>
      <c r="X79" s="30">
        <f>data_export!M56</f>
        <v>2.576305740904167</v>
      </c>
      <c r="Z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0">
        <f>data_export!I57</f>
        <v>7.5074983877944215</v>
      </c>
      <c r="U80" s="30">
        <f>data_export!J57</f>
        <v>0.99999996688338288</v>
      </c>
      <c r="V80" s="30">
        <f>data_export!K57</f>
        <v>2.6678943634033203</v>
      </c>
      <c r="W80" s="30">
        <f>data_export!L57</f>
        <v>-0.13627367766367429</v>
      </c>
      <c r="X80" s="30">
        <f>data_export!M57</f>
        <v>3.5316206475398548</v>
      </c>
      <c r="Z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0">
        <f>data_export!I58</f>
        <v>1.19697663124567</v>
      </c>
      <c r="U81" s="30">
        <f>data_export!J58</f>
        <v>1.0000000161360723</v>
      </c>
      <c r="V81" s="30">
        <f>data_export!K58</f>
        <v>0.10671631246805191</v>
      </c>
      <c r="W81" s="30">
        <f>data_export!L58</f>
        <v>-3.1217327600647129E-2</v>
      </c>
      <c r="X81" s="30">
        <f>data_export!M58</f>
        <v>1.0754990037527048</v>
      </c>
      <c r="Z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0">
        <f>data_export!I59</f>
        <v>1.0854470680621553</v>
      </c>
      <c r="U82" s="30">
        <f>data_export!J59</f>
        <v>0.99999999433175568</v>
      </c>
      <c r="V82" s="30">
        <f>data_export!K59</f>
        <v>2.333264984190464E-2</v>
      </c>
      <c r="W82" s="30">
        <f>data_export!L59</f>
        <v>-8.3523593834199193E-3</v>
      </c>
      <c r="X82" s="30">
        <f>data_export!M59</f>
        <v>1.0149802850557224</v>
      </c>
      <c r="Z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0">
        <f>data_export!I60</f>
        <v>1.0775206065703937</v>
      </c>
      <c r="U83" s="30">
        <f>data_export!J60</f>
        <v>1.0000000053909186</v>
      </c>
      <c r="V83" s="30">
        <f>data_export!K60</f>
        <v>2.2239789366722107E-2</v>
      </c>
      <c r="W83" s="30">
        <f>data_export!L60</f>
        <v>-8.0705055608774473E-3</v>
      </c>
      <c r="X83" s="30">
        <f>data_export!M60</f>
        <v>1.0141692888654734</v>
      </c>
      <c r="Z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0">
        <f>data_export!I61</f>
        <v>1.506075570792454</v>
      </c>
      <c r="U84" s="30">
        <f>data_export!J61</f>
        <v>1.0000000157421542</v>
      </c>
      <c r="V84" s="30">
        <f>data_export!K61</f>
        <v>4.3045549392700195</v>
      </c>
      <c r="W84" s="30">
        <f>data_export!L61</f>
        <v>-4.2479971738096332E-2</v>
      </c>
      <c r="X84" s="30">
        <f>data_export!M61</f>
        <v>5.2620753104515146</v>
      </c>
      <c r="Z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0">
        <f>data_export!I62</f>
        <v>1.9196763524129703</v>
      </c>
      <c r="U85" s="30">
        <f>data_export!J62</f>
        <v>1.0000000349972238</v>
      </c>
      <c r="V85" s="30">
        <f>data_export!K62</f>
        <v>0</v>
      </c>
      <c r="W85" s="30">
        <f>data_export!L62</f>
        <v>-3.7489512135424501E-2</v>
      </c>
      <c r="X85" s="30">
        <f>data_export!M62</f>
        <v>0.96251052286179939</v>
      </c>
      <c r="Z85" s="30">
        <f>data_export!N62</f>
        <v>1.994447132593691</v>
      </c>
    </row>
    <row xmlns:x14ac="http://schemas.microsoft.com/office/spreadsheetml/2009/9/ac" r="86" ht="10.25" customHeight="true" x14ac:dyDescent="0.45"/>
    <row xmlns:x14ac="http://schemas.microsoft.com/office/spreadsheetml/2009/9/ac" r="87" ht="10.25" customHeight="true" x14ac:dyDescent="0.45"/>
    <row xmlns:x14ac="http://schemas.microsoft.com/office/spreadsheetml/2009/9/ac" r="88" ht="28.5" thickBot="true" x14ac:dyDescent="0.5">
      <c r="F88" s="21" t="s">
        <v>2</v>
      </c>
      <c r="G88" s="21"/>
      <c r="H88" s="21"/>
      <c r="I88" s="21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27"/>
    </row>
    <row xmlns:x14ac="http://schemas.microsoft.com/office/spreadsheetml/2009/9/ac" r="89" ht="10.25" customHeight="true" thickTop="true" x14ac:dyDescent="0.45">
      <c r="F89" s="37"/>
      <c r="G89" s="37"/>
      <c r="H89" s="37"/>
      <c r="I89" s="37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7"/>
      <c r="AB89" s="37"/>
    </row>
    <row xmlns:x14ac="http://schemas.microsoft.com/office/spreadsheetml/2009/9/ac" r="90" s="26" customFormat="true" ht="28.5" thickBot="true" x14ac:dyDescent="0.5">
      <c r="F90" s="21"/>
      <c r="G90" s="22" t="str">
        <f>data_export!A63</f>
        <v>Gasoline Taxes</v>
      </c>
      <c r="H90" s="23"/>
      <c r="I90" s="23"/>
      <c r="J90" s="24">
        <f>data_export!B63</f>
        <v>1</v>
      </c>
      <c r="K90" s="24">
        <f>data_export!C63</f>
        <v>-0.2346300713423691</v>
      </c>
      <c r="L90" s="24">
        <f>data_export!D63</f>
        <v>-0.20964902161853291</v>
      </c>
      <c r="M90" s="25">
        <f>data_export!E63</f>
        <v>0</v>
      </c>
      <c r="N90" s="25"/>
      <c r="O90" s="24">
        <f>data_export!F63</f>
        <v>-1.5439412634039997E-4</v>
      </c>
      <c r="P90" s="24">
        <f>data_export!G63</f>
        <v>-1.9331218328514999E-3</v>
      </c>
      <c r="Q90" s="24">
        <f>data_export!H63</f>
        <v>6.1347991228103638E-2</v>
      </c>
      <c r="R90" s="24">
        <f>data_export!I63</f>
        <v>0.61498138302127103</v>
      </c>
      <c r="S90" s="24"/>
      <c r="T90" s="24"/>
      <c r="U90" s="24">
        <f>data_export!J63</f>
        <v>1</v>
      </c>
      <c r="V90" s="24">
        <f>data_export!K63</f>
        <v>-7.5408652424812317E-2</v>
      </c>
      <c r="W90" s="24">
        <f>data_export!L63</f>
        <v>4.584548836311533E-3</v>
      </c>
      <c r="X90" s="24">
        <f>data_export!M63</f>
        <v>0.92917589547964663</v>
      </c>
      <c r="Y90" s="24"/>
      <c r="Z90" s="24">
        <f>data_export!N63</f>
        <v>0.66185677051544189</v>
      </c>
      <c r="AA90" s="23"/>
      <c r="AB90" s="21"/>
    </row>
    <row xmlns:x14ac="http://schemas.microsoft.com/office/spreadsheetml/2009/9/ac" r="91" x14ac:dyDescent="0.45">
      <c r="H91" s="29" t="str">
        <f>data_export!A64</f>
        <v>Gas (DK)</v>
      </c>
      <c r="I91" s="29"/>
      <c r="J91" s="30">
        <f>data_export!B64</f>
        <v>1</v>
      </c>
      <c r="K91" s="30">
        <f>data_export!C64</f>
        <v>-0.37440285771170329</v>
      </c>
      <c r="L91" s="30">
        <f>data_export!D64</f>
        <v>-0.33422357817268772</v>
      </c>
      <c r="M91" s="31">
        <f>data_export!E64</f>
        <v>0</v>
      </c>
      <c r="N91" s="31"/>
      <c r="O91" s="30">
        <f>data_export!F64</f>
        <v>-1.543941263404E-4</v>
      </c>
      <c r="P91" s="30">
        <f>data_export!G64</f>
        <v>-1.9331218328515001E-3</v>
      </c>
      <c r="Q91" s="30">
        <f>data_export!H64</f>
        <v>9.7820498049259186E-2</v>
      </c>
      <c r="R91" s="30">
        <f>data_export!I64</f>
        <v>0.38710654662626209</v>
      </c>
      <c r="U91" s="30">
        <f>data_export!J64</f>
        <v>1</v>
      </c>
      <c r="V91" s="30">
        <f>data_export!K64</f>
        <v>-0.1201399490237236</v>
      </c>
      <c r="W91" s="30">
        <f>data_export!L64</f>
        <v>7.3141826957944999E-3</v>
      </c>
      <c r="X91" s="30">
        <f>data_export!M64</f>
        <v>0.88717423259344363</v>
      </c>
      <c r="Z91" s="30">
        <f>data_export!N64</f>
        <v>0.43633655307441449</v>
      </c>
    </row>
    <row xmlns:x14ac="http://schemas.microsoft.com/office/spreadsheetml/2009/9/ac" r="92" x14ac:dyDescent="0.45">
      <c r="H92" s="29" t="str">
        <f>data_export!A65</f>
        <v>Gas (Su)</v>
      </c>
      <c r="I92" s="29"/>
      <c r="J92" s="30">
        <f>data_export!B65</f>
        <v>1</v>
      </c>
      <c r="K92" s="30">
        <f>data_export!C65</f>
        <v>-0.32303279902381171</v>
      </c>
      <c r="L92" s="30">
        <f>data_export!D65</f>
        <v>-0.28843925600645948</v>
      </c>
      <c r="M92" s="31">
        <f>data_export!E65</f>
        <v>0</v>
      </c>
      <c r="N92" s="31"/>
      <c r="O92" s="30">
        <f>data_export!F65</f>
        <v>-1.543941263404E-4</v>
      </c>
      <c r="P92" s="30">
        <f>data_export!G65</f>
        <v>-1.9331218328515001E-3</v>
      </c>
      <c r="Q92" s="30">
        <f>data_export!H65</f>
        <v>8.4415920078754425E-2</v>
      </c>
      <c r="R92" s="30">
        <f>data_export!I65</f>
        <v>0.47085635245880542</v>
      </c>
      <c r="U92" s="30">
        <f>data_export!J65</f>
        <v>1</v>
      </c>
      <c r="V92" s="30">
        <f>data_export!K65</f>
        <v>-0.10370005667209625</v>
      </c>
      <c r="W92" s="30">
        <f>data_export!L65</f>
        <v>6.3109727348256003E-3</v>
      </c>
      <c r="X92" s="30">
        <f>data_export!M65</f>
        <v>0.90261091339160704</v>
      </c>
      <c r="Z92" s="30">
        <f>data_export!N65</f>
        <v>0.52166038042852636</v>
      </c>
    </row>
    <row xmlns:x14ac="http://schemas.microsoft.com/office/spreadsheetml/2009/9/ac" r="93" x14ac:dyDescent="0.45">
      <c r="H93" s="29" t="str">
        <f>data_export!A66</f>
        <v>Gas (Coglianese)</v>
      </c>
      <c r="I93" s="29"/>
      <c r="J93" s="30">
        <f>data_export!B66</f>
        <v>1</v>
      </c>
      <c r="K93" s="30">
        <f>data_export!C66</f>
        <v>-0.2993862501861001</v>
      </c>
      <c r="L93" s="30">
        <f>data_export!D66</f>
        <v>-0.26736392072831561</v>
      </c>
      <c r="M93" s="31">
        <f>data_export!E66</f>
        <v>0</v>
      </c>
      <c r="N93" s="31"/>
      <c r="O93" s="30">
        <f>data_export!F66</f>
        <v>-1.543941263404E-4</v>
      </c>
      <c r="P93" s="30">
        <f>data_export!G66</f>
        <v>-1.9331218328515001E-3</v>
      </c>
      <c r="Q93" s="30">
        <f>data_export!H66</f>
        <v>7.8245557844638824E-2</v>
      </c>
      <c r="R93" s="30">
        <f>data_export!I66</f>
        <v>0.50940787302062451</v>
      </c>
      <c r="U93" s="30">
        <f>data_export!J66</f>
        <v>1</v>
      </c>
      <c r="V93" s="30">
        <f>data_export!K66</f>
        <v>-9.6132487058639526E-2</v>
      </c>
      <c r="W93" s="30">
        <f>data_export!L66</f>
        <v>5.8491774022436001E-3</v>
      </c>
      <c r="X93" s="30">
        <f>data_export!M66</f>
        <v>0.90971669126512855</v>
      </c>
      <c r="Z93" s="30">
        <f>data_export!N66</f>
        <v>0.55996320383239218</v>
      </c>
    </row>
    <row xmlns:x14ac="http://schemas.microsoft.com/office/spreadsheetml/2009/9/ac" r="94" x14ac:dyDescent="0.45">
      <c r="H94" s="29" t="str">
        <f>data_export!A67</f>
        <v>Gas (Manzan)</v>
      </c>
      <c r="I94" s="29"/>
      <c r="J94" s="30">
        <f>data_export!B67</f>
        <v>1</v>
      </c>
      <c r="K94" s="30">
        <f>data_export!C67</f>
        <v>-0.28878606893113468</v>
      </c>
      <c r="L94" s="30">
        <f>data_export!D67</f>
        <v>-0.25791635290390619</v>
      </c>
      <c r="M94" s="31">
        <f>data_export!E67</f>
        <v>0</v>
      </c>
      <c r="N94" s="31"/>
      <c r="O94" s="30">
        <f>data_export!F67</f>
        <v>-1.543941263404E-4</v>
      </c>
      <c r="P94" s="30">
        <f>data_export!G67</f>
        <v>-1.9331218328515001E-3</v>
      </c>
      <c r="Q94" s="30">
        <f>data_export!H67</f>
        <v>7.547953724861145E-2</v>
      </c>
      <c r="R94" s="30">
        <f>data_export!I67</f>
        <v>0.52668959596524645</v>
      </c>
      <c r="U94" s="30">
        <f>data_export!J67</f>
        <v>1</v>
      </c>
      <c r="V94" s="30">
        <f>data_export!K67</f>
        <v>-9.2740125954151154E-2</v>
      </c>
      <c r="W94" s="30">
        <f>data_export!L67</f>
        <v>5.6421656196084004E-3</v>
      </c>
      <c r="X94" s="30">
        <f>data_export!M67</f>
        <v>0.91290204122608054</v>
      </c>
      <c r="Z94" s="30">
        <f>data_export!N67</f>
        <v>0.57693988202487934</v>
      </c>
    </row>
    <row xmlns:x14ac="http://schemas.microsoft.com/office/spreadsheetml/2009/9/ac" r="95" x14ac:dyDescent="0.45">
      <c r="H95" s="29" t="str">
        <f>data_export!A68</f>
        <v>Gas (Small)</v>
      </c>
      <c r="I95" s="29"/>
      <c r="J95" s="30">
        <f>data_export!B68</f>
        <v>1</v>
      </c>
      <c r="K95" s="30">
        <f>data_export!C68</f>
        <v>-0.271662716035171</v>
      </c>
      <c r="L95" s="30">
        <f>data_export!D68</f>
        <v>-0.24265491218183019</v>
      </c>
      <c r="M95" s="31">
        <f>data_export!E68</f>
        <v>0</v>
      </c>
      <c r="N95" s="31"/>
      <c r="O95" s="30">
        <f>data_export!F68</f>
        <v>-1.543941263404E-4</v>
      </c>
      <c r="P95" s="30">
        <f>data_export!G68</f>
        <v>-1.9331218328515001E-3</v>
      </c>
      <c r="Q95" s="30">
        <f>data_export!H68</f>
        <v>7.1011342108249664E-2</v>
      </c>
      <c r="R95" s="30">
        <f>data_export!I68</f>
        <v>0.55460619790942722</v>
      </c>
      <c r="U95" s="30">
        <f>data_export!J68</f>
        <v>1</v>
      </c>
      <c r="V95" s="30">
        <f>data_export!K68</f>
        <v>-8.7260164320468903E-2</v>
      </c>
      <c r="W95" s="30">
        <f>data_export!L68</f>
        <v>5.3077622992854E-3</v>
      </c>
      <c r="X95" s="30">
        <f>data_export!M68</f>
        <v>0.91804760149213505</v>
      </c>
      <c r="Z95" s="30">
        <f>data_export!N68</f>
        <v>0.60411485963037892</v>
      </c>
    </row>
    <row xmlns:x14ac="http://schemas.microsoft.com/office/spreadsheetml/2009/9/ac" r="96" x14ac:dyDescent="0.45">
      <c r="H96" s="29" t="str">
        <f>data_export!A69</f>
        <v>Gas (Li)</v>
      </c>
      <c r="I96" s="29"/>
      <c r="J96" s="30">
        <f>data_export!B69</f>
        <v>1</v>
      </c>
      <c r="K96" s="30">
        <f>data_export!C69</f>
        <v>-0.26269335806639188</v>
      </c>
      <c r="L96" s="30">
        <f>data_export!D69</f>
        <v>-0.2346608396548388</v>
      </c>
      <c r="M96" s="31">
        <f>data_export!E69</f>
        <v>0</v>
      </c>
      <c r="N96" s="31"/>
      <c r="O96" s="30">
        <f>data_export!F69</f>
        <v>-1.543941263404E-4</v>
      </c>
      <c r="P96" s="30">
        <f>data_export!G69</f>
        <v>-1.9331218328515001E-3</v>
      </c>
      <c r="Q96" s="30">
        <f>data_export!H69</f>
        <v>6.8670868873596191E-2</v>
      </c>
      <c r="R96" s="30">
        <f>data_export!I69</f>
        <v>0.56922915158156095</v>
      </c>
      <c r="U96" s="30">
        <f>data_export!J69</f>
        <v>1</v>
      </c>
      <c r="V96" s="30">
        <f>data_export!K69</f>
        <v>-8.4389708936214447E-2</v>
      </c>
      <c r="W96" s="30">
        <f>data_export!L69</f>
        <v>5.1325989942861997E-3</v>
      </c>
      <c r="X96" s="30">
        <f>data_export!M69</f>
        <v>0.92074288974885532</v>
      </c>
      <c r="Z96" s="30">
        <f>data_export!N69</f>
        <v>0.61822812635221724</v>
      </c>
    </row>
    <row xmlns:x14ac="http://schemas.microsoft.com/office/spreadsheetml/2009/9/ac" r="97" x14ac:dyDescent="0.45">
      <c r="H97" s="29" t="str">
        <f>data_export!A70</f>
        <v>Gas (Levin)</v>
      </c>
      <c r="I97" s="29"/>
      <c r="J97" s="30">
        <f>data_export!B70</f>
        <v>1</v>
      </c>
      <c r="K97" s="30">
        <f>data_export!C70</f>
        <v>-0.23986219657102409</v>
      </c>
      <c r="L97" s="30">
        <f>data_export!D70</f>
        <v>-0.21431223036700281</v>
      </c>
      <c r="M97" s="31">
        <f>data_export!E70</f>
        <v>0</v>
      </c>
      <c r="N97" s="31"/>
      <c r="O97" s="30">
        <f>data_export!F70</f>
        <v>-1.543941263404E-4</v>
      </c>
      <c r="P97" s="30">
        <f>data_export!G70</f>
        <v>-1.9331218328515001E-3</v>
      </c>
      <c r="Q97" s="30">
        <f>data_export!H70</f>
        <v>6.2713272869586945E-2</v>
      </c>
      <c r="R97" s="30">
        <f>data_export!I70</f>
        <v>0.60645132712521477</v>
      </c>
      <c r="U97" s="30">
        <f>data_export!J70</f>
        <v>1</v>
      </c>
      <c r="V97" s="30">
        <f>data_export!K70</f>
        <v>-7.7083081007003784E-2</v>
      </c>
      <c r="W97" s="30">
        <f>data_export!L70</f>
        <v>4.6867274259510001E-3</v>
      </c>
      <c r="X97" s="30">
        <f>data_export!M70</f>
        <v>0.92760364407262608</v>
      </c>
      <c r="Z97" s="30">
        <f>data_export!N70</f>
        <v>0.65378282092834583</v>
      </c>
    </row>
    <row xmlns:x14ac="http://schemas.microsoft.com/office/spreadsheetml/2009/9/ac" r="98" x14ac:dyDescent="0.45">
      <c r="H98" s="29" t="str">
        <f>data_export!A71</f>
        <v>Gas (Sentenac-Chemin)</v>
      </c>
      <c r="I98" s="29"/>
      <c r="J98" s="30">
        <f>data_export!B71</f>
        <v>1</v>
      </c>
      <c r="K98" s="30">
        <f>data_export!C71</f>
        <v>-0.22763124063137111</v>
      </c>
      <c r="L98" s="30">
        <f>data_export!D71</f>
        <v>-0.20341121056197761</v>
      </c>
      <c r="M98" s="31">
        <f>data_export!E71</f>
        <v>0</v>
      </c>
      <c r="N98" s="31"/>
      <c r="O98" s="30">
        <f>data_export!F71</f>
        <v>-1.543941263404E-4</v>
      </c>
      <c r="P98" s="30">
        <f>data_export!G71</f>
        <v>-1.9331218328515001E-3</v>
      </c>
      <c r="Q98" s="30">
        <f>data_export!H71</f>
        <v>5.9521708637475967E-2</v>
      </c>
      <c r="R98" s="30">
        <f>data_export!I71</f>
        <v>0.62639174010616727</v>
      </c>
      <c r="U98" s="30">
        <f>data_export!J71</f>
        <v>1</v>
      </c>
      <c r="V98" s="30">
        <f>data_export!K71</f>
        <v>-7.3168829083442688E-2</v>
      </c>
      <c r="W98" s="30">
        <f>data_export!L71</f>
        <v>4.4478681148222001E-3</v>
      </c>
      <c r="X98" s="30">
        <f>data_export!M71</f>
        <v>0.93127904113308002</v>
      </c>
      <c r="Z98" s="30">
        <f>data_export!N71</f>
        <v>0.67261445006218679</v>
      </c>
    </row>
    <row xmlns:x14ac="http://schemas.microsoft.com/office/spreadsheetml/2009/9/ac" r="99" x14ac:dyDescent="0.45">
      <c r="H99" s="29" t="str">
        <f>data_export!A72</f>
        <v>Gas (Park)</v>
      </c>
      <c r="I99" s="29"/>
      <c r="J99" s="30">
        <f>data_export!B72</f>
        <v>1</v>
      </c>
      <c r="K99" s="30">
        <f>data_export!C72</f>
        <v>-0.2007231059731604</v>
      </c>
      <c r="L99" s="30">
        <f>data_export!D72</f>
        <v>-0.17942893883500061</v>
      </c>
      <c r="M99" s="31">
        <f>data_export!E72</f>
        <v>0</v>
      </c>
      <c r="N99" s="31"/>
      <c r="O99" s="30">
        <f>data_export!F72</f>
        <v>-1.543941263404E-4</v>
      </c>
      <c r="P99" s="30">
        <f>data_export!G72</f>
        <v>-1.9331218328515001E-3</v>
      </c>
      <c r="Q99" s="30">
        <f>data_export!H72</f>
        <v>5.2500259131193161E-2</v>
      </c>
      <c r="R99" s="30">
        <f>data_export!I72</f>
        <v>0.67026070016776551</v>
      </c>
      <c r="U99" s="30">
        <f>data_export!J72</f>
        <v>1</v>
      </c>
      <c r="V99" s="30">
        <f>data_export!K72</f>
        <v>-6.4557455480098724E-2</v>
      </c>
      <c r="W99" s="30">
        <f>data_export!L72</f>
        <v>3.9223770133963998E-3</v>
      </c>
      <c r="X99" s="30">
        <f>data_export!M72</f>
        <v>0.93936492415915296</v>
      </c>
      <c r="Z99" s="30">
        <f>data_export!N72</f>
        <v>0.71352536477528283</v>
      </c>
    </row>
    <row xmlns:x14ac="http://schemas.microsoft.com/office/spreadsheetml/2009/9/ac" r="100" x14ac:dyDescent="0.45">
      <c r="H100" s="29" t="str">
        <f>data_export!A73</f>
        <v>Gas (Kilian)</v>
      </c>
      <c r="I100" s="29"/>
      <c r="J100" s="30">
        <f>data_export!B73</f>
        <v>1</v>
      </c>
      <c r="K100" s="30">
        <f>data_export!C73</f>
        <v>-0.1607686158825781</v>
      </c>
      <c r="L100" s="30">
        <f>data_export!D73</f>
        <v>-0.1438189104834898</v>
      </c>
      <c r="M100" s="31">
        <f>data_export!E73</f>
        <v>0</v>
      </c>
      <c r="N100" s="31"/>
      <c r="O100" s="30">
        <f>data_export!F73</f>
        <v>-1.543941263404E-4</v>
      </c>
      <c r="P100" s="30">
        <f>data_export!G73</f>
        <v>-1.9331218328515001E-3</v>
      </c>
      <c r="Q100" s="30">
        <f>data_export!H73</f>
        <v>4.2074479162693024E-2</v>
      </c>
      <c r="R100" s="30">
        <f>data_export!I73</f>
        <v>0.73539943803752128</v>
      </c>
      <c r="U100" s="30">
        <f>data_export!J73</f>
        <v>1</v>
      </c>
      <c r="V100" s="30">
        <f>data_export!K73</f>
        <v>-5.1770869642496109E-2</v>
      </c>
      <c r="W100" s="30">
        <f>data_export!L73</f>
        <v>3.1421025993094999E-3</v>
      </c>
      <c r="X100" s="30">
        <f>data_export!M73</f>
        <v>0.9513712314466134</v>
      </c>
      <c r="Z100" s="30">
        <f>data_export!N73</f>
        <v>0.77298893820796444</v>
      </c>
    </row>
    <row xmlns:x14ac="http://schemas.microsoft.com/office/spreadsheetml/2009/9/ac" r="101" x14ac:dyDescent="0.45">
      <c r="H101" s="29" t="str">
        <f>data_export!A74</f>
        <v>Gas (Gelman)</v>
      </c>
      <c r="I101" s="29"/>
      <c r="J101" s="30">
        <f>data_export!B74</f>
        <v>1</v>
      </c>
      <c r="K101" s="30">
        <f>data_export!C74</f>
        <v>-0.13304509388202351</v>
      </c>
      <c r="L101" s="30">
        <f>data_export!D74</f>
        <v>-0.1191099127662047</v>
      </c>
      <c r="M101" s="31">
        <f>data_export!E74</f>
        <v>0</v>
      </c>
      <c r="N101" s="31"/>
      <c r="O101" s="30">
        <f>data_export!F74</f>
        <v>-1.543941263404E-4</v>
      </c>
      <c r="P101" s="30">
        <f>data_export!G74</f>
        <v>-1.9331218328515001E-3</v>
      </c>
      <c r="Q101" s="30">
        <f>data_export!H74</f>
        <v>3.4840267151594162E-2</v>
      </c>
      <c r="R101" s="30">
        <f>data_export!I74</f>
        <v>0.78059774311728491</v>
      </c>
      <c r="U101" s="30">
        <f>data_export!J74</f>
        <v>1</v>
      </c>
      <c r="V101" s="30">
        <f>data_export!K74</f>
        <v>-4.2898550629615784E-2</v>
      </c>
      <c r="W101" s="30">
        <f>data_export!L74</f>
        <v>2.6006877336368999E-3</v>
      </c>
      <c r="X101" s="30">
        <f>data_export!M74</f>
        <v>0.9597021380224372</v>
      </c>
      <c r="Z101" s="30">
        <f>data_export!N74</f>
        <v>0.81337501730045647</v>
      </c>
    </row>
    <row xmlns:x14ac="http://schemas.microsoft.com/office/spreadsheetml/2009/9/ac" r="102" x14ac:dyDescent="0.45">
      <c r="H102" s="29" t="str">
        <f>data_export!A75</f>
        <v>Gas (Hughes)</v>
      </c>
      <c r="I102" s="29"/>
      <c r="J102" s="30">
        <f>data_export!B75</f>
        <v>1</v>
      </c>
      <c r="K102" s="30">
        <f>data_export!C75</f>
        <v>-3.3566553213958898E-2</v>
      </c>
      <c r="L102" s="30">
        <f>data_export!D75</f>
        <v>-3.0448196760681299E-2</v>
      </c>
      <c r="M102" s="31">
        <f>data_export!E75</f>
        <v>0</v>
      </c>
      <c r="N102" s="31"/>
      <c r="O102" s="30">
        <f>data_export!F75</f>
        <v>-1.543941263404E-4</v>
      </c>
      <c r="P102" s="30">
        <f>data_export!G75</f>
        <v>-1.9331218328515001E-3</v>
      </c>
      <c r="Q102" s="30">
        <f>data_export!H75</f>
        <v>8.8821956887841225E-3</v>
      </c>
      <c r="R102" s="30">
        <f>data_export!I75</f>
        <v>0.94277993013937123</v>
      </c>
      <c r="U102" s="30">
        <f>data_export!J75</f>
        <v>1</v>
      </c>
      <c r="V102" s="30">
        <f>data_export!K75</f>
        <v>-1.1062566190958023E-2</v>
      </c>
      <c r="W102" s="30">
        <f>data_export!L75</f>
        <v>6.5796340257869999E-4</v>
      </c>
      <c r="X102" s="30">
        <f>data_export!M75</f>
        <v>0.98959539720459955</v>
      </c>
      <c r="Z102" s="30">
        <f>data_export!N75</f>
        <v>0.95269231526594378</v>
      </c>
    </row>
    <row xmlns:x14ac="http://schemas.microsoft.com/office/spreadsheetml/2009/9/ac" r="103" x14ac:dyDescent="0.45">
      <c r="H103" s="29" t="str">
        <f>data_export!A76</f>
        <v>Gas (West) *</v>
      </c>
      <c r="I103" s="29"/>
      <c r="J103" s="30">
        <f>data_export!B76</f>
        <v>1</v>
      </c>
      <c r="K103" s="30">
        <f>data_export!C76</f>
        <v>-0.37268489193849158</v>
      </c>
      <c r="L103" s="30">
        <f>data_export!D76</f>
        <v>-0.33269241584894649</v>
      </c>
      <c r="M103" s="31">
        <f>data_export!E76</f>
        <v>0</v>
      </c>
      <c r="N103" s="31"/>
      <c r="O103" s="30">
        <f>data_export!F76</f>
        <v>-1.543941263404E-4</v>
      </c>
      <c r="P103" s="30">
        <f>data_export!G76</f>
        <v>-1.9331218328515001E-3</v>
      </c>
      <c r="Q103" s="30">
        <f>data_export!H76</f>
        <v>9.7372211515903473E-2</v>
      </c>
      <c r="R103" s="30">
        <f>data_export!I76</f>
        <v>0.38990738632955302</v>
      </c>
      <c r="U103" s="30">
        <f>data_export!J76</f>
        <v>1</v>
      </c>
      <c r="V103" s="30">
        <f>data_export!K76</f>
        <v>-0.1195901483297348</v>
      </c>
      <c r="W103" s="30">
        <f>data_export!L76</f>
        <v>7.2806324056000002E-3</v>
      </c>
      <c r="X103" s="30">
        <f>data_export!M76</f>
        <v>0.88769048057798183</v>
      </c>
      <c r="Z103" s="30">
        <f>data_export!N76</f>
        <v>0.43923799439156019</v>
      </c>
    </row>
    <row xmlns:x14ac="http://schemas.microsoft.com/office/spreadsheetml/2009/9/ac" r="104" x14ac:dyDescent="0.45">
      <c r="H104" s="29" t="str">
        <f>data_export!A77</f>
        <v>Gas (Tiezzi) *</v>
      </c>
      <c r="I104" s="29"/>
      <c r="J104" s="30">
        <f>data_export!B77</f>
        <v>1</v>
      </c>
      <c r="K104" s="30">
        <f>data_export!C77</f>
        <v>-0.3540179068448655</v>
      </c>
      <c r="L104" s="30">
        <f>data_export!D77</f>
        <v>-0.31605519017257783</v>
      </c>
      <c r="M104" s="31">
        <f>data_export!E77</f>
        <v>0</v>
      </c>
      <c r="N104" s="31"/>
      <c r="O104" s="30">
        <f>data_export!F77</f>
        <v>-1.543941263404E-4</v>
      </c>
      <c r="P104" s="30">
        <f>data_export!G77</f>
        <v>-1.9331218328515001E-3</v>
      </c>
      <c r="Q104" s="30">
        <f>data_export!H77</f>
        <v>9.2501223087310791E-2</v>
      </c>
      <c r="R104" s="30">
        <f>data_export!I77</f>
        <v>0.42034060787926231</v>
      </c>
      <c r="U104" s="30">
        <f>data_export!J77</f>
        <v>1</v>
      </c>
      <c r="V104" s="30">
        <f>data_export!K77</f>
        <v>-0.11361618340015411</v>
      </c>
      <c r="W104" s="30">
        <f>data_export!L77</f>
        <v>6.9160833693421003E-3</v>
      </c>
      <c r="X104" s="30">
        <f>data_export!M77</f>
        <v>0.8932999016632317</v>
      </c>
      <c r="Z104" s="30">
        <f>data_export!N77</f>
        <v>0.47054814077179652</v>
      </c>
    </row>
    <row xmlns:x14ac="http://schemas.microsoft.com/office/spreadsheetml/2009/9/ac" r="105" x14ac:dyDescent="0.45">
      <c r="H105" s="29" t="str">
        <f>data_export!A78</f>
        <v>Gas (Bento) *</v>
      </c>
      <c r="I105" s="29"/>
      <c r="J105" s="30">
        <f>data_export!B78</f>
        <v>1</v>
      </c>
      <c r="K105" s="30">
        <f>data_export!C78</f>
        <v>-0.28470908361791708</v>
      </c>
      <c r="L105" s="30">
        <f>data_export!D78</f>
        <v>-0.25428267963556439</v>
      </c>
      <c r="M105" s="31">
        <f>data_export!E78</f>
        <v>0</v>
      </c>
      <c r="N105" s="31"/>
      <c r="O105" s="30">
        <f>data_export!F78</f>
        <v>-1.543941263404E-4</v>
      </c>
      <c r="P105" s="30">
        <f>data_export!G78</f>
        <v>-1.9331218328515001E-3</v>
      </c>
      <c r="Q105" s="30">
        <f>data_export!H78</f>
        <v>7.4415676295757294E-2</v>
      </c>
      <c r="R105" s="30">
        <f>data_export!I78</f>
        <v>0.53333640029223051</v>
      </c>
      <c r="U105" s="30">
        <f>data_export!J78</f>
        <v>1</v>
      </c>
      <c r="V105" s="30">
        <f>data_export!K78</f>
        <v>-9.1435372829437256E-2</v>
      </c>
      <c r="W105" s="30">
        <f>data_export!L78</f>
        <v>5.5625458492321997E-3</v>
      </c>
      <c r="X105" s="30">
        <f>data_export!M78</f>
        <v>0.9141271735795653</v>
      </c>
      <c r="Z105" s="30">
        <f>data_export!N78</f>
        <v>0.5834378582181039</v>
      </c>
    </row>
    <row xmlns:x14ac="http://schemas.microsoft.com/office/spreadsheetml/2009/9/ac" r="106" x14ac:dyDescent="0.45">
      <c r="H106" s="29" t="str">
        <f>data_export!A79</f>
        <v>Gas (Hughes - Ext) *</v>
      </c>
      <c r="I106" s="29"/>
      <c r="J106" s="30">
        <f>data_export!B79</f>
        <v>1</v>
      </c>
      <c r="K106" s="30">
        <f>data_export!C79</f>
        <v>-0.27247812767826413</v>
      </c>
      <c r="L106" s="30">
        <f>data_export!D79</f>
        <v>-0.24338165983053919</v>
      </c>
      <c r="M106" s="31">
        <f>data_export!E79</f>
        <v>0</v>
      </c>
      <c r="N106" s="31"/>
      <c r="O106" s="30">
        <f>data_export!F79</f>
        <v>-1.543941263404E-4</v>
      </c>
      <c r="P106" s="30">
        <f>data_export!G79</f>
        <v>-1.9331218328515001E-3</v>
      </c>
      <c r="Q106" s="30">
        <f>data_export!H79</f>
        <v>7.1224115788936615E-2</v>
      </c>
      <c r="R106" s="30">
        <f>data_export!I79</f>
        <v>0.55327681327318312</v>
      </c>
      <c r="U106" s="30">
        <f>data_export!J79</f>
        <v>1</v>
      </c>
      <c r="V106" s="30">
        <f>data_export!K79</f>
        <v>-8.7521113455295563E-2</v>
      </c>
      <c r="W106" s="30">
        <f>data_export!L79</f>
        <v>5.3236865381033997E-3</v>
      </c>
      <c r="X106" s="30">
        <f>data_export!M79</f>
        <v>0.91780257064001924</v>
      </c>
      <c r="Z106" s="30">
        <f>data_export!N79</f>
        <v>0.6028277006103413</v>
      </c>
    </row>
    <row xmlns:x14ac="http://schemas.microsoft.com/office/spreadsheetml/2009/9/ac" r="107" x14ac:dyDescent="0.45">
      <c r="H107" s="29" t="str">
        <f>data_export!A80</f>
        <v>Gas (Kilian - Ext) *</v>
      </c>
      <c r="I107" s="29"/>
      <c r="J107" s="30">
        <f>data_export!B80</f>
        <v>1</v>
      </c>
      <c r="K107" s="30">
        <f>data_export!C80</f>
        <v>-0.25535477478230051</v>
      </c>
      <c r="L107" s="30">
        <f>data_export!D80</f>
        <v>-0.2281202191084632</v>
      </c>
      <c r="M107" s="31">
        <f>data_export!E80</f>
        <v>0</v>
      </c>
      <c r="N107" s="31"/>
      <c r="O107" s="30">
        <f>data_export!F80</f>
        <v>-1.543941263404E-4</v>
      </c>
      <c r="P107" s="30">
        <f>data_export!G80</f>
        <v>-1.9331218328515001E-3</v>
      </c>
      <c r="Q107" s="30">
        <f>data_export!H80</f>
        <v>6.6755928099155426E-2</v>
      </c>
      <c r="R107" s="30">
        <f>data_export!I80</f>
        <v>0.58119341521736378</v>
      </c>
      <c r="U107" s="30">
        <f>data_export!J80</f>
        <v>1</v>
      </c>
      <c r="V107" s="30">
        <f>data_export!K80</f>
        <v>-8.2041151821613312E-2</v>
      </c>
      <c r="W107" s="30">
        <f>data_export!L80</f>
        <v>4.9892832177805E-3</v>
      </c>
      <c r="X107" s="30">
        <f>data_export!M80</f>
        <v>0.92294813090607353</v>
      </c>
      <c r="Z107" s="30">
        <f>data_export!N80</f>
        <v>0.62971406057976032</v>
      </c>
    </row>
    <row xmlns:x14ac="http://schemas.microsoft.com/office/spreadsheetml/2009/9/ac" r="108" x14ac:dyDescent="0.45">
      <c r="H108" s="29" t="str">
        <f>data_export!A81</f>
        <v>Gas (Small - Ext) *</v>
      </c>
      <c r="I108" s="29"/>
      <c r="J108" s="30">
        <f>data_export!B81</f>
        <v>1</v>
      </c>
      <c r="K108" s="30">
        <f>data_export!C81</f>
        <v>-5.3706877550274999E-2</v>
      </c>
      <c r="L108" s="30">
        <f>data_export!D81</f>
        <v>-4.8398557758878399E-2</v>
      </c>
      <c r="M108" s="31">
        <f>data_export!E81</f>
        <v>0</v>
      </c>
      <c r="N108" s="31"/>
      <c r="O108" s="30">
        <f>data_export!F81</f>
        <v>-1.543941263404E-4</v>
      </c>
      <c r="P108" s="30">
        <f>data_export!G81</f>
        <v>-1.9331218328515001E-3</v>
      </c>
      <c r="Q108" s="30">
        <f>data_export!H81</f>
        <v>1.4137640595436096E-2</v>
      </c>
      <c r="R108" s="30">
        <f>data_export!I81</f>
        <v>0.90994468922950422</v>
      </c>
      <c r="U108" s="30">
        <f>data_export!J81</f>
        <v>1</v>
      </c>
      <c r="V108" s="30">
        <f>data_export!K81</f>
        <v>-1.7508046701550484E-2</v>
      </c>
      <c r="W108" s="30">
        <f>data_export!L81</f>
        <v>1.0512853980643999E-3</v>
      </c>
      <c r="X108" s="30">
        <f>data_export!M81</f>
        <v>0.98354323830324175</v>
      </c>
      <c r="Z108" s="30">
        <f>data_export!N81</f>
        <v>0.92516999130540922</v>
      </c>
    </row>
    <row xmlns:x14ac="http://schemas.microsoft.com/office/spreadsheetml/2009/9/ac" r="109" ht="10.25" customHeight="true" x14ac:dyDescent="0.45"/>
    <row xmlns:x14ac="http://schemas.microsoft.com/office/spreadsheetml/2009/9/ac" r="110" s="26" customFormat="true" ht="28.5" thickBot="true" x14ac:dyDescent="0.5">
      <c r="F110" s="21"/>
      <c r="G110" s="22" t="str">
        <f>data_export!A82</f>
        <v>Other Fuel Taxes</v>
      </c>
      <c r="H110" s="23"/>
      <c r="I110" s="23"/>
      <c r="J110" s="24">
        <f>data_export!B82</f>
        <v>1</v>
      </c>
      <c r="K110" s="24">
        <f>data_export!C82</f>
        <v>-0.18450660520805465</v>
      </c>
      <c r="L110" s="24">
        <f>data_export!D82</f>
        <v>-7.2961581648948642E-2</v>
      </c>
      <c r="M110" s="25">
        <f>data_export!E82</f>
        <v>9.9999999999999995E-21</v>
      </c>
      <c r="N110" s="25"/>
      <c r="O110" s="25">
        <f>data_export!F82</f>
        <v>0</v>
      </c>
      <c r="P110" s="25">
        <f>data_export!G82</f>
        <v>0</v>
      </c>
      <c r="Q110" s="24">
        <f>data_export!H82</f>
        <v>2.5273289531469345E-2</v>
      </c>
      <c r="R110" s="24">
        <f>data_export!I82</f>
        <v>0.76780510325882334</v>
      </c>
      <c r="S110" s="24"/>
      <c r="T110" s="24"/>
      <c r="U110" s="24">
        <f>data_export!J82</f>
        <v>1</v>
      </c>
      <c r="V110" s="24">
        <f>data_export!K82</f>
        <v>-3.0652936547994614E-2</v>
      </c>
      <c r="W110" s="24">
        <f>data_export!L82</f>
        <v>3.6032441647357999E-3</v>
      </c>
      <c r="X110" s="24">
        <f>data_export!M82</f>
        <v>0.97295030801818205</v>
      </c>
      <c r="Y110" s="24"/>
      <c r="Z110" s="24">
        <f>data_export!N82</f>
        <v>0.78915143013000488</v>
      </c>
      <c r="AA110" s="23"/>
      <c r="AB110" s="21"/>
    </row>
    <row xmlns:x14ac="http://schemas.microsoft.com/office/spreadsheetml/2009/9/ac" r="111" x14ac:dyDescent="0.45">
      <c r="H111" s="29" t="str">
        <f>data_export!A83</f>
        <v>Jet Fuel</v>
      </c>
      <c r="I111" s="29"/>
      <c r="J111" s="30">
        <f>data_export!B83</f>
        <v>1</v>
      </c>
      <c r="K111" s="30">
        <f>data_export!C83</f>
        <v>-0.31016764930978657</v>
      </c>
      <c r="L111" s="30">
        <f>data_export!D83</f>
        <v>-1.5856370713126799E-2</v>
      </c>
      <c r="M111" s="31">
        <f>data_export!E83</f>
        <v>0</v>
      </c>
      <c r="N111" s="31"/>
      <c r="O111" s="31">
        <f>data_export!F83</f>
        <v>0</v>
      </c>
      <c r="P111" s="31">
        <f>data_export!G83</f>
        <v>0</v>
      </c>
      <c r="Q111" s="30">
        <f>data_export!H83</f>
        <v>3.5553950816392899E-2</v>
      </c>
      <c r="R111" s="30">
        <f>data_export!I83</f>
        <v>0.70952993003273779</v>
      </c>
      <c r="U111" s="30">
        <f>data_export!J83</f>
        <v>1</v>
      </c>
      <c r="V111" s="30">
        <f>data_export!K83</f>
        <v>-4.2530212551355362E-2</v>
      </c>
      <c r="W111" s="30">
        <f>data_export!L83</f>
        <v>6.0572886873349E-3</v>
      </c>
      <c r="X111" s="30">
        <f>data_export!M83</f>
        <v>0.96352707705521967</v>
      </c>
      <c r="Z111" s="30">
        <f>data_export!N83</f>
        <v>0.73638815859875895</v>
      </c>
    </row>
    <row xmlns:x14ac="http://schemas.microsoft.com/office/spreadsheetml/2009/9/ac" r="112" x14ac:dyDescent="0.45">
      <c r="H112" s="29" t="str">
        <f>data_export!A84</f>
        <v>Diesel</v>
      </c>
      <c r="I112" s="29"/>
      <c r="J112" s="30">
        <f>data_export!B84</f>
        <v>1</v>
      </c>
      <c r="K112" s="30">
        <f>data_export!C84</f>
        <v>-5.8845561106322698E-2</v>
      </c>
      <c r="L112" s="30">
        <f>data_export!D84</f>
        <v>-0.1300667925847705</v>
      </c>
      <c r="M112" s="31">
        <f>data_export!E84</f>
        <v>1.9999999999999999E-20</v>
      </c>
      <c r="N112" s="31"/>
      <c r="O112" s="31">
        <f>data_export!F84</f>
        <v>0</v>
      </c>
      <c r="P112" s="31">
        <f>data_export!G84</f>
        <v>0</v>
      </c>
      <c r="Q112" s="30">
        <f>data_export!H84</f>
        <v>1.4992630109190941E-2</v>
      </c>
      <c r="R112" s="30">
        <f>data_export!I84</f>
        <v>0.82608027648490878</v>
      </c>
      <c r="U112" s="30">
        <f>data_export!J84</f>
        <v>1</v>
      </c>
      <c r="V112" s="30">
        <f>data_export!K84</f>
        <v>-1.8775660544633865E-2</v>
      </c>
      <c r="W112" s="30">
        <f>data_export!L84</f>
        <v>1.1491996421367E-3</v>
      </c>
      <c r="X112" s="30">
        <f>data_export!M84</f>
        <v>0.98237353898114455</v>
      </c>
      <c r="Z112" s="30">
        <f>data_export!N84</f>
        <v>0.84090241003607125</v>
      </c>
    </row>
    <row xmlns:x14ac="http://schemas.microsoft.com/office/spreadsheetml/2009/9/ac" r="113" x14ac:dyDescent="0.45">
      <c r="H113" s="29" t="str">
        <f>data_export!A85</f>
        <v>Heavy Fuel *</v>
      </c>
      <c r="I113" s="29"/>
      <c r="J113" s="30">
        <f>data_export!B85</f>
        <v>1</v>
      </c>
      <c r="K113" s="30">
        <f>data_export!C85</f>
        <v>-8.33599642945487E-2</v>
      </c>
      <c r="L113" s="30">
        <f>data_export!D85</f>
        <v>-5.5699312871099996E-4</v>
      </c>
      <c r="M113" s="31">
        <f>data_export!E85</f>
        <v>-9.9999999999999995E-21</v>
      </c>
      <c r="N113" s="31"/>
      <c r="O113" s="31">
        <f>data_export!F85</f>
        <v>0</v>
      </c>
      <c r="P113" s="31">
        <f>data_export!G85</f>
        <v>0</v>
      </c>
      <c r="Q113" s="30">
        <f>data_export!H85</f>
        <v>2.6413299565319903E-5</v>
      </c>
      <c r="R113" s="30">
        <f>data_export!I85</f>
        <v>0.91610945587552661</v>
      </c>
      <c r="U113" s="30">
        <f>data_export!J85</f>
        <v>1</v>
      </c>
      <c r="V113" s="30">
        <f>data_export!K85</f>
        <v>-7.0212568061833736E-6</v>
      </c>
      <c r="W113" s="30">
        <f>data_export!L85</f>
        <v>1.6279433713400999E-3</v>
      </c>
      <c r="X113" s="30">
        <f>data_export!M85</f>
        <v>1.0016209221147001</v>
      </c>
      <c r="Z113" s="30">
        <f>data_export!N85</f>
        <v>0.91462691687925701</v>
      </c>
    </row>
    <row xmlns:x14ac="http://schemas.microsoft.com/office/spreadsheetml/2009/9/ac" r="114" x14ac:dyDescent="0.45">
      <c r="H114" s="29" t="str">
        <f>data_export!A86</f>
        <v>Crude (WPT) *</v>
      </c>
      <c r="I114" s="29"/>
      <c r="J114" s="30">
        <f>data_export!B86</f>
        <v>1</v>
      </c>
      <c r="K114" s="30">
        <f>data_export!C86</f>
        <v>-9.0186299528156998E-3</v>
      </c>
      <c r="L114" s="30">
        <f>data_export!D86</f>
        <v>0</v>
      </c>
      <c r="M114" s="31">
        <f>data_export!E86</f>
        <v>0</v>
      </c>
      <c r="N114" s="31"/>
      <c r="O114" s="31">
        <f>data_export!F86</f>
        <v>0</v>
      </c>
      <c r="P114" s="31">
        <f>data_export!G86</f>
        <v>0</v>
      </c>
      <c r="Q114" s="30">
        <f>data_export!H86</f>
        <v>0</v>
      </c>
      <c r="R114" s="30">
        <f>data_export!I86</f>
        <v>0.99098137004718434</v>
      </c>
      <c r="U114" s="30">
        <f>data_export!J86</f>
        <v>1</v>
      </c>
      <c r="V114" s="30">
        <f>data_export!K86</f>
        <v>-2.9987243935465813E-2</v>
      </c>
      <c r="W114" s="30">
        <f>data_export!L86</f>
        <v>1.7612554149350001E-4</v>
      </c>
      <c r="X114" s="30">
        <f>data_export!M86</f>
        <v>0.97018888250431945</v>
      </c>
      <c r="Z114" s="30">
        <f>data_export!N86</f>
        <v>1.0214313809587201</v>
      </c>
    </row>
    <row xmlns:x14ac="http://schemas.microsoft.com/office/spreadsheetml/2009/9/ac" r="115" x14ac:dyDescent="0.45">
      <c r="H115" s="29" t="str">
        <f>data_export!A87</f>
        <v>Crude (State) *</v>
      </c>
      <c r="I115" s="29"/>
      <c r="J115" s="30">
        <f>data_export!B87</f>
        <v>1</v>
      </c>
      <c r="K115" s="30">
        <f>data_export!C87</f>
        <v>-7.5022830956674794E-2</v>
      </c>
      <c r="L115" s="30">
        <f>data_export!D87</f>
        <v>0</v>
      </c>
      <c r="M115" s="31">
        <f>data_export!E87</f>
        <v>0</v>
      </c>
      <c r="N115" s="31"/>
      <c r="O115" s="31">
        <f>data_export!F87</f>
        <v>0</v>
      </c>
      <c r="P115" s="31">
        <f>data_export!G87</f>
        <v>0</v>
      </c>
      <c r="Q115" s="30">
        <f>data_export!H87</f>
        <v>0</v>
      </c>
      <c r="R115" s="30">
        <f>data_export!I87</f>
        <v>0.92497716904332516</v>
      </c>
      <c r="U115" s="30">
        <f>data_export!J87</f>
        <v>1</v>
      </c>
      <c r="V115" s="30">
        <f>data_export!K87</f>
        <v>-0.31499999761581421</v>
      </c>
      <c r="W115" s="30">
        <f>data_export!L87</f>
        <v>1.4651268314311999E-3</v>
      </c>
      <c r="X115" s="30">
        <f>data_export!M87</f>
        <v>0.68646512921561675</v>
      </c>
      <c r="Z115" s="30">
        <f>data_export!N87</f>
        <v>1.347449607673797</v>
      </c>
    </row>
    <row xmlns:x14ac="http://schemas.microsoft.com/office/spreadsheetml/2009/9/ac" r="116" x14ac:dyDescent="0.45">
      <c r="H116" s="29" t="str">
        <f>data_export!A88</f>
        <v>E85 *</v>
      </c>
      <c r="I116" s="29"/>
      <c r="J116" s="30">
        <f>data_export!B88</f>
        <v>1</v>
      </c>
      <c r="K116" s="30">
        <f>data_export!C88</f>
        <v>0.54735191780821624</v>
      </c>
      <c r="L116" s="30">
        <f>data_export!D88</f>
        <v>-0.7021831376069041</v>
      </c>
      <c r="M116" s="31">
        <f>data_export!E88</f>
        <v>-9.9999999999999995E-21</v>
      </c>
      <c r="N116" s="31"/>
      <c r="O116" s="31">
        <f>data_export!F88</f>
        <v>0</v>
      </c>
      <c r="P116" s="31">
        <f>data_export!G88</f>
        <v>0</v>
      </c>
      <c r="Q116" s="30">
        <f>data_export!H88</f>
        <v>0.28193852305412292</v>
      </c>
      <c r="R116" s="30">
        <f>data_export!I88</f>
        <v>1.127107317145658</v>
      </c>
      <c r="U116" s="30">
        <f>data_export!J88</f>
        <v>1</v>
      </c>
      <c r="V116" s="30">
        <f>data_export!K88</f>
        <v>-0.32711887359619141</v>
      </c>
      <c r="W116" s="30">
        <f>data_export!L88</f>
        <v>-1.06892791272998E-2</v>
      </c>
      <c r="X116" s="30">
        <f>data_export!M88</f>
        <v>0.66219186184102996</v>
      </c>
      <c r="Z116" s="30">
        <f>data_export!N88</f>
        <v>1.70208572786151</v>
      </c>
    </row>
    <row xmlns:x14ac="http://schemas.microsoft.com/office/spreadsheetml/2009/9/ac" r="117" ht="10.25" customHeight="true" x14ac:dyDescent="0.45">
      <c r="H117" s="29"/>
      <c r="I117" s="29"/>
    </row>
    <row xmlns:x14ac="http://schemas.microsoft.com/office/spreadsheetml/2009/9/ac" r="118" s="26" customFormat="true" ht="28.5" thickBot="true" x14ac:dyDescent="0.5">
      <c r="F118" s="21"/>
      <c r="G118" s="22" t="str">
        <f>data_export!A89</f>
        <v>Other Revenue Raisers</v>
      </c>
      <c r="H118" s="23"/>
      <c r="I118" s="23"/>
      <c r="J118" s="24">
        <f>data_export!B89</f>
        <v>0.90133732557296753</v>
      </c>
      <c r="K118" s="24">
        <f>data_export!C89</f>
        <v>-0.12482214995693869</v>
      </c>
      <c r="L118" s="24">
        <f>data_export!D89</f>
        <v>-1.3508174002414552E-2</v>
      </c>
      <c r="M118" s="24">
        <f>data_export!E89</f>
        <v>1.4905901166656981E-2</v>
      </c>
      <c r="N118" s="24"/>
      <c r="O118" s="25">
        <f>data_export!F89</f>
        <v>0</v>
      </c>
      <c r="P118" s="25">
        <f>data_export!G89</f>
        <v>0</v>
      </c>
      <c r="Q118" s="24">
        <f>data_export!H89</f>
        <v>-0.1205567866563797</v>
      </c>
      <c r="R118" s="24">
        <f>data_export!I89</f>
        <v>0.65735615292645866</v>
      </c>
      <c r="S118" s="24"/>
      <c r="T118" s="24"/>
      <c r="U118" s="24">
        <f>data_export!J89</f>
        <v>1.0000000053471847</v>
      </c>
      <c r="V118" s="24">
        <f>data_export!K89</f>
        <v>0.10381084680557251</v>
      </c>
      <c r="W118" s="24">
        <f>data_export!L89</f>
        <v>2.4376616921380104E-3</v>
      </c>
      <c r="X118" s="24">
        <f>data_export!M89</f>
        <v>1.1062485113221072</v>
      </c>
      <c r="Y118" s="24"/>
      <c r="Z118" s="24">
        <f>data_export!N89</f>
        <v>0.59422105550765991</v>
      </c>
      <c r="AA118" s="23"/>
      <c r="AB118" s="21"/>
    </row>
    <row xmlns:x14ac="http://schemas.microsoft.com/office/spreadsheetml/2009/9/ac" r="119" x14ac:dyDescent="0.45">
      <c r="H119" s="29" t="str">
        <f>data_export!A90</f>
        <v>CPP (AJ)</v>
      </c>
      <c r="I119" s="29"/>
      <c r="J119" s="30">
        <f>data_export!B90</f>
        <v>1</v>
      </c>
      <c r="K119" s="30">
        <f>data_export!C90</f>
        <v>-0.10685835546490037</v>
      </c>
      <c r="L119" s="30">
        <f>data_export!D90</f>
        <v>-2.9627928262755805E-2</v>
      </c>
      <c r="M119" s="30">
        <f>data_export!E90</f>
        <v>0</v>
      </c>
      <c r="O119" s="31">
        <f>data_export!F90</f>
        <v>0</v>
      </c>
      <c r="P119" s="31">
        <f>data_export!G90</f>
        <v>0</v>
      </c>
      <c r="Q119" s="30">
        <f>data_export!H90</f>
        <v>-0.32313022017478943</v>
      </c>
      <c r="R119" s="30">
        <f>data_export!I90</f>
        <v>0.54038351388291284</v>
      </c>
      <c r="U119" s="30">
        <f>data_export!J90</f>
        <v>1.0000000223517422</v>
      </c>
      <c r="V119" s="30">
        <f>data_export!K90</f>
        <v>0.17552752792835236</v>
      </c>
      <c r="W119" s="30">
        <f>data_export!L90</f>
        <v>2.0868453210546277E-3</v>
      </c>
      <c r="X119" s="30">
        <f>data_export!M90</f>
        <v>1.1776143971618329</v>
      </c>
      <c r="Z119" s="30">
        <f>data_export!N90</f>
        <v>0.45887984656547209</v>
      </c>
    </row>
    <row xmlns:x14ac="http://schemas.microsoft.com/office/spreadsheetml/2009/9/ac" r="120" x14ac:dyDescent="0.45">
      <c r="H120" s="29" t="str">
        <f>data_export!A91</f>
        <v>CARE</v>
      </c>
      <c r="I120" s="29"/>
      <c r="J120" s="30">
        <f>data_export!B91</f>
        <v>0.70401203632354736</v>
      </c>
      <c r="K120" s="30">
        <f>data_export!C91</f>
        <v>-0.22830760476728129</v>
      </c>
      <c r="L120" s="30">
        <f>data_export!D91</f>
        <v>0</v>
      </c>
      <c r="M120" s="30">
        <f>data_export!E91</f>
        <v>4.4717703499970944E-2</v>
      </c>
      <c r="O120" s="31">
        <f>data_export!F91</f>
        <v>0</v>
      </c>
      <c r="P120" s="31">
        <f>data_export!G91</f>
        <v>0</v>
      </c>
      <c r="Q120" s="30">
        <f>data_export!H91</f>
        <v>8.0301061272621155E-2</v>
      </c>
      <c r="R120" s="30">
        <f>data_export!I91</f>
        <v>0.6007232139374612</v>
      </c>
      <c r="U120" s="30">
        <f>data_export!J91</f>
        <v>0.99999997133806973</v>
      </c>
      <c r="V120" s="30">
        <f>data_export!K91</f>
        <v>7.1349285542964935E-2</v>
      </c>
      <c r="W120" s="30">
        <f>data_export!L91</f>
        <v>4.4586373681033886E-3</v>
      </c>
      <c r="X120" s="30">
        <f>data_export!M91</f>
        <v>1.0758078941343387</v>
      </c>
      <c r="Z120" s="30">
        <f>data_export!N91</f>
        <v>0.55839264353125062</v>
      </c>
    </row>
    <row xmlns:x14ac="http://schemas.microsoft.com/office/spreadsheetml/2009/9/ac" r="121" x14ac:dyDescent="0.45">
      <c r="H121" s="29" t="str">
        <f>data_export!A92</f>
        <v>CPP (PJ)</v>
      </c>
      <c r="I121" s="29"/>
      <c r="J121" s="30">
        <f>data_export!B92</f>
        <v>1</v>
      </c>
      <c r="K121" s="30">
        <f>data_export!C92</f>
        <v>-3.9300489638634396E-2</v>
      </c>
      <c r="L121" s="30">
        <f>data_export!D92</f>
        <v>-1.0896593744487849E-2</v>
      </c>
      <c r="M121" s="30">
        <f>data_export!E92</f>
        <v>0</v>
      </c>
      <c r="O121" s="31">
        <f>data_export!F92</f>
        <v>0</v>
      </c>
      <c r="P121" s="31">
        <f>data_export!G92</f>
        <v>0</v>
      </c>
      <c r="Q121" s="30">
        <f>data_export!H92</f>
        <v>-0.11884120851755142</v>
      </c>
      <c r="R121" s="30">
        <f>data_export!I92</f>
        <v>0.83096173095900194</v>
      </c>
      <c r="U121" s="30">
        <f>data_export!J92</f>
        <v>1.0000000223517422</v>
      </c>
      <c r="V121" s="30">
        <f>data_export!K92</f>
        <v>6.4555719494819641E-2</v>
      </c>
      <c r="W121" s="30">
        <f>data_export!L92</f>
        <v>7.6750238725601511E-4</v>
      </c>
      <c r="X121" s="30">
        <f>data_export!M92</f>
        <v>1.06532324267015</v>
      </c>
      <c r="Z121" s="30">
        <f>data_export!N92</f>
        <v>0.78000901292293301</v>
      </c>
    </row>
    <row xmlns:x14ac="http://schemas.microsoft.com/office/spreadsheetml/2009/9/ac" r="122" ht="10.25" customHeight="true" x14ac:dyDescent="0.45"/>
    <row xmlns:x14ac="http://schemas.microsoft.com/office/spreadsheetml/2009/9/ac" r="123" s="26" customFormat="true" ht="28.5" thickBot="true" x14ac:dyDescent="0.5">
      <c r="F123" s="21"/>
      <c r="G123" s="22" t="str">
        <f>data_export!A93</f>
        <v>Cap and Trade</v>
      </c>
      <c r="H123" s="23"/>
      <c r="I123" s="23"/>
      <c r="J123" s="25">
        <f>data_export!B93</f>
        <v>1</v>
      </c>
      <c r="K123" s="25">
        <f>data_export!C93</f>
        <v>-3.2213984821460362</v>
      </c>
      <c r="L123" s="25">
        <f>data_export!D93</f>
        <v>-4.7110618452415869</v>
      </c>
      <c r="M123" s="25">
        <f>data_export!E93</f>
        <v>-7.8010924381113262E-8</v>
      </c>
      <c r="N123" s="25"/>
      <c r="O123" s="25">
        <f>data_export!F93</f>
        <v>0</v>
      </c>
      <c r="P123" s="25">
        <f>data_export!G93</f>
        <v>0</v>
      </c>
      <c r="Q123" s="25">
        <f>data_export!H93</f>
        <v>-3.7229194727039783E-10</v>
      </c>
      <c r="R123" s="25">
        <f>data_export!I93</f>
        <v>-6.9324603885513554</v>
      </c>
      <c r="S123" s="25"/>
      <c r="T123" s="25"/>
      <c r="U123" s="25">
        <f>data_export!J93</f>
        <v>1.0000000172200463</v>
      </c>
      <c r="V123" s="25">
        <f>data_export!K93</f>
        <v>-0.24815879762172699</v>
      </c>
      <c r="W123" s="25">
        <f>data_export!L93</f>
        <v>6.3098896481312033E-2</v>
      </c>
      <c r="X123" s="25">
        <f>data_export!M93</f>
        <v>0.81494012722843068</v>
      </c>
      <c r="Y123" s="25"/>
      <c r="Z123" s="25">
        <f>data_export!N93</f>
        <v>-8.5067110061645508</v>
      </c>
      <c r="AA123" s="23"/>
      <c r="AB123" s="21"/>
    </row>
    <row xmlns:x14ac="http://schemas.microsoft.com/office/spreadsheetml/2009/9/ac" r="124" x14ac:dyDescent="0.45">
      <c r="H124" s="29" t="str">
        <f>data_export!A94</f>
        <v>RGGI</v>
      </c>
      <c r="I124" s="29"/>
      <c r="J124" s="30">
        <f>data_export!B94</f>
        <v>1</v>
      </c>
      <c r="K124" s="30">
        <f>data_export!C94</f>
        <v>-6.2481776752804308</v>
      </c>
      <c r="L124" s="30">
        <f>data_export!D94</f>
        <v>-9.4123935733156348</v>
      </c>
      <c r="M124" s="31">
        <f>data_export!E94</f>
        <v>-1.5602297852379678E-7</v>
      </c>
      <c r="N124" s="31"/>
      <c r="O124" s="31">
        <f>data_export!F94</f>
        <v>0</v>
      </c>
      <c r="P124" s="31">
        <f>data_export!G94</f>
        <v>0</v>
      </c>
      <c r="Q124" s="31">
        <f>data_export!H94</f>
        <v>-7.4458389454079565E-10</v>
      </c>
      <c r="R124" s="30">
        <f>data_export!I94</f>
        <v>-14.660571381255686</v>
      </c>
      <c r="U124" s="30">
        <f>data_export!J94</f>
        <v>1.0000000241079363</v>
      </c>
      <c r="V124" s="30">
        <f>data_export!K94</f>
        <v>-0.47702187299728394</v>
      </c>
      <c r="W124" s="30">
        <f>data_export!L94</f>
        <v>0.12202116046715357</v>
      </c>
      <c r="X124" s="30">
        <f>data_export!M94</f>
        <v>0.64499932304347496</v>
      </c>
      <c r="Z124" s="30">
        <f>data_export!N94</f>
        <v>-22.72959188868407</v>
      </c>
    </row>
    <row xmlns:x14ac="http://schemas.microsoft.com/office/spreadsheetml/2009/9/ac" r="125" x14ac:dyDescent="0.45">
      <c r="H125" s="29" t="str">
        <f>data_export!A95</f>
        <v>CA CT</v>
      </c>
      <c r="I125" s="29"/>
      <c r="J125" s="30">
        <f>data_export!B95</f>
        <v>1</v>
      </c>
      <c r="K125" s="30">
        <f>data_export!C95</f>
        <v>-0.19461928901164136</v>
      </c>
      <c r="L125" s="30">
        <f>data_export!D95</f>
        <v>-9.7301171675388924E-3</v>
      </c>
      <c r="M125" s="31">
        <f>data_export!E95</f>
        <v>1.1297615702472217E-12</v>
      </c>
      <c r="N125" s="31"/>
      <c r="O125" s="31">
        <f>data_export!F95</f>
        <v>0</v>
      </c>
      <c r="P125" s="31">
        <f>data_export!G95</f>
        <v>0</v>
      </c>
      <c r="Q125" s="31">
        <f>data_export!H95</f>
        <v>0</v>
      </c>
      <c r="R125" s="30">
        <f>data_export!I95</f>
        <v>0.79565060415297573</v>
      </c>
      <c r="U125" s="30">
        <f>data_export!J95</f>
        <v>1.000000010332156</v>
      </c>
      <c r="V125" s="30">
        <f>data_export!K95</f>
        <v>-1.9295711070299149E-2</v>
      </c>
      <c r="W125" s="30">
        <f>data_export!L95</f>
        <v>4.1766324954705071E-3</v>
      </c>
      <c r="X125" s="30">
        <f>data_export!M95</f>
        <v>0.98488093141338628</v>
      </c>
      <c r="Z125" s="30">
        <f>data_export!N95</f>
        <v>0.80786476697355758</v>
      </c>
    </row>
    <row xmlns:x14ac="http://schemas.microsoft.com/office/spreadsheetml/2009/9/ac" r="126" x14ac:dyDescent="0.45">
      <c r="H126" s="29" t="str">
        <f>data_export!A96</f>
        <v>ETS (CMMW) *</v>
      </c>
      <c r="I126" s="29"/>
      <c r="J126" s="30">
        <f>data_export!B96</f>
        <v>1</v>
      </c>
      <c r="K126" s="30">
        <f>data_export!C96</f>
        <v>-2.7110478363830572</v>
      </c>
      <c r="L126" s="30">
        <f>data_export!D96</f>
        <v>0</v>
      </c>
      <c r="M126" s="31">
        <f>data_export!E96</f>
        <v>0</v>
      </c>
      <c r="N126" s="31"/>
      <c r="O126" s="31">
        <f>data_export!F96</f>
        <v>0</v>
      </c>
      <c r="P126" s="31">
        <f>data_export!G96</f>
        <v>0</v>
      </c>
      <c r="Q126" s="31">
        <f>data_export!H96</f>
        <v>0</v>
      </c>
      <c r="R126" s="30">
        <f>data_export!I96</f>
        <v>-1.7110478744351469</v>
      </c>
      <c r="U126" s="30">
        <f>data_export!J96</f>
        <v>0.99999996194790963</v>
      </c>
      <c r="V126" s="30">
        <f>data_export!K96</f>
        <v>-0.2653718888759613</v>
      </c>
      <c r="W126" s="30">
        <f>data_export!L96</f>
        <v>5.2944268774288969E-2</v>
      </c>
      <c r="X126" s="30">
        <f>data_export!M96</f>
        <v>0.78757234622185857</v>
      </c>
      <c r="Z126" s="30">
        <f>data_export!N96</f>
        <v>-2.1725596164509642</v>
      </c>
    </row>
    <row xmlns:x14ac="http://schemas.microsoft.com/office/spreadsheetml/2009/9/ac" r="127" x14ac:dyDescent="0.45">
      <c r="H127" s="29" t="str">
        <f>data_export!A97</f>
        <v>ETS (BA) *</v>
      </c>
      <c r="I127" s="29"/>
      <c r="J127" s="30">
        <f>data_export!B97</f>
        <v>1</v>
      </c>
      <c r="K127" s="30">
        <f>data_export!C97</f>
        <v>-69.078919245928077</v>
      </c>
      <c r="L127" s="30">
        <f>data_export!D97</f>
        <v>0</v>
      </c>
      <c r="M127" s="31">
        <f>data_export!E97</f>
        <v>0</v>
      </c>
      <c r="N127" s="31"/>
      <c r="O127" s="31">
        <f>data_export!F97</f>
        <v>0</v>
      </c>
      <c r="P127" s="31">
        <f>data_export!G97</f>
        <v>0</v>
      </c>
      <c r="Q127" s="31">
        <f>data_export!H97</f>
        <v>0</v>
      </c>
      <c r="R127" s="30">
        <f>data_export!I97</f>
        <v>-68.078919237108693</v>
      </c>
      <c r="U127" s="30">
        <f>data_export!J97</f>
        <v>1.0000000088193617</v>
      </c>
      <c r="V127" s="30">
        <f>data_export!K97</f>
        <v>-6.761815071105957</v>
      </c>
      <c r="W127" s="30">
        <f>data_export!L97</f>
        <v>1.349047706983012</v>
      </c>
      <c r="X127" s="30">
        <f>data_export!M97</f>
        <v>-4.4127669351688299</v>
      </c>
      <c r="Z127" s="30">
        <f>data_export!N97</f>
        <v>15.427716948868049</v>
      </c>
    </row>
    <row xmlns:x14ac="http://schemas.microsoft.com/office/spreadsheetml/2009/9/ac" r="128" ht="10.25" customHeight="true" thickBot="true" x14ac:dyDescent="0.5"/>
    <row xmlns:x14ac="http://schemas.microsoft.com/office/spreadsheetml/2009/9/ac" r="129" ht="28.5" thickTop="true" x14ac:dyDescent="0.45">
      <c r="F129" s="40"/>
      <c r="G129" s="40"/>
      <c r="H129" s="40"/>
      <c r="I129" s="40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0"/>
      <c r="AB129" s="40"/>
    </row>
  </sheetData>
  <mergeCells count="5">
    <mergeCell ref="J8:R8"/>
    <mergeCell ref="U8:X8"/>
    <mergeCell ref="K10:M10"/>
    <mergeCell ref="O10:P10"/>
    <mergeCell ref="V10:W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2024-07-12T20:25:20Z</dcterms:modified>
</cp:coreProperties>
</file>