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87D244A8-1847-7F4C-A1F1-145F6021B1B3}" xr6:coauthVersionLast="47" xr6:coauthVersionMax="47" xr10:uidLastSave="{00000000-0000-0000-0000-000000000000}"/>
  <bookViews>
    <workbookView xWindow="1380" yWindow="4060" windowWidth="21600" windowHeight="11260" activeTab="2" xr2:uid="{00000000-000D-0000-FFFF-FFFF00000000}"/>
  </bookViews>
  <sheets>
    <sheet name="wrapper_ready" sheetId="1" r:id="rId1"/>
    <sheet name="raw_data" sheetId="2" r:id="rId2"/>
    <sheet name="cites" sheetId="4" r:id="rId3"/>
    <sheet name="calcula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3" i="1"/>
  <c r="B3" i="1"/>
  <c r="C2" i="1"/>
  <c r="B2" i="1"/>
</calcChain>
</file>

<file path=xl/sharedStrings.xml><?xml version="1.0" encoding="utf-8"?>
<sst xmlns="http://schemas.openxmlformats.org/spreadsheetml/2006/main" count="98" uniqueCount="33">
  <si>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</si>
  <si>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</si>
  <si>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</si>
  <si>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</si>
  <si>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</si>
  <si>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</si>
  <si>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</si>
  <si>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</si>
  <si>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</si>
  <si>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</si>
  <si>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</si>
  <si>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</si>
  <si>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</si>
  <si>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</si>
  <si>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</si>
  <si>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Jack</t>
  </si>
  <si>
    <t>Point of contact:</t>
  </si>
  <si>
    <t>Notes:</t>
  </si>
  <si>
    <t>Calculation</t>
  </si>
  <si>
    <t>Description</t>
  </si>
  <si>
    <t xml:space="preserve">Value </t>
  </si>
  <si>
    <t>https://efis.psc.mo.gov/Document/Display/772740</t>
  </si>
  <si>
    <t xml:space="preserve">Days of driving remaining, eligible group </t>
  </si>
  <si>
    <t>VMT remaining, eligible group</t>
  </si>
  <si>
    <t xml:space="preserve">Table 2 Column 1 Row 2 , p.266 </t>
  </si>
  <si>
    <t xml:space="preserve">Table 2 Column 1 Row 1 , p.266 </t>
  </si>
  <si>
    <t>None</t>
  </si>
  <si>
    <t>days_accelerated</t>
  </si>
  <si>
    <t>miles_abated</t>
  </si>
  <si>
    <t>notes</t>
  </si>
  <si>
    <t>Name</t>
  </si>
  <si>
    <t>Blonz 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</si>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</sst>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8" fillId="0" borderId="0" xfId="0" applyFont="1"/>
    <xf numFmtId="0" fontId="19" fillId="0" borderId="0" xfId="42" applyAlignment="1"/>
    <xf numFmtId="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fis.psc.mo.gov/Document/Display/772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27</v>
      </c>
      <c r="B2">
        <f>raw_data!B2</f>
        <v>1394.199951171875</v>
      </c>
      <c r="C2">
        <f>raw_data!C2</f>
        <v>9.5090000000000003</v>
      </c>
      <c r="H2">
        <v>1</v>
      </c>
      <c r="I2">
        <v>1</v>
      </c>
      <c r="L2">
        <v>1</v>
      </c>
    </row>
    <row r="3" spans="1:12" x14ac:dyDescent="0.2">
      <c r="A3" t="s">
        <v>28</v>
      </c>
      <c r="B3">
        <f>raw_data!B3</f>
        <v>16027.599609375</v>
      </c>
      <c r="C3">
        <f>raw_data!C3</f>
        <v>161</v>
      </c>
      <c r="H3">
        <v>1</v>
      </c>
      <c r="I3">
        <v>1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L6" sqref="L6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9.1640625" customWidth="1"/>
    <col min="11" max="16384" width="8.6640625" style="2"/>
  </cols>
  <sheetData>
    <row r="1" spans="1:12" ht="16" x14ac:dyDescent="0.2">
      <c r="A1" s="1" t="s">
        <v>0</v>
      </c>
      <c r="B1" s="7"/>
      <c r="C1" s="7"/>
      <c r="D1" s="7"/>
      <c r="E1" s="1" t="s">
        <v>4</v>
      </c>
      <c r="F1" s="1" t="s">
        <v>5</v>
      </c>
      <c r="G1" s="1" t="s">
        <v>6</v>
      </c>
      <c r="H1" s="7"/>
      <c r="I1" s="7"/>
      <c r="J1" s="5" t="s">
        <v>12</v>
      </c>
      <c r="K1" s="1" t="s">
        <v>29</v>
      </c>
      <c r="L1" s="7"/>
    </row>
    <row r="2" spans="1:12" ht="32" x14ac:dyDescent="0.2">
      <c r="A2" s="2" t="s">
        <v>22</v>
      </c>
      <c r="B2" s="7">
        <v>1394.199951171875</v>
      </c>
      <c r="C2" s="7">
        <v>9.5090000000000003</v>
      </c>
      <c r="D2" s="7"/>
      <c r="E2" s="3" t="s">
        <v>32</v>
      </c>
      <c r="F2" s="2" t="s">
        <v>32</v>
      </c>
      <c r="G2" s="2" t="s">
        <v>32</v>
      </c>
      <c r="H2" s="7">
        <v>1</v>
      </c>
      <c r="I2" s="7">
        <v>1</v>
      </c>
      <c r="J2" t="s">
        <v>24</v>
      </c>
      <c r="K2" s="2" t="s">
        <v>32</v>
      </c>
      <c r="L2" s="7"/>
    </row>
    <row r="3" spans="1:12" ht="16" x14ac:dyDescent="0.2">
      <c r="A3" s="2" t="s">
        <v>23</v>
      </c>
      <c r="B3" s="7">
        <v>16027.599609375</v>
      </c>
      <c r="C3" s="7">
        <v>161</v>
      </c>
      <c r="D3" s="7"/>
      <c r="E3" s="2" t="s">
        <v>32</v>
      </c>
      <c r="F3" s="2" t="s">
        <v>32</v>
      </c>
      <c r="G3" s="2" t="s">
        <v>32</v>
      </c>
      <c r="H3" s="7">
        <v>1</v>
      </c>
      <c r="I3" s="7">
        <v>1</v>
      </c>
      <c r="J3" t="s">
        <v>25</v>
      </c>
      <c r="K3" s="2" t="s">
        <v>32</v>
      </c>
      <c r="L3" s="7"/>
    </row>
    <row r="4" spans="1:12" ht="16" x14ac:dyDescent="0.2">
      <c r="A4" s="2" t="s">
        <v>32</v>
      </c>
      <c r="B4" s="7"/>
      <c r="C4" s="7"/>
      <c r="D4" s="7"/>
      <c r="E4" s="2" t="s">
        <v>32</v>
      </c>
      <c r="F4" s="2" t="s">
        <v>32</v>
      </c>
      <c r="G4" s="2" t="s">
        <v>32</v>
      </c>
      <c r="H4" s="7"/>
      <c r="I4" s="7"/>
      <c r="J4" t="s">
        <v>32</v>
      </c>
      <c r="K4" s="2" t="s">
        <v>32</v>
      </c>
      <c r="L4" s="7"/>
    </row>
    <row r="5" spans="1:12" ht="16" x14ac:dyDescent="0.2">
      <c r="A5" s="2" t="s">
        <v>32</v>
      </c>
      <c r="B5" s="7"/>
      <c r="C5" s="7"/>
      <c r="D5" s="7"/>
      <c r="E5" s="1" t="s">
        <v>32</v>
      </c>
      <c r="F5" s="1" t="s">
        <v>32</v>
      </c>
      <c r="G5" s="1" t="s">
        <v>32</v>
      </c>
      <c r="H5" s="7"/>
      <c r="I5" s="7"/>
      <c r="J5" s="5" t="s">
        <v>32</v>
      </c>
      <c r="K5" s="2" t="s">
        <v>32</v>
      </c>
      <c r="L5" s="7"/>
    </row>
    <row r="6" spans="1:12" ht="16" x14ac:dyDescent="0.2">
      <c r="A6" s="2" t="s">
        <v>32</v>
      </c>
      <c r="B6" s="7"/>
      <c r="C6" s="7"/>
      <c r="D6" s="7"/>
      <c r="E6" s="2" t="s">
        <v>32</v>
      </c>
      <c r="F6" s="2" t="s">
        <v>32</v>
      </c>
      <c r="G6" s="2" t="s">
        <v>32</v>
      </c>
      <c r="H6" s="7"/>
      <c r="I6" s="7"/>
      <c r="J6" t="s">
        <v>32</v>
      </c>
      <c r="K6" s="2" t="s">
        <v>32</v>
      </c>
      <c r="L6" s="7"/>
    </row>
    <row r="7" spans="1:12" ht="16" x14ac:dyDescent="0.2">
      <c r="A7" s="2" t="s">
        <v>32</v>
      </c>
      <c r="B7" s="7"/>
      <c r="C7" s="7"/>
      <c r="D7" s="7"/>
      <c r="E7" s="2" t="s">
        <v>32</v>
      </c>
      <c r="F7" s="2" t="s">
        <v>32</v>
      </c>
      <c r="G7" s="2" t="s">
        <v>32</v>
      </c>
      <c r="H7" s="7"/>
      <c r="I7" s="7"/>
      <c r="J7" t="s">
        <v>32</v>
      </c>
      <c r="K7" s="2" t="s">
        <v>32</v>
      </c>
      <c r="L7" s="7"/>
    </row>
    <row r="8" spans="1:12" ht="16" x14ac:dyDescent="0.2">
      <c r="A8" s="2" t="s">
        <v>32</v>
      </c>
      <c r="B8" s="7"/>
      <c r="C8" s="7"/>
      <c r="D8" s="7"/>
      <c r="E8" s="2" t="s">
        <v>32</v>
      </c>
      <c r="F8" s="2" t="s">
        <v>32</v>
      </c>
      <c r="G8" s="2" t="s">
        <v>32</v>
      </c>
      <c r="H8" s="7"/>
      <c r="I8" s="7"/>
      <c r="J8" t="s">
        <v>32</v>
      </c>
      <c r="K8" s="2" t="s">
        <v>32</v>
      </c>
      <c r="L8" s="7"/>
    </row>
    <row r="9" spans="1:12" ht="16" x14ac:dyDescent="0.2">
      <c r="A9" s="2" t="s">
        <v>32</v>
      </c>
      <c r="B9" s="7"/>
      <c r="C9" s="7"/>
      <c r="D9" s="7"/>
      <c r="E9" s="2" t="s">
        <v>32</v>
      </c>
      <c r="F9" s="2" t="s">
        <v>32</v>
      </c>
      <c r="G9" s="2" t="s">
        <v>32</v>
      </c>
      <c r="H9" s="7"/>
      <c r="I9" s="7"/>
      <c r="J9" t="s">
        <v>32</v>
      </c>
      <c r="K9" s="2" t="s">
        <v>32</v>
      </c>
      <c r="L9" s="7"/>
    </row>
    <row r="10" spans="1:12" ht="16" x14ac:dyDescent="0.2">
      <c r="A10" s="2" t="s">
        <v>32</v>
      </c>
      <c r="B10" s="7"/>
      <c r="C10" s="7"/>
      <c r="D10" s="7"/>
      <c r="E10" s="2" t="s">
        <v>32</v>
      </c>
      <c r="F10" s="2" t="s">
        <v>32</v>
      </c>
      <c r="G10" s="2" t="s">
        <v>32</v>
      </c>
      <c r="H10" s="7"/>
      <c r="I10" s="7"/>
      <c r="J10" t="s">
        <v>32</v>
      </c>
      <c r="K10" s="2" t="s">
        <v>32</v>
      </c>
      <c r="L10" s="7"/>
    </row>
    <row r="11" spans="1:12" ht="16" x14ac:dyDescent="0.2">
      <c r="A11" s="3" t="s">
        <v>32</v>
      </c>
      <c r="B11" s="7"/>
      <c r="C11" s="7"/>
      <c r="D11" s="7"/>
      <c r="E11" s="2" t="s">
        <v>32</v>
      </c>
      <c r="F11" s="2" t="s">
        <v>32</v>
      </c>
      <c r="G11" s="2" t="s">
        <v>32</v>
      </c>
      <c r="H11" s="7"/>
      <c r="I11" s="7"/>
      <c r="J11" t="s">
        <v>32</v>
      </c>
      <c r="K11" s="2" t="s">
        <v>32</v>
      </c>
      <c r="L11" s="7"/>
    </row>
    <row r="12" spans="1:12" ht="16" x14ac:dyDescent="0.2">
      <c r="A12" s="3" t="s">
        <v>32</v>
      </c>
      <c r="B12" s="7"/>
      <c r="C12" s="7"/>
      <c r="D12" s="7"/>
      <c r="E12" s="2" t="s">
        <v>32</v>
      </c>
      <c r="F12" s="2" t="s">
        <v>32</v>
      </c>
      <c r="G12" s="2" t="s">
        <v>32</v>
      </c>
      <c r="H12" s="7"/>
      <c r="I12" s="7"/>
      <c r="J12" t="s">
        <v>32</v>
      </c>
      <c r="K12" s="2" t="s">
        <v>32</v>
      </c>
      <c r="L1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FFBA-6DDD-43E6-A860-B6A2E40F2252}">
  <dimension ref="A2:E6"/>
  <sheetViews>
    <sheetView tabSelected="1" workbookViewId="0">
      <selection activeCell="C13" sqref="C13"/>
    </sheetView>
  </sheetViews>
  <sheetFormatPr baseColWidth="10" defaultColWidth="8.83203125" defaultRowHeight="15" x14ac:dyDescent="0.2"/>
  <sheetData>
    <row r="2" spans="1:5" ht="32" x14ac:dyDescent="0.2">
      <c r="A2" s="3" t="s">
        <v>30</v>
      </c>
      <c r="B2" s="3" t="s">
        <v>13</v>
      </c>
      <c r="C2" s="3" t="s">
        <v>14</v>
      </c>
      <c r="D2" s="3" t="s">
        <v>16</v>
      </c>
      <c r="E2" s="3" t="s">
        <v>17</v>
      </c>
    </row>
    <row r="3" spans="1:5" ht="16" x14ac:dyDescent="0.2">
      <c r="A3" t="s">
        <v>31</v>
      </c>
      <c r="B3" s="6" t="s">
        <v>21</v>
      </c>
      <c r="C3" s="4">
        <v>45413</v>
      </c>
      <c r="D3" s="3" t="s">
        <v>15</v>
      </c>
    </row>
    <row r="6" spans="1:5" x14ac:dyDescent="0.2">
      <c r="A6" s="2"/>
    </row>
  </sheetData>
  <hyperlinks>
    <hyperlink ref="B3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2" sqref="A2:XFD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26</v>
      </c>
      <c r="B2" s="2"/>
      <c r="C2" s="2"/>
    </row>
    <row r="3" spans="1:3" x14ac:dyDescent="0.2">
      <c r="A3" s="2"/>
      <c r="B3" s="2"/>
      <c r="C3" s="2">
        <f>-1*raw_data!B3</f>
        <v>-16027.599609375</v>
      </c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wrapper_ready</vt:lpstr>
      <vt:lpstr>raw_data</vt:lpstr>
      <vt:lpstr>cites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2024-11-14T21:25:23Z</dcterms:modified>
</cp:coreProperties>
</file>