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5E3C5861-472D-417F-AF0E-C09206AF8B8F}" xr6:coauthVersionLast="47" xr6:coauthVersionMax="47" xr10:uidLastSave="{00000000-0000-0000-0000-000000000000}"/>
  <bookViews>
    <workbookView xWindow="3930" yWindow="1635" windowWidth="23595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2" i="1"/>
  <c r="B5" i="1"/>
  <c r="B4" i="1"/>
  <c r="B3" i="1"/>
  <c r="B2" i="1"/>
  <c r="C3" i="3"/>
  <c r="C2" i="3"/>
</calcChain>
</file>

<file path=xl/sharedStrings.xml><?xml version="1.0" encoding="utf-8"?>
<sst xmlns="http://schemas.openxmlformats.org/spreadsheetml/2006/main" count="109" uniqueCount="53">
  <si>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</si>
  <si>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</si>
  <si>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</si>
  <si>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</si>
  <si>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</si>
  <si>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</si>
  <si>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</si>
  <si>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</si>
  <si>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</si>
  <si>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</si>
  <si>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</si>
  <si>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</si>
  <si>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</si>
  <si>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</si>
  <si>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</si>
  <si>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</si>
  <si>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</si>
  <si>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</si>
  <si>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</si>
  <si>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</si>
  <si>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</si>
  <si>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</si>
  <si>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</si>
  <si>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</si>
  <si>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https://onlinelibrary.wiley.com/doi/full/10.3982/QE919</t>
  </si>
  <si>
    <t>Pass through of rebate on prerebate price</t>
  </si>
  <si>
    <t>Table 8 column I Row 1</t>
  </si>
  <si>
    <t>GILLINGHAM AND TSVETANOV DATA FOR PASS THROUGH</t>
  </si>
  <si>
    <t>https://www.sciencedirect.com/science/article/pii/S0095069616302996</t>
  </si>
  <si>
    <t>CRAGO AND CHERNYAKHOVSKIY DATA FOR SEMI</t>
  </si>
  <si>
    <t>IV Tobit effect of rebate on yearly count of newly installed res. systems</t>
  </si>
  <si>
    <t>WAY ET AL. DATA FOR SOLAR LBD:</t>
  </si>
  <si>
    <t>Experience exponent</t>
  </si>
  <si>
    <t>Table S20 Column 1 Rows 1-2 , p.97</t>
  </si>
  <si>
    <t>Source Info</t>
  </si>
  <si>
    <t>https://www.sciencedirect.com/science/article/pii/S254243512200410X#appsec2</t>
  </si>
  <si>
    <t>Click on "Supplemental information" and Download "Document S2. Article plus supplemental information" to get the version with Table S20</t>
  </si>
  <si>
    <t>DORSEY ET AL. DATA FOR SOLAR MARKUP:</t>
  </si>
  <si>
    <t>Estimated markup</t>
  </si>
  <si>
    <t>Table 2 Panel A Column 5 Row 1, p.39</t>
  </si>
  <si>
    <t>https://www.jacksonfdorsey.com/_files/ugd/f863ae_3dcc9be89b99454db9a9bacd63551714.pdf</t>
  </si>
  <si>
    <t>Multiply by -1</t>
  </si>
  <si>
    <t>Flip sign on LBD elasticity</t>
  </si>
  <si>
    <t>Flip sign on semi elasticity</t>
  </si>
  <si>
    <t>pass_through</t>
  </si>
  <si>
    <t>Gillinham and Tsvetanov (2019) Table 8</t>
  </si>
  <si>
    <t>semie</t>
  </si>
  <si>
    <t xml:space="preserve">Crago and Chernyakhovskiy 2017, Table 3,  column (3) </t>
  </si>
  <si>
    <t>farmer_theta</t>
  </si>
  <si>
    <t>Way et al. (2022), Table S20</t>
  </si>
  <si>
    <t>markup</t>
  </si>
  <si>
    <t>Table 2 Panel A (Dorsey)</t>
  </si>
  <si>
    <t>Table 3 Column 3 Row 11, p. 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</si>
</sst>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  <xf numFmtId="1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095069616302996" TargetMode="External"/><Relationship Id="rId1" Type="http://schemas.openxmlformats.org/officeDocument/2006/relationships/hyperlink" Target="https://onlinelibrary.wiley.com/doi/full/10.3982/QE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C6" sqref="C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44</v>
      </c>
      <c r="B2">
        <f>raw_data!B3</f>
        <v>0.156</v>
      </c>
      <c r="C2">
        <f>raw_data!C3</f>
        <v>4.4999999999999998E-2</v>
      </c>
      <c r="H2">
        <v>1</v>
      </c>
      <c r="I2">
        <v>1</v>
      </c>
      <c r="L2">
        <v>2</v>
      </c>
      <c r="M2" t="s">
        <v>45</v>
      </c>
    </row>
    <row r="3" spans="1:13" x14ac:dyDescent="0.25">
      <c r="A3" t="s">
        <v>46</v>
      </c>
      <c r="B3">
        <f>calculations!C3</f>
        <v>-0.47199999999999998</v>
      </c>
      <c r="C3">
        <v>8.2600000000000007E-2</v>
      </c>
      <c r="H3">
        <v>1</v>
      </c>
      <c r="I3">
        <v>1</v>
      </c>
      <c r="L3">
        <v>1</v>
      </c>
      <c r="M3" t="s">
        <v>47</v>
      </c>
    </row>
    <row r="4" spans="1:13" x14ac:dyDescent="0.25">
      <c r="A4" t="s">
        <v>48</v>
      </c>
      <c r="B4">
        <f>calculations!C2</f>
        <v>-0.31900000000000001</v>
      </c>
      <c r="C4">
        <f>raw_data!C26</f>
        <v>4.2999999999999997E-2</v>
      </c>
      <c r="L4">
        <v>3</v>
      </c>
      <c r="M4" t="s">
        <v>49</v>
      </c>
    </row>
    <row r="5" spans="1:13" x14ac:dyDescent="0.25">
      <c r="A5" t="s">
        <v>50</v>
      </c>
      <c r="B5">
        <f>raw_data!B36</f>
        <v>0.46</v>
      </c>
      <c r="C5">
        <f>raw_data!C36</f>
        <v>0.09</v>
      </c>
      <c r="H5">
        <v>1</v>
      </c>
      <c r="I5">
        <v>1</v>
      </c>
      <c r="L5">
        <v>4</v>
      </c>
      <c r="M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tabSelected="1" topLeftCell="A34" workbookViewId="0">
      <selection activeCell="J53" sqref="J53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ht="45" x14ac:dyDescent="0.25">
      <c r="A1" s="3" t="s">
        <v>27</v>
      </c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3" ht="30" x14ac:dyDescent="0.25">
      <c r="A3" s="2" t="s">
        <v>25</v>
      </c>
      <c r="B3" s="2">
        <v>0.156</v>
      </c>
      <c r="C3" s="2">
        <v>4.4999999999999998E-2</v>
      </c>
      <c r="H3" s="2">
        <v>0</v>
      </c>
      <c r="I3" s="2">
        <v>1</v>
      </c>
      <c r="J3" t="s">
        <v>26</v>
      </c>
      <c r="M3"/>
    </row>
    <row r="7" spans="1:13" x14ac:dyDescent="0.25">
      <c r="A7" s="4" t="s">
        <v>20</v>
      </c>
      <c r="B7" s="5"/>
      <c r="C7" s="5"/>
      <c r="D7" s="5"/>
      <c r="E7" s="5"/>
    </row>
    <row r="8" spans="1:13" x14ac:dyDescent="0.25">
      <c r="A8" s="5" t="s">
        <v>15</v>
      </c>
      <c r="B8" s="9" t="s">
        <v>24</v>
      </c>
      <c r="C8" s="5"/>
      <c r="D8" s="5"/>
      <c r="E8" s="5"/>
    </row>
    <row r="9" spans="1:13" x14ac:dyDescent="0.25">
      <c r="A9" s="5" t="s">
        <v>16</v>
      </c>
      <c r="B9" s="6">
        <v>45410</v>
      </c>
      <c r="C9" s="5"/>
      <c r="D9" s="5"/>
      <c r="E9" s="5"/>
    </row>
    <row r="10" spans="1:13" x14ac:dyDescent="0.25">
      <c r="A10" s="5" t="s">
        <v>18</v>
      </c>
      <c r="B10" s="5" t="s">
        <v>17</v>
      </c>
      <c r="C10" s="5"/>
      <c r="D10" s="5"/>
      <c r="E10" s="5"/>
    </row>
    <row r="11" spans="1:13" x14ac:dyDescent="0.25">
      <c r="A11" s="5" t="s">
        <v>19</v>
      </c>
    </row>
    <row r="12" spans="1:13" x14ac:dyDescent="0.25">
      <c r="A12" s="3"/>
    </row>
    <row r="13" spans="1:13" x14ac:dyDescent="0.25">
      <c r="C13" s="1"/>
      <c r="D13" s="1"/>
      <c r="E13" s="1"/>
      <c r="F13" s="1"/>
      <c r="G13" s="1"/>
      <c r="H13" s="1"/>
      <c r="I13" s="1"/>
      <c r="J13" s="8"/>
    </row>
    <row r="14" spans="1:13" ht="45" x14ac:dyDescent="0.25">
      <c r="A14" s="3" t="s">
        <v>29</v>
      </c>
      <c r="B14" s="5"/>
    </row>
    <row r="15" spans="1:13" ht="30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13</v>
      </c>
      <c r="I15" s="1" t="s">
        <v>14</v>
      </c>
      <c r="J15" s="8" t="s">
        <v>12</v>
      </c>
    </row>
    <row r="16" spans="1:13" ht="45" x14ac:dyDescent="0.25">
      <c r="A16" s="2" t="s">
        <v>30</v>
      </c>
      <c r="B16" s="2">
        <v>0.47199999999999998</v>
      </c>
      <c r="C16" s="2">
        <v>8.2600000000000007E-2</v>
      </c>
      <c r="H16" s="2">
        <v>1</v>
      </c>
      <c r="I16" s="2">
        <v>1</v>
      </c>
      <c r="J16" t="s">
        <v>52</v>
      </c>
    </row>
    <row r="17" spans="1:10" x14ac:dyDescent="0.25">
      <c r="A17" s="5"/>
      <c r="B17" s="5"/>
    </row>
    <row r="18" spans="1:10" x14ac:dyDescent="0.25">
      <c r="A18" s="4" t="s">
        <v>20</v>
      </c>
      <c r="B18" s="5"/>
    </row>
    <row r="19" spans="1:10" x14ac:dyDescent="0.25">
      <c r="A19" s="5" t="s">
        <v>15</v>
      </c>
      <c r="B19" s="9" t="s">
        <v>28</v>
      </c>
    </row>
    <row r="20" spans="1:10" x14ac:dyDescent="0.25">
      <c r="A20" s="5" t="s">
        <v>16</v>
      </c>
      <c r="B20" s="6">
        <v>45410</v>
      </c>
    </row>
    <row r="21" spans="1:10" x14ac:dyDescent="0.25">
      <c r="A21" s="5" t="s">
        <v>18</v>
      </c>
      <c r="B21" s="5" t="s">
        <v>17</v>
      </c>
    </row>
    <row r="22" spans="1:10" x14ac:dyDescent="0.25">
      <c r="A22" s="5" t="s">
        <v>19</v>
      </c>
    </row>
    <row r="24" spans="1:10" ht="30" x14ac:dyDescent="0.25">
      <c r="A24" s="3" t="s">
        <v>31</v>
      </c>
    </row>
    <row r="25" spans="1:10" ht="30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13</v>
      </c>
      <c r="I25" s="1" t="s">
        <v>14</v>
      </c>
      <c r="J25" s="8" t="s">
        <v>12</v>
      </c>
    </row>
    <row r="26" spans="1:10" x14ac:dyDescent="0.25">
      <c r="A26" s="2" t="s">
        <v>32</v>
      </c>
      <c r="B26" s="2">
        <v>0.31900000000000001</v>
      </c>
      <c r="C26" s="2">
        <v>4.2999999999999997E-2</v>
      </c>
      <c r="H26" s="2">
        <v>1</v>
      </c>
      <c r="I26" s="2">
        <v>1</v>
      </c>
      <c r="J26" t="s">
        <v>33</v>
      </c>
    </row>
    <row r="28" spans="1:10" x14ac:dyDescent="0.25">
      <c r="A28" s="4" t="s">
        <v>34</v>
      </c>
    </row>
    <row r="29" spans="1:10" x14ac:dyDescent="0.25">
      <c r="A29" s="5" t="s">
        <v>15</v>
      </c>
      <c r="B29" s="7" t="s">
        <v>35</v>
      </c>
    </row>
    <row r="30" spans="1:10" x14ac:dyDescent="0.25">
      <c r="A30" s="5" t="s">
        <v>16</v>
      </c>
      <c r="B30" s="6">
        <v>45408</v>
      </c>
    </row>
    <row r="31" spans="1:10" x14ac:dyDescent="0.25">
      <c r="A31" s="5" t="s">
        <v>18</v>
      </c>
      <c r="B31" s="5" t="s">
        <v>17</v>
      </c>
    </row>
    <row r="32" spans="1:10" x14ac:dyDescent="0.25">
      <c r="A32" s="5" t="s">
        <v>19</v>
      </c>
      <c r="B32" s="7" t="s">
        <v>36</v>
      </c>
    </row>
    <row r="34" spans="1:10" ht="30" x14ac:dyDescent="0.25">
      <c r="A34" s="3" t="s">
        <v>37</v>
      </c>
    </row>
    <row r="35" spans="1:10" ht="30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13</v>
      </c>
      <c r="I35" s="1" t="s">
        <v>14</v>
      </c>
      <c r="J35" s="8" t="s">
        <v>12</v>
      </c>
    </row>
    <row r="36" spans="1:10" x14ac:dyDescent="0.25">
      <c r="A36" s="2" t="s">
        <v>38</v>
      </c>
      <c r="B36" s="2">
        <v>0.46</v>
      </c>
      <c r="C36" s="2">
        <v>0.09</v>
      </c>
      <c r="H36" s="2">
        <v>0</v>
      </c>
      <c r="I36" s="2">
        <v>1</v>
      </c>
      <c r="J36" t="s">
        <v>39</v>
      </c>
    </row>
    <row r="38" spans="1:10" x14ac:dyDescent="0.25">
      <c r="A38" s="4" t="s">
        <v>34</v>
      </c>
    </row>
    <row r="39" spans="1:10" x14ac:dyDescent="0.25">
      <c r="A39" s="5" t="s">
        <v>15</v>
      </c>
      <c r="B39" t="s">
        <v>40</v>
      </c>
    </row>
    <row r="40" spans="1:10" x14ac:dyDescent="0.25">
      <c r="A40" s="5" t="s">
        <v>16</v>
      </c>
      <c r="B40" s="10">
        <v>45410</v>
      </c>
    </row>
    <row r="41" spans="1:10" x14ac:dyDescent="0.25">
      <c r="A41" s="5" t="s">
        <v>18</v>
      </c>
      <c r="B41" s="2" t="s">
        <v>17</v>
      </c>
    </row>
    <row r="42" spans="1:10" x14ac:dyDescent="0.25">
      <c r="A42" s="5" t="s">
        <v>19</v>
      </c>
    </row>
  </sheetData>
  <hyperlinks>
    <hyperlink ref="B8" r:id="rId1" xr:uid="{17A5C60A-6AAF-4891-BF4D-F48B95F59105}"/>
    <hyperlink ref="B19" r:id="rId2" xr:uid="{FA5536E1-D4B4-4513-82D9-BE635A57DB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4" sqref="A4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42</v>
      </c>
      <c r="B2" s="2" t="s">
        <v>41</v>
      </c>
      <c r="C2" s="2">
        <f>-1*raw_data!B26</f>
        <v>-0.31900000000000001</v>
      </c>
    </row>
    <row r="3" spans="1:3" x14ac:dyDescent="0.25">
      <c r="A3" s="2" t="s">
        <v>43</v>
      </c>
      <c r="B3" s="2" t="s">
        <v>41</v>
      </c>
      <c r="C3" s="2">
        <f>-1*raw_data!B16</f>
        <v>-0.47199999999999998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2024-05-01T22:10:28Z</dcterms:modified>
</cp:coreProperties>
</file>