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miscellany\JK_ed_wrapper_inputs\"/>
    </mc:Choice>
  </mc:AlternateContent>
  <xr:revisionPtr revIDLastSave="0" documentId="13_ncr:1_{D01C0859-3075-4774-91E3-4D2A794C8783}" xr6:coauthVersionLast="47" xr6:coauthVersionMax="47" xr10:uidLastSave="{00000000-0000-0000-0000-000000000000}"/>
  <bookViews>
    <workbookView xWindow="735" yWindow="735" windowWidth="23595" windowHeight="11415" activeTab="1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B5" i="1" s="1"/>
  <c r="C4" i="3"/>
  <c r="B6" i="1" s="1"/>
  <c r="C2" i="3"/>
  <c r="B4" i="1" s="1"/>
  <c r="B2" i="1"/>
  <c r="C2" i="1"/>
  <c r="B3" i="1"/>
  <c r="C3" i="1"/>
  <c r="C4" i="1"/>
  <c r="C5" i="1"/>
  <c r="C6" i="1"/>
  <c r="B7" i="1"/>
  <c r="C7" i="1"/>
</calcChain>
</file>

<file path=xl/sharedStrings.xml><?xml version="1.0" encoding="utf-8"?>
<sst xmlns="http://schemas.openxmlformats.org/spreadsheetml/2006/main" count="96" uniqueCount="55">
  <si>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</si>
  <si>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</si>
  <si>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</si>
  <si>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</si>
  <si>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</si>
  <si>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</si>
  <si>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</si>
  <si>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</si>
  <si>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</si>
  <si>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</si>
  <si>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</si>
  <si>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</si>
  <si>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</si>
  <si>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</si>
  <si>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</si>
  <si>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</si>
  <si>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</si>
  <si>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</si>
  <si>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</si>
  <si>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HITAJ DATA FOR WIND ELASTICITY:</t>
  </si>
  <si>
    <t>Notes:</t>
  </si>
  <si>
    <t xml:space="preserve">Source Info </t>
  </si>
  <si>
    <t>Calculation</t>
  </si>
  <si>
    <t>Description</t>
  </si>
  <si>
    <t xml:space="preserve">Value </t>
  </si>
  <si>
    <t>Notes</t>
  </si>
  <si>
    <t>IV of price on HO Installation Rate</t>
  </si>
  <si>
    <t>IV of price squared on HO Installation Rate</t>
  </si>
  <si>
    <t>"Expected" sign depends on how you expect demand to behave but this would follow from concavity no?</t>
  </si>
  <si>
    <t xml:space="preserve">Pass through rate of incentive to post-incentive system price per watt </t>
  </si>
  <si>
    <t>Table 2 Column 2 Row 1</t>
  </si>
  <si>
    <t>WAY ET AL. DATA FOR SOLAR LBD:</t>
  </si>
  <si>
    <t>Experience exponent</t>
  </si>
  <si>
    <t>Table S20 Column 1 Rows 1-2 , p.97</t>
  </si>
  <si>
    <t>Source Info</t>
  </si>
  <si>
    <t>https://www.sciencedirect.com/science/article/pii/S254243512200410X#appsec2</t>
  </si>
  <si>
    <t>Click on "Supplemental information" and Download "Document S2. Article plus supplemental information" to get the version with Table S20</t>
  </si>
  <si>
    <t>DORSEY ET AL. DATA FOR SOLAR MARKUP:</t>
  </si>
  <si>
    <t>Estimated markup</t>
  </si>
  <si>
    <t>Table 2 Panel A Column 5 Row 1, p.39</t>
  </si>
  <si>
    <t>https://www.jacksonfdorsey.com/_files/ugd/f863ae_3dcc9be89b99454db9a9bacd63551714.pdf</t>
  </si>
  <si>
    <t>https://mitsloan.mit.edu/sites/default/files/2019-10/Pass-Through%20as%20a%20Test%20for%20Market%20Power.pdf</t>
  </si>
  <si>
    <t xml:space="preserve">Multiply by -1. </t>
  </si>
  <si>
    <t>price</t>
  </si>
  <si>
    <t>price_squared</t>
  </si>
  <si>
    <t>farmer_theta</t>
  </si>
  <si>
    <t>markup</t>
  </si>
  <si>
    <t>Flip sign on LBD elasticity</t>
  </si>
  <si>
    <t xml:space="preserve">Table 6 Column 2 Subcolumn 2 Row 1 </t>
  </si>
  <si>
    <t>Table 6 Column 2 Subcolumn 2 Row 2</t>
  </si>
  <si>
    <t xml:space="preserve">Pass through rate of incentive (interacted with TPO) to post-incentive system price per watt </t>
  </si>
  <si>
    <t>Table 2 Column 2 Row 2</t>
  </si>
  <si>
    <t>Flip sign on pass through 1</t>
  </si>
  <si>
    <t>pass_through1</t>
  </si>
  <si>
    <t>pass_through2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</si>
</sst>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0" fontId="20" fillId="0" borderId="0" xfId="42" applyAlignment="1"/>
    <xf numFmtId="14" fontId="0" fillId="0" borderId="0" xfId="0" applyNumberForma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mitsloan.mit.edu/sites/default/files/2019-10/Pass-Through%20as%20a%20Test%20for%20Market%20Powe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workbookViewId="0">
      <selection activeCell="B2" sqref="B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43</v>
      </c>
      <c r="B2">
        <f>raw_data!B3</f>
        <v>-1.929</v>
      </c>
      <c r="C2">
        <f>raw_data!C3</f>
        <v>2.2490000000000001</v>
      </c>
      <c r="H2">
        <v>1</v>
      </c>
      <c r="I2">
        <v>1</v>
      </c>
      <c r="L2">
        <v>1</v>
      </c>
    </row>
    <row r="3" spans="1:12" x14ac:dyDescent="0.25">
      <c r="A3" t="s">
        <v>44</v>
      </c>
      <c r="B3">
        <f>raw_data!B4</f>
        <v>0.24099999999999999</v>
      </c>
      <c r="C3">
        <f>raw_data!C4</f>
        <v>0.28899999999999998</v>
      </c>
      <c r="H3">
        <v>1</v>
      </c>
      <c r="I3">
        <v>1</v>
      </c>
      <c r="L3">
        <v>2</v>
      </c>
    </row>
    <row r="4" spans="1:12" x14ac:dyDescent="0.25">
      <c r="A4" t="s">
        <v>53</v>
      </c>
      <c r="B4">
        <f>calculations!C2</f>
        <v>0.77800000000000002</v>
      </c>
      <c r="C4">
        <f>raw_data!C5</f>
        <v>6.3E-2</v>
      </c>
      <c r="H4">
        <v>1</v>
      </c>
      <c r="I4">
        <v>1</v>
      </c>
      <c r="L4">
        <v>3</v>
      </c>
    </row>
    <row r="5" spans="1:12" x14ac:dyDescent="0.25">
      <c r="A5" t="s">
        <v>54</v>
      </c>
      <c r="B5">
        <f>calculations!C3</f>
        <v>0.75</v>
      </c>
      <c r="C5">
        <f>raw_data!C6</f>
        <v>0.23400000000000001</v>
      </c>
      <c r="H5">
        <v>1</v>
      </c>
      <c r="I5">
        <v>1</v>
      </c>
      <c r="L5">
        <v>4</v>
      </c>
    </row>
    <row r="6" spans="1:12" x14ac:dyDescent="0.25">
      <c r="A6" t="s">
        <v>45</v>
      </c>
      <c r="B6">
        <f>calculations!C4</f>
        <v>-0.31900000000000001</v>
      </c>
      <c r="C6">
        <f>raw_data!C15</f>
        <v>4.2999999999999997E-2</v>
      </c>
      <c r="L6">
        <v>5</v>
      </c>
    </row>
    <row r="7" spans="1:12" x14ac:dyDescent="0.25">
      <c r="A7" t="s">
        <v>46</v>
      </c>
      <c r="B7">
        <f>raw_data!B25</f>
        <v>0.46</v>
      </c>
      <c r="C7">
        <f>raw_data!C25</f>
        <v>0.09</v>
      </c>
      <c r="H7">
        <v>1</v>
      </c>
      <c r="I7">
        <v>1</v>
      </c>
      <c r="L7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"/>
  <sheetViews>
    <sheetView tabSelected="1" topLeftCell="A28" workbookViewId="0">
      <selection activeCell="J28" sqref="J28"/>
    </sheetView>
  </sheetViews>
  <sheetFormatPr defaultColWidth="8.7109375" defaultRowHeight="15" x14ac:dyDescent="0.25"/>
  <cols>
    <col min="1" max="1" width="27.7109375" style="2" customWidth="1"/>
    <col min="2" max="2" width="9.85546875" style="2" bestFit="1" customWidth="1"/>
    <col min="3" max="7" width="8.7109375" style="2"/>
    <col min="8" max="8" width="12" style="2" customWidth="1"/>
    <col min="9" max="9" width="9.5703125" style="2" customWidth="1"/>
    <col min="10" max="10" width="9.140625" customWidth="1"/>
    <col min="11" max="16384" width="8.7109375" style="2"/>
  </cols>
  <sheetData>
    <row r="1" spans="1:13" ht="30" x14ac:dyDescent="0.25">
      <c r="A1" s="3" t="s">
        <v>19</v>
      </c>
    </row>
    <row r="2" spans="1:13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13</v>
      </c>
      <c r="I2" s="1" t="s">
        <v>14</v>
      </c>
      <c r="J2" s="8" t="s">
        <v>12</v>
      </c>
      <c r="M2" s="2" t="s">
        <v>25</v>
      </c>
    </row>
    <row r="3" spans="1:13" ht="30" x14ac:dyDescent="0.25">
      <c r="A3" s="2" t="s">
        <v>26</v>
      </c>
      <c r="B3" s="2">
        <v>-1.929</v>
      </c>
      <c r="C3" s="2">
        <v>2.2490000000000001</v>
      </c>
      <c r="H3" s="2">
        <v>1</v>
      </c>
      <c r="I3" s="2">
        <v>1</v>
      </c>
      <c r="J3" t="s">
        <v>48</v>
      </c>
      <c r="M3" t="s">
        <v>28</v>
      </c>
    </row>
    <row r="4" spans="1:13" ht="30" x14ac:dyDescent="0.25">
      <c r="A4" s="2" t="s">
        <v>27</v>
      </c>
      <c r="B4" s="2">
        <v>0.24099999999999999</v>
      </c>
      <c r="C4" s="2">
        <v>0.28899999999999998</v>
      </c>
      <c r="H4" s="2">
        <v>1</v>
      </c>
      <c r="I4" s="2">
        <v>1</v>
      </c>
      <c r="J4" t="s">
        <v>49</v>
      </c>
    </row>
    <row r="5" spans="1:13" ht="45" x14ac:dyDescent="0.25">
      <c r="A5" s="2" t="s">
        <v>29</v>
      </c>
      <c r="B5" s="2">
        <v>-0.77800000000000002</v>
      </c>
      <c r="C5" s="2">
        <v>6.3E-2</v>
      </c>
      <c r="H5" s="2">
        <v>0</v>
      </c>
      <c r="I5" s="2">
        <v>1</v>
      </c>
      <c r="J5" t="s">
        <v>30</v>
      </c>
    </row>
    <row r="6" spans="1:13" ht="60" x14ac:dyDescent="0.25">
      <c r="A6" s="2" t="s">
        <v>50</v>
      </c>
      <c r="B6" s="2">
        <v>-0.75</v>
      </c>
      <c r="C6" s="2">
        <v>0.23400000000000001</v>
      </c>
      <c r="D6" s="1"/>
      <c r="E6" s="1"/>
      <c r="F6" s="1"/>
      <c r="G6" s="1"/>
      <c r="H6" s="2">
        <v>0</v>
      </c>
      <c r="I6" s="2">
        <v>1</v>
      </c>
      <c r="J6" t="s">
        <v>51</v>
      </c>
    </row>
    <row r="7" spans="1:13" x14ac:dyDescent="0.25">
      <c r="A7" s="4" t="s">
        <v>21</v>
      </c>
      <c r="B7" s="5"/>
    </row>
    <row r="8" spans="1:13" x14ac:dyDescent="0.25">
      <c r="A8" s="5" t="s">
        <v>15</v>
      </c>
      <c r="B8" s="9" t="s">
        <v>41</v>
      </c>
    </row>
    <row r="9" spans="1:13" x14ac:dyDescent="0.25">
      <c r="A9" s="5" t="s">
        <v>16</v>
      </c>
      <c r="B9" s="6">
        <v>45410</v>
      </c>
    </row>
    <row r="10" spans="1:13" x14ac:dyDescent="0.25">
      <c r="A10" s="5" t="s">
        <v>18</v>
      </c>
      <c r="B10" s="5" t="s">
        <v>17</v>
      </c>
    </row>
    <row r="11" spans="1:13" x14ac:dyDescent="0.25">
      <c r="A11" s="5" t="s">
        <v>20</v>
      </c>
    </row>
    <row r="12" spans="1:13" x14ac:dyDescent="0.25">
      <c r="A12" s="5"/>
      <c r="B12" s="5"/>
    </row>
    <row r="13" spans="1:13" ht="30" x14ac:dyDescent="0.25">
      <c r="A13" s="3" t="s">
        <v>31</v>
      </c>
    </row>
    <row r="14" spans="1:13" ht="30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13</v>
      </c>
      <c r="I14" s="1" t="s">
        <v>14</v>
      </c>
      <c r="J14" s="8" t="s">
        <v>12</v>
      </c>
    </row>
    <row r="15" spans="1:13" x14ac:dyDescent="0.25">
      <c r="A15" s="2" t="s">
        <v>32</v>
      </c>
      <c r="B15" s="2">
        <v>0.31900000000000001</v>
      </c>
      <c r="C15" s="2">
        <v>4.2999999999999997E-2</v>
      </c>
      <c r="H15" s="2">
        <v>1</v>
      </c>
      <c r="I15" s="2">
        <v>1</v>
      </c>
      <c r="J15" t="s">
        <v>33</v>
      </c>
    </row>
    <row r="17" spans="1:10" x14ac:dyDescent="0.25">
      <c r="A17" s="4" t="s">
        <v>34</v>
      </c>
    </row>
    <row r="18" spans="1:10" x14ac:dyDescent="0.25">
      <c r="A18" s="5" t="s">
        <v>15</v>
      </c>
      <c r="B18" s="7" t="s">
        <v>35</v>
      </c>
    </row>
    <row r="19" spans="1:10" x14ac:dyDescent="0.25">
      <c r="A19" s="5" t="s">
        <v>16</v>
      </c>
      <c r="B19" s="6">
        <v>45408</v>
      </c>
    </row>
    <row r="20" spans="1:10" x14ac:dyDescent="0.25">
      <c r="A20" s="5" t="s">
        <v>18</v>
      </c>
      <c r="B20" s="5" t="s">
        <v>17</v>
      </c>
    </row>
    <row r="21" spans="1:10" x14ac:dyDescent="0.25">
      <c r="A21" s="5" t="s">
        <v>20</v>
      </c>
      <c r="B21" s="7" t="s">
        <v>36</v>
      </c>
    </row>
    <row r="23" spans="1:10" ht="30" x14ac:dyDescent="0.25">
      <c r="A23" s="3" t="s">
        <v>37</v>
      </c>
    </row>
    <row r="24" spans="1:10" ht="30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</v>
      </c>
      <c r="H24" s="1" t="s">
        <v>13</v>
      </c>
      <c r="I24" s="1" t="s">
        <v>14</v>
      </c>
      <c r="J24" s="8" t="s">
        <v>12</v>
      </c>
    </row>
    <row r="25" spans="1:10" x14ac:dyDescent="0.25">
      <c r="A25" s="2" t="s">
        <v>38</v>
      </c>
      <c r="B25" s="2">
        <v>0.46</v>
      </c>
      <c r="C25" s="2">
        <v>0.09</v>
      </c>
      <c r="H25" s="2">
        <v>1</v>
      </c>
      <c r="I25" s="2">
        <v>1</v>
      </c>
      <c r="J25" t="s">
        <v>39</v>
      </c>
    </row>
    <row r="27" spans="1:10" x14ac:dyDescent="0.25">
      <c r="A27" s="4" t="s">
        <v>34</v>
      </c>
    </row>
    <row r="28" spans="1:10" ht="150" x14ac:dyDescent="0.25">
      <c r="A28" s="5" t="s">
        <v>15</v>
      </c>
      <c r="B28" s="2" t="s">
        <v>40</v>
      </c>
    </row>
    <row r="29" spans="1:10" x14ac:dyDescent="0.25">
      <c r="A29" s="5" t="s">
        <v>16</v>
      </c>
      <c r="B29" s="10">
        <v>45410</v>
      </c>
    </row>
    <row r="30" spans="1:10" x14ac:dyDescent="0.25">
      <c r="A30" s="5" t="s">
        <v>18</v>
      </c>
      <c r="B30" s="2" t="s">
        <v>17</v>
      </c>
    </row>
    <row r="31" spans="1:10" x14ac:dyDescent="0.25">
      <c r="A31" s="5" t="s">
        <v>20</v>
      </c>
    </row>
  </sheetData>
  <hyperlinks>
    <hyperlink ref="B8" r:id="rId1" xr:uid="{84A4BDBB-9022-4454-BFC2-15142971FFB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A2" sqref="A2"/>
    </sheetView>
  </sheetViews>
  <sheetFormatPr defaultColWidth="8.7109375" defaultRowHeight="15" x14ac:dyDescent="0.25"/>
  <cols>
    <col min="1" max="1" width="24.5703125" style="1" customWidth="1"/>
    <col min="2" max="2" width="45.7109375" style="1" customWidth="1"/>
    <col min="3" max="3" width="10.85546875" style="1" customWidth="1"/>
    <col min="4" max="16384" width="8.7109375" style="2"/>
  </cols>
  <sheetData>
    <row r="1" spans="1:3" x14ac:dyDescent="0.25">
      <c r="A1" s="1" t="s">
        <v>22</v>
      </c>
      <c r="B1" s="1" t="s">
        <v>23</v>
      </c>
      <c r="C1" s="1" t="s">
        <v>24</v>
      </c>
    </row>
    <row r="2" spans="1:3" ht="30" x14ac:dyDescent="0.25">
      <c r="A2" s="2" t="s">
        <v>52</v>
      </c>
      <c r="B2" s="2" t="s">
        <v>42</v>
      </c>
      <c r="C2" s="2">
        <f>-1*raw_data!B5</f>
        <v>0.77800000000000002</v>
      </c>
    </row>
    <row r="3" spans="1:3" ht="30" x14ac:dyDescent="0.25">
      <c r="A3" s="2" t="s">
        <v>52</v>
      </c>
      <c r="B3" s="2" t="s">
        <v>42</v>
      </c>
      <c r="C3" s="2">
        <f>-1*raw_data!B6</f>
        <v>0.75</v>
      </c>
    </row>
    <row r="4" spans="1:3" x14ac:dyDescent="0.25">
      <c r="A4" s="2" t="s">
        <v>47</v>
      </c>
      <c r="B4" s="2" t="s">
        <v>42</v>
      </c>
      <c r="C4" s="2">
        <f>-1*raw_data!B15</f>
        <v>-0.31900000000000001</v>
      </c>
    </row>
    <row r="5" spans="1:3" x14ac:dyDescent="0.25">
      <c r="A5" s="2"/>
      <c r="B5" s="2"/>
      <c r="C5" s="2"/>
    </row>
    <row r="6" spans="1:3" x14ac:dyDescent="0.25">
      <c r="A6" s="2"/>
      <c r="B6" s="2"/>
      <c r="C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Kelly, John Gannon</cp:lastModifiedBy>
  <dcterms:created xsi:type="dcterms:W3CDTF">2024-04-27T19:50:22Z</dcterms:created>
  <dcterms:modified xsi:type="dcterms:W3CDTF">2024-05-01T22:08:42Z</dcterms:modified>
</cp:coreProperties>
</file>