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sethuo\Dropbox (MIT)\Regulation\Paper\Figures July 1\Tables\"/>
    </mc:Choice>
  </mc:AlternateContent>
  <xr:revisionPtr revIDLastSave="0" documentId="13_ncr:1_{3BA4F023-9F65-4C7D-AD93-00057FAAAD84}" xr6:coauthVersionLast="47" xr6:coauthVersionMax="47" xr10:uidLastSave="{00000000-0000-0000-0000-000000000000}"/>
  <bookViews>
    <workbookView xWindow="-108" yWindow="-108" windowWidth="23256" windowHeight="12456"/>
  </bookViews>
  <sheets>
    <sheet name="TABLE" sheetId="4" r:id="rId1"/>
    <sheet name="data_export" sheetId="1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<sst xmlns="http://schemas.openxmlformats.org/spreadsheetml/2006/main" xmlns:r="http://schemas.openxmlformats.org/officeDocument/2006/relationships" xmlns:xdr="http://schemas.openxmlformats.org/drawingml/2006/spreadsheetDrawing" count="222" uniqueCount="111">
  <si>
    <t>Panel A. Subsidies</t>
  </si>
  <si>
    <t>Panel B. Nudges and Marketing</t>
  </si>
  <si>
    <t>Panel C. Revenue Raisers</t>
  </si>
  <si>
    <t>WTP</t>
  </si>
  <si>
    <t>MVPF</t>
  </si>
  <si>
    <t>program_label_short</t>
  </si>
  <si>
    <t>Wind Production Credits</t>
  </si>
  <si>
    <t>PTC (Shrimali)</t>
  </si>
  <si>
    <t>PTC (Metcalf)</t>
  </si>
  <si>
    <t>PTC (Hitaj)</t>
  </si>
  <si>
    <t>Residential Solar</t>
  </si>
  <si>
    <t>CSI</t>
  </si>
  <si>
    <t>NE Solar</t>
  </si>
  <si>
    <t>CSI (TPO)</t>
  </si>
  <si>
    <t>CSI (HO)</t>
  </si>
  <si>
    <t>CT Solar</t>
  </si>
  <si>
    <t>Electric Vehicles</t>
  </si>
  <si>
    <t>BEV (State - Rebate)</t>
  </si>
  <si>
    <t>ITC (EV)</t>
  </si>
  <si>
    <t>EFMP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</si>
  <si>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</si>
  <si>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</si>
  <si>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</si>
  <si>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</si>
  <si>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</si>
  <si>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</si>
  <si>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</si>
  <si>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</si>
  <si>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</si>
  <si>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</si>
  <si>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</si>
  <si>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</si>
  <si>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</si>
  <si>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</si>
  <si>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</si>
  <si>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</si>
  <si>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</si>
  <si>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</si>
  <si>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</si>
  <si>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</si>
  <si>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</si>
  <si>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</si>
  <si>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</si>
  <si>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</si>
  <si>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</si>
  <si>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</si>
  <si>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</si>
  <si>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</si>
  <si>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</si>
  <si>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</si>
  <si>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</si>
  <si>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</si>
  <si>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</si>
  <si>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</si>
  <si>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</si>
  <si>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</si>
  <si>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</si>
  <si>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</si>
  <si>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</si>
  <si>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</si>
  <si>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</si>
  <si>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</si>
  <si>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</si>
  <si>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</si>
  <si>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</si>
  <si>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</si>
  <si>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</si>
  <si>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</si>
  <si>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</si>
  <si>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</si>
  <si>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</si>
  <si>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Other Fuel Taxes</t>
  </si>
  <si>
    <t>Jet Fuel</t>
  </si>
  <si>
    <t>Diesel</t>
  </si>
  <si>
    <t>Other Revenue Raisers</t>
  </si>
  <si>
    <t>CPP (AJ)</t>
  </si>
  <si>
    <t>CARE</t>
  </si>
  <si>
    <t>CPP (PJ)</t>
  </si>
  <si>
    <t>Cap and Trade</t>
  </si>
  <si>
    <t>RGGI</t>
  </si>
  <si>
    <t>CA CT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</si>
  <si>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</si>
  <si>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</si>
  <si>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</si>
  <si>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</si>
  <si>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</si>
  <si>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</si>
  <si>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</si>
  <si>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</si>
  <si>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</si>
  <si>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</si>
  <si>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</si>
  <si>
    <t>Pt. Est</t>
  </si>
  <si>
    <t>Lower</t>
  </si>
  <si>
    <t>Upper</t>
  </si>
  <si>
    <t>95% CI</t>
  </si>
  <si>
    <t>l_MVPF</t>
  </si>
  <si>
    <t>h_MVPF</t>
  </si>
  <si>
    <t>(Sub)sample with SEs</t>
  </si>
  <si>
    <t>MVPF, $193 SCC</t>
  </si>
  <si>
    <t>MVPF, $76 SCC</t>
  </si>
  <si>
    <t>MVPF, $337 SCC</t>
  </si>
  <si>
    <t>MVPF_193</t>
  </si>
  <si>
    <t>l_MVPF_193</t>
  </si>
  <si>
    <t>h_MVPF_193</t>
  </si>
  <si>
    <t>MVPF_76</t>
  </si>
  <si>
    <t>l_MVPF_76</t>
  </si>
  <si>
    <t>h_MVPF_76</t>
  </si>
  <si>
    <t>MVPF_337</t>
  </si>
  <si>
    <t>l_MVPF_337</t>
  </si>
  <si>
    <t>h_MVPF_337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</si>
</sst>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 style="thick">
        <color auto="true"/>
      </bottom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true"/>
    <xf numFmtId="0" fontId="1" fillId="2" borderId="0" xfId="0" applyFont="true" applyFill="true" applyAlignment="true">
      <alignment vertical="center"/>
    </xf>
    <xf numFmtId="0" fontId="1" fillId="2" borderId="0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vertical="center"/>
    </xf>
    <xf numFmtId="0" fontId="2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vertical="center"/>
    </xf>
    <xf numFmtId="0" fontId="2" fillId="2" borderId="0" xfId="0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2" fillId="2" borderId="0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vertical="center"/>
    </xf>
    <xf numFmtId="164" fontId="2" fillId="2" borderId="1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8" fillId="2" borderId="0" xfId="0" applyNumberFormat="true" applyFont="true" applyFill="true" applyAlignment="true">
      <alignment horizontal="center" vertical="center"/>
    </xf>
    <xf numFmtId="164" fontId="4" fillId="2" borderId="0" xfId="0" applyNumberFormat="true" applyFont="true" applyFill="true" applyBorder="true" applyAlignment="true">
      <alignment horizontal="left" vertical="center"/>
    </xf>
    <xf numFmtId="164" fontId="4" fillId="2" borderId="0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4" fillId="2" borderId="2" xfId="0" applyNumberFormat="true" applyFont="true" applyFill="true" applyBorder="true" applyAlignment="true">
      <alignment vertical="center"/>
    </xf>
    <xf numFmtId="164" fontId="4" fillId="2" borderId="2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Border="true" applyAlignment="true">
      <alignment vertical="center"/>
    </xf>
    <xf numFmtId="164" fontId="2" fillId="2" borderId="0" xfId="0" applyNumberFormat="true" applyFont="true" applyFill="true" applyBorder="true" applyAlignment="true">
      <alignment horizontal="center" vertical="center"/>
    </xf>
    <xf numFmtId="164" fontId="5" fillId="2" borderId="0" xfId="0" applyNumberFormat="true" applyFont="true" applyFill="true" applyBorder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left" vertical="center"/>
    </xf>
    <xf numFmtId="164" fontId="2" fillId="2" borderId="0" xfId="0" applyNumberFormat="true" applyFont="true" applyFill="true" applyAlignment="true">
      <alignment horizontal="left" vertical="center"/>
    </xf>
    <xf numFmtId="0" fontId="3" fillId="2" borderId="0" xfId="0" applyFont="true" applyFill="true" applyBorder="true" applyAlignment="true">
      <alignment horizontal="center" vertical="center"/>
    </xf>
    <xf numFmtId="164" fontId="7" fillId="2" borderId="0" xfId="0" applyNumberFormat="true" applyFont="true" applyFill="true" applyBorder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center" vertical="center"/>
    </xf>
    <xf numFmtId="164" fontId="8" fillId="2" borderId="0" xfId="0" applyNumberFormat="true" applyFont="true" applyFill="true" applyBorder="true" applyAlignment="true">
      <alignment horizontal="center" vertical="center"/>
    </xf>
    <xf numFmtId="164" fontId="8" fillId="2" borderId="3" xfId="0" applyNumberFormat="true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N120"/>
  <sheetViews>
    <sheetView tabSelected="true" topLeftCell="B112" zoomScale="60" zoomScaleNormal="60" workbookViewId="0">
      <selection activeCell="K124" sqref="K124"/>
    </sheetView>
  </sheetViews>
  <sheetFormatPr xmlns:x14ac="http://schemas.microsoft.com/office/spreadsheetml/2009/9/ac" defaultColWidth="9.109375" defaultRowHeight="28.8" x14ac:dyDescent="0.3"/>
  <cols>
    <col min="1" max="4" width="9.109375" style="27"/>
    <col min="5" max="5" width="9.109375" style="27" customWidth="true"/>
    <col min="6" max="6" width="1.5546875" style="26" customWidth="true"/>
    <col min="7" max="7" width="1.5546875" style="27" customWidth="true"/>
    <col min="8" max="8" width="58.21875" style="27" customWidth="true"/>
    <col min="9" max="9" width="1.5546875" style="27" customWidth="true"/>
    <col min="10" max="12" width="17.5546875" style="29" customWidth="true"/>
    <col min="13" max="14" width="1.5546875" style="29" customWidth="true"/>
    <col min="15" max="17" width="17.5546875" style="29" customWidth="true"/>
    <col min="18" max="19" width="1.5546875" style="29" customWidth="true"/>
    <col min="20" max="22" width="17.5546875" style="29" customWidth="true"/>
    <col min="23" max="23" width="1.5546875" style="27" customWidth="true"/>
    <col min="24" max="24" width="1.5546875" style="26" customWidth="true"/>
    <col min="25" max="16384" width="9.109375" style="27"/>
  </cols>
  <sheetData>
    <row xmlns:x14ac="http://schemas.microsoft.com/office/spreadsheetml/2009/9/ac" r="1" s="2" customFormat="true" ht="19.8" x14ac:dyDescent="0.3">
      <c r="F1" s="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X1" s="3"/>
    </row>
    <row xmlns:x14ac="http://schemas.microsoft.com/office/spreadsheetml/2009/9/ac" r="2" s="2" customFormat="true" ht="19.8" x14ac:dyDescent="0.3">
      <c r="F2" s="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X2" s="3"/>
    </row>
    <row xmlns:x14ac="http://schemas.microsoft.com/office/spreadsheetml/2009/9/ac" r="3" s="2" customFormat="true" ht="19.8" x14ac:dyDescent="0.3">
      <c r="F3" s="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X3" s="3"/>
    </row>
    <row xmlns:x14ac="http://schemas.microsoft.com/office/spreadsheetml/2009/9/ac" r="4" s="2" customFormat="true" ht="19.8" x14ac:dyDescent="0.3">
      <c r="F4" s="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X4" s="3"/>
    </row>
    <row xmlns:x14ac="http://schemas.microsoft.com/office/spreadsheetml/2009/9/ac" r="5" s="2" customFormat="true" ht="19.8" x14ac:dyDescent="0.3">
      <c r="F5" s="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X5" s="3"/>
    </row>
    <row xmlns:x14ac="http://schemas.microsoft.com/office/spreadsheetml/2009/9/ac" r="6" s="2" customFormat="true" ht="20.4" thickBot="true" x14ac:dyDescent="0.35">
      <c r="F6" s="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X6" s="3"/>
    </row>
    <row xmlns:x14ac="http://schemas.microsoft.com/office/spreadsheetml/2009/9/ac" r="7" s="2" customFormat="true" ht="10.2" customHeight="true" thickTop="true" x14ac:dyDescent="0.3"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4"/>
    </row>
    <row xmlns:x14ac="http://schemas.microsoft.com/office/spreadsheetml/2009/9/ac" r="8" s="10" customFormat="true" ht="31.8" thickBot="true" x14ac:dyDescent="0.35">
      <c r="J8" s="49" t="s">
        <v>99</v>
      </c>
      <c r="K8" s="49"/>
      <c r="L8" s="49"/>
      <c r="M8" s="43"/>
      <c r="N8" s="43"/>
      <c r="O8" s="49" t="s">
        <v>100</v>
      </c>
      <c r="P8" s="49"/>
      <c r="Q8" s="49"/>
      <c r="R8" s="43"/>
      <c r="S8" s="43"/>
      <c r="T8" s="49" t="s">
        <v>101</v>
      </c>
      <c r="U8" s="49"/>
      <c r="V8" s="49"/>
    </row>
    <row xmlns:x14ac="http://schemas.microsoft.com/office/spreadsheetml/2009/9/ac" r="9" s="2" customFormat="true" ht="10.2" customHeight="true" thickTop="true" x14ac:dyDescent="0.3">
      <c r="F9" s="3"/>
      <c r="G9" s="3"/>
      <c r="H9" s="3"/>
      <c r="I9" s="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3"/>
      <c r="X9" s="3"/>
    </row>
    <row xmlns:x14ac="http://schemas.microsoft.com/office/spreadsheetml/2009/9/ac" r="10" s="11" customFormat="true" ht="29.4" thickBot="true" x14ac:dyDescent="0.35">
      <c r="F10" s="8"/>
      <c r="J10" s="12"/>
      <c r="K10" s="48" t="s">
        <v>95</v>
      </c>
      <c r="L10" s="48"/>
      <c r="M10" s="13"/>
      <c r="N10" s="13"/>
      <c r="O10" s="12"/>
      <c r="P10" s="48" t="s">
        <v>95</v>
      </c>
      <c r="Q10" s="48"/>
      <c r="R10" s="13"/>
      <c r="S10" s="13"/>
      <c r="T10" s="12"/>
      <c r="U10" s="48" t="s">
        <v>95</v>
      </c>
      <c r="V10" s="48"/>
      <c r="X10" s="8"/>
    </row>
    <row xmlns:x14ac="http://schemas.microsoft.com/office/spreadsheetml/2009/9/ac" r="11" s="17" customFormat="true" ht="30" thickTop="true" thickBot="true" x14ac:dyDescent="0.35">
      <c r="F11" s="9" t="s">
        <v>0</v>
      </c>
      <c r="G11" s="9"/>
      <c r="H11" s="9"/>
      <c r="I11" s="9"/>
      <c r="J11" s="13" t="s">
        <v>92</v>
      </c>
      <c r="K11" s="14" t="s">
        <v>93</v>
      </c>
      <c r="L11" s="14" t="s">
        <v>94</v>
      </c>
      <c r="M11" s="13"/>
      <c r="N11" s="13"/>
      <c r="O11" s="13" t="s">
        <v>92</v>
      </c>
      <c r="P11" s="14" t="s">
        <v>93</v>
      </c>
      <c r="Q11" s="14" t="s">
        <v>94</v>
      </c>
      <c r="R11" s="13"/>
      <c r="S11" s="13"/>
      <c r="T11" s="13" t="s">
        <v>92</v>
      </c>
      <c r="U11" s="14" t="s">
        <v>93</v>
      </c>
      <c r="V11" s="14" t="s">
        <v>94</v>
      </c>
      <c r="W11" s="15"/>
      <c r="X11" s="15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xmlns:x14ac="http://schemas.microsoft.com/office/spreadsheetml/2009/9/ac" r="12" s="17" customFormat="true" ht="10.2" customHeight="true" thickTop="true" x14ac:dyDescent="0.3">
      <c r="F12" s="18"/>
      <c r="G12" s="18"/>
      <c r="H12" s="18"/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8"/>
      <c r="X12" s="18"/>
    </row>
    <row xmlns:x14ac="http://schemas.microsoft.com/office/spreadsheetml/2009/9/ac" r="13" s="25" customFormat="true" x14ac:dyDescent="0.3">
      <c r="F13" s="20"/>
      <c r="G13" s="38" t="str">
        <f>data_export!A2</f>
        <v>Wind Production Credits</v>
      </c>
      <c r="H13" s="20"/>
      <c r="I13" s="20"/>
      <c r="J13" s="39">
        <f>data_export!B2</f>
        <v>1</v>
      </c>
      <c r="K13" s="40">
        <f>data_export!C2</f>
        <v>4.678274458440403</v>
      </c>
      <c r="L13" s="40">
        <f>data_export!D2</f>
        <v>0.64312813210716568</v>
      </c>
      <c r="M13" s="40"/>
      <c r="N13" s="40"/>
      <c r="O13" s="44">
        <f>data_export!E2</f>
        <v>-1.0736223257854975</v>
      </c>
      <c r="P13" s="40">
        <f>data_export!F2</f>
        <v>1.9003174723544634</v>
      </c>
      <c r="Q13" s="40">
        <f>data_export!G2</f>
        <v>0.64493160362472246</v>
      </c>
      <c r="R13" s="40"/>
      <c r="S13" s="40"/>
      <c r="T13" s="44">
        <f>data_export!H2</f>
        <v>0</v>
      </c>
      <c r="U13" s="40">
        <f>data_export!I2</f>
        <v>7.7930293086318976</v>
      </c>
      <c r="V13" s="40">
        <f>data_export!J2</f>
        <v>0.9999999678906405</v>
      </c>
      <c r="W13" s="20"/>
      <c r="X13" s="20"/>
    </row>
    <row xmlns:x14ac="http://schemas.microsoft.com/office/spreadsheetml/2009/9/ac" r="14" s="25" customFormat="true" ht="29.4" thickBot="true" x14ac:dyDescent="0.35">
      <c r="F14" s="20"/>
      <c r="G14" s="21"/>
      <c r="H14" s="22" t="str">
        <f>data_export!A3</f>
        <v>(Sub)sample with SEs</v>
      </c>
      <c r="I14" s="22"/>
      <c r="J14" s="23">
        <f>data_export!B3</f>
        <v>1</v>
      </c>
      <c r="K14" s="23">
        <f>data_export!C3</f>
        <v>4.678274458440403</v>
      </c>
      <c r="L14" s="23">
        <f>data_export!D3</f>
        <v>0.64312813210716568</v>
      </c>
      <c r="M14" s="23"/>
      <c r="N14" s="23"/>
      <c r="O14" s="45">
        <f>data_export!E3</f>
        <v>-1.0736223257854975</v>
      </c>
      <c r="P14" s="23">
        <f>data_export!F3</f>
        <v>1.9003174723544634</v>
      </c>
      <c r="Q14" s="23">
        <f>data_export!G3</f>
        <v>0.64493160362472246</v>
      </c>
      <c r="R14" s="23"/>
      <c r="S14" s="23"/>
      <c r="T14" s="45">
        <f>data_export!H3</f>
        <v>0</v>
      </c>
      <c r="U14" s="23">
        <f>data_export!I3</f>
        <v>7.7930293086318976</v>
      </c>
      <c r="V14" s="23">
        <f>data_export!J3</f>
        <v>0.9999999678906405</v>
      </c>
      <c r="W14" s="22"/>
      <c r="X14" s="20"/>
    </row>
    <row xmlns:x14ac="http://schemas.microsoft.com/office/spreadsheetml/2009/9/ac" r="15" x14ac:dyDescent="0.3">
      <c r="H15" s="28" t="str">
        <f>data_export!A4</f>
        <v>PTC (Shrimali)</v>
      </c>
      <c r="I15" s="28"/>
      <c r="J15" s="29">
        <f>data_export!B4</f>
        <v>1</v>
      </c>
      <c r="K15" s="29">
        <f>data_export!C4</f>
        <v>5.8653232299613158</v>
      </c>
      <c r="L15" s="29">
        <f>data_export!D4</f>
        <v>0.80631318376034578</v>
      </c>
      <c r="O15" s="31">
        <f>data_export!E4</f>
        <v>-1.3460394475731665</v>
      </c>
      <c r="P15" s="29">
        <f>data_export!F4</f>
        <v>3.2765287701353634</v>
      </c>
      <c r="Q15" s="29">
        <f>data_export!G4</f>
        <v>0.91962108043401869</v>
      </c>
      <c r="T15" s="31">
        <f>data_export!H4</f>
        <v>0</v>
      </c>
      <c r="U15" s="29">
        <f>data_export!I4</f>
        <v>10.521746784608517</v>
      </c>
      <c r="V15" s="29">
        <f>data_export!J4</f>
        <v>0.9999999678906405</v>
      </c>
    </row>
    <row xmlns:x14ac="http://schemas.microsoft.com/office/spreadsheetml/2009/9/ac" r="16" x14ac:dyDescent="0.3">
      <c r="H16" s="28" t="str">
        <f>data_export!A5</f>
        <v>PTC (Metcalf)</v>
      </c>
      <c r="I16" s="28"/>
      <c r="J16" s="29">
        <f>data_export!B5</f>
        <v>1</v>
      </c>
      <c r="K16" s="29">
        <f>data_export!C5</f>
        <v>4.3682944454268116</v>
      </c>
      <c r="L16" s="29">
        <f>data_export!D5</f>
        <v>0.60051479923604434</v>
      </c>
      <c r="O16" s="31">
        <f>data_export!E5</f>
        <v>-1.0024846733294217</v>
      </c>
      <c r="P16" s="29">
        <f>data_export!F5</f>
        <v>1.4268288638054853</v>
      </c>
      <c r="Q16" s="29">
        <f>data_export!G5</f>
        <v>0.55988083472186434</v>
      </c>
      <c r="T16" s="31">
        <f>data_export!H5</f>
        <v>0</v>
      </c>
      <c r="U16" s="29">
        <f>data_export!I5</f>
        <v>6.9530342377514263</v>
      </c>
      <c r="V16" s="29">
        <f>data_export!J5</f>
        <v>0.9999999678906405</v>
      </c>
    </row>
    <row xmlns:x14ac="http://schemas.microsoft.com/office/spreadsheetml/2009/9/ac" r="17" x14ac:dyDescent="0.3">
      <c r="H17" s="28" t="str">
        <f>data_export!A6</f>
        <v>PTC (Hitaj)</v>
      </c>
      <c r="I17" s="28"/>
      <c r="J17" s="29">
        <f>data_export!B6</f>
        <v>1</v>
      </c>
      <c r="K17" s="29">
        <f>data_export!C6</f>
        <v>3.8012056999330808</v>
      </c>
      <c r="L17" s="29">
        <f>data_export!D6</f>
        <v>0.52255641332510705</v>
      </c>
      <c r="O17" s="31">
        <f>data_export!E6</f>
        <v>-0.87234285645390464</v>
      </c>
      <c r="P17" s="29">
        <f>data_export!F6</f>
        <v>0.99759478312254124</v>
      </c>
      <c r="Q17" s="29">
        <f>data_export!G6</f>
        <v>0.45529289571828441</v>
      </c>
      <c r="T17" s="31">
        <f>data_export!H6</f>
        <v>0</v>
      </c>
      <c r="U17" s="29">
        <f>data_export!I6</f>
        <v>5.9043069035357503</v>
      </c>
      <c r="V17" s="29">
        <f>data_export!J6</f>
        <v>0.9999999678906405</v>
      </c>
    </row>
    <row xmlns:x14ac="http://schemas.microsoft.com/office/spreadsheetml/2009/9/ac" r="18" ht="10.2" customHeight="true" x14ac:dyDescent="0.3">
      <c r="O18" s="31"/>
      <c r="T18" s="31"/>
    </row>
    <row xmlns:x14ac="http://schemas.microsoft.com/office/spreadsheetml/2009/9/ac" r="19" s="25" customFormat="true" x14ac:dyDescent="0.3">
      <c r="F19" s="20"/>
      <c r="G19" s="38" t="str">
        <f>data_export!A7</f>
        <v>Residential Solar</v>
      </c>
      <c r="H19" s="20"/>
      <c r="I19" s="20"/>
      <c r="J19" s="39">
        <f>data_export!B7</f>
        <v>1.1055999994277954</v>
      </c>
      <c r="K19" s="40">
        <f>data_export!C7</f>
        <v>1.7176831583004355</v>
      </c>
      <c r="L19" s="40">
        <f>data_export!D7</f>
        <v>0.25195660143427812</v>
      </c>
      <c r="M19" s="40"/>
      <c r="N19" s="40"/>
      <c r="O19" s="44">
        <f>data_export!E7</f>
        <v>-0.4211003767446283</v>
      </c>
      <c r="P19" s="40">
        <f>data_export!F7</f>
        <v>2.2798674843024616</v>
      </c>
      <c r="Q19" s="40">
        <f>data_export!G7</f>
        <v>1.6356428595843493</v>
      </c>
      <c r="R19" s="40"/>
      <c r="S19" s="40"/>
      <c r="T19" s="44">
        <f>data_export!H7</f>
        <v>-0.21376650035381317</v>
      </c>
      <c r="U19" s="40">
        <f>data_export!I7</f>
        <v>6.3558832193338475</v>
      </c>
      <c r="V19" s="40">
        <f>data_export!J7</f>
        <v>1</v>
      </c>
      <c r="W19" s="20"/>
      <c r="X19" s="20"/>
    </row>
    <row xmlns:x14ac="http://schemas.microsoft.com/office/spreadsheetml/2009/9/ac" r="20" s="25" customFormat="true" ht="29.4" thickBot="true" x14ac:dyDescent="0.35">
      <c r="F20" s="20"/>
      <c r="G20" s="21"/>
      <c r="H20" s="22" t="str">
        <f>data_export!A8</f>
        <v>(Sub)sample with SEs</v>
      </c>
      <c r="I20" s="22"/>
      <c r="J20" s="23">
        <f>data_export!B8</f>
        <v>1</v>
      </c>
      <c r="K20" s="23">
        <f>data_export!C8</f>
        <v>0.87641990240955558</v>
      </c>
      <c r="L20" s="23">
        <f>data_export!D8</f>
        <v>0.12855675912836206</v>
      </c>
      <c r="M20" s="23"/>
      <c r="N20" s="23"/>
      <c r="O20" s="45">
        <f>data_export!E8</f>
        <v>-0.21485962024353905</v>
      </c>
      <c r="P20" s="23">
        <f>data_export!F8</f>
        <v>1.6741689645970244</v>
      </c>
      <c r="Q20" s="23">
        <f>data_export!G8</f>
        <v>0.97772715985775016</v>
      </c>
      <c r="R20" s="23"/>
      <c r="S20" s="23"/>
      <c r="T20" s="45">
        <f>data_export!H8</f>
        <v>-0.10907088220119476</v>
      </c>
      <c r="U20" s="23">
        <f>data_export!I8</f>
        <v>4.3329422810670888</v>
      </c>
      <c r="V20" s="23">
        <f>data_export!J8</f>
        <v>1</v>
      </c>
      <c r="W20" s="22"/>
      <c r="X20" s="20"/>
    </row>
    <row xmlns:x14ac="http://schemas.microsoft.com/office/spreadsheetml/2009/9/ac" r="21" x14ac:dyDescent="0.3">
      <c r="H21" s="28" t="str">
        <f>data_export!A9</f>
        <v>CSI</v>
      </c>
      <c r="I21" s="28"/>
      <c r="J21" s="29">
        <f>data_export!B9</f>
        <v>1</v>
      </c>
      <c r="K21" s="30">
        <f>data_export!C9</f>
        <v>4.2992286288511172</v>
      </c>
      <c r="L21" s="30">
        <f>data_export!D9</f>
        <v>0.63062796469755933</v>
      </c>
      <c r="M21" s="30"/>
      <c r="N21" s="30"/>
      <c r="O21" s="31">
        <f>data_export!E9</f>
        <v>-1.0539818048351872</v>
      </c>
      <c r="P21" s="30">
        <f>data_export!F9</f>
        <v>4.9876325358887748</v>
      </c>
      <c r="Q21" s="30">
        <f>data_export!G9</f>
        <v>3.9873895806384962</v>
      </c>
      <c r="R21" s="30"/>
      <c r="S21" s="30"/>
      <c r="T21" s="31">
        <f>data_export!H9</f>
        <v>-0.53504109382629395</v>
      </c>
      <c r="U21" s="30">
        <f>data_export!I9</f>
        <v>13.315855803697955</v>
      </c>
      <c r="V21" s="30">
        <f>data_export!J9</f>
        <v>1</v>
      </c>
    </row>
    <row xmlns:x14ac="http://schemas.microsoft.com/office/spreadsheetml/2009/9/ac" r="22" x14ac:dyDescent="0.3">
      <c r="H22" s="28" t="str">
        <f>data_export!A10</f>
        <v>NE Solar</v>
      </c>
      <c r="I22" s="28"/>
      <c r="J22" s="29">
        <f>data_export!B10</f>
        <v>1</v>
      </c>
      <c r="K22" s="29">
        <f>data_export!C10</f>
        <v>1.2197853910626142</v>
      </c>
      <c r="L22" s="29">
        <f>data_export!D10</f>
        <v>0.17892297547785777</v>
      </c>
      <c r="O22" s="31">
        <f>data_export!E10</f>
        <v>-0.29903773885301099</v>
      </c>
      <c r="P22" s="29">
        <f>data_export!F10</f>
        <v>3.1323282110512265</v>
      </c>
      <c r="Q22" s="29">
        <f>data_export!G10</f>
        <v>1.6098784208297734</v>
      </c>
      <c r="T22" s="31">
        <f>data_export!H10</f>
        <v>-0.15180288255214691</v>
      </c>
      <c r="U22" s="29">
        <f>data_export!I10</f>
        <v>6.6900743722085547</v>
      </c>
      <c r="V22" s="29">
        <f>data_export!J10</f>
        <v>1</v>
      </c>
    </row>
    <row xmlns:x14ac="http://schemas.microsoft.com/office/spreadsheetml/2009/9/ac" r="23" x14ac:dyDescent="0.3">
      <c r="H23" s="28" t="str">
        <f>data_export!A11</f>
        <v>CSI (TPO)</v>
      </c>
      <c r="I23" s="28"/>
      <c r="J23" s="29">
        <f>data_export!B11</f>
        <v>1.5279999971389771</v>
      </c>
      <c r="K23" s="30">
        <f>data_export!C11</f>
        <v>1.6044512008005651</v>
      </c>
      <c r="L23" s="30">
        <f>data_export!D11</f>
        <v>0.23534728728483595</v>
      </c>
      <c r="M23" s="30"/>
      <c r="N23" s="30"/>
      <c r="O23" s="31">
        <f>data_export!E11</f>
        <v>-0.39334088004565254</v>
      </c>
      <c r="P23" s="30">
        <f>data_export!F11</f>
        <v>1.982253091519474</v>
      </c>
      <c r="Q23" s="30">
        <f>data_export!G11</f>
        <v>1.371068120002747</v>
      </c>
      <c r="R23" s="30"/>
      <c r="S23" s="30"/>
      <c r="T23" s="31">
        <f>data_export!H11</f>
        <v>-0.19967472553253174</v>
      </c>
      <c r="U23" s="30">
        <f>data_export!I11</f>
        <v>6.1281040844043257</v>
      </c>
      <c r="V23" s="30">
        <f>data_export!J11</f>
        <v>1</v>
      </c>
    </row>
    <row xmlns:x14ac="http://schemas.microsoft.com/office/spreadsheetml/2009/9/ac" r="24" x14ac:dyDescent="0.3">
      <c r="H24" s="28" t="str">
        <f>data_export!A12</f>
        <v>CSI (HO)</v>
      </c>
      <c r="I24" s="28"/>
      <c r="J24" s="29">
        <f>data_export!B12</f>
        <v>1</v>
      </c>
      <c r="K24" s="30">
        <f>data_export!C12</f>
        <v>0.93189615703138262</v>
      </c>
      <c r="L24" s="30">
        <f>data_export!D12</f>
        <v>0.13669423693227115</v>
      </c>
      <c r="M24" s="30"/>
      <c r="N24" s="30"/>
      <c r="O24" s="31">
        <f>data_export!E12</f>
        <v>-0.22845995835522376</v>
      </c>
      <c r="P24" s="30">
        <f>data_export!F12</f>
        <v>1.0811138649100067</v>
      </c>
      <c r="Q24" s="30">
        <f>data_export!G12</f>
        <v>0.86430227756500233</v>
      </c>
      <c r="R24" s="30"/>
      <c r="S24" s="30"/>
      <c r="T24" s="31">
        <f>data_export!H12</f>
        <v>-0.11597493290901184</v>
      </c>
      <c r="U24" s="30">
        <f>data_export!I12</f>
        <v>3.6695716464327761</v>
      </c>
      <c r="V24" s="30">
        <f>data_export!J12</f>
        <v>1</v>
      </c>
    </row>
    <row xmlns:x14ac="http://schemas.microsoft.com/office/spreadsheetml/2009/9/ac" r="25" x14ac:dyDescent="0.3">
      <c r="H25" s="28" t="str">
        <f>data_export!A13</f>
        <v>CT Solar</v>
      </c>
      <c r="I25" s="28"/>
      <c r="J25" s="29">
        <f>data_export!B13</f>
        <v>1</v>
      </c>
      <c r="K25" s="29">
        <f>data_export!C13</f>
        <v>0.53305441375649709</v>
      </c>
      <c r="L25" s="29">
        <f>data_export!D13</f>
        <v>7.8190542778866376E-2</v>
      </c>
      <c r="O25" s="31">
        <f>data_export!E13</f>
        <v>-0.13068150163406708</v>
      </c>
      <c r="P25" s="29">
        <f>data_export!F13</f>
        <v>0.21600971814282235</v>
      </c>
      <c r="Q25" s="29">
        <f>data_export!G13</f>
        <v>0.34557589888572687</v>
      </c>
      <c r="T25" s="31">
        <f>data_export!H13</f>
        <v>-6.6338881850242615E-2</v>
      </c>
      <c r="U25" s="29">
        <f>data_export!I13</f>
        <v>1.9758101899256237</v>
      </c>
      <c r="V25" s="29">
        <f>data_export!J13</f>
        <v>1</v>
      </c>
    </row>
    <row xmlns:x14ac="http://schemas.microsoft.com/office/spreadsheetml/2009/9/ac" r="26" ht="10.2" customHeight="true" x14ac:dyDescent="0.3">
      <c r="O26" s="31"/>
      <c r="T26" s="31"/>
    </row>
    <row xmlns:x14ac="http://schemas.microsoft.com/office/spreadsheetml/2009/9/ac" r="27" s="25" customFormat="true" x14ac:dyDescent="0.3">
      <c r="F27" s="20"/>
      <c r="G27" s="38" t="str">
        <f>data_export!A14</f>
        <v>Electric Vehicles</v>
      </c>
      <c r="H27" s="20"/>
      <c r="I27" s="20"/>
      <c r="J27" s="39">
        <f>data_export!B14</f>
        <v>1</v>
      </c>
      <c r="K27" s="40">
        <f>data_export!C14</f>
        <v>5.710280622413566E-2</v>
      </c>
      <c r="L27" s="40">
        <f>data_export!D14</f>
        <v>4.6942782320633329E-5</v>
      </c>
      <c r="M27" s="40"/>
      <c r="N27" s="40"/>
      <c r="O27" s="44">
        <f>data_export!E14</f>
        <v>3.2062308925740399E-2</v>
      </c>
      <c r="P27" s="40">
        <f>data_export!F14</f>
        <v>4.5982501501849203E-2</v>
      </c>
      <c r="Q27" s="40">
        <f>data_export!G14</f>
        <v>0.45164757470289868</v>
      </c>
      <c r="R27" s="40"/>
      <c r="S27" s="40"/>
      <c r="T27" s="44">
        <f>data_export!H14</f>
        <v>-4.2789928615093231E-2</v>
      </c>
      <c r="U27" s="40">
        <f>data_export!I14</f>
        <v>1.5440522048723357</v>
      </c>
      <c r="V27" s="40">
        <f>data_export!J14</f>
        <v>1</v>
      </c>
      <c r="W27" s="20"/>
      <c r="X27" s="20"/>
    </row>
    <row xmlns:x14ac="http://schemas.microsoft.com/office/spreadsheetml/2009/9/ac" r="28" s="25" customFormat="true" ht="29.4" thickBot="true" x14ac:dyDescent="0.35">
      <c r="F28" s="20"/>
      <c r="G28" s="21"/>
      <c r="H28" s="22" t="str">
        <f>data_export!A15</f>
        <v>(Sub)sample with SEs</v>
      </c>
      <c r="I28" s="22"/>
      <c r="J28" s="23">
        <f>data_export!B15</f>
        <v>1</v>
      </c>
      <c r="K28" s="23">
        <f>data_export!C15</f>
        <v>5.5128893631688047E-2</v>
      </c>
      <c r="L28" s="23">
        <f>data_export!D15</f>
        <v>4.5320078371849998E-5</v>
      </c>
      <c r="M28" s="23"/>
      <c r="N28" s="23"/>
      <c r="O28" s="45">
        <f>data_export!E15</f>
        <v>3.0953988695679349E-2</v>
      </c>
      <c r="P28" s="23">
        <f>data_export!F15</f>
        <v>4.4605320489096899E-2</v>
      </c>
      <c r="Q28" s="23">
        <f>data_export!G15</f>
        <v>0.43644783645868301</v>
      </c>
      <c r="R28" s="23"/>
      <c r="S28" s="23"/>
      <c r="T28" s="45">
        <f>data_export!H15</f>
        <v>-4.1310779750347137E-2</v>
      </c>
      <c r="U28" s="23">
        <f>data_export!I15</f>
        <v>1.5258705794651042</v>
      </c>
      <c r="V28" s="23">
        <f>data_export!J15</f>
        <v>1</v>
      </c>
      <c r="W28" s="22"/>
      <c r="X28" s="20"/>
    </row>
    <row xmlns:x14ac="http://schemas.microsoft.com/office/spreadsheetml/2009/9/ac" r="29" x14ac:dyDescent="0.3">
      <c r="H29" s="28" t="str">
        <f>data_export!A16</f>
        <v>BEV (State - Rebate)</v>
      </c>
      <c r="I29" s="28"/>
      <c r="J29" s="29">
        <f>data_export!B16</f>
        <v>1</v>
      </c>
      <c r="K29" s="29">
        <f>data_export!C16</f>
        <v>6.8522828607162495E-2</v>
      </c>
      <c r="L29" s="29">
        <f>data_export!D16</f>
        <v>5.6330895799999999E-5</v>
      </c>
      <c r="O29" s="31">
        <f>data_export!E16</f>
        <v>3.84744681486388E-2</v>
      </c>
      <c r="P29" s="29">
        <f>data_export!F16</f>
        <v>6.4232567547447897E-2</v>
      </c>
      <c r="Q29" s="29">
        <f>data_export!G16</f>
        <v>0.56373792886734009</v>
      </c>
      <c r="T29" s="31">
        <f>data_export!H16</f>
        <v>-5.1347512751817703E-2</v>
      </c>
      <c r="U29" s="29">
        <f>data_export!I16</f>
        <v>1.6836766127443961</v>
      </c>
      <c r="V29" s="29">
        <f>data_export!J16</f>
        <v>1</v>
      </c>
    </row>
    <row xmlns:x14ac="http://schemas.microsoft.com/office/spreadsheetml/2009/9/ac" r="30" x14ac:dyDescent="0.3">
      <c r="H30" s="28" t="str">
        <f>data_export!A17</f>
        <v>ITC (EV)</v>
      </c>
      <c r="I30" s="28"/>
      <c r="J30" s="29">
        <f>data_export!B17</f>
        <v>1</v>
      </c>
      <c r="K30" s="30">
        <f>data_export!C17</f>
        <v>6.10506314090309E-2</v>
      </c>
      <c r="L30" s="30">
        <f>data_export!D17</f>
        <v>5.0188190218199998E-5</v>
      </c>
      <c r="M30" s="30"/>
      <c r="N30" s="30"/>
      <c r="O30" s="31">
        <f>data_export!E17</f>
        <v>3.4278949385862498E-2</v>
      </c>
      <c r="P30" s="30">
        <f>data_export!F17</f>
        <v>4.8736863527353798E-2</v>
      </c>
      <c r="Q30" s="30">
        <f>data_export!G17</f>
        <v>0.48204705119133001</v>
      </c>
      <c r="R30" s="30"/>
      <c r="S30" s="30"/>
      <c r="T30" s="31">
        <f>data_export!H17</f>
        <v>-4.5748226344585419E-2</v>
      </c>
      <c r="U30" s="30">
        <f>data_export!I17</f>
        <v>1.5804154556867991</v>
      </c>
      <c r="V30" s="30">
        <f>data_export!J17</f>
        <v>1</v>
      </c>
    </row>
    <row xmlns:x14ac="http://schemas.microsoft.com/office/spreadsheetml/2009/9/ac" r="31" x14ac:dyDescent="0.3">
      <c r="H31" s="28" t="str">
        <f>data_export!A18</f>
        <v>EFMP</v>
      </c>
      <c r="I31" s="28"/>
      <c r="J31" s="29">
        <f>data_export!B18</f>
        <v>1</v>
      </c>
      <c r="K31" s="29">
        <f>data_export!C18</f>
        <v>4.17349586562136E-2</v>
      </c>
      <c r="L31" s="29">
        <f>data_export!D18</f>
        <v>3.4309260943699997E-5</v>
      </c>
      <c r="O31" s="31">
        <f>data_export!E18</f>
        <v>2.3433509242719901E-2</v>
      </c>
      <c r="P31" s="29">
        <f>data_export!F18</f>
        <v>2.4978073430745901E-2</v>
      </c>
      <c r="Q31" s="29">
        <f>data_export!G18</f>
        <v>0.30915774405002588</v>
      </c>
      <c r="T31" s="31">
        <f>data_export!H18</f>
        <v>-3.1274046748876572E-2</v>
      </c>
      <c r="U31" s="29">
        <f>data_export!I18</f>
        <v>1.3680645461858121</v>
      </c>
      <c r="V31" s="29">
        <f>data_export!J18</f>
        <v>1</v>
      </c>
    </row>
    <row xmlns:x14ac="http://schemas.microsoft.com/office/spreadsheetml/2009/9/ac" r="32" ht="10.2" customHeight="true" x14ac:dyDescent="0.3">
      <c r="O32" s="31"/>
      <c r="T32" s="31"/>
    </row>
    <row xmlns:x14ac="http://schemas.microsoft.com/office/spreadsheetml/2009/9/ac" r="33" s="25" customFormat="true" x14ac:dyDescent="0.3">
      <c r="F33" s="20"/>
      <c r="G33" s="38" t="str">
        <f>data_export!A19</f>
        <v>Appliance Rebates</v>
      </c>
      <c r="H33" s="20"/>
      <c r="I33" s="20"/>
      <c r="J33" s="39">
        <f>data_export!B19</f>
        <v>0.86747825145721436</v>
      </c>
      <c r="K33" s="40">
        <f>data_export!C19</f>
        <v>0.49711868662139508</v>
      </c>
      <c r="L33" s="40">
        <f>data_export!D19</f>
        <v>4.2546042888569363E-2</v>
      </c>
      <c r="M33" s="40"/>
      <c r="N33" s="40"/>
      <c r="O33" s="44">
        <f>data_export!E19</f>
        <v>-8.901488772492458E-2</v>
      </c>
      <c r="P33" s="40">
        <f>data_export!F19</f>
        <v>0</v>
      </c>
      <c r="Q33" s="40">
        <f>data_export!G19</f>
        <v>0</v>
      </c>
      <c r="R33" s="40"/>
      <c r="S33" s="40"/>
      <c r="T33" s="44">
        <f>data_export!H19</f>
        <v>-0.10313244163990021</v>
      </c>
      <c r="U33" s="40">
        <f>data_export!I19</f>
        <v>1.2149956681416514</v>
      </c>
      <c r="V33" s="40">
        <f>data_export!J19</f>
        <v>1.000000001580061</v>
      </c>
      <c r="W33" s="20"/>
      <c r="X33" s="20"/>
    </row>
    <row xmlns:x14ac="http://schemas.microsoft.com/office/spreadsheetml/2009/9/ac" r="34" s="25" customFormat="true" ht="29.4" thickBot="true" x14ac:dyDescent="0.35">
      <c r="F34" s="20"/>
      <c r="G34" s="21"/>
      <c r="H34" s="22" t="str">
        <f>data_export!A20</f>
        <v>(Sub)sample with SEs</v>
      </c>
      <c r="I34" s="22"/>
      <c r="J34" s="23">
        <f>data_export!B20</f>
        <v>0.81956523656845093</v>
      </c>
      <c r="K34" s="23">
        <f>data_export!C20</f>
        <v>0.6169544180408596</v>
      </c>
      <c r="L34" s="23">
        <f>data_export!D20</f>
        <v>4.1152761183107581E-2</v>
      </c>
      <c r="M34" s="23"/>
      <c r="N34" s="23"/>
      <c r="O34" s="45">
        <f>data_export!E20</f>
        <v>-0.10220148050654569</v>
      </c>
      <c r="P34" s="23">
        <f>data_export!F20</f>
        <v>0</v>
      </c>
      <c r="Q34" s="23">
        <f>data_export!G20</f>
        <v>0</v>
      </c>
      <c r="R34" s="23"/>
      <c r="S34" s="23"/>
      <c r="T34" s="45">
        <f>data_export!H20</f>
        <v>-0.15250208973884583</v>
      </c>
      <c r="U34" s="23">
        <f>data_export!I20</f>
        <v>1.2229688397837137</v>
      </c>
      <c r="V34" s="23">
        <f>data_export!J20</f>
        <v>1.0000000000364031</v>
      </c>
      <c r="W34" s="22"/>
      <c r="X34" s="20"/>
    </row>
    <row xmlns:x14ac="http://schemas.microsoft.com/office/spreadsheetml/2009/9/ac" r="35" x14ac:dyDescent="0.3">
      <c r="H35" s="28" t="str">
        <f>data_export!A21</f>
        <v>C4A (CW)</v>
      </c>
      <c r="I35" s="28"/>
      <c r="J35" s="29">
        <f>data_export!B21</f>
        <v>0.95249998569488525</v>
      </c>
      <c r="K35" s="30">
        <f>data_export!C21</f>
        <v>0.54985070797818458</v>
      </c>
      <c r="L35" s="30">
        <f>data_export!D21</f>
        <v>8.2883834105371326E-2</v>
      </c>
      <c r="M35" s="30"/>
      <c r="N35" s="30"/>
      <c r="O35" s="31">
        <f>data_export!E21</f>
        <v>-0.12393120095987788</v>
      </c>
      <c r="P35" s="30">
        <f>data_export!F21</f>
        <v>0</v>
      </c>
      <c r="Q35" s="30">
        <f>data_export!G21</f>
        <v>0</v>
      </c>
      <c r="R35" s="30"/>
      <c r="S35" s="30"/>
      <c r="T35" s="31">
        <f>data_export!H21</f>
        <v>-3.8752090185880661E-2</v>
      </c>
      <c r="U35" s="30">
        <f>data_export!I21</f>
        <v>1.4225512457028553</v>
      </c>
      <c r="V35" s="30">
        <f>data_export!J21</f>
        <v>0.999999994185506</v>
      </c>
    </row>
    <row xmlns:x14ac="http://schemas.microsoft.com/office/spreadsheetml/2009/9/ac" r="36" x14ac:dyDescent="0.3">
      <c r="H36" s="28" t="str">
        <f>data_export!A22</f>
        <v>ES (CW)</v>
      </c>
      <c r="I36" s="28"/>
      <c r="J36" s="29">
        <f>data_export!B22</f>
        <v>1</v>
      </c>
      <c r="K36" s="29">
        <f>data_export!C22</f>
        <v>0.8613707151229244</v>
      </c>
      <c r="L36" s="29">
        <f>data_export!D22</f>
        <v>0.12581757544379449</v>
      </c>
      <c r="O36" s="31">
        <f>data_export!E22</f>
        <v>-0.1933566484620754</v>
      </c>
      <c r="P36" s="29">
        <f>data_export!F22</f>
        <v>0</v>
      </c>
      <c r="Q36" s="29">
        <f>data_export!G22</f>
        <v>0</v>
      </c>
      <c r="T36" s="31">
        <f>data_export!H22</f>
        <v>-7.1863658726215363E-2</v>
      </c>
      <c r="U36" s="29">
        <f>data_export!I22</f>
        <v>1.721967984047974</v>
      </c>
      <c r="V36" s="29">
        <f>data_export!J22</f>
        <v>1</v>
      </c>
    </row>
    <row xmlns:x14ac="http://schemas.microsoft.com/office/spreadsheetml/2009/9/ac" r="37" x14ac:dyDescent="0.3">
      <c r="H37" s="28" t="str">
        <f>data_export!A23</f>
        <v>ES (WH)</v>
      </c>
      <c r="I37" s="28"/>
      <c r="J37" s="29">
        <f>data_export!B23</f>
        <v>0.59782606363296509</v>
      </c>
      <c r="K37" s="29">
        <f>data_export!C23</f>
        <v>1.7067061020405077</v>
      </c>
      <c r="L37" s="29">
        <f>data_export!D23</f>
        <v>0</v>
      </c>
      <c r="O37" s="31">
        <f>data_export!E23</f>
        <v>-0.20078895318123618</v>
      </c>
      <c r="P37" s="29">
        <f>data_export!F23</f>
        <v>0</v>
      </c>
      <c r="Q37" s="29">
        <f>data_export!G23</f>
        <v>0</v>
      </c>
      <c r="T37" s="31">
        <f>data_export!H23</f>
        <v>-0.65867865085601807</v>
      </c>
      <c r="U37" s="29">
        <f>data_export!I23</f>
        <v>1.445064618373467</v>
      </c>
      <c r="V37" s="29">
        <f>data_export!J23</f>
        <v>0.99999997553427478</v>
      </c>
    </row>
    <row xmlns:x14ac="http://schemas.microsoft.com/office/spreadsheetml/2009/9/ac" r="38" x14ac:dyDescent="0.3">
      <c r="H38" s="28" t="str">
        <f>data_export!A24</f>
        <v>C4A (DW)</v>
      </c>
      <c r="I38" s="28"/>
      <c r="J38" s="29">
        <f>data_export!B24</f>
        <v>0.92949998378753662</v>
      </c>
      <c r="K38" s="30">
        <f>data_export!C24</f>
        <v>0.24340935471854186</v>
      </c>
      <c r="L38" s="30">
        <f>data_export!D24</f>
        <v>3.6885511037042046E-2</v>
      </c>
      <c r="M38" s="30"/>
      <c r="N38" s="30"/>
      <c r="O38" s="31">
        <f>data_export!E24</f>
        <v>-5.4900241768988195E-2</v>
      </c>
      <c r="P38" s="30">
        <f>data_export!F24</f>
        <v>0</v>
      </c>
      <c r="Q38" s="30">
        <f>data_export!G24</f>
        <v>0</v>
      </c>
      <c r="R38" s="30"/>
      <c r="S38" s="30"/>
      <c r="T38" s="31">
        <f>data_export!H24</f>
        <v>-1.6616303473711014E-2</v>
      </c>
      <c r="U38" s="30">
        <f>data_export!I24</f>
        <v>1.1382783503795941</v>
      </c>
      <c r="V38" s="30">
        <f>data_export!J24</f>
        <v>1.0000000306578447</v>
      </c>
    </row>
    <row xmlns:x14ac="http://schemas.microsoft.com/office/spreadsheetml/2009/9/ac" r="39" x14ac:dyDescent="0.3">
      <c r="H39" s="28" t="str">
        <f>data_export!A25</f>
        <v>C4A (Fridge)</v>
      </c>
      <c r="I39" s="28"/>
      <c r="J39" s="29">
        <f>data_export!B25</f>
        <v>0.95999991893768311</v>
      </c>
      <c r="K39" s="30">
        <f>data_export!C25</f>
        <v>9.8917340070136375E-2</v>
      </c>
      <c r="L39" s="30">
        <f>data_export!D25</f>
        <v>1.4835192050603629E-2</v>
      </c>
      <c r="M39" s="30"/>
      <c r="N39" s="30"/>
      <c r="O39" s="31">
        <f>data_export!E25</f>
        <v>-2.2280256537802152E-2</v>
      </c>
      <c r="P39" s="30">
        <f>data_export!F25</f>
        <v>0</v>
      </c>
      <c r="Q39" s="30">
        <f>data_export!G25</f>
        <v>0</v>
      </c>
      <c r="R39" s="30"/>
      <c r="S39" s="30"/>
      <c r="T39" s="31">
        <f>data_export!H25</f>
        <v>-7.1807135827839375E-3</v>
      </c>
      <c r="U39" s="30">
        <f>data_export!I25</f>
        <v>1.044291550132193</v>
      </c>
      <c r="V39" s="30">
        <f>data_export!J25</f>
        <v>0.9999999876151221</v>
      </c>
    </row>
    <row xmlns:x14ac="http://schemas.microsoft.com/office/spreadsheetml/2009/9/ac" r="40" x14ac:dyDescent="0.3">
      <c r="H40" s="28" t="str">
        <f>data_export!A26</f>
        <v>ES (Fridge)</v>
      </c>
      <c r="I40" s="28"/>
      <c r="J40" s="29">
        <f>data_export!B26</f>
        <v>1</v>
      </c>
      <c r="K40" s="29">
        <f>data_export!C26</f>
        <v>0.19886548363277989</v>
      </c>
      <c r="L40" s="29">
        <f>data_export!D26</f>
        <v>2.90476243861661E-2</v>
      </c>
      <c r="O40" s="31">
        <f>data_export!E26</f>
        <v>-4.4640434989174901E-2</v>
      </c>
      <c r="P40" s="29">
        <f>data_export!F26</f>
        <v>0</v>
      </c>
      <c r="Q40" s="29">
        <f>data_export!G26</f>
        <v>0</v>
      </c>
      <c r="T40" s="31">
        <f>data_export!H26</f>
        <v>-1.6591232270002365E-2</v>
      </c>
      <c r="U40" s="29">
        <f>data_export!I26</f>
        <v>1.1666814413287709</v>
      </c>
      <c r="V40" s="29">
        <f>data_export!J26</f>
        <v>1</v>
      </c>
    </row>
    <row xmlns:x14ac="http://schemas.microsoft.com/office/spreadsheetml/2009/9/ac" r="41" x14ac:dyDescent="0.3">
      <c r="H41" s="28" t="str">
        <f>data_export!A27</f>
        <v>ES (DW)</v>
      </c>
      <c r="I41" s="28"/>
      <c r="J41" s="29">
        <f>data_export!B27</f>
        <v>1</v>
      </c>
      <c r="K41" s="29">
        <f>data_export!C27</f>
        <v>-0.22279876207988511</v>
      </c>
      <c r="L41" s="29">
        <f>data_export!D27</f>
        <v>-3.2543479322685802E-2</v>
      </c>
      <c r="O41" s="31">
        <f>data_export!E27</f>
        <v>5.0012870371519594E-2</v>
      </c>
      <c r="P41" s="29">
        <f>data_export!F27</f>
        <v>0</v>
      </c>
      <c r="Q41" s="29">
        <f>data_export!G27</f>
        <v>0</v>
      </c>
      <c r="T41" s="31">
        <f>data_export!H27</f>
        <v>1.8587971106171608E-2</v>
      </c>
      <c r="U41" s="29">
        <f>data_export!I27</f>
        <v>0.81325860017861928</v>
      </c>
      <c r="V41" s="29">
        <f>data_export!J27</f>
        <v>1</v>
      </c>
    </row>
    <row xmlns:x14ac="http://schemas.microsoft.com/office/spreadsheetml/2009/9/ac" r="42" x14ac:dyDescent="0.3">
      <c r="H42" s="28" t="str">
        <f>data_export!A28</f>
        <v>CA ESA</v>
      </c>
      <c r="I42" s="28"/>
      <c r="J42" s="29">
        <f>data_export!B28</f>
        <v>0.5</v>
      </c>
      <c r="K42" s="29">
        <f>data_export!C28</f>
        <v>0.54062855148797107</v>
      </c>
      <c r="L42" s="29">
        <f>data_export!D28</f>
        <v>8.3442085408263145E-2</v>
      </c>
      <c r="O42" s="31">
        <f>data_export!E28</f>
        <v>-0.1222342362717615</v>
      </c>
      <c r="P42" s="29">
        <f>data_export!F28</f>
        <v>0</v>
      </c>
      <c r="Q42" s="29">
        <f>data_export!G28</f>
        <v>0</v>
      </c>
      <c r="T42" s="31">
        <f>data_export!H28</f>
        <v>-3.3964857459068298E-2</v>
      </c>
      <c r="U42" s="29">
        <f>data_export!I28</f>
        <v>0.96787155498973643</v>
      </c>
      <c r="V42" s="29">
        <f>data_export!J28</f>
        <v>1.000000024647741</v>
      </c>
    </row>
    <row xmlns:x14ac="http://schemas.microsoft.com/office/spreadsheetml/2009/9/ac" r="43" ht="10.2" customHeight="true" x14ac:dyDescent="0.3">
      <c r="O43" s="31"/>
      <c r="T43" s="31"/>
    </row>
    <row xmlns:x14ac="http://schemas.microsoft.com/office/spreadsheetml/2009/9/ac" r="44" s="25" customFormat="true" x14ac:dyDescent="0.3">
      <c r="F44" s="20"/>
      <c r="G44" s="38" t="str">
        <f>data_export!A29</f>
        <v>Vehicle Retirement</v>
      </c>
      <c r="H44" s="20"/>
      <c r="I44" s="20"/>
      <c r="J44" s="39">
        <f>data_export!B29</f>
        <v>0.89189189672470093</v>
      </c>
      <c r="K44" s="40">
        <f>data_export!C29</f>
        <v>0.2249885216079581</v>
      </c>
      <c r="L44" s="40">
        <f>data_export!D29</f>
        <v>0.10816939900634442</v>
      </c>
      <c r="M44" s="40"/>
      <c r="N44" s="40"/>
      <c r="O44" s="44">
        <f>data_export!E29</f>
        <v>-8.0989619294831131E-2</v>
      </c>
      <c r="P44" s="40">
        <f>data_export!F29</f>
        <v>0</v>
      </c>
      <c r="Q44" s="40">
        <f>data_export!G29</f>
        <v>0</v>
      </c>
      <c r="R44" s="40"/>
      <c r="S44" s="40"/>
      <c r="T44" s="44">
        <f>data_export!H29</f>
        <v>-4.2174968868494034E-2</v>
      </c>
      <c r="U44" s="40">
        <f>data_export!I29</f>
        <v>1.1018852375499995</v>
      </c>
      <c r="V44" s="40">
        <f>data_export!J29</f>
        <v>1.0000000067684311</v>
      </c>
      <c r="W44" s="20"/>
      <c r="X44" s="20"/>
    </row>
    <row xmlns:x14ac="http://schemas.microsoft.com/office/spreadsheetml/2009/9/ac" r="45" s="25" customFormat="true" ht="29.4" thickBot="true" x14ac:dyDescent="0.35">
      <c r="F45" s="20"/>
      <c r="G45" s="21"/>
      <c r="H45" s="22" t="str">
        <f>data_export!A30</f>
        <v>(Sub)sample with SEs</v>
      </c>
      <c r="I45" s="22"/>
      <c r="J45" s="23">
        <f>data_export!B30</f>
        <v>0.89189189672470093</v>
      </c>
      <c r="K45" s="23">
        <f>data_export!C30</f>
        <v>0.2249885216079581</v>
      </c>
      <c r="L45" s="23">
        <f>data_export!D30</f>
        <v>0.10816939900634444</v>
      </c>
      <c r="M45" s="23"/>
      <c r="N45" s="23"/>
      <c r="O45" s="45">
        <f>data_export!E30</f>
        <v>-8.0989619294831131E-2</v>
      </c>
      <c r="P45" s="23">
        <f>data_export!F30</f>
        <v>0</v>
      </c>
      <c r="Q45" s="23">
        <f>data_export!G30</f>
        <v>0</v>
      </c>
      <c r="R45" s="23"/>
      <c r="S45" s="23"/>
      <c r="T45" s="45">
        <f>data_export!H30</f>
        <v>-4.2174968868494034E-2</v>
      </c>
      <c r="U45" s="23">
        <f>data_export!I30</f>
        <v>1.1018852375499995</v>
      </c>
      <c r="V45" s="23">
        <f>data_export!J30</f>
        <v>1.0000000067684311</v>
      </c>
      <c r="W45" s="22"/>
      <c r="X45" s="20"/>
    </row>
    <row xmlns:x14ac="http://schemas.microsoft.com/office/spreadsheetml/2009/9/ac" r="46" x14ac:dyDescent="0.3">
      <c r="H46" s="28" t="str">
        <f>data_export!A31</f>
        <v>C4C (TX)</v>
      </c>
      <c r="I46" s="28"/>
      <c r="J46" s="29">
        <f>data_export!B31</f>
        <v>1</v>
      </c>
      <c r="K46" s="29">
        <f>data_export!C31</f>
        <v>0.44865524501995468</v>
      </c>
      <c r="L46" s="29">
        <f>data_export!D31</f>
        <v>6.0897433616489451E-2</v>
      </c>
      <c r="O46" s="31">
        <f>data_export!E31</f>
        <v>-0.22463389633441946</v>
      </c>
      <c r="P46" s="29">
        <f>data_export!F31</f>
        <v>0</v>
      </c>
      <c r="Q46" s="29">
        <f>data_export!G31</f>
        <v>0</v>
      </c>
      <c r="T46" s="31">
        <f>data_export!H31</f>
        <v>-8.195699006319046E-2</v>
      </c>
      <c r="U46" s="29">
        <f>data_export!I31</f>
        <v>1.2029618266756925</v>
      </c>
      <c r="V46" s="29">
        <f>data_export!J31</f>
        <v>1.0000000328401579</v>
      </c>
    </row>
    <row xmlns:x14ac="http://schemas.microsoft.com/office/spreadsheetml/2009/9/ac" r="47" x14ac:dyDescent="0.3">
      <c r="H47" s="28" t="str">
        <f>data_export!A32</f>
        <v>BAAQMD</v>
      </c>
      <c r="I47" s="28"/>
      <c r="J47" s="29">
        <f>data_export!B32</f>
        <v>0.67567563056945801</v>
      </c>
      <c r="K47" s="29">
        <f>data_export!C32</f>
        <v>0.19183349517791806</v>
      </c>
      <c r="L47" s="29">
        <f>data_export!D32</f>
        <v>0.25893111201704422</v>
      </c>
      <c r="O47" s="31">
        <f>data_export!E32</f>
        <v>0</v>
      </c>
      <c r="P47" s="29">
        <f>data_export!F32</f>
        <v>0</v>
      </c>
      <c r="Q47" s="29">
        <f>data_export!G32</f>
        <v>0</v>
      </c>
      <c r="T47" s="31">
        <f>data_export!H32</f>
        <v>-3.8483649492263794E-2</v>
      </c>
      <c r="U47" s="29">
        <f>data_export!I32</f>
        <v>1.0879566026279854</v>
      </c>
      <c r="V47" s="29">
        <f>data_export!J32</f>
        <v>0.99999995462497759</v>
      </c>
    </row>
    <row xmlns:x14ac="http://schemas.microsoft.com/office/spreadsheetml/2009/9/ac" r="48" x14ac:dyDescent="0.3">
      <c r="H48" s="28" t="str">
        <f>data_export!A33</f>
        <v>C4C (US)</v>
      </c>
      <c r="I48" s="28"/>
      <c r="J48" s="29">
        <f>data_export!B33</f>
        <v>1</v>
      </c>
      <c r="K48" s="29">
        <f>data_export!C33</f>
        <v>3.4476824626001483E-2</v>
      </c>
      <c r="L48" s="29">
        <f>data_export!D33</f>
        <v>4.6796513854996235E-3</v>
      </c>
      <c r="O48" s="31">
        <f>data_export!E33</f>
        <v>-1.833496155007391E-2</v>
      </c>
      <c r="P48" s="29">
        <f>data_export!F33</f>
        <v>0</v>
      </c>
      <c r="Q48" s="29">
        <f>data_export!G33</f>
        <v>0</v>
      </c>
      <c r="T48" s="31">
        <f>data_export!H33</f>
        <v>-6.0842642560601234E-3</v>
      </c>
      <c r="U48" s="29">
        <f>data_export!I33</f>
        <v>1.0147372833463204</v>
      </c>
      <c r="V48" s="29">
        <f>data_export!J33</f>
        <v>1.0000000328401579</v>
      </c>
    </row>
    <row xmlns:x14ac="http://schemas.microsoft.com/office/spreadsheetml/2009/9/ac" r="49" ht="10.2" customHeight="true" x14ac:dyDescent="0.3">
      <c r="O49" s="31"/>
      <c r="T49" s="31"/>
    </row>
    <row xmlns:x14ac="http://schemas.microsoft.com/office/spreadsheetml/2009/9/ac" r="50" s="25" customFormat="true" x14ac:dyDescent="0.3">
      <c r="F50" s="20"/>
      <c r="G50" s="38" t="str">
        <f>data_export!A34</f>
        <v>Hybrid Vehicles</v>
      </c>
      <c r="H50" s="20"/>
      <c r="I50" s="20"/>
      <c r="J50" s="39">
        <f>data_export!B34</f>
        <v>1</v>
      </c>
      <c r="K50" s="40">
        <f>data_export!C34</f>
        <v>3.1455103693416302E-2</v>
      </c>
      <c r="L50" s="40">
        <f>data_export!D34</f>
        <v>3.1250907379194669E-3</v>
      </c>
      <c r="M50" s="40"/>
      <c r="N50" s="40"/>
      <c r="O50" s="44">
        <f>data_export!E34</f>
        <v>-2.6366472867677501E-2</v>
      </c>
      <c r="P50" s="40">
        <f>data_export!F34</f>
        <v>3.9798149523281667E-4</v>
      </c>
      <c r="Q50" s="40">
        <f>data_export!G34</f>
        <v>1.4026631833985467E-2</v>
      </c>
      <c r="R50" s="40"/>
      <c r="S50" s="40"/>
      <c r="T50" s="44">
        <f>data_export!H34</f>
        <v>-6.4803389832377434E-3</v>
      </c>
      <c r="U50" s="40">
        <f>data_export!I34</f>
        <v>1.0161579959105624</v>
      </c>
      <c r="V50" s="40">
        <f>data_export!J34</f>
        <v>1</v>
      </c>
      <c r="W50" s="20"/>
      <c r="X50" s="20"/>
    </row>
    <row xmlns:x14ac="http://schemas.microsoft.com/office/spreadsheetml/2009/9/ac" r="51" s="25" customFormat="true" ht="29.4" thickBot="true" x14ac:dyDescent="0.35">
      <c r="F51" s="20"/>
      <c r="G51" s="21"/>
      <c r="H51" s="22" t="str">
        <f>data_export!A35</f>
        <v>(Sub)sample with SEs</v>
      </c>
      <c r="I51" s="22"/>
      <c r="J51" s="23">
        <f>data_export!B35</f>
        <v>1</v>
      </c>
      <c r="K51" s="23">
        <f>data_export!C35</f>
        <v>3.1455103693416302E-2</v>
      </c>
      <c r="L51" s="23">
        <f>data_export!D35</f>
        <v>3.1250907379194669E-3</v>
      </c>
      <c r="M51" s="23"/>
      <c r="N51" s="23"/>
      <c r="O51" s="45">
        <f>data_export!E35</f>
        <v>-2.6366472867677501E-2</v>
      </c>
      <c r="P51" s="23">
        <f>data_export!F35</f>
        <v>3.9798149523281667E-4</v>
      </c>
      <c r="Q51" s="23">
        <f>data_export!G35</f>
        <v>1.4026631833985467E-2</v>
      </c>
      <c r="R51" s="23"/>
      <c r="S51" s="23"/>
      <c r="T51" s="45">
        <f>data_export!H35</f>
        <v>-6.4803389832377434E-3</v>
      </c>
      <c r="U51" s="23">
        <f>data_export!I35</f>
        <v>1.0161579959105624</v>
      </c>
      <c r="V51" s="23">
        <f>data_export!J35</f>
        <v>1</v>
      </c>
      <c r="W51" s="22"/>
      <c r="X51" s="20"/>
    </row>
    <row xmlns:x14ac="http://schemas.microsoft.com/office/spreadsheetml/2009/9/ac" r="52" x14ac:dyDescent="0.3">
      <c r="H52" s="28" t="str">
        <f>data_export!A36</f>
        <v>HY (S-STW)</v>
      </c>
      <c r="I52" s="28"/>
      <c r="J52" s="29">
        <f>data_export!B36</f>
        <v>1</v>
      </c>
      <c r="K52" s="29">
        <f>data_export!C36</f>
        <v>6.9941515243783905E-2</v>
      </c>
      <c r="L52" s="29">
        <f>data_export!D36</f>
        <v>6.9487477649024998E-3</v>
      </c>
      <c r="O52" s="31">
        <f>data_export!E36</f>
        <v>-5.8626767915740903E-2</v>
      </c>
      <c r="P52" s="29">
        <f>data_export!F36</f>
        <v>1.1005873925356E-3</v>
      </c>
      <c r="Q52" s="29">
        <f>data_export!G36</f>
        <v>3.1326055526733398E-2</v>
      </c>
      <c r="T52" s="31">
        <f>data_export!H36</f>
        <v>-1.4409258961677551E-2</v>
      </c>
      <c r="U52" s="29">
        <f>data_export!I36</f>
        <v>1.036280879275252</v>
      </c>
      <c r="V52" s="29">
        <f>data_export!J36</f>
        <v>1</v>
      </c>
    </row>
    <row xmlns:x14ac="http://schemas.microsoft.com/office/spreadsheetml/2009/9/ac" r="53" x14ac:dyDescent="0.3">
      <c r="H53" s="28" t="str">
        <f>data_export!A37</f>
        <v>HY (F-ITC)</v>
      </c>
      <c r="I53" s="28"/>
      <c r="J53" s="29">
        <f>data_export!B37</f>
        <v>1</v>
      </c>
      <c r="K53" s="29">
        <f>data_export!C37</f>
        <v>2.0071974579924701E-2</v>
      </c>
      <c r="L53" s="29">
        <f>data_export!D37</f>
        <v>1.9941673841821E-3</v>
      </c>
      <c r="O53" s="31">
        <f>data_export!E37</f>
        <v>-1.68248427447742E-2</v>
      </c>
      <c r="P53" s="29">
        <f>data_export!F37</f>
        <v>8.9185962055199998E-5</v>
      </c>
      <c r="Q53" s="29">
        <f>data_export!G37</f>
        <v>8.8456952944397996E-3</v>
      </c>
      <c r="T53" s="31">
        <f>data_export!H37</f>
        <v>-4.1352016851305962E-3</v>
      </c>
      <c r="U53" s="29">
        <f>data_export!I37</f>
        <v>1.0100409787422679</v>
      </c>
      <c r="V53" s="29">
        <f>data_export!J37</f>
        <v>1</v>
      </c>
    </row>
    <row xmlns:x14ac="http://schemas.microsoft.com/office/spreadsheetml/2009/9/ac" r="54" x14ac:dyDescent="0.3">
      <c r="H54" s="28" t="str">
        <f>data_export!A38</f>
        <v>HY (S-ITC)</v>
      </c>
      <c r="I54" s="28"/>
      <c r="J54" s="29">
        <f>data_export!B38</f>
        <v>1</v>
      </c>
      <c r="K54" s="29">
        <f>data_export!C38</f>
        <v>4.3518212565402999E-3</v>
      </c>
      <c r="L54" s="29">
        <f>data_export!D38</f>
        <v>4.3235706467379997E-4</v>
      </c>
      <c r="O54" s="31">
        <f>data_export!E38</f>
        <v>-3.6478079425173999E-3</v>
      </c>
      <c r="P54" s="29">
        <f>data_export!F38</f>
        <v>4.1711311076499996E-6</v>
      </c>
      <c r="Q54" s="29">
        <f>data_export!G38</f>
        <v>1.9081446807832001E-3</v>
      </c>
      <c r="T54" s="31">
        <f>data_export!H38</f>
        <v>-8.9655647752806544E-4</v>
      </c>
      <c r="U54" s="29">
        <f>data_export!I38</f>
        <v>1.0021521297141669</v>
      </c>
      <c r="V54" s="29">
        <f>data_export!J38</f>
        <v>1</v>
      </c>
    </row>
    <row xmlns:x14ac="http://schemas.microsoft.com/office/spreadsheetml/2009/9/ac" r="55" ht="10.2" customHeight="true" x14ac:dyDescent="0.3">
      <c r="O55" s="31"/>
      <c r="T55" s="31"/>
    </row>
    <row xmlns:x14ac="http://schemas.microsoft.com/office/spreadsheetml/2009/9/ac" r="56" s="25" customFormat="true" x14ac:dyDescent="0.3">
      <c r="F56" s="20"/>
      <c r="G56" s="38" t="str">
        <f>data_export!A39</f>
        <v>Weatherization</v>
      </c>
      <c r="H56" s="20"/>
      <c r="I56" s="20"/>
      <c r="J56" s="39">
        <f>data_export!B39</f>
        <v>0.77409690618515015</v>
      </c>
      <c r="K56" s="40">
        <f>data_export!C39</f>
        <v>0.29696122902642225</v>
      </c>
      <c r="L56" s="40">
        <f>data_export!D39</f>
        <v>2.9133811771306185E-2</v>
      </c>
      <c r="M56" s="40"/>
      <c r="N56" s="40"/>
      <c r="O56" s="44">
        <f>data_export!E39</f>
        <v>-6.4488871648517909E-2</v>
      </c>
      <c r="P56" s="40">
        <f>data_export!F39</f>
        <v>0</v>
      </c>
      <c r="Q56" s="40">
        <f>data_export!G39</f>
        <v>0</v>
      </c>
      <c r="R56" s="40"/>
      <c r="S56" s="40"/>
      <c r="T56" s="44">
        <f>data_export!H39</f>
        <v>-5.4134722799062729E-2</v>
      </c>
      <c r="U56" s="40">
        <f>data_export!I39</f>
        <v>0.98156836118287705</v>
      </c>
      <c r="V56" s="40">
        <f>data_export!J39</f>
        <v>0.99999999506716952</v>
      </c>
      <c r="W56" s="20"/>
      <c r="X56" s="20"/>
    </row>
    <row xmlns:x14ac="http://schemas.microsoft.com/office/spreadsheetml/2009/9/ac" r="57" s="25" customFormat="true" ht="29.4" thickBot="true" x14ac:dyDescent="0.35">
      <c r="F57" s="20"/>
      <c r="G57" s="21"/>
      <c r="H57" s="22" t="str">
        <f>data_export!A40</f>
        <v>(Sub)sample with SEs</v>
      </c>
      <c r="I57" s="22"/>
      <c r="J57" s="23">
        <f>data_export!B40</f>
        <v>0.75</v>
      </c>
      <c r="K57" s="23">
        <f>data_export!C40</f>
        <v>0.35826616765823704</v>
      </c>
      <c r="L57" s="23">
        <f>data_export!D40</f>
        <v>3.3728042222775576E-2</v>
      </c>
      <c r="M57" s="23"/>
      <c r="N57" s="23"/>
      <c r="O57" s="45">
        <f>data_export!E40</f>
        <v>-6.8070555205653027E-2</v>
      </c>
      <c r="P57" s="23">
        <f>data_export!F40</f>
        <v>0</v>
      </c>
      <c r="Q57" s="23">
        <f>data_export!G40</f>
        <v>0</v>
      </c>
      <c r="R57" s="23"/>
      <c r="S57" s="23"/>
      <c r="T57" s="45">
        <f>data_export!H40</f>
        <v>-6.7405134439468384E-2</v>
      </c>
      <c r="U57" s="23">
        <f>data_export!I40</f>
        <v>1.0065185160640764</v>
      </c>
      <c r="V57" s="23">
        <f>data_export!J40</f>
        <v>0.9999999930203578</v>
      </c>
      <c r="W57" s="22"/>
      <c r="X57" s="20"/>
    </row>
    <row xmlns:x14ac="http://schemas.microsoft.com/office/spreadsheetml/2009/9/ac" r="58" x14ac:dyDescent="0.3">
      <c r="F58" s="32"/>
      <c r="G58" s="26"/>
      <c r="H58" s="32" t="str">
        <f>data_export!A41</f>
        <v>EPP</v>
      </c>
      <c r="I58" s="32"/>
      <c r="J58" s="33">
        <f>data_export!B41</f>
        <v>0.75000005960464478</v>
      </c>
      <c r="K58" s="33">
        <f>data_export!C41</f>
        <v>0.59334909418954174</v>
      </c>
      <c r="L58" s="33">
        <f>data_export!D41</f>
        <v>8.3280709034586897E-2</v>
      </c>
      <c r="M58" s="33"/>
      <c r="N58" s="33"/>
      <c r="O58" s="46">
        <f>data_export!E41</f>
        <v>-0.13252879136751566</v>
      </c>
      <c r="P58" s="33">
        <f>data_export!F41</f>
        <v>0</v>
      </c>
      <c r="Q58" s="33">
        <f>data_export!G41</f>
        <v>0</v>
      </c>
      <c r="R58" s="33"/>
      <c r="S58" s="33"/>
      <c r="T58" s="46">
        <f>data_export!H41</f>
        <v>-5.7457782328128815E-2</v>
      </c>
      <c r="U58" s="33">
        <f>data_export!I41</f>
        <v>1.2366432550140223</v>
      </c>
      <c r="V58" s="33">
        <f>data_export!J41</f>
        <v>1.0000000324808744</v>
      </c>
      <c r="W58" s="32"/>
      <c r="X58" s="32"/>
    </row>
    <row xmlns:x14ac="http://schemas.microsoft.com/office/spreadsheetml/2009/9/ac" r="59" x14ac:dyDescent="0.3">
      <c r="H59" s="28" t="str">
        <f>data_export!A42</f>
        <v>IHWAP</v>
      </c>
      <c r="I59" s="28"/>
      <c r="J59" s="29">
        <f>data_export!B42</f>
        <v>0.75</v>
      </c>
      <c r="K59" s="29">
        <f>data_export!C42</f>
        <v>0.40400763555046681</v>
      </c>
      <c r="L59" s="29">
        <f>data_export!D42</f>
        <v>1.9307823571529919E-2</v>
      </c>
      <c r="O59" s="31">
        <f>data_export!E42</f>
        <v>-6.4149066982102654E-2</v>
      </c>
      <c r="P59" s="29">
        <f>data_export!F42</f>
        <v>0</v>
      </c>
      <c r="Q59" s="29">
        <f>data_export!G42</f>
        <v>0</v>
      </c>
      <c r="T59" s="31">
        <f>data_export!H42</f>
        <v>-0.11058589816093445</v>
      </c>
      <c r="U59" s="29">
        <f>data_export!I42</f>
        <v>0.99858047314574738</v>
      </c>
      <c r="V59" s="29">
        <f>data_export!J42</f>
        <v>0.99999996999575602</v>
      </c>
    </row>
    <row xmlns:x14ac="http://schemas.microsoft.com/office/spreadsheetml/2009/9/ac" r="60" x14ac:dyDescent="0.3">
      <c r="H60" s="28" t="str">
        <f>data_export!A43</f>
        <v>WAP</v>
      </c>
      <c r="I60" s="28"/>
      <c r="J60" s="29">
        <f>data_export!B43</f>
        <v>0.75000005960464478</v>
      </c>
      <c r="K60" s="29">
        <f>data_export!C43</f>
        <v>0.29727747252843095</v>
      </c>
      <c r="L60" s="29">
        <f>data_export!D43</f>
        <v>1.2893948652053016E-2</v>
      </c>
      <c r="O60" s="31">
        <f>data_export!E43</f>
        <v>-4.4684920882126666E-2</v>
      </c>
      <c r="P60" s="29">
        <f>data_export!F43</f>
        <v>0</v>
      </c>
      <c r="Q60" s="29">
        <f>data_export!G43</f>
        <v>0</v>
      </c>
      <c r="T60" s="31">
        <f>data_export!H43</f>
        <v>-8.817175030708313E-2</v>
      </c>
      <c r="U60" s="29">
        <f>data_export!I43</f>
        <v>0.92731475117023265</v>
      </c>
      <c r="V60" s="29">
        <f>data_export!J43</f>
        <v>1.0000000007757956</v>
      </c>
    </row>
    <row xmlns:x14ac="http://schemas.microsoft.com/office/spreadsheetml/2009/9/ac" r="61" x14ac:dyDescent="0.3">
      <c r="H61" s="28" t="str">
        <f>data_export!A44</f>
        <v>WI RF</v>
      </c>
      <c r="I61" s="28"/>
      <c r="J61" s="29">
        <f>data_export!B44</f>
        <v>0.87048459053039551</v>
      </c>
      <c r="K61" s="31">
        <f>data_export!C44</f>
        <v>5.174147449916304E-2</v>
      </c>
      <c r="L61" s="31">
        <f>data_export!D44</f>
        <v>1.0756889965428614E-2</v>
      </c>
      <c r="M61" s="31"/>
      <c r="N61" s="31"/>
      <c r="O61" s="31">
        <f>data_export!E44</f>
        <v>-5.0162137419977507E-2</v>
      </c>
      <c r="P61" s="31">
        <f>data_export!F44</f>
        <v>0</v>
      </c>
      <c r="Q61" s="31">
        <f>data_export!G44</f>
        <v>0</v>
      </c>
      <c r="R61" s="31"/>
      <c r="S61" s="31"/>
      <c r="T61" s="31">
        <f>data_export!H44</f>
        <v>-1.0530697181820869E-3</v>
      </c>
      <c r="U61" s="31">
        <f>data_export!I44</f>
        <v>0.88176774165807892</v>
      </c>
      <c r="V61" s="31">
        <f>data_export!J44</f>
        <v>1.0000000032544163</v>
      </c>
    </row>
    <row xmlns:x14ac="http://schemas.microsoft.com/office/spreadsheetml/2009/9/ac" r="62" x14ac:dyDescent="0.3">
      <c r="H62" s="28" t="str">
        <f>data_export!A45</f>
        <v>LEEP+</v>
      </c>
      <c r="I62" s="28"/>
      <c r="J62" s="29">
        <f>data_export!B45</f>
        <v>0.74999994039535522</v>
      </c>
      <c r="K62" s="31">
        <f>data_export!C45</f>
        <v>0.13843046836450854</v>
      </c>
      <c r="L62" s="31">
        <f>data_export!D45</f>
        <v>1.9429687632932471E-2</v>
      </c>
      <c r="M62" s="31"/>
      <c r="N62" s="31"/>
      <c r="O62" s="31">
        <f>data_export!E45</f>
        <v>-3.0919441590867094E-2</v>
      </c>
      <c r="P62" s="31">
        <f>data_export!F45</f>
        <v>0</v>
      </c>
      <c r="Q62" s="31">
        <f>data_export!G45</f>
        <v>0</v>
      </c>
      <c r="R62" s="31"/>
      <c r="S62" s="31"/>
      <c r="T62" s="31">
        <f>data_export!H45</f>
        <v>-1.3405106030404568E-2</v>
      </c>
      <c r="U62" s="31">
        <f>data_export!I45</f>
        <v>0.86353558492630322</v>
      </c>
      <c r="V62" s="31">
        <f>data_export!J45</f>
        <v>0.99999996882900499</v>
      </c>
    </row>
    <row xmlns:x14ac="http://schemas.microsoft.com/office/spreadsheetml/2009/9/ac" r="63" ht="10.2" customHeight="true" x14ac:dyDescent="0.3">
      <c r="O63" s="31"/>
      <c r="T63" s="31"/>
    </row>
    <row xmlns:x14ac="http://schemas.microsoft.com/office/spreadsheetml/2009/9/ac" r="64" s="25" customFormat="true" x14ac:dyDescent="0.3">
      <c r="F64" s="20"/>
      <c r="G64" s="38" t="str">
        <f>data_export!A46</f>
        <v>Other Subsidies</v>
      </c>
      <c r="H64" s="20"/>
      <c r="I64" s="20"/>
      <c r="J64" s="39">
        <f>data_export!B46</f>
        <v>0.88749003410339355</v>
      </c>
      <c r="K64" s="40">
        <f>data_export!C46</f>
        <v>1.5043893809207551</v>
      </c>
      <c r="L64" s="40">
        <f>data_export!D46</f>
        <v>0.42436658373532909</v>
      </c>
      <c r="M64" s="40"/>
      <c r="N64" s="40"/>
      <c r="O64" s="44">
        <f>data_export!E46</f>
        <v>-0.23375812542355667</v>
      </c>
      <c r="P64" s="40">
        <f>data_export!F46</f>
        <v>0</v>
      </c>
      <c r="Q64" s="40">
        <f>data_export!G46</f>
        <v>0</v>
      </c>
      <c r="R64" s="40"/>
      <c r="S64" s="40"/>
      <c r="T64" s="44">
        <f>data_export!H46</f>
        <v>-6.5373122692108154E-2</v>
      </c>
      <c r="U64" s="40">
        <f>data_export!I46</f>
        <v>2.5171147677031342</v>
      </c>
      <c r="V64" s="40">
        <f>data_export!J46</f>
        <v>0.99999999092758574</v>
      </c>
      <c r="W64" s="20"/>
      <c r="X64" s="20"/>
    </row>
    <row xmlns:x14ac="http://schemas.microsoft.com/office/spreadsheetml/2009/9/ac" r="65" s="25" customFormat="true" ht="29.4" thickBot="true" x14ac:dyDescent="0.35">
      <c r="F65" s="20"/>
      <c r="G65" s="21"/>
      <c r="H65" s="22" t="str">
        <f>data_export!A47</f>
        <v>(Sub)sample with SEs</v>
      </c>
      <c r="I65" s="22"/>
      <c r="J65" s="23">
        <f>data_export!B47</f>
        <v>0.88749003410339355</v>
      </c>
      <c r="K65" s="23">
        <f>data_export!C47</f>
        <v>1.5043893809207551</v>
      </c>
      <c r="L65" s="23">
        <f>data_export!D47</f>
        <v>0.42436658373532909</v>
      </c>
      <c r="M65" s="23"/>
      <c r="N65" s="23"/>
      <c r="O65" s="45">
        <f>data_export!E47</f>
        <v>-0.23375812542355667</v>
      </c>
      <c r="P65" s="23">
        <f>data_export!F47</f>
        <v>0</v>
      </c>
      <c r="Q65" s="23">
        <f>data_export!G47</f>
        <v>0</v>
      </c>
      <c r="R65" s="23"/>
      <c r="S65" s="23"/>
      <c r="T65" s="45">
        <f>data_export!H47</f>
        <v>-6.5373122692108154E-2</v>
      </c>
      <c r="U65" s="23">
        <f>data_export!I47</f>
        <v>2.5171147677031342</v>
      </c>
      <c r="V65" s="23">
        <f>data_export!J47</f>
        <v>0.99999999092758574</v>
      </c>
      <c r="W65" s="22"/>
      <c r="X65" s="20"/>
    </row>
    <row xmlns:x14ac="http://schemas.microsoft.com/office/spreadsheetml/2009/9/ac" r="66" x14ac:dyDescent="0.3">
      <c r="H66" s="28" t="str">
        <f>data_export!A48</f>
        <v>CA 20/20</v>
      </c>
      <c r="I66" s="28"/>
      <c r="J66" s="29">
        <f>data_export!B48</f>
        <v>0.88212293386459351</v>
      </c>
      <c r="K66" s="29">
        <f>data_export!C48</f>
        <v>2.089791155263764</v>
      </c>
      <c r="L66" s="29">
        <f>data_export!D48</f>
        <v>0.29712738183761744</v>
      </c>
      <c r="O66" s="31">
        <f>data_export!E48</f>
        <v>-0.46751625084711335</v>
      </c>
      <c r="P66" s="29">
        <f>data_export!F48</f>
        <v>0</v>
      </c>
      <c r="Q66" s="29">
        <f>data_export!G48</f>
        <v>0</v>
      </c>
      <c r="T66" s="31">
        <f>data_export!H48</f>
        <v>-0.13074624538421631</v>
      </c>
      <c r="U66" s="29">
        <f>data_export!I48</f>
        <v>2.6707790045958113</v>
      </c>
      <c r="V66" s="29">
        <f>data_export!J48</f>
        <v>0.99999998185517147</v>
      </c>
    </row>
    <row xmlns:x14ac="http://schemas.microsoft.com/office/spreadsheetml/2009/9/ac" r="67" x14ac:dyDescent="0.3">
      <c r="H67" s="28" t="str">
        <f>data_export!A49</f>
        <v>CRP</v>
      </c>
      <c r="I67" s="28"/>
      <c r="J67" s="29">
        <f>data_export!B49</f>
        <v>0.89285707473754883</v>
      </c>
      <c r="K67" s="29">
        <f>data_export!C49</f>
        <v>0.91898760657774647</v>
      </c>
      <c r="L67" s="29">
        <f>data_export!D49</f>
        <v>0.55160578563304075</v>
      </c>
      <c r="O67" s="31">
        <f>data_export!E49</f>
        <v>0</v>
      </c>
      <c r="P67" s="29">
        <f>data_export!F49</f>
        <v>0</v>
      </c>
      <c r="Q67" s="29">
        <f>data_export!G49</f>
        <v>0</v>
      </c>
      <c r="T67" s="31">
        <f>data_export!H49</f>
        <v>0</v>
      </c>
      <c r="U67" s="29">
        <f>data_export!I49</f>
        <v>2.3634505308104568</v>
      </c>
      <c r="V67" s="29">
        <f>data_export!J49</f>
        <v>1</v>
      </c>
    </row>
    <row xmlns:x14ac="http://schemas.microsoft.com/office/spreadsheetml/2009/9/ac" r="68" ht="10.2" customHeight="true" x14ac:dyDescent="0.3">
      <c r="O68" s="31"/>
      <c r="T68" s="31"/>
    </row>
    <row xmlns:x14ac="http://schemas.microsoft.com/office/spreadsheetml/2009/9/ac" r="69" ht="10.2" customHeight="true" x14ac:dyDescent="0.3">
      <c r="O69" s="31"/>
      <c r="T69" s="31"/>
    </row>
    <row xmlns:x14ac="http://schemas.microsoft.com/office/spreadsheetml/2009/9/ac" r="70" ht="29.4" thickBot="true" x14ac:dyDescent="0.35">
      <c r="F70" s="20" t="s">
        <v>1</v>
      </c>
      <c r="G70" s="20"/>
      <c r="H70" s="20"/>
      <c r="I70" s="20"/>
      <c r="J70" s="33"/>
      <c r="K70" s="33"/>
      <c r="L70" s="33"/>
      <c r="M70" s="33"/>
      <c r="N70" s="33"/>
      <c r="O70" s="46"/>
      <c r="P70" s="33"/>
      <c r="Q70" s="33"/>
      <c r="R70" s="33"/>
      <c r="S70" s="33"/>
      <c r="T70" s="46"/>
      <c r="U70" s="33"/>
      <c r="V70" s="33"/>
      <c r="W70" s="26"/>
    </row>
    <row xmlns:x14ac="http://schemas.microsoft.com/office/spreadsheetml/2009/9/ac" r="71" ht="10.2" customHeight="true" thickTop="true" x14ac:dyDescent="0.3">
      <c r="F71" s="34"/>
      <c r="G71" s="34"/>
      <c r="H71" s="34"/>
      <c r="I71" s="34"/>
      <c r="J71" s="35"/>
      <c r="K71" s="35"/>
      <c r="L71" s="35"/>
      <c r="M71" s="35"/>
      <c r="N71" s="35"/>
      <c r="O71" s="47"/>
      <c r="P71" s="35"/>
      <c r="Q71" s="35"/>
      <c r="R71" s="35"/>
      <c r="S71" s="35"/>
      <c r="T71" s="47"/>
      <c r="U71" s="35"/>
      <c r="V71" s="35"/>
      <c r="W71" s="34"/>
      <c r="X71" s="34"/>
    </row>
    <row xmlns:x14ac="http://schemas.microsoft.com/office/spreadsheetml/2009/9/ac" r="72" s="25" customFormat="true" ht="29.4" thickBot="true" x14ac:dyDescent="0.35">
      <c r="F72" s="20"/>
      <c r="G72" s="22" t="str">
        <f>data_export!A50</f>
        <v>Home Energy Reports</v>
      </c>
      <c r="H72" s="41"/>
      <c r="I72" s="41"/>
      <c r="J72" s="24">
        <f>data_export!B50</f>
        <v>0</v>
      </c>
      <c r="K72" s="24">
        <f>data_export!C50</f>
        <v>2.0743861884466495</v>
      </c>
      <c r="L72" s="24">
        <f>data_export!D50</f>
        <v>0.21767237559763508</v>
      </c>
      <c r="M72" s="24"/>
      <c r="N72" s="24"/>
      <c r="O72" s="45"/>
      <c r="P72" s="24">
        <f>data_export!F50</f>
        <v>0</v>
      </c>
      <c r="Q72" s="24">
        <f>data_export!G50</f>
        <v>0</v>
      </c>
      <c r="R72" s="24"/>
      <c r="S72" s="24"/>
      <c r="T72" s="45"/>
      <c r="U72" s="24">
        <f>data_export!I50</f>
        <v>1.8459022740026896</v>
      </c>
      <c r="V72" s="24">
        <f>data_export!J50</f>
        <v>0.99999999373325155</v>
      </c>
      <c r="W72" s="22"/>
      <c r="X72" s="20"/>
    </row>
    <row xmlns:x14ac="http://schemas.microsoft.com/office/spreadsheetml/2009/9/ac" r="73" x14ac:dyDescent="0.3">
      <c r="H73" s="28" t="str">
        <f>data_export!A52</f>
        <v>HER (17 RCTs)</v>
      </c>
      <c r="I73" s="28"/>
      <c r="J73" s="29">
        <f>data_export!B52</f>
        <v>0</v>
      </c>
      <c r="K73" s="29">
        <f>data_export!C52</f>
        <v>3.8717475485711441</v>
      </c>
      <c r="L73" s="29">
        <f>data_export!D52</f>
        <v>0.43896067059303662</v>
      </c>
      <c r="O73" s="31">
        <f>data_export!E52</f>
        <v>-0.84432129282754642</v>
      </c>
      <c r="P73" s="29">
        <f>data_export!F52</f>
        <v>0</v>
      </c>
      <c r="Q73" s="29">
        <f>data_export!G52</f>
        <v>0</v>
      </c>
      <c r="T73" s="31">
        <f>data_export!H52</f>
        <v>-0.24427735805511475</v>
      </c>
      <c r="U73" s="29">
        <f>data_export!I52</f>
        <v>3.22210958505261</v>
      </c>
      <c r="V73" s="29">
        <f>data_export!J52</f>
        <v>0.99999996200663432</v>
      </c>
    </row>
    <row xmlns:x14ac="http://schemas.microsoft.com/office/spreadsheetml/2009/9/ac" r="74" x14ac:dyDescent="0.3">
      <c r="H74" s="28" t="str">
        <f>data_export!A53</f>
        <v>Opower Elec. (166 RCTs)</v>
      </c>
      <c r="I74" s="28"/>
      <c r="J74" s="29">
        <f>data_export!B53</f>
        <v>0</v>
      </c>
      <c r="K74" s="30">
        <f>data_export!C53</f>
        <v>3.2458664828450483</v>
      </c>
      <c r="L74" s="30">
        <f>data_export!D53</f>
        <v>0.36800119586591951</v>
      </c>
      <c r="M74" s="30"/>
      <c r="N74" s="30"/>
      <c r="O74" s="31">
        <f>data_export!E53</f>
        <v>-0.70783390465443041</v>
      </c>
      <c r="P74" s="30">
        <f>data_export!F53</f>
        <v>0</v>
      </c>
      <c r="Q74" s="30">
        <f>data_export!G53</f>
        <v>0</v>
      </c>
      <c r="R74" s="30"/>
      <c r="S74" s="30"/>
      <c r="T74" s="31">
        <f>data_export!H53</f>
        <v>-0.20478908717632294</v>
      </c>
      <c r="U74" s="30">
        <f>data_export!I53</f>
        <v>2.7012446898909319</v>
      </c>
      <c r="V74" s="30">
        <f>data_export!J53</f>
        <v>0.99999998568707826</v>
      </c>
    </row>
    <row xmlns:x14ac="http://schemas.microsoft.com/office/spreadsheetml/2009/9/ac" r="75" x14ac:dyDescent="0.3">
      <c r="H75" s="28" t="str">
        <f>data_export!A54</f>
        <v>PER</v>
      </c>
      <c r="I75" s="28"/>
      <c r="J75" s="29">
        <f>data_export!B54</f>
        <v>0</v>
      </c>
      <c r="K75" s="29">
        <f>data_export!C54</f>
        <v>0.22984497305790902</v>
      </c>
      <c r="L75" s="29">
        <f>data_export!D54</f>
        <v>6.3727635931584231E-2</v>
      </c>
      <c r="O75" s="31">
        <f>data_export!E54</f>
        <v>0</v>
      </c>
      <c r="P75" s="29">
        <f>data_export!F54</f>
        <v>0</v>
      </c>
      <c r="Q75" s="29">
        <f>data_export!G54</f>
        <v>0</v>
      </c>
      <c r="T75" s="31">
        <f>data_export!H54</f>
        <v>0.69504314661026001</v>
      </c>
      <c r="U75" s="29">
        <f>data_export!I54</f>
        <v>0.98861575628333431</v>
      </c>
      <c r="V75" s="29">
        <f>data_export!J54</f>
        <v>0.99999998509883903</v>
      </c>
    </row>
    <row xmlns:x14ac="http://schemas.microsoft.com/office/spreadsheetml/2009/9/ac" r="76" x14ac:dyDescent="0.3">
      <c r="H76" s="28" t="str">
        <f>data_export!A55</f>
        <v>Opower Nat. Gas (52 RCTs)</v>
      </c>
      <c r="I76" s="28"/>
      <c r="J76" s="29">
        <f>data_export!B55</f>
        <v>0</v>
      </c>
      <c r="K76" s="30">
        <f>data_export!C55</f>
        <v>0.95008574931249701</v>
      </c>
      <c r="L76" s="30">
        <f>data_export!D55</f>
        <v>0</v>
      </c>
      <c r="M76" s="30"/>
      <c r="N76" s="30"/>
      <c r="O76" s="31">
        <f>data_export!E55</f>
        <v>-0.11177479403676441</v>
      </c>
      <c r="P76" s="30">
        <f>data_export!F55</f>
        <v>0</v>
      </c>
      <c r="Q76" s="30">
        <f>data_export!G55</f>
        <v>0</v>
      </c>
      <c r="R76" s="30"/>
      <c r="S76" s="30"/>
      <c r="T76" s="31">
        <f>data_export!H55</f>
        <v>-0.36667189002037048</v>
      </c>
      <c r="U76" s="30">
        <f>data_export!I55</f>
        <v>0.47163906478388201</v>
      </c>
      <c r="V76" s="30">
        <f>data_export!J55</f>
        <v>1.0000000421404545</v>
      </c>
    </row>
    <row xmlns:x14ac="http://schemas.microsoft.com/office/spreadsheetml/2009/9/ac" r="77" ht="10.2" customHeight="true" x14ac:dyDescent="0.3">
      <c r="O77" s="31"/>
      <c r="T77" s="31"/>
    </row>
    <row xmlns:x14ac="http://schemas.microsoft.com/office/spreadsheetml/2009/9/ac" r="78" s="25" customFormat="true" x14ac:dyDescent="0.3">
      <c r="F78" s="20"/>
      <c r="G78" s="38" t="str">
        <f>data_export!A56</f>
        <v>Other Nudges</v>
      </c>
      <c r="H78" s="20"/>
      <c r="I78" s="20"/>
      <c r="J78" s="39">
        <f>data_export!B56</f>
        <v>0.57611346244812012</v>
      </c>
      <c r="K78" s="40">
        <f>data_export!C56</f>
        <v>4.9284726638678773</v>
      </c>
      <c r="L78" s="40">
        <f>data_export!D56</f>
        <v>0.63132689366588535</v>
      </c>
      <c r="M78" s="40"/>
      <c r="N78" s="40"/>
      <c r="O78" s="44">
        <f>data_export!E56</f>
        <v>-1.0924405034493139</v>
      </c>
      <c r="P78" s="40">
        <f>data_export!F56</f>
        <v>0</v>
      </c>
      <c r="Q78" s="40">
        <f>data_export!G56</f>
        <v>0</v>
      </c>
      <c r="R78" s="40"/>
      <c r="S78" s="40"/>
      <c r="T78" s="44">
        <f>data_export!H56</f>
        <v>-0.67818564176559448</v>
      </c>
      <c r="U78" s="40">
        <f>data_export!I56</f>
        <v>4.3652868974891348</v>
      </c>
      <c r="V78" s="40">
        <f>data_export!J56</f>
        <v>1.0000000021828221</v>
      </c>
      <c r="W78" s="20"/>
      <c r="X78" s="20"/>
    </row>
    <row xmlns:x14ac="http://schemas.microsoft.com/office/spreadsheetml/2009/9/ac" r="79" s="25" customFormat="true" ht="29.4" thickBot="true" x14ac:dyDescent="0.35">
      <c r="F79" s="20"/>
      <c r="G79" s="21"/>
      <c r="H79" s="22" t="str">
        <f>data_export!A57</f>
        <v>(Sub)sample with SEs</v>
      </c>
      <c r="I79" s="22"/>
      <c r="J79" s="23">
        <f>data_export!B57</f>
        <v>0.57611346244812012</v>
      </c>
      <c r="K79" s="23">
        <f>data_export!C57</f>
        <v>4.9284726638678782</v>
      </c>
      <c r="L79" s="23">
        <f>data_export!D57</f>
        <v>0.63132689366588535</v>
      </c>
      <c r="M79" s="23"/>
      <c r="N79" s="23"/>
      <c r="O79" s="45">
        <f>data_export!E57</f>
        <v>-1.0924405034493139</v>
      </c>
      <c r="P79" s="23">
        <f>data_export!F57</f>
        <v>0</v>
      </c>
      <c r="Q79" s="23">
        <f>data_export!G57</f>
        <v>0</v>
      </c>
      <c r="R79" s="23"/>
      <c r="S79" s="23"/>
      <c r="T79" s="45">
        <f>data_export!H57</f>
        <v>-0.67818564176559448</v>
      </c>
      <c r="U79" s="23">
        <f>data_export!I57</f>
        <v>4.3652868974891348</v>
      </c>
      <c r="V79" s="23">
        <f>data_export!J57</f>
        <v>1.0000000021828221</v>
      </c>
      <c r="W79" s="22"/>
      <c r="X79" s="20"/>
    </row>
    <row xmlns:x14ac="http://schemas.microsoft.com/office/spreadsheetml/2009/9/ac" r="80" x14ac:dyDescent="0.3">
      <c r="H80" s="28" t="str">
        <f>data_export!A58</f>
        <v>Solarize</v>
      </c>
      <c r="I80" s="28"/>
      <c r="J80" s="29">
        <f>data_export!B58</f>
        <v>1.5597084760665894</v>
      </c>
      <c r="K80" s="29">
        <f>data_export!C58</f>
        <v>15.744656438470155</v>
      </c>
      <c r="L80" s="29">
        <f>data_export!D58</f>
        <v>2.309488864589198</v>
      </c>
      <c r="O80" s="31">
        <f>data_export!E58</f>
        <v>-3.8598974007026206</v>
      </c>
      <c r="P80" s="29">
        <f>data_export!F58</f>
        <v>0</v>
      </c>
      <c r="Q80" s="29">
        <f>data_export!G58</f>
        <v>0</v>
      </c>
      <c r="T80" s="31">
        <f>data_export!H58</f>
        <v>-1.935753345489502</v>
      </c>
      <c r="U80" s="29">
        <f>data_export!I58</f>
        <v>13.818203120469716</v>
      </c>
      <c r="V80" s="29">
        <f>data_export!J58</f>
        <v>1.0000000146126491</v>
      </c>
    </row>
    <row xmlns:x14ac="http://schemas.microsoft.com/office/spreadsheetml/2009/9/ac" r="81" x14ac:dyDescent="0.3">
      <c r="H81" s="28" t="str">
        <f>data_export!A59</f>
        <v>Audit Nudge</v>
      </c>
      <c r="I81" s="28"/>
      <c r="J81" s="29">
        <f>data_export!B59</f>
        <v>0</v>
      </c>
      <c r="K81" s="29">
        <f>data_export!C59</f>
        <v>8.6776432608799414</v>
      </c>
      <c r="L81" s="29">
        <f>data_export!D59</f>
        <v>1.3330092630472143</v>
      </c>
      <c r="O81" s="31">
        <f>data_export!E59</f>
        <v>-1.9607467384299899</v>
      </c>
      <c r="P81" s="29">
        <f>data_export!F59</f>
        <v>0</v>
      </c>
      <c r="Q81" s="29">
        <f>data_export!G59</f>
        <v>0</v>
      </c>
      <c r="T81" s="31">
        <f>data_export!H59</f>
        <v>-0.54240739345550537</v>
      </c>
      <c r="U81" s="29">
        <f>data_export!I59</f>
        <v>7.5074983877944215</v>
      </c>
      <c r="V81" s="29">
        <f>data_export!J59</f>
        <v>0.99999996688338288</v>
      </c>
    </row>
    <row xmlns:x14ac="http://schemas.microsoft.com/office/spreadsheetml/2009/9/ac" r="82" x14ac:dyDescent="0.3">
      <c r="H82" s="28" t="str">
        <f>data_export!A60</f>
        <v>ES (WH) + Nudge</v>
      </c>
      <c r="I82" s="28"/>
      <c r="J82" s="29">
        <f>data_export!B60</f>
        <v>0.41578948497772217</v>
      </c>
      <c r="K82" s="29">
        <f>data_export!C60</f>
        <v>1.5985048128664441</v>
      </c>
      <c r="L82" s="29">
        <f>data_export!D60</f>
        <v>0</v>
      </c>
      <c r="O82" s="31">
        <f>data_export!E60</f>
        <v>-0.18805938974899342</v>
      </c>
      <c r="P82" s="29">
        <f>data_export!F60</f>
        <v>0</v>
      </c>
      <c r="Q82" s="29">
        <f>data_export!G60</f>
        <v>0</v>
      </c>
      <c r="T82" s="31">
        <f>data_export!H60</f>
        <v>-0.62925827503204346</v>
      </c>
      <c r="U82" s="29">
        <f>data_export!I60</f>
        <v>1.19697663124567</v>
      </c>
      <c r="V82" s="29">
        <f>data_export!J60</f>
        <v>1.0000000161360723</v>
      </c>
    </row>
    <row xmlns:x14ac="http://schemas.microsoft.com/office/spreadsheetml/2009/9/ac" r="83" x14ac:dyDescent="0.3">
      <c r="H83" s="28" t="str">
        <f>data_export!A61</f>
        <v>IHWAP + Nudge (H)</v>
      </c>
      <c r="I83" s="28"/>
      <c r="J83" s="29">
        <f>data_export!B61</f>
        <v>0.73860436677932739</v>
      </c>
      <c r="K83" s="29">
        <f>data_export!C61</f>
        <v>0.51720918398940408</v>
      </c>
      <c r="L83" s="29">
        <f>data_export!D61</f>
        <v>1.9277275461041122E-2</v>
      </c>
      <c r="O83" s="31">
        <f>data_export!E61</f>
        <v>-8.4944259097519279E-2</v>
      </c>
      <c r="P83" s="29">
        <f>data_export!F61</f>
        <v>0</v>
      </c>
      <c r="Q83" s="29">
        <f>data_export!G61</f>
        <v>0</v>
      </c>
      <c r="T83" s="31">
        <f>data_export!H61</f>
        <v>-0.10469947755336761</v>
      </c>
      <c r="U83" s="29">
        <f>data_export!I61</f>
        <v>1.0854470680621553</v>
      </c>
      <c r="V83" s="29">
        <f>data_export!J61</f>
        <v>0.99999999433175568</v>
      </c>
    </row>
    <row xmlns:x14ac="http://schemas.microsoft.com/office/spreadsheetml/2009/9/ac" r="84" x14ac:dyDescent="0.3">
      <c r="H84" s="28" t="str">
        <f>data_export!A62</f>
        <v>IHWAP + Nudge (L)</v>
      </c>
      <c r="I84" s="28"/>
      <c r="J84" s="29">
        <f>data_export!B62</f>
        <v>0.74257856607437134</v>
      </c>
      <c r="K84" s="29">
        <f>data_export!C62</f>
        <v>0.49953126573866513</v>
      </c>
      <c r="L84" s="29">
        <f>data_export!D62</f>
        <v>1.8448591579931863E-2</v>
      </c>
      <c r="O84" s="31">
        <f>data_export!E62</f>
        <v>-8.1818403230692782E-2</v>
      </c>
      <c r="P84" s="29">
        <f>data_export!F62</f>
        <v>0</v>
      </c>
      <c r="Q84" s="29">
        <f>data_export!G62</f>
        <v>0</v>
      </c>
      <c r="T84" s="31">
        <f>data_export!H62</f>
        <v>-0.10121941566467285</v>
      </c>
      <c r="U84" s="29">
        <f>data_export!I62</f>
        <v>1.0775206065703937</v>
      </c>
      <c r="V84" s="29">
        <f>data_export!J62</f>
        <v>1.0000000053909186</v>
      </c>
    </row>
    <row xmlns:x14ac="http://schemas.microsoft.com/office/spreadsheetml/2009/9/ac" r="85" x14ac:dyDescent="0.3">
      <c r="H85" s="28" t="str">
        <f>data_export!A63</f>
        <v>WAP + Nudge</v>
      </c>
      <c r="I85" s="28"/>
      <c r="J85" s="29">
        <f>data_export!B63</f>
        <v>0</v>
      </c>
      <c r="K85" s="29">
        <f>data_export!C63</f>
        <v>2.533291021262654</v>
      </c>
      <c r="L85" s="29">
        <f>data_export!D63</f>
        <v>0.10773736731792662</v>
      </c>
      <c r="O85" s="31">
        <f>data_export!E63</f>
        <v>-0.37917682948606679</v>
      </c>
      <c r="P85" s="29">
        <f>data_export!F63</f>
        <v>0</v>
      </c>
      <c r="Q85" s="29">
        <f>data_export!G63</f>
        <v>0</v>
      </c>
      <c r="T85" s="31">
        <f>data_export!H63</f>
        <v>-0.755776047706604</v>
      </c>
      <c r="U85" s="29">
        <f>data_export!I63</f>
        <v>1.506075570792454</v>
      </c>
      <c r="V85" s="29">
        <f>data_export!J63</f>
        <v>1.0000000157421542</v>
      </c>
    </row>
    <row xmlns:x14ac="http://schemas.microsoft.com/office/spreadsheetml/2009/9/ac" r="86" ht="10.2" customHeight="true" x14ac:dyDescent="0.3">
      <c r="O86" s="31"/>
      <c r="T86" s="31"/>
    </row>
    <row xmlns:x14ac="http://schemas.microsoft.com/office/spreadsheetml/2009/9/ac" r="87" ht="10.2" customHeight="true" x14ac:dyDescent="0.3">
      <c r="O87" s="31"/>
      <c r="T87" s="31"/>
    </row>
    <row xmlns:x14ac="http://schemas.microsoft.com/office/spreadsheetml/2009/9/ac" r="88" ht="29.4" thickBot="true" x14ac:dyDescent="0.35">
      <c r="F88" s="20" t="s">
        <v>2</v>
      </c>
      <c r="G88" s="20"/>
      <c r="H88" s="20"/>
      <c r="I88" s="20"/>
      <c r="J88" s="33"/>
      <c r="K88" s="33"/>
      <c r="L88" s="33"/>
      <c r="M88" s="33"/>
      <c r="N88" s="33"/>
      <c r="O88" s="46"/>
      <c r="P88" s="33"/>
      <c r="Q88" s="33"/>
      <c r="R88" s="33"/>
      <c r="S88" s="33"/>
      <c r="T88" s="46"/>
      <c r="U88" s="33"/>
      <c r="V88" s="33"/>
      <c r="W88" s="26"/>
    </row>
    <row xmlns:x14ac="http://schemas.microsoft.com/office/spreadsheetml/2009/9/ac" r="89" ht="10.2" customHeight="true" thickTop="true" x14ac:dyDescent="0.3">
      <c r="F89" s="34"/>
      <c r="G89" s="34"/>
      <c r="H89" s="34"/>
      <c r="I89" s="34"/>
      <c r="J89" s="35"/>
      <c r="K89" s="35"/>
      <c r="L89" s="35"/>
      <c r="M89" s="35"/>
      <c r="N89" s="35"/>
      <c r="O89" s="47"/>
      <c r="P89" s="35"/>
      <c r="Q89" s="35"/>
      <c r="R89" s="35"/>
      <c r="S89" s="35"/>
      <c r="T89" s="47"/>
      <c r="U89" s="35"/>
      <c r="V89" s="35"/>
      <c r="W89" s="34"/>
      <c r="X89" s="34"/>
    </row>
    <row xmlns:x14ac="http://schemas.microsoft.com/office/spreadsheetml/2009/9/ac" r="90" s="25" customFormat="true" x14ac:dyDescent="0.3">
      <c r="F90" s="20"/>
      <c r="G90" s="38" t="str">
        <f>data_export!A64</f>
        <v>Gasoline Taxes</v>
      </c>
      <c r="H90" s="20"/>
      <c r="I90" s="20"/>
      <c r="J90" s="39">
        <f>data_export!B64</f>
        <v>1</v>
      </c>
      <c r="K90" s="40">
        <f>data_export!C64</f>
        <v>-0.2346300713423691</v>
      </c>
      <c r="L90" s="40">
        <f>data_export!D64</f>
        <v>-0.20964902161853291</v>
      </c>
      <c r="M90" s="40"/>
      <c r="N90" s="40"/>
      <c r="O90" s="44">
        <f>data_export!E64</f>
        <v>0</v>
      </c>
      <c r="P90" s="40">
        <f>data_export!F64</f>
        <v>-1.5439412634039997E-4</v>
      </c>
      <c r="Q90" s="40">
        <f>data_export!G64</f>
        <v>-1.9331218328514999E-3</v>
      </c>
      <c r="R90" s="40"/>
      <c r="S90" s="40"/>
      <c r="T90" s="44">
        <f>data_export!H64</f>
        <v>6.1347991228103638E-2</v>
      </c>
      <c r="U90" s="40">
        <f>data_export!I64</f>
        <v>0.61498138302127103</v>
      </c>
      <c r="V90" s="40">
        <f>data_export!J64</f>
        <v>1</v>
      </c>
      <c r="W90" s="20"/>
      <c r="X90" s="20"/>
    </row>
    <row xmlns:x14ac="http://schemas.microsoft.com/office/spreadsheetml/2009/9/ac" r="91" s="25" customFormat="true" ht="29.4" thickBot="true" x14ac:dyDescent="0.35">
      <c r="F91" s="20"/>
      <c r="G91" s="21"/>
      <c r="H91" s="22" t="str">
        <f>data_export!A65</f>
        <v>(Sub)sample with SEs</v>
      </c>
      <c r="I91" s="22"/>
      <c r="J91" s="23">
        <f>data_export!B65</f>
        <v>1</v>
      </c>
      <c r="K91" s="23">
        <f>data_export!C65</f>
        <v>-0.23771252273956983</v>
      </c>
      <c r="L91" s="23">
        <f>data_export!D65</f>
        <v>-0.21239630187158129</v>
      </c>
      <c r="M91" s="23"/>
      <c r="N91" s="23"/>
      <c r="O91" s="45">
        <f>data_export!E65</f>
        <v>0</v>
      </c>
      <c r="P91" s="23">
        <f>data_export!F65</f>
        <v>-1.5439412634039997E-4</v>
      </c>
      <c r="Q91" s="23">
        <f>data_export!G65</f>
        <v>-1.9331218328514999E-3</v>
      </c>
      <c r="R91" s="23"/>
      <c r="S91" s="23"/>
      <c r="T91" s="45">
        <f>data_export!H65</f>
        <v>6.2152329832315445E-2</v>
      </c>
      <c r="U91" s="23">
        <f>data_export!I65</f>
        <v>0.60995599055340777</v>
      </c>
      <c r="V91" s="23">
        <f>data_export!J65</f>
        <v>1</v>
      </c>
      <c r="W91" s="22"/>
      <c r="X91" s="20"/>
    </row>
    <row xmlns:x14ac="http://schemas.microsoft.com/office/spreadsheetml/2009/9/ac" r="92" x14ac:dyDescent="0.3">
      <c r="H92" s="28" t="str">
        <f>data_export!A66</f>
        <v>Gas (DK)</v>
      </c>
      <c r="I92" s="28"/>
      <c r="J92" s="29">
        <f>data_export!B66</f>
        <v>1</v>
      </c>
      <c r="K92" s="29">
        <f>data_export!C66</f>
        <v>-0.37440285771170329</v>
      </c>
      <c r="L92" s="29">
        <f>data_export!D66</f>
        <v>-0.33422357817268772</v>
      </c>
      <c r="O92" s="31">
        <f>data_export!E66</f>
        <v>0</v>
      </c>
      <c r="P92" s="29">
        <f>data_export!F66</f>
        <v>-1.543941263404E-4</v>
      </c>
      <c r="Q92" s="29">
        <f>data_export!G66</f>
        <v>-1.9331218328515001E-3</v>
      </c>
      <c r="T92" s="31">
        <f>data_export!H66</f>
        <v>9.7820498049259186E-2</v>
      </c>
      <c r="U92" s="29">
        <f>data_export!I66</f>
        <v>0.38710654662626209</v>
      </c>
      <c r="V92" s="29">
        <f>data_export!J66</f>
        <v>1</v>
      </c>
    </row>
    <row xmlns:x14ac="http://schemas.microsoft.com/office/spreadsheetml/2009/9/ac" r="93" x14ac:dyDescent="0.3">
      <c r="H93" s="28" t="str">
        <f>data_export!A67</f>
        <v>Gas (Su)</v>
      </c>
      <c r="I93" s="28"/>
      <c r="J93" s="29">
        <f>data_export!B67</f>
        <v>1</v>
      </c>
      <c r="K93" s="29">
        <f>data_export!C67</f>
        <v>-0.32303279902381171</v>
      </c>
      <c r="L93" s="29">
        <f>data_export!D67</f>
        <v>-0.28843925600645948</v>
      </c>
      <c r="O93" s="31">
        <f>data_export!E67</f>
        <v>0</v>
      </c>
      <c r="P93" s="29">
        <f>data_export!F67</f>
        <v>-1.543941263404E-4</v>
      </c>
      <c r="Q93" s="29">
        <f>data_export!G67</f>
        <v>-1.9331218328515001E-3</v>
      </c>
      <c r="T93" s="31">
        <f>data_export!H67</f>
        <v>8.4415920078754425E-2</v>
      </c>
      <c r="U93" s="29">
        <f>data_export!I67</f>
        <v>0.47085635245880542</v>
      </c>
      <c r="V93" s="29">
        <f>data_export!J67</f>
        <v>1</v>
      </c>
    </row>
    <row xmlns:x14ac="http://schemas.microsoft.com/office/spreadsheetml/2009/9/ac" r="94" x14ac:dyDescent="0.3">
      <c r="H94" s="28" t="str">
        <f>data_export!A68</f>
        <v>Gas (Coglianese)</v>
      </c>
      <c r="I94" s="28"/>
      <c r="J94" s="29">
        <f>data_export!B68</f>
        <v>1</v>
      </c>
      <c r="K94" s="29">
        <f>data_export!C68</f>
        <v>-0.2993862501861001</v>
      </c>
      <c r="L94" s="29">
        <f>data_export!D68</f>
        <v>-0.26736392072831561</v>
      </c>
      <c r="O94" s="31">
        <f>data_export!E68</f>
        <v>0</v>
      </c>
      <c r="P94" s="29">
        <f>data_export!F68</f>
        <v>-1.543941263404E-4</v>
      </c>
      <c r="Q94" s="29">
        <f>data_export!G68</f>
        <v>-1.9331218328515001E-3</v>
      </c>
      <c r="T94" s="31">
        <f>data_export!H68</f>
        <v>7.8245557844638824E-2</v>
      </c>
      <c r="U94" s="29">
        <f>data_export!I68</f>
        <v>0.50940787302062451</v>
      </c>
      <c r="V94" s="29">
        <f>data_export!J68</f>
        <v>1</v>
      </c>
    </row>
    <row xmlns:x14ac="http://schemas.microsoft.com/office/spreadsheetml/2009/9/ac" r="95" x14ac:dyDescent="0.3">
      <c r="H95" s="28" t="str">
        <f>data_export!A69</f>
        <v>Gas (Manzan)</v>
      </c>
      <c r="I95" s="28"/>
      <c r="J95" s="29">
        <f>data_export!B69</f>
        <v>1</v>
      </c>
      <c r="K95" s="29">
        <f>data_export!C69</f>
        <v>-0.28878606893113468</v>
      </c>
      <c r="L95" s="29">
        <f>data_export!D69</f>
        <v>-0.25791635290390619</v>
      </c>
      <c r="O95" s="31">
        <f>data_export!E69</f>
        <v>0</v>
      </c>
      <c r="P95" s="29">
        <f>data_export!F69</f>
        <v>-1.543941263404E-4</v>
      </c>
      <c r="Q95" s="29">
        <f>data_export!G69</f>
        <v>-1.9331218328515001E-3</v>
      </c>
      <c r="T95" s="31">
        <f>data_export!H69</f>
        <v>7.547953724861145E-2</v>
      </c>
      <c r="U95" s="29">
        <f>data_export!I69</f>
        <v>0.52668959596524645</v>
      </c>
      <c r="V95" s="29">
        <f>data_export!J69</f>
        <v>1</v>
      </c>
    </row>
    <row xmlns:x14ac="http://schemas.microsoft.com/office/spreadsheetml/2009/9/ac" r="96" x14ac:dyDescent="0.3">
      <c r="H96" s="28" t="str">
        <f>data_export!A70</f>
        <v>Gas (Small)</v>
      </c>
      <c r="I96" s="28"/>
      <c r="J96" s="29">
        <f>data_export!B70</f>
        <v>1</v>
      </c>
      <c r="K96" s="29">
        <f>data_export!C70</f>
        <v>-0.271662716035171</v>
      </c>
      <c r="L96" s="29">
        <f>data_export!D70</f>
        <v>-0.24265491218183019</v>
      </c>
      <c r="O96" s="31">
        <f>data_export!E70</f>
        <v>0</v>
      </c>
      <c r="P96" s="29">
        <f>data_export!F70</f>
        <v>-1.543941263404E-4</v>
      </c>
      <c r="Q96" s="29">
        <f>data_export!G70</f>
        <v>-1.9331218328515001E-3</v>
      </c>
      <c r="T96" s="31">
        <f>data_export!H70</f>
        <v>7.1011342108249664E-2</v>
      </c>
      <c r="U96" s="29">
        <f>data_export!I70</f>
        <v>0.55460619790942722</v>
      </c>
      <c r="V96" s="29">
        <f>data_export!J70</f>
        <v>1</v>
      </c>
    </row>
    <row xmlns:x14ac="http://schemas.microsoft.com/office/spreadsheetml/2009/9/ac" r="97" x14ac:dyDescent="0.3">
      <c r="H97" s="28" t="str">
        <f>data_export!A71</f>
        <v>Gas (Li)</v>
      </c>
      <c r="I97" s="28"/>
      <c r="J97" s="29">
        <f>data_export!B71</f>
        <v>1</v>
      </c>
      <c r="K97" s="29">
        <f>data_export!C71</f>
        <v>-0.26269335806639188</v>
      </c>
      <c r="L97" s="29">
        <f>data_export!D71</f>
        <v>-0.2346608396548388</v>
      </c>
      <c r="O97" s="31">
        <f>data_export!E71</f>
        <v>0</v>
      </c>
      <c r="P97" s="29">
        <f>data_export!F71</f>
        <v>-1.543941263404E-4</v>
      </c>
      <c r="Q97" s="29">
        <f>data_export!G71</f>
        <v>-1.9331218328515001E-3</v>
      </c>
      <c r="T97" s="31">
        <f>data_export!H71</f>
        <v>6.8670868873596191E-2</v>
      </c>
      <c r="U97" s="29">
        <f>data_export!I71</f>
        <v>0.56922915158156095</v>
      </c>
      <c r="V97" s="29">
        <f>data_export!J71</f>
        <v>1</v>
      </c>
    </row>
    <row xmlns:x14ac="http://schemas.microsoft.com/office/spreadsheetml/2009/9/ac" r="98" x14ac:dyDescent="0.3">
      <c r="H98" s="28" t="str">
        <f>data_export!A72</f>
        <v>Gas (Levin)</v>
      </c>
      <c r="I98" s="28"/>
      <c r="J98" s="29">
        <f>data_export!B72</f>
        <v>1</v>
      </c>
      <c r="K98" s="29">
        <f>data_export!C72</f>
        <v>-0.23986219657102409</v>
      </c>
      <c r="L98" s="29">
        <f>data_export!D72</f>
        <v>-0.21431223036700281</v>
      </c>
      <c r="O98" s="31">
        <f>data_export!E72</f>
        <v>0</v>
      </c>
      <c r="P98" s="29">
        <f>data_export!F72</f>
        <v>-1.543941263404E-4</v>
      </c>
      <c r="Q98" s="29">
        <f>data_export!G72</f>
        <v>-1.9331218328515001E-3</v>
      </c>
      <c r="T98" s="31">
        <f>data_export!H72</f>
        <v>6.2713272869586945E-2</v>
      </c>
      <c r="U98" s="29">
        <f>data_export!I72</f>
        <v>0.60645132712521477</v>
      </c>
      <c r="V98" s="29">
        <f>data_export!J72</f>
        <v>1</v>
      </c>
    </row>
    <row xmlns:x14ac="http://schemas.microsoft.com/office/spreadsheetml/2009/9/ac" r="99" x14ac:dyDescent="0.3">
      <c r="H99" s="28" t="str">
        <f>data_export!A73</f>
        <v>Gas (Sentenac-Chemin)</v>
      </c>
      <c r="I99" s="28"/>
      <c r="J99" s="29">
        <f>data_export!B73</f>
        <v>1</v>
      </c>
      <c r="K99" s="29">
        <f>data_export!C73</f>
        <v>-0.22763124063137111</v>
      </c>
      <c r="L99" s="29">
        <f>data_export!D73</f>
        <v>-0.20341121056197761</v>
      </c>
      <c r="O99" s="31">
        <f>data_export!E73</f>
        <v>0</v>
      </c>
      <c r="P99" s="29">
        <f>data_export!F73</f>
        <v>-1.543941263404E-4</v>
      </c>
      <c r="Q99" s="29">
        <f>data_export!G73</f>
        <v>-1.9331218328515001E-3</v>
      </c>
      <c r="T99" s="31">
        <f>data_export!H73</f>
        <v>5.9521708637475967E-2</v>
      </c>
      <c r="U99" s="29">
        <f>data_export!I73</f>
        <v>0.62639174010616727</v>
      </c>
      <c r="V99" s="29">
        <f>data_export!J73</f>
        <v>1</v>
      </c>
    </row>
    <row xmlns:x14ac="http://schemas.microsoft.com/office/spreadsheetml/2009/9/ac" r="100" x14ac:dyDescent="0.3">
      <c r="H100" s="28" t="str">
        <f>data_export!A74</f>
        <v>Gas (Park)</v>
      </c>
      <c r="I100" s="28"/>
      <c r="J100" s="29">
        <f>data_export!B74</f>
        <v>1</v>
      </c>
      <c r="K100" s="29">
        <f>data_export!C74</f>
        <v>-0.2007231059731604</v>
      </c>
      <c r="L100" s="29">
        <f>data_export!D74</f>
        <v>-0.17942893883500061</v>
      </c>
      <c r="O100" s="31">
        <f>data_export!E74</f>
        <v>0</v>
      </c>
      <c r="P100" s="29">
        <f>data_export!F74</f>
        <v>-1.543941263404E-4</v>
      </c>
      <c r="Q100" s="29">
        <f>data_export!G74</f>
        <v>-1.9331218328515001E-3</v>
      </c>
      <c r="T100" s="31">
        <f>data_export!H74</f>
        <v>5.2500259131193161E-2</v>
      </c>
      <c r="U100" s="29">
        <f>data_export!I74</f>
        <v>0.67026070016776551</v>
      </c>
      <c r="V100" s="29">
        <f>data_export!J74</f>
        <v>1</v>
      </c>
    </row>
    <row xmlns:x14ac="http://schemas.microsoft.com/office/spreadsheetml/2009/9/ac" r="101" x14ac:dyDescent="0.3">
      <c r="H101" s="28" t="str">
        <f>data_export!A75</f>
        <v>Gas (Kilian)</v>
      </c>
      <c r="I101" s="28"/>
      <c r="J101" s="29">
        <f>data_export!B75</f>
        <v>1</v>
      </c>
      <c r="K101" s="29">
        <f>data_export!C75</f>
        <v>-0.1607686158825781</v>
      </c>
      <c r="L101" s="29">
        <f>data_export!D75</f>
        <v>-0.1438189104834898</v>
      </c>
      <c r="O101" s="31">
        <f>data_export!E75</f>
        <v>0</v>
      </c>
      <c r="P101" s="29">
        <f>data_export!F75</f>
        <v>-1.543941263404E-4</v>
      </c>
      <c r="Q101" s="29">
        <f>data_export!G75</f>
        <v>-1.9331218328515001E-3</v>
      </c>
      <c r="T101" s="31">
        <f>data_export!H75</f>
        <v>4.2074479162693024E-2</v>
      </c>
      <c r="U101" s="29">
        <f>data_export!I75</f>
        <v>0.73539943803752128</v>
      </c>
      <c r="V101" s="29">
        <f>data_export!J75</f>
        <v>1</v>
      </c>
    </row>
    <row xmlns:x14ac="http://schemas.microsoft.com/office/spreadsheetml/2009/9/ac" r="102" x14ac:dyDescent="0.3">
      <c r="H102" s="28" t="str">
        <f>data_export!A76</f>
        <v>Gas (Gelman)</v>
      </c>
      <c r="I102" s="28"/>
      <c r="J102" s="29">
        <f>data_export!B76</f>
        <v>1</v>
      </c>
      <c r="K102" s="29">
        <f>data_export!C76</f>
        <v>-0.13304509388202351</v>
      </c>
      <c r="L102" s="29">
        <f>data_export!D76</f>
        <v>-0.1191099127662047</v>
      </c>
      <c r="O102" s="31">
        <f>data_export!E76</f>
        <v>0</v>
      </c>
      <c r="P102" s="29">
        <f>data_export!F76</f>
        <v>-1.543941263404E-4</v>
      </c>
      <c r="Q102" s="29">
        <f>data_export!G76</f>
        <v>-1.9331218328515001E-3</v>
      </c>
      <c r="T102" s="31">
        <f>data_export!H76</f>
        <v>3.4840267151594162E-2</v>
      </c>
      <c r="U102" s="29">
        <f>data_export!I76</f>
        <v>0.78059774311728491</v>
      </c>
      <c r="V102" s="29">
        <f>data_export!J76</f>
        <v>1</v>
      </c>
    </row>
    <row xmlns:x14ac="http://schemas.microsoft.com/office/spreadsheetml/2009/9/ac" r="103" x14ac:dyDescent="0.3">
      <c r="H103" s="28" t="str">
        <f>data_export!A77</f>
        <v>Gas (Hughes)</v>
      </c>
      <c r="I103" s="28"/>
      <c r="J103" s="29">
        <f>data_export!B77</f>
        <v>1</v>
      </c>
      <c r="K103" s="29">
        <f>data_export!C77</f>
        <v>-3.3566553213958898E-2</v>
      </c>
      <c r="L103" s="29">
        <f>data_export!D77</f>
        <v>-3.0448196760681299E-2</v>
      </c>
      <c r="O103" s="31">
        <f>data_export!E77</f>
        <v>0</v>
      </c>
      <c r="P103" s="29">
        <f>data_export!F77</f>
        <v>-1.543941263404E-4</v>
      </c>
      <c r="Q103" s="29">
        <f>data_export!G77</f>
        <v>-1.9331218328515001E-3</v>
      </c>
      <c r="T103" s="31">
        <f>data_export!H77</f>
        <v>8.8821956887841225E-3</v>
      </c>
      <c r="U103" s="29">
        <f>data_export!I77</f>
        <v>0.94277993013937123</v>
      </c>
      <c r="V103" s="29">
        <f>data_export!J77</f>
        <v>1</v>
      </c>
    </row>
    <row xmlns:x14ac="http://schemas.microsoft.com/office/spreadsheetml/2009/9/ac" r="104" ht="10.2" customHeight="true" x14ac:dyDescent="0.3">
      <c r="O104" s="31"/>
      <c r="T104" s="31"/>
    </row>
    <row xmlns:x14ac="http://schemas.microsoft.com/office/spreadsheetml/2009/9/ac" r="105" s="25" customFormat="true" x14ac:dyDescent="0.3">
      <c r="F105" s="20"/>
      <c r="G105" s="38" t="str">
        <f>data_export!A78</f>
        <v>Other Fuel Taxes</v>
      </c>
      <c r="H105" s="42"/>
      <c r="I105" s="42"/>
      <c r="J105" s="39">
        <f>data_export!B78</f>
        <v>1</v>
      </c>
      <c r="K105" s="40">
        <f>data_export!C78</f>
        <v>-0.18450660520805465</v>
      </c>
      <c r="L105" s="40">
        <f>data_export!D78</f>
        <v>-7.2961581648948642E-2</v>
      </c>
      <c r="M105" s="40"/>
      <c r="N105" s="40"/>
      <c r="O105" s="44">
        <f>data_export!E78</f>
        <v>9.9999999999999995E-21</v>
      </c>
      <c r="P105" s="40">
        <f>data_export!F78</f>
        <v>0</v>
      </c>
      <c r="Q105" s="40">
        <f>data_export!G78</f>
        <v>0</v>
      </c>
      <c r="R105" s="40"/>
      <c r="S105" s="40"/>
      <c r="T105" s="44">
        <f>data_export!H78</f>
        <v>2.5273289531469345E-2</v>
      </c>
      <c r="U105" s="40">
        <f>data_export!I78</f>
        <v>0.76780510325882334</v>
      </c>
      <c r="V105" s="40">
        <f>data_export!J78</f>
        <v>1</v>
      </c>
      <c r="W105" s="20"/>
      <c r="X105" s="20"/>
    </row>
    <row xmlns:x14ac="http://schemas.microsoft.com/office/spreadsheetml/2009/9/ac" r="106" s="25" customFormat="true" ht="29.4" thickBot="true" x14ac:dyDescent="0.35">
      <c r="F106" s="20"/>
      <c r="G106" s="21"/>
      <c r="H106" s="22" t="str">
        <f>data_export!A79</f>
        <v>(Sub)sample with SEs</v>
      </c>
      <c r="I106" s="22"/>
      <c r="J106" s="23">
        <f>data_export!B79</f>
        <v>1</v>
      </c>
      <c r="K106" s="23">
        <f>data_export!C79</f>
        <v>-0.31016764930978657</v>
      </c>
      <c r="L106" s="23">
        <f>data_export!D79</f>
        <v>-1.5856370713126799E-2</v>
      </c>
      <c r="M106" s="23"/>
      <c r="N106" s="23"/>
      <c r="O106" s="45">
        <f>data_export!E79</f>
        <v>0</v>
      </c>
      <c r="P106" s="23">
        <f>data_export!F79</f>
        <v>0</v>
      </c>
      <c r="Q106" s="23">
        <f>data_export!G79</f>
        <v>0</v>
      </c>
      <c r="R106" s="23"/>
      <c r="S106" s="23"/>
      <c r="T106" s="45">
        <f>data_export!H79</f>
        <v>3.5553950816392899E-2</v>
      </c>
      <c r="U106" s="23">
        <f>data_export!I79</f>
        <v>0.70952993003273779</v>
      </c>
      <c r="V106" s="23">
        <f>data_export!J79</f>
        <v>1</v>
      </c>
      <c r="W106" s="22"/>
      <c r="X106" s="20"/>
    </row>
    <row xmlns:x14ac="http://schemas.microsoft.com/office/spreadsheetml/2009/9/ac" r="107" x14ac:dyDescent="0.3">
      <c r="H107" s="28" t="str">
        <f>data_export!A80</f>
        <v>Jet Fuel</v>
      </c>
      <c r="I107" s="28"/>
      <c r="J107" s="29">
        <f>data_export!B80</f>
        <v>1</v>
      </c>
      <c r="K107" s="29">
        <f>data_export!C80</f>
        <v>-0.31016764930978657</v>
      </c>
      <c r="L107" s="29">
        <f>data_export!D80</f>
        <v>-1.5856370713126799E-2</v>
      </c>
      <c r="O107" s="31">
        <f>data_export!E80</f>
        <v>0</v>
      </c>
      <c r="P107" s="29">
        <f>data_export!F80</f>
        <v>0</v>
      </c>
      <c r="Q107" s="29">
        <f>data_export!G80</f>
        <v>0</v>
      </c>
      <c r="T107" s="31">
        <f>data_export!H80</f>
        <v>3.5553950816392899E-2</v>
      </c>
      <c r="U107" s="29">
        <f>data_export!I80</f>
        <v>0.70952993003273779</v>
      </c>
      <c r="V107" s="29">
        <f>data_export!J80</f>
        <v>1</v>
      </c>
    </row>
    <row xmlns:x14ac="http://schemas.microsoft.com/office/spreadsheetml/2009/9/ac" r="108" x14ac:dyDescent="0.3">
      <c r="H108" s="28" t="str">
        <f>data_export!A81</f>
        <v>Diesel</v>
      </c>
      <c r="I108" s="28"/>
      <c r="J108" s="29">
        <f>data_export!B81</f>
        <v>1</v>
      </c>
      <c r="O108" s="31"/>
      <c r="T108" s="31"/>
    </row>
    <row xmlns:x14ac="http://schemas.microsoft.com/office/spreadsheetml/2009/9/ac" r="109" ht="10.2" customHeight="true" x14ac:dyDescent="0.3">
      <c r="H109" s="28"/>
      <c r="I109" s="28"/>
      <c r="O109" s="31"/>
      <c r="T109" s="31"/>
    </row>
    <row xmlns:x14ac="http://schemas.microsoft.com/office/spreadsheetml/2009/9/ac" r="110" s="25" customFormat="true" x14ac:dyDescent="0.3">
      <c r="F110" s="20"/>
      <c r="G110" s="38" t="str">
        <f>data_export!A82</f>
        <v>Other Revenue Raisers</v>
      </c>
      <c r="H110" s="20"/>
      <c r="I110" s="20"/>
      <c r="J110" s="39">
        <f>data_export!B82</f>
        <v>0.90133732557296753</v>
      </c>
      <c r="K110" s="40">
        <f>data_export!C82</f>
        <v>-0.12482214995693869</v>
      </c>
      <c r="L110" s="40">
        <f>data_export!D82</f>
        <v>-1.3508174002414552E-2</v>
      </c>
      <c r="M110" s="40"/>
      <c r="N110" s="40"/>
      <c r="O110" s="44">
        <f>data_export!E82</f>
        <v>1.4905901166656981E-2</v>
      </c>
      <c r="P110" s="40">
        <f>data_export!F82</f>
        <v>0</v>
      </c>
      <c r="Q110" s="40">
        <f>data_export!G82</f>
        <v>0</v>
      </c>
      <c r="R110" s="40"/>
      <c r="S110" s="40"/>
      <c r="T110" s="44">
        <f>data_export!H82</f>
        <v>-0.1205567866563797</v>
      </c>
      <c r="U110" s="40">
        <f>data_export!I82</f>
        <v>0.65735615292645866</v>
      </c>
      <c r="V110" s="40">
        <f>data_export!J82</f>
        <v>1.0000000053471847</v>
      </c>
      <c r="W110" s="20"/>
      <c r="X110" s="20"/>
    </row>
    <row xmlns:x14ac="http://schemas.microsoft.com/office/spreadsheetml/2009/9/ac" r="111" s="25" customFormat="true" ht="29.4" thickBot="true" x14ac:dyDescent="0.35">
      <c r="F111" s="20"/>
      <c r="G111" s="21"/>
      <c r="H111" s="22" t="str">
        <f>data_export!A83</f>
        <v>(Sub)sample with SEs</v>
      </c>
      <c r="I111" s="22"/>
      <c r="J111" s="23">
        <f>data_export!B83</f>
        <v>0.90133732557296753</v>
      </c>
      <c r="K111" s="23">
        <f>data_export!C83</f>
        <v>-0.12482214995693869</v>
      </c>
      <c r="L111" s="23">
        <f>data_export!D83</f>
        <v>-1.3508174002414552E-2</v>
      </c>
      <c r="M111" s="23"/>
      <c r="N111" s="23"/>
      <c r="O111" s="45">
        <f>data_export!E83</f>
        <v>1.4905901166656981E-2</v>
      </c>
      <c r="P111" s="23">
        <f>data_export!F83</f>
        <v>0</v>
      </c>
      <c r="Q111" s="23">
        <f>data_export!G83</f>
        <v>0</v>
      </c>
      <c r="R111" s="23"/>
      <c r="S111" s="23"/>
      <c r="T111" s="45">
        <f>data_export!H83</f>
        <v>-0.1205567866563797</v>
      </c>
      <c r="U111" s="23">
        <f>data_export!I83</f>
        <v>0.65735615292645866</v>
      </c>
      <c r="V111" s="23">
        <f>data_export!J83</f>
        <v>1.0000000053471847</v>
      </c>
      <c r="W111" s="22"/>
      <c r="X111" s="20"/>
    </row>
    <row xmlns:x14ac="http://schemas.microsoft.com/office/spreadsheetml/2009/9/ac" r="112" x14ac:dyDescent="0.3">
      <c r="H112" s="28" t="str">
        <f>data_export!A84</f>
        <v>CPP (AJ)</v>
      </c>
      <c r="I112" s="28"/>
      <c r="J112" s="29">
        <f>data_export!B84</f>
        <v>1</v>
      </c>
      <c r="K112" s="29">
        <f>data_export!C84</f>
        <v>-0.10685835546490037</v>
      </c>
      <c r="L112" s="29">
        <f>data_export!D84</f>
        <v>-2.9627928262755805E-2</v>
      </c>
      <c r="O112" s="31">
        <f>data_export!E84</f>
        <v>0</v>
      </c>
      <c r="P112" s="29">
        <f>data_export!F84</f>
        <v>0</v>
      </c>
      <c r="Q112" s="29">
        <f>data_export!G84</f>
        <v>0</v>
      </c>
      <c r="T112" s="31">
        <f>data_export!H84</f>
        <v>-0.32313022017478943</v>
      </c>
      <c r="U112" s="29">
        <f>data_export!I84</f>
        <v>0.54038351388291284</v>
      </c>
      <c r="V112" s="29">
        <f>data_export!J84</f>
        <v>1.0000000223517422</v>
      </c>
    </row>
    <row xmlns:x14ac="http://schemas.microsoft.com/office/spreadsheetml/2009/9/ac" r="113" x14ac:dyDescent="0.3">
      <c r="H113" s="28" t="str">
        <f>data_export!A85</f>
        <v>CARE</v>
      </c>
      <c r="I113" s="28"/>
      <c r="J113" s="29">
        <f>data_export!B85</f>
        <v>0.70401203632354736</v>
      </c>
      <c r="K113" s="29">
        <f>data_export!C85</f>
        <v>-0.22830760476728129</v>
      </c>
      <c r="L113" s="29">
        <f>data_export!D85</f>
        <v>0</v>
      </c>
      <c r="O113" s="31">
        <f>data_export!E85</f>
        <v>4.4717703499970944E-2</v>
      </c>
      <c r="P113" s="29">
        <f>data_export!F85</f>
        <v>0</v>
      </c>
      <c r="Q113" s="29">
        <f>data_export!G85</f>
        <v>0</v>
      </c>
      <c r="T113" s="31">
        <f>data_export!H85</f>
        <v>8.0301061272621155E-2</v>
      </c>
      <c r="U113" s="29">
        <f>data_export!I85</f>
        <v>0.6007232139374612</v>
      </c>
      <c r="V113" s="29">
        <f>data_export!J85</f>
        <v>0.99999997133806973</v>
      </c>
    </row>
    <row xmlns:x14ac="http://schemas.microsoft.com/office/spreadsheetml/2009/9/ac" r="114" x14ac:dyDescent="0.3">
      <c r="H114" s="28" t="str">
        <f>data_export!A86</f>
        <v>CPP (PJ)</v>
      </c>
      <c r="I114" s="28"/>
      <c r="J114" s="29">
        <f>data_export!B86</f>
        <v>1</v>
      </c>
      <c r="K114" s="29">
        <f>data_export!C86</f>
        <v>-3.9300489638634396E-2</v>
      </c>
      <c r="L114" s="29">
        <f>data_export!D86</f>
        <v>-1.0896593744487849E-2</v>
      </c>
      <c r="O114" s="31">
        <f>data_export!E86</f>
        <v>0</v>
      </c>
      <c r="P114" s="29">
        <f>data_export!F86</f>
        <v>0</v>
      </c>
      <c r="Q114" s="29">
        <f>data_export!G86</f>
        <v>0</v>
      </c>
      <c r="T114" s="31">
        <f>data_export!H86</f>
        <v>-0.11884120851755142</v>
      </c>
      <c r="U114" s="29">
        <f>data_export!I86</f>
        <v>0.83096173095900194</v>
      </c>
      <c r="V114" s="29">
        <f>data_export!J86</f>
        <v>1.0000000223517422</v>
      </c>
    </row>
    <row xmlns:x14ac="http://schemas.microsoft.com/office/spreadsheetml/2009/9/ac" r="115" ht="10.2" customHeight="true" x14ac:dyDescent="0.3">
      <c r="O115" s="31"/>
      <c r="T115" s="31"/>
    </row>
    <row xmlns:x14ac="http://schemas.microsoft.com/office/spreadsheetml/2009/9/ac" r="116" s="25" customFormat="true" ht="29.4" thickBot="true" x14ac:dyDescent="0.35">
      <c r="F116" s="20"/>
      <c r="G116" s="21" t="str">
        <f>data_export!A87</f>
        <v>Cap and Trade</v>
      </c>
      <c r="H116" s="22"/>
      <c r="I116" s="22"/>
      <c r="J116" s="23"/>
      <c r="K116" s="23"/>
      <c r="L116" s="23"/>
      <c r="M116" s="23"/>
      <c r="N116" s="23"/>
      <c r="O116" s="45"/>
      <c r="P116" s="23"/>
      <c r="Q116" s="23"/>
      <c r="R116" s="23"/>
      <c r="S116" s="23"/>
      <c r="T116" s="45"/>
      <c r="U116" s="23"/>
      <c r="V116" s="23"/>
      <c r="W116" s="22"/>
      <c r="X116" s="20"/>
    </row>
    <row xmlns:x14ac="http://schemas.microsoft.com/office/spreadsheetml/2009/9/ac" r="117" x14ac:dyDescent="0.3">
      <c r="H117" s="28" t="str">
        <f>data_export!A89</f>
        <v>RGGI</v>
      </c>
      <c r="I117" s="28"/>
      <c r="J117" s="29">
        <f>data_export!B89</f>
        <v>1</v>
      </c>
      <c r="K117" s="29">
        <f>data_export!C89</f>
        <v>-6.2481776752804308</v>
      </c>
      <c r="L117" s="29">
        <f>data_export!D89</f>
        <v>-9.4123935733156348</v>
      </c>
      <c r="O117" s="31">
        <f>data_export!E89</f>
        <v>-1.5602297852379678E-7</v>
      </c>
      <c r="P117" s="29">
        <f>data_export!F89</f>
        <v>0</v>
      </c>
      <c r="Q117" s="29">
        <f>data_export!G89</f>
        <v>0</v>
      </c>
      <c r="T117" s="31">
        <f>data_export!H89</f>
        <v>-7.4458389454079565E-10</v>
      </c>
      <c r="U117" s="29">
        <f>data_export!I89</f>
        <v>-14.660571381255686</v>
      </c>
      <c r="V117" s="29">
        <f>data_export!J89</f>
        <v>1.0000000241079363</v>
      </c>
    </row>
    <row xmlns:x14ac="http://schemas.microsoft.com/office/spreadsheetml/2009/9/ac" r="118" x14ac:dyDescent="0.3">
      <c r="H118" s="28" t="str">
        <f>data_export!A90</f>
        <v>CA CT</v>
      </c>
      <c r="I118" s="28"/>
      <c r="J118" s="29">
        <f>data_export!B90</f>
        <v>1</v>
      </c>
      <c r="K118" s="30">
        <f>data_export!C90</f>
        <v>-0.19461928901164136</v>
      </c>
      <c r="L118" s="30">
        <f>data_export!D90</f>
        <v>-9.7301171675388924E-3</v>
      </c>
      <c r="M118" s="30"/>
      <c r="N118" s="30"/>
      <c r="O118" s="31">
        <f>data_export!E90</f>
        <v>1.1297615702472217E-12</v>
      </c>
      <c r="P118" s="30">
        <f>data_export!F90</f>
        <v>0</v>
      </c>
      <c r="Q118" s="30">
        <f>data_export!G90</f>
        <v>0</v>
      </c>
      <c r="R118" s="30"/>
      <c r="S118" s="30"/>
      <c r="T118" s="31">
        <f>data_export!H90</f>
        <v>0</v>
      </c>
      <c r="U118" s="30">
        <f>data_export!I90</f>
        <v>0.79565060415297573</v>
      </c>
      <c r="V118" s="30">
        <f>data_export!J90</f>
        <v>1.000000010332156</v>
      </c>
    </row>
    <row xmlns:x14ac="http://schemas.microsoft.com/office/spreadsheetml/2009/9/ac" r="119" ht="10.2" customHeight="true" thickBot="true" x14ac:dyDescent="0.35"/>
    <row xmlns:x14ac="http://schemas.microsoft.com/office/spreadsheetml/2009/9/ac" r="120" ht="29.4" thickTop="true" x14ac:dyDescent="0.3">
      <c r="F120" s="36"/>
      <c r="G120" s="36"/>
      <c r="H120" s="36"/>
      <c r="I120" s="36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6"/>
      <c r="X120" s="36"/>
    </row>
  </sheetData>
  <mergeCells count="6">
    <mergeCell ref="K10:L10"/>
    <mergeCell ref="J8:L8"/>
    <mergeCell ref="O8:Q8"/>
    <mergeCell ref="P10:Q10"/>
    <mergeCell ref="T8:V8"/>
    <mergeCell ref="U10:V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zoomScale="70" zoomScaleNormal="70" workbookViewId="0">
      <pane ySplit="1" topLeftCell="A2" activePane="bottomLeft" state="frozen"/>
      <selection pane="bottomLeft" activeCell="P5" sqref="P5"/>
    </sheetView>
  </sheetViews>
  <sheetFormatPr xmlns:x14ac="http://schemas.microsoft.com/office/spreadsheetml/2009/9/ac" defaultColWidth="9.109375" defaultRowHeight="14.4" x14ac:dyDescent="0.3"/>
  <cols>
    <col min="1" max="1" width="24.6640625" style="1" bestFit="true" customWidth="true"/>
    <col min="2" max="2" width="57.88671875" style="1" bestFit="true" customWidth="true"/>
    <col min="3" max="3" width="21.109375" style="1" bestFit="true" customWidth="true"/>
    <col min="4" max="4" width="42.77734375" style="1" bestFit="true" customWidth="true"/>
    <col min="5" max="5" width="15.109375" style="1" customWidth="true"/>
    <col min="6" max="6" width="16" style="1" bestFit="true" customWidth="true"/>
    <col min="7" max="7" width="19.44140625" style="1" bestFit="true" customWidth="true"/>
    <col min="8" max="8" width="26.109375" style="1" bestFit="true" customWidth="true"/>
    <col min="9" max="9" width="19.109375" style="1" customWidth="true"/>
    <col min="10" max="10" width="22.88671875" style="1" bestFit="true" customWidth="true"/>
    <col min="11" max="11" width="19.109375" style="1" bestFit="true" customWidth="true"/>
    <col min="12" max="12" width="11.44140625" style="1" bestFit="true" customWidth="true"/>
    <col min="13" max="13" width="14.44140625" style="1" bestFit="true" customWidth="true"/>
    <col min="14" max="14" width="12.109375" style="1" bestFit="true" customWidth="true"/>
    <col min="15" max="15" width="10.21875" style="1" bestFit="true" customWidth="true"/>
    <col min="16" max="16384" width="9.109375" style="1"/>
  </cols>
  <sheetData>
    <row r="1">
      <c r="A1" s="1" t="s">
        <v>5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>
      <c r="A2" s="1" t="s">
        <v>6</v>
      </c>
      <c r="B2" s="1">
        <v>5.869835376739502</v>
      </c>
      <c r="C2" s="1"/>
      <c r="D2" s="1"/>
      <c r="E2" s="1">
        <v>3.5329115390777588</v>
      </c>
      <c r="F2" s="1"/>
      <c r="G2" s="1"/>
      <c r="H2" s="1">
        <v>9.5483198165893555</v>
      </c>
      <c r="I2" s="1"/>
      <c r="J2" s="1"/>
    </row>
    <row r="3">
      <c r="A3" s="1" t="s">
        <v>98</v>
      </c>
      <c r="B3" s="1">
        <v>5.869835376739502</v>
      </c>
      <c r="C3" s="1">
        <v>2.7326323986053467</v>
      </c>
      <c r="D3" s="1">
        <v>99999</v>
      </c>
      <c r="E3" s="1">
        <v>3.5329115390777588</v>
      </c>
      <c r="F3" s="1">
        <v>1.8784201145172119</v>
      </c>
      <c r="G3" s="1">
        <v>28.468177795410156</v>
      </c>
      <c r="H3" s="1">
        <v>9.5483198165893555</v>
      </c>
      <c r="I3" s="1">
        <v>3.8938601016998291</v>
      </c>
      <c r="J3" s="1">
        <v>99999</v>
      </c>
    </row>
    <row r="4">
      <c r="A4" s="1" t="s">
        <v>7</v>
      </c>
      <c r="B4" s="1">
        <v>7.5466903078276531</v>
      </c>
      <c r="C4" s="1">
        <v>1.744275689125061</v>
      </c>
      <c r="D4" s="1">
        <v>99999</v>
      </c>
      <c r="E4" s="1">
        <v>4.47918140214977</v>
      </c>
      <c r="F4" s="1">
        <v>1.3534698486328125</v>
      </c>
      <c r="G4" s="1">
        <v>127.07184600830078</v>
      </c>
      <c r="H4" s="1">
        <v>12.889271335362411</v>
      </c>
      <c r="I4" s="1">
        <v>2.2130496501922608</v>
      </c>
      <c r="J4" s="1">
        <v>99999</v>
      </c>
    </row>
    <row r="5">
      <c r="A5" s="1" t="s">
        <v>8</v>
      </c>
      <c r="B5" s="1">
        <v>5.2980613929943594</v>
      </c>
      <c r="C5" s="1">
        <v>2.6493265628814697</v>
      </c>
      <c r="D5" s="1">
        <v>9.2745628356933594</v>
      </c>
      <c r="E5" s="1">
        <v>3.1958441228331278</v>
      </c>
      <c r="F5" s="1">
        <v>1.7964423894882202</v>
      </c>
      <c r="G5" s="1">
        <v>5.4908628463745117</v>
      </c>
      <c r="H5" s="1">
        <v>8.429359591738276</v>
      </c>
      <c r="I5" s="1">
        <v>3.7222471237182617</v>
      </c>
      <c r="J5" s="1">
        <v>16.675926208496094</v>
      </c>
    </row>
    <row r="6">
      <c r="A6" s="1" t="s">
        <v>9</v>
      </c>
      <c r="B6" s="1">
        <v>4.6260128765140687</v>
      </c>
      <c r="C6" s="1">
        <v>1.2812347412109375</v>
      </c>
      <c r="D6" s="1">
        <v>11.633421897888184</v>
      </c>
      <c r="E6" s="1">
        <v>2.8264966127236502</v>
      </c>
      <c r="F6" s="1">
        <v>1.1325757503509522</v>
      </c>
      <c r="G6" s="1">
        <v>6.8748021125793457</v>
      </c>
      <c r="H6" s="1">
        <v>7.1861076480927846</v>
      </c>
      <c r="I6" s="1">
        <v>1.4556323289871216</v>
      </c>
      <c r="J6" s="1">
        <v>22.4246826171875</v>
      </c>
    </row>
    <row r="7">
      <c r="A7" s="1" t="s">
        <v>10</v>
      </c>
      <c r="B7" s="1">
        <v>3.8616542816162109</v>
      </c>
      <c r="C7" s="1"/>
      <c r="D7" s="1"/>
      <c r="E7" s="1">
        <v>2.8650133609771729</v>
      </c>
      <c r="F7" s="1"/>
      <c r="G7" s="1"/>
      <c r="H7" s="1">
        <v>5.8524494171142578</v>
      </c>
      <c r="I7" s="1"/>
      <c r="J7" s="1"/>
    </row>
    <row r="8">
      <c r="A8" s="1" t="s">
        <v>98</v>
      </c>
      <c r="B8" s="1">
        <v>3.2823147773742676</v>
      </c>
      <c r="C8" s="1">
        <v>1.9664974212646484</v>
      </c>
      <c r="D8" s="1">
        <v>33.88848876953125</v>
      </c>
      <c r="E8" s="1">
        <v>2.543179988861084</v>
      </c>
      <c r="F8" s="1">
        <v>1.5670109987258911</v>
      </c>
      <c r="G8" s="1">
        <v>21.952798843383789</v>
      </c>
      <c r="H8" s="1">
        <v>5.0056476593017578</v>
      </c>
      <c r="I8" s="1">
        <v>2.657320499420166</v>
      </c>
      <c r="J8" s="1">
        <v>99999</v>
      </c>
    </row>
    <row r="9">
      <c r="A9" s="1" t="s">
        <v>11</v>
      </c>
      <c r="B9" s="1">
        <v>5.0632711910304558</v>
      </c>
      <c r="C9" s="1"/>
      <c r="D9" s="1"/>
      <c r="E9" s="1">
        <v>3.5653336605555501</v>
      </c>
      <c r="F9" s="1"/>
      <c r="G9" s="1"/>
      <c r="H9" s="1">
        <v>7.955620890535986</v>
      </c>
      <c r="I9" s="1"/>
      <c r="J9" s="1"/>
    </row>
    <row r="10">
      <c r="A10" s="1" t="s">
        <v>12</v>
      </c>
      <c r="B10" s="1">
        <v>4.6760540729541704</v>
      </c>
      <c r="C10" s="1">
        <v>2.1590385437011719</v>
      </c>
      <c r="D10" s="1">
        <v>91.719551086425781</v>
      </c>
      <c r="E10" s="1">
        <v>3.5440351795962912</v>
      </c>
      <c r="F10" s="1">
        <v>1.6635373830795288</v>
      </c>
      <c r="G10" s="1">
        <v>48.570571899414063</v>
      </c>
      <c r="H10" s="1">
        <v>7.6112861998701664</v>
      </c>
      <c r="I10" s="1">
        <v>3.0557260513305664</v>
      </c>
      <c r="J10" s="1">
        <v>99999</v>
      </c>
    </row>
    <row r="11">
      <c r="A11" s="1" t="s">
        <v>13</v>
      </c>
      <c r="B11" s="1">
        <v>3.815465545517962</v>
      </c>
      <c r="C11" s="1"/>
      <c r="D11" s="1"/>
      <c r="E11" s="1">
        <v>2.886469880434257</v>
      </c>
      <c r="F11" s="1"/>
      <c r="G11" s="1"/>
      <c r="H11" s="1">
        <v>5.5436193478462688</v>
      </c>
      <c r="I11" s="1"/>
      <c r="J11" s="1"/>
    </row>
    <row r="12">
      <c r="A12" s="1" t="s">
        <v>14</v>
      </c>
      <c r="B12" s="1">
        <v>2.7115861418452432</v>
      </c>
      <c r="C12" s="1"/>
      <c r="D12" s="1"/>
      <c r="E12" s="1">
        <v>2.092485033458475</v>
      </c>
      <c r="F12" s="1"/>
      <c r="G12" s="1"/>
      <c r="H12" s="1">
        <v>3.8612359221482908</v>
      </c>
      <c r="I12" s="1"/>
      <c r="J12" s="1"/>
    </row>
    <row r="13">
      <c r="A13" s="1" t="s">
        <v>15</v>
      </c>
      <c r="B13" s="1">
        <v>1.633622715241956</v>
      </c>
      <c r="C13" s="1">
        <v>1.1014471054077149</v>
      </c>
      <c r="D13" s="1">
        <v>3.5447351932525635</v>
      </c>
      <c r="E13" s="1">
        <v>1.3456609351016191</v>
      </c>
      <c r="F13" s="1">
        <v>1.0483272075653076</v>
      </c>
      <c r="G13" s="1">
        <v>2.7176375389099121</v>
      </c>
      <c r="H13" s="1">
        <v>2.040398322988235</v>
      </c>
      <c r="I13" s="1">
        <v>1.1663031578063965</v>
      </c>
      <c r="J13" s="1">
        <v>5.2637252807617188</v>
      </c>
    </row>
    <row r="14">
      <c r="A14" s="1" t="s">
        <v>16</v>
      </c>
      <c r="B14" s="1">
        <v>1.445249080657959</v>
      </c>
      <c r="C14" s="1"/>
      <c r="D14" s="1"/>
      <c r="E14" s="1">
        <v>1.3266968727111816</v>
      </c>
      <c r="F14" s="1"/>
      <c r="G14" s="1"/>
      <c r="H14" s="1">
        <v>1.5657001733779907</v>
      </c>
      <c r="I14" s="1"/>
      <c r="J14" s="1"/>
    </row>
    <row r="15">
      <c r="A15" s="1" t="s">
        <v>98</v>
      </c>
      <c r="B15" s="1">
        <v>1.4309338331222534</v>
      </c>
      <c r="C15" s="1">
        <v>1.8839232921600342</v>
      </c>
      <c r="D15" s="1">
        <v>1.1780359745025635</v>
      </c>
      <c r="E15" s="1">
        <v>1.3159857988357544</v>
      </c>
      <c r="F15" s="1">
        <v>1.6414605379104614</v>
      </c>
      <c r="G15" s="1">
        <v>1.1345298290252686</v>
      </c>
      <c r="H15" s="1">
        <v>1.547595739364624</v>
      </c>
      <c r="I15" s="1">
        <v>2.0934126377105713</v>
      </c>
      <c r="J15" s="1">
        <v>1.2420156002044678</v>
      </c>
    </row>
    <row r="16">
      <c r="A16" s="1" t="s">
        <v>17</v>
      </c>
      <c r="B16" s="1">
        <v>1.5612558850843401</v>
      </c>
      <c r="C16" s="1">
        <v>1.1102904081344605</v>
      </c>
      <c r="D16" s="1">
        <v>2.4344067573547363</v>
      </c>
      <c r="E16" s="1">
        <v>1.4106299661712329</v>
      </c>
      <c r="F16" s="1">
        <v>1.0820897817611694</v>
      </c>
      <c r="G16" s="1">
        <v>2.0270411968231201</v>
      </c>
      <c r="H16" s="1">
        <v>1.7108362983747101</v>
      </c>
      <c r="I16" s="1">
        <v>1.1634166240692139</v>
      </c>
      <c r="J16" s="1">
        <v>2.7658548355102539</v>
      </c>
    </row>
    <row r="17">
      <c r="A17" s="1" t="s">
        <v>18</v>
      </c>
      <c r="B17" s="1">
        <v>1.47369182668068</v>
      </c>
      <c r="C17" s="1"/>
      <c r="D17" s="1"/>
      <c r="E17" s="1">
        <v>1.3479776126280261</v>
      </c>
      <c r="F17" s="1"/>
      <c r="G17" s="1"/>
      <c r="H17" s="1">
        <v>1.6016744022730169</v>
      </c>
      <c r="I17" s="1"/>
      <c r="J17" s="1"/>
    </row>
    <row r="18">
      <c r="A18" s="1" t="s">
        <v>19</v>
      </c>
      <c r="B18" s="1">
        <v>1.296182509568941</v>
      </c>
      <c r="C18" s="1">
        <v>1.0837217569351196</v>
      </c>
      <c r="D18" s="1">
        <v>1.4872986078262329</v>
      </c>
      <c r="E18" s="1">
        <v>1.218061750714776</v>
      </c>
      <c r="F18" s="1">
        <v>1.0613164901733398</v>
      </c>
      <c r="G18" s="1">
        <v>1.3674470186233521</v>
      </c>
      <c r="H18" s="1">
        <v>1.378890336960281</v>
      </c>
      <c r="I18" s="1">
        <v>1.1327520608901978</v>
      </c>
      <c r="J18" s="1">
        <v>1.6059768199920654</v>
      </c>
    </row>
    <row r="19">
      <c r="A19" s="1" t="s">
        <v>20</v>
      </c>
      <c r="B19" s="1">
        <v>1.1642497777938843</v>
      </c>
      <c r="C19" s="1"/>
      <c r="D19" s="1"/>
      <c r="E19" s="1">
        <v>0.92202365398406983</v>
      </c>
      <c r="F19" s="1"/>
      <c r="G19" s="1"/>
      <c r="H19" s="1">
        <v>1.4723501205444336</v>
      </c>
      <c r="I19" s="1"/>
      <c r="J19" s="1"/>
    </row>
    <row r="20">
      <c r="A20" s="1" t="s">
        <v>98</v>
      </c>
      <c r="B20" s="1">
        <v>1.1475242376327515</v>
      </c>
      <c r="C20" s="1">
        <v>1.0992473363876343</v>
      </c>
      <c r="D20" s="1">
        <v>1.1733992099761963</v>
      </c>
      <c r="E20" s="1">
        <v>0.84930270910263062</v>
      </c>
      <c r="F20" s="1">
        <v>0.80924069881439209</v>
      </c>
      <c r="G20" s="1">
        <v>0.92260062694549561</v>
      </c>
      <c r="H20" s="1">
        <v>1.5311733484268189</v>
      </c>
      <c r="I20" s="1">
        <v>1.3327691555023193</v>
      </c>
      <c r="J20" s="1">
        <v>1.6372748613357544</v>
      </c>
    </row>
    <row r="21">
      <c r="A21" s="1" t="s">
        <v>21</v>
      </c>
      <c r="B21" s="1">
        <v>1.4051059300900559</v>
      </c>
      <c r="C21" s="1"/>
      <c r="D21" s="1"/>
      <c r="E21" s="1">
        <v>1.141630379083592</v>
      </c>
      <c r="F21" s="1"/>
      <c r="G21" s="1"/>
      <c r="H21" s="1">
        <v>1.729244249660689</v>
      </c>
      <c r="I21" s="1"/>
      <c r="J21" s="1"/>
    </row>
    <row r="22">
      <c r="A22" s="1" t="s">
        <v>23</v>
      </c>
      <c r="B22" s="1">
        <v>1.340038678521722</v>
      </c>
      <c r="C22" s="1">
        <v>1.2501230239868164</v>
      </c>
      <c r="D22" s="1">
        <v>1.3668031692504883</v>
      </c>
      <c r="E22" s="1">
        <v>0.49086075132532309</v>
      </c>
      <c r="F22" s="1">
        <v>0.45145660638809204</v>
      </c>
      <c r="G22" s="1">
        <v>0.62394756078720093</v>
      </c>
      <c r="H22" s="1">
        <v>2.4961587326386989</v>
      </c>
      <c r="I22" s="1">
        <v>2.0942049026489258</v>
      </c>
      <c r="J22" s="1">
        <v>2.6167044639587402</v>
      </c>
    </row>
    <row r="23">
      <c r="A23" s="1" t="s">
        <v>22</v>
      </c>
      <c r="B23" s="1">
        <v>1.3096446784851941</v>
      </c>
      <c r="C23" s="1">
        <v>1.134236216545105</v>
      </c>
      <c r="D23" s="1">
        <v>1.4403098821640015</v>
      </c>
      <c r="E23" s="1">
        <v>0.9904967821139492</v>
      </c>
      <c r="F23" s="1">
        <v>0.98651593923568726</v>
      </c>
      <c r="G23" s="1">
        <v>0.99586808681488037</v>
      </c>
      <c r="H23" s="1">
        <v>1.700330864174761</v>
      </c>
      <c r="I23" s="1">
        <v>1.3024972677230835</v>
      </c>
      <c r="J23" s="1">
        <v>1.9985842704772949</v>
      </c>
    </row>
    <row r="24">
      <c r="A24" s="1" t="s">
        <v>24</v>
      </c>
      <c r="B24" s="1">
        <v>1.132385787898839</v>
      </c>
      <c r="C24" s="1"/>
      <c r="D24" s="1"/>
      <c r="E24" s="1">
        <v>1.015310656713692</v>
      </c>
      <c r="F24" s="1"/>
      <c r="G24" s="1"/>
      <c r="H24" s="1">
        <v>1.275745579425227</v>
      </c>
      <c r="I24" s="1"/>
      <c r="J24" s="1"/>
    </row>
    <row r="25">
      <c r="A25" s="1" t="s">
        <v>27</v>
      </c>
      <c r="B25" s="1">
        <v>1.0533792317892221</v>
      </c>
      <c r="C25" s="1">
        <v>0.98764139413833618</v>
      </c>
      <c r="D25" s="1">
        <v>1.2003281116485596</v>
      </c>
      <c r="E25" s="1">
        <v>1.1944315383038311</v>
      </c>
      <c r="F25" s="1">
        <v>0.95511114597320557</v>
      </c>
      <c r="G25" s="1">
        <v>1.7343183755874634</v>
      </c>
      <c r="H25" s="1">
        <v>0.88359167550971629</v>
      </c>
      <c r="I25" s="1">
        <v>0.56649661064147949</v>
      </c>
      <c r="J25" s="1">
        <v>1.0270453691482544</v>
      </c>
    </row>
    <row r="26">
      <c r="A26" s="1" t="s">
        <v>25</v>
      </c>
      <c r="B26" s="1">
        <v>1.0418461033293189</v>
      </c>
      <c r="C26" s="1"/>
      <c r="D26" s="1"/>
      <c r="E26" s="1">
        <v>0.99404175027744335</v>
      </c>
      <c r="F26" s="1"/>
      <c r="G26" s="1"/>
      <c r="H26" s="1">
        <v>1.1000955618101731</v>
      </c>
      <c r="I26" s="1"/>
      <c r="J26" s="1"/>
    </row>
    <row r="27">
      <c r="A27" s="1" t="s">
        <v>26</v>
      </c>
      <c r="B27" s="1">
        <v>1.0114193221957091</v>
      </c>
      <c r="C27" s="1">
        <v>0.99991929531097412</v>
      </c>
      <c r="D27" s="1">
        <v>1.0202982425689697</v>
      </c>
      <c r="E27" s="1">
        <v>0.92751837717315422</v>
      </c>
      <c r="F27" s="1">
        <v>0.87129777669906616</v>
      </c>
      <c r="G27" s="1">
        <v>1.000512957572937</v>
      </c>
      <c r="H27" s="1">
        <v>1.113239676875311</v>
      </c>
      <c r="I27" s="1">
        <v>0.99920117855072022</v>
      </c>
      <c r="J27" s="1">
        <v>1.2015529870986939</v>
      </c>
    </row>
    <row r="28">
      <c r="A28" s="1" t="s">
        <v>28</v>
      </c>
      <c r="B28" s="1">
        <v>0.95832659604433956</v>
      </c>
      <c r="C28" s="1">
        <v>0.92980360984802246</v>
      </c>
      <c r="D28" s="1">
        <v>0.98985457420349121</v>
      </c>
      <c r="E28" s="1">
        <v>0.7013150473701466</v>
      </c>
      <c r="F28" s="1">
        <v>0.68889689445495605</v>
      </c>
      <c r="G28" s="1">
        <v>0.71505767107009888</v>
      </c>
      <c r="H28" s="1">
        <v>1.275533317808462</v>
      </c>
      <c r="I28" s="1">
        <v>1.2269701957702637</v>
      </c>
      <c r="J28" s="1">
        <v>1.3292075395584107</v>
      </c>
    </row>
    <row r="29">
      <c r="A29" s="1" t="s">
        <v>29</v>
      </c>
      <c r="B29" s="1">
        <v>1.0474461317062378</v>
      </c>
      <c r="C29" s="1"/>
      <c r="D29" s="1"/>
      <c r="E29" s="1">
        <v>0.91863065958023071</v>
      </c>
      <c r="F29" s="1"/>
      <c r="G29" s="1"/>
      <c r="H29" s="1">
        <v>1.2035245895385742</v>
      </c>
      <c r="I29" s="1"/>
      <c r="J29" s="1"/>
    </row>
    <row r="30">
      <c r="A30" s="1" t="s">
        <v>98</v>
      </c>
      <c r="B30" s="1">
        <v>1.0474461317062378</v>
      </c>
      <c r="C30" s="1">
        <v>0.96776401996612549</v>
      </c>
      <c r="D30" s="1">
        <v>1.0020259618759155</v>
      </c>
      <c r="E30" s="1">
        <v>0.91863065958023071</v>
      </c>
      <c r="F30" s="1">
        <v>0.90296667814254761</v>
      </c>
      <c r="G30" s="1">
        <v>0.93517935276031494</v>
      </c>
      <c r="H30" s="1">
        <v>1.2035245895385742</v>
      </c>
      <c r="I30" s="1">
        <v>1.1167887449264526</v>
      </c>
      <c r="J30" s="1">
        <v>1.1321731805801392</v>
      </c>
    </row>
    <row r="31">
      <c r="A31" s="1" t="s">
        <v>30</v>
      </c>
      <c r="B31" s="1">
        <v>1.0671246302406909</v>
      </c>
      <c r="C31" s="1">
        <v>0.92383134365081787</v>
      </c>
      <c r="D31" s="1">
        <v>0.97370922565460205</v>
      </c>
      <c r="E31" s="1">
        <v>0.88498790808333039</v>
      </c>
      <c r="F31" s="1">
        <v>0.86248350143432617</v>
      </c>
      <c r="G31" s="1">
        <v>0.90961241722106934</v>
      </c>
      <c r="H31" s="1">
        <v>1.2864759590551871</v>
      </c>
      <c r="I31" s="1">
        <v>1.1249523162841797</v>
      </c>
      <c r="J31" s="1">
        <v>1.1475311517715454</v>
      </c>
    </row>
    <row r="32">
      <c r="A32" s="1" t="s">
        <v>32</v>
      </c>
      <c r="B32" s="1">
        <v>1.044287048104406</v>
      </c>
      <c r="C32" s="1">
        <v>0.95523858070373535</v>
      </c>
      <c r="D32" s="1">
        <v>1.0033876895904541</v>
      </c>
      <c r="E32" s="1">
        <v>0.92175837368779256</v>
      </c>
      <c r="F32" s="1">
        <v>0.89981293678283691</v>
      </c>
      <c r="G32" s="1">
        <v>0.94550400972366333</v>
      </c>
      <c r="H32" s="1">
        <v>1.191869134118617</v>
      </c>
      <c r="I32" s="1">
        <v>1.0987359285354614</v>
      </c>
      <c r="J32" s="1">
        <v>1.1193801164627075</v>
      </c>
    </row>
    <row r="33">
      <c r="A33" s="1" t="s">
        <v>31</v>
      </c>
      <c r="B33" s="1">
        <v>1.0299334671383851</v>
      </c>
      <c r="C33" s="1">
        <v>1.0247958898544312</v>
      </c>
      <c r="D33" s="1">
        <v>1.0355805158615112</v>
      </c>
      <c r="E33" s="1">
        <v>0.95088167042765692</v>
      </c>
      <c r="F33" s="1">
        <v>0.9471590518951416</v>
      </c>
      <c r="G33" s="1">
        <v>0.95497143268585205</v>
      </c>
      <c r="H33" s="1">
        <v>1.1279593387781439</v>
      </c>
      <c r="I33" s="1">
        <v>1.1210716962814331</v>
      </c>
      <c r="J33" s="1">
        <v>1.1355322599411011</v>
      </c>
    </row>
    <row r="34">
      <c r="A34" s="1" t="s">
        <v>33</v>
      </c>
      <c r="B34" s="1">
        <v>1.0123741626739502</v>
      </c>
      <c r="C34" s="1"/>
      <c r="D34" s="1"/>
      <c r="E34" s="1">
        <v>0.99692189693450928</v>
      </c>
      <c r="F34" s="1"/>
      <c r="G34" s="1"/>
      <c r="H34" s="1">
        <v>1.0314295291900635</v>
      </c>
      <c r="I34" s="1"/>
      <c r="J34" s="1"/>
    </row>
    <row r="35">
      <c r="A35" s="1" t="s">
        <v>98</v>
      </c>
      <c r="B35" s="1">
        <v>1.0123741626739502</v>
      </c>
      <c r="C35" s="1">
        <v>1.0055012702941895</v>
      </c>
      <c r="D35" s="1">
        <v>1.0246628522872925</v>
      </c>
      <c r="E35" s="1">
        <v>0.99692189693450928</v>
      </c>
      <c r="F35" s="1">
        <v>0.99498546123504639</v>
      </c>
      <c r="G35" s="1">
        <v>0.99875307083129883</v>
      </c>
      <c r="H35" s="1">
        <v>1.0314295291900635</v>
      </c>
      <c r="I35" s="1">
        <v>1.0120965242385864</v>
      </c>
      <c r="J35" s="1">
        <v>1.0538127422332764</v>
      </c>
    </row>
    <row r="36">
      <c r="A36" s="1" t="s">
        <v>34</v>
      </c>
      <c r="B36" s="1">
        <v>1.027748893841693</v>
      </c>
      <c r="C36" s="1">
        <v>1.0100486278533936</v>
      </c>
      <c r="D36" s="1">
        <v>1.0580079555511475</v>
      </c>
      <c r="E36" s="1">
        <v>0.99327906875320227</v>
      </c>
      <c r="F36" s="1">
        <v>0.98850095272064209</v>
      </c>
      <c r="G36" s="1">
        <v>0.99780255556106567</v>
      </c>
      <c r="H36" s="1">
        <v>1.0703354622424639</v>
      </c>
      <c r="I36" s="1">
        <v>1.0217735767364502</v>
      </c>
      <c r="J36" s="1">
        <v>1.126765251159668</v>
      </c>
    </row>
    <row r="37">
      <c r="A37" s="1" t="s">
        <v>35</v>
      </c>
      <c r="B37" s="1">
        <v>1.0076315242274589</v>
      </c>
      <c r="C37" s="1">
        <v>1.0084061622619629</v>
      </c>
      <c r="D37" s="1">
        <v>1.0097017288208008</v>
      </c>
      <c r="E37" s="1">
        <v>0.99796399897951294</v>
      </c>
      <c r="F37" s="1">
        <v>0.99787402153015137</v>
      </c>
      <c r="G37" s="1">
        <v>0.99814176559448242</v>
      </c>
      <c r="H37" s="1">
        <v>1.019520079277493</v>
      </c>
      <c r="I37" s="1">
        <v>1.0182633399963379</v>
      </c>
      <c r="J37" s="1">
        <v>1.0210318565368652</v>
      </c>
    </row>
    <row r="38">
      <c r="A38" s="1" t="s">
        <v>36</v>
      </c>
      <c r="B38" s="1">
        <v>1.0016322561056801</v>
      </c>
      <c r="C38" s="1">
        <v>0.99802720546722412</v>
      </c>
      <c r="D38" s="1">
        <v>1.0058685541152954</v>
      </c>
      <c r="E38" s="1">
        <v>0.99955128087569556</v>
      </c>
      <c r="F38" s="1">
        <v>0.99866878986358643</v>
      </c>
      <c r="G38" s="1">
        <v>1.0003197193145752</v>
      </c>
      <c r="H38" s="1">
        <v>1.004187571809612</v>
      </c>
      <c r="I38" s="1">
        <v>0.99621158838272095</v>
      </c>
      <c r="J38" s="1">
        <v>1.0128509998321533</v>
      </c>
    </row>
    <row r="39">
      <c r="A39" s="1" t="s">
        <v>37</v>
      </c>
      <c r="B39" s="1">
        <v>0.97763127088546753</v>
      </c>
      <c r="C39" s="1"/>
      <c r="D39" s="1"/>
      <c r="E39" s="1">
        <v>0.83084350824356079</v>
      </c>
      <c r="F39" s="1"/>
      <c r="G39" s="1"/>
      <c r="H39" s="1">
        <v>1.1619040966033936</v>
      </c>
      <c r="I39" s="1"/>
      <c r="J39" s="1"/>
    </row>
    <row r="40">
      <c r="A40" s="1" t="s">
        <v>98</v>
      </c>
      <c r="B40" s="1">
        <v>0.99187207221984863</v>
      </c>
      <c r="C40" s="1">
        <v>0.93272781372070313</v>
      </c>
      <c r="D40" s="1">
        <v>1.0466519594192505</v>
      </c>
      <c r="E40" s="1">
        <v>0.81523692607879639</v>
      </c>
      <c r="F40" s="1">
        <v>0.79269886016845703</v>
      </c>
      <c r="G40" s="1">
        <v>0.83669590950012207</v>
      </c>
      <c r="H40" s="1">
        <v>1.2139023542404175</v>
      </c>
      <c r="I40" s="1">
        <v>1.1079111099243164</v>
      </c>
      <c r="J40" s="1">
        <v>1.3098080158233643</v>
      </c>
    </row>
    <row r="41">
      <c r="A41" s="1" t="s">
        <v>38</v>
      </c>
      <c r="B41" s="1">
        <v>1.210148624295065</v>
      </c>
      <c r="C41" s="1">
        <v>0.92797082662582398</v>
      </c>
      <c r="D41" s="1">
        <v>1.4338334798812866</v>
      </c>
      <c r="E41" s="1">
        <v>0.92850023655673097</v>
      </c>
      <c r="F41" s="1">
        <v>0.8192138671875</v>
      </c>
      <c r="G41" s="1">
        <v>1.0147391557693482</v>
      </c>
      <c r="H41" s="1">
        <v>1.5537663105423889</v>
      </c>
      <c r="I41" s="1">
        <v>1.0598785877227783</v>
      </c>
      <c r="J41" s="1">
        <v>1.9475299119949341</v>
      </c>
    </row>
    <row r="42">
      <c r="A42" s="1" t="s">
        <v>39</v>
      </c>
      <c r="B42" s="1">
        <v>0.98018273280023993</v>
      </c>
      <c r="C42" s="1">
        <v>0.96068120002746582</v>
      </c>
      <c r="D42" s="1">
        <v>1.001473069190979</v>
      </c>
      <c r="E42" s="1">
        <v>0.77644632689968596</v>
      </c>
      <c r="F42" s="1">
        <v>0.77067726850509644</v>
      </c>
      <c r="G42" s="1">
        <v>0.78270441293716431</v>
      </c>
      <c r="H42" s="1">
        <v>1.243010438764895</v>
      </c>
      <c r="I42" s="1">
        <v>1.2070242166519165</v>
      </c>
      <c r="J42" s="1">
        <v>1.2937625646591187</v>
      </c>
    </row>
    <row r="43">
      <c r="A43" s="1" t="s">
        <v>42</v>
      </c>
      <c r="B43" s="1">
        <v>0.91981316792376577</v>
      </c>
      <c r="C43" s="1"/>
      <c r="D43" s="1"/>
      <c r="E43" s="1">
        <v>0.89433115452721124</v>
      </c>
      <c r="F43" s="1"/>
      <c r="G43" s="1"/>
      <c r="H43" s="1">
        <v>0.95134108039013732</v>
      </c>
      <c r="I43" s="1"/>
      <c r="J43" s="1"/>
    </row>
    <row r="44">
      <c r="A44" s="1" t="s">
        <v>40</v>
      </c>
      <c r="B44" s="1">
        <v>0.91514825290347679</v>
      </c>
      <c r="C44" s="1">
        <v>0.81691265106201172</v>
      </c>
      <c r="D44" s="1">
        <v>1.0447466373443604</v>
      </c>
      <c r="E44" s="1">
        <v>0.76235105644770196</v>
      </c>
      <c r="F44" s="1">
        <v>0.73370975255966187</v>
      </c>
      <c r="G44" s="1">
        <v>0.81193137168884277</v>
      </c>
      <c r="H44" s="1">
        <v>1.114917814096964</v>
      </c>
      <c r="I44" s="1">
        <v>0.90744119882583618</v>
      </c>
      <c r="J44" s="1">
        <v>1.3642942905426025</v>
      </c>
    </row>
    <row r="45">
      <c r="A45" s="1" t="s">
        <v>41</v>
      </c>
      <c r="B45" s="1">
        <v>0.85914719212658119</v>
      </c>
      <c r="C45" s="1">
        <v>0.80112999677658081</v>
      </c>
      <c r="D45" s="1">
        <v>0.91755706071853638</v>
      </c>
      <c r="E45" s="1">
        <v>0.79247432731001888</v>
      </c>
      <c r="F45" s="1">
        <v>0.76990753412246704</v>
      </c>
      <c r="G45" s="1">
        <v>0.81516999006271362</v>
      </c>
      <c r="H45" s="1">
        <v>0.93989649522306262</v>
      </c>
      <c r="I45" s="1">
        <v>0.83889871835708618</v>
      </c>
      <c r="J45" s="1">
        <v>1.0417119264602661</v>
      </c>
    </row>
    <row r="46">
      <c r="A46" s="1" t="s">
        <v>43</v>
      </c>
      <c r="B46" s="1">
        <v>2.491875171661377</v>
      </c>
      <c r="C46" s="1"/>
      <c r="D46" s="1"/>
      <c r="E46" s="1">
        <v>1.7101188898086548</v>
      </c>
      <c r="F46" s="1"/>
      <c r="G46" s="1"/>
      <c r="H46" s="1">
        <v>3.4843757152557373</v>
      </c>
      <c r="I46" s="1"/>
      <c r="J46" s="1"/>
    </row>
    <row r="47">
      <c r="A47" s="1" t="s">
        <v>98</v>
      </c>
      <c r="B47" s="1">
        <v>2.491875171661377</v>
      </c>
      <c r="C47" s="1">
        <v>2.1297616958618164</v>
      </c>
      <c r="D47" s="1">
        <v>2.8577406406402588</v>
      </c>
      <c r="E47" s="1">
        <v>1.7101188898086548</v>
      </c>
      <c r="F47" s="1">
        <v>1.5505766868591309</v>
      </c>
      <c r="G47" s="1">
        <v>1.8685630559921265</v>
      </c>
      <c r="H47" s="1">
        <v>3.4843757152557373</v>
      </c>
      <c r="I47" s="1">
        <v>2.8631613254547119</v>
      </c>
      <c r="J47" s="1">
        <v>4.1426830291748047</v>
      </c>
    </row>
    <row r="48">
      <c r="A48" s="1" t="s">
        <v>44</v>
      </c>
      <c r="B48" s="1">
        <v>2.572497851541327</v>
      </c>
      <c r="C48" s="1">
        <v>1.9024102687835693</v>
      </c>
      <c r="D48" s="1">
        <v>3.2624118328094483</v>
      </c>
      <c r="E48" s="1">
        <v>1.6056604139345949</v>
      </c>
      <c r="F48" s="1">
        <v>1.3230348825454712</v>
      </c>
      <c r="G48" s="1">
        <v>1.8959120512008667</v>
      </c>
      <c r="H48" s="1">
        <v>3.8054878604507039</v>
      </c>
      <c r="I48" s="1">
        <v>2.6320061683654785</v>
      </c>
      <c r="J48" s="1">
        <v>5.0263171195983887</v>
      </c>
    </row>
    <row r="49">
      <c r="A49" s="1" t="s">
        <v>45</v>
      </c>
      <c r="B49" s="1">
        <v>2.4066424436404259</v>
      </c>
      <c r="C49" s="1">
        <v>2.1515054702758789</v>
      </c>
      <c r="D49" s="1">
        <v>2.6603286266326904</v>
      </c>
      <c r="E49" s="1">
        <v>1.821291393960915</v>
      </c>
      <c r="F49" s="1">
        <v>1.6736595630645752</v>
      </c>
      <c r="G49" s="1">
        <v>1.9675050973892212</v>
      </c>
      <c r="H49" s="1">
        <v>3.147762900716025</v>
      </c>
      <c r="I49" s="1">
        <v>2.7538044452667236</v>
      </c>
      <c r="J49" s="1">
        <v>3.5414450168609619</v>
      </c>
    </row>
    <row r="50">
      <c r="A50" s="1" t="s">
        <v>46</v>
      </c>
      <c r="B50" s="1">
        <v>1.9451373815536499</v>
      </c>
      <c r="C50" s="1"/>
      <c r="D50" s="1"/>
      <c r="E50" s="1">
        <v>0.91471415758132935</v>
      </c>
      <c r="F50" s="1"/>
      <c r="G50" s="1"/>
      <c r="H50" s="1">
        <v>3.2762737274169922</v>
      </c>
      <c r="I50" s="1"/>
      <c r="J50" s="1"/>
    </row>
    <row r="51">
      <c r="A51" s="1" t="s">
        <v>98</v>
      </c>
      <c r="B51" s="1">
        <v>2.4917762279510498</v>
      </c>
      <c r="C51" s="1"/>
      <c r="D51" s="1"/>
      <c r="E51" s="1">
        <v>1.3509857654571533</v>
      </c>
      <c r="F51" s="1"/>
      <c r="G51" s="1"/>
      <c r="H51" s="1">
        <v>3.9720149040222168</v>
      </c>
      <c r="I51" s="1"/>
      <c r="J51" s="1"/>
    </row>
    <row r="52">
      <c r="A52" s="1" t="s">
        <v>47</v>
      </c>
      <c r="B52" s="1">
        <v>3.0060023167760321</v>
      </c>
      <c r="C52" s="1">
        <v>2.3538670539855957</v>
      </c>
      <c r="D52" s="1">
        <v>3.6583259105682373</v>
      </c>
      <c r="E52" s="1">
        <v>1.3406372655799901</v>
      </c>
      <c r="F52" s="1">
        <v>1.056836724281311</v>
      </c>
      <c r="G52" s="1">
        <v>1.6207600831985474</v>
      </c>
      <c r="H52" s="1">
        <v>5.216018532526534</v>
      </c>
      <c r="I52" s="1">
        <v>4.0486264228820801</v>
      </c>
      <c r="J52" s="1">
        <v>6.4045920372009277</v>
      </c>
    </row>
    <row r="53">
      <c r="A53" s="1" t="s">
        <v>48</v>
      </c>
      <c r="B53" s="1">
        <v>2.5476942322327729</v>
      </c>
      <c r="C53" s="1"/>
      <c r="D53" s="1"/>
      <c r="E53" s="1">
        <v>1.141584709355062</v>
      </c>
      <c r="F53" s="1"/>
      <c r="G53" s="1"/>
      <c r="H53" s="1">
        <v>4.3934546594978654</v>
      </c>
      <c r="I53" s="1"/>
      <c r="J53" s="1"/>
    </row>
    <row r="54">
      <c r="A54" s="1" t="s">
        <v>49</v>
      </c>
      <c r="B54" s="1">
        <v>1.599813210878039</v>
      </c>
      <c r="C54" s="1">
        <v>0.042881444096565247</v>
      </c>
      <c r="D54" s="1">
        <v>7.4954028129577637</v>
      </c>
      <c r="E54" s="1">
        <v>1.369423951196979</v>
      </c>
      <c r="F54" s="1">
        <v>0.03686244785785675</v>
      </c>
      <c r="G54" s="1">
        <v>6.3144621849060059</v>
      </c>
      <c r="H54" s="1">
        <v>1.8874270133630049</v>
      </c>
      <c r="I54" s="1">
        <v>0.050324168056249619</v>
      </c>
      <c r="J54" s="1">
        <v>9.0240554809570313</v>
      </c>
    </row>
    <row r="55">
      <c r="A55" s="1" t="s">
        <v>50</v>
      </c>
      <c r="B55" s="1">
        <v>0.45097851133935962</v>
      </c>
      <c r="C55" s="1"/>
      <c r="D55" s="1"/>
      <c r="E55" s="1">
        <v>-0.0327538334418584</v>
      </c>
      <c r="F55" s="1"/>
      <c r="G55" s="1"/>
      <c r="H55" s="1">
        <v>1.0613473601268659</v>
      </c>
      <c r="I55" s="1"/>
      <c r="J55" s="1"/>
    </row>
    <row r="56">
      <c r="A56" s="1" t="s">
        <v>51</v>
      </c>
      <c r="B56" s="1">
        <v>1.3258157968521118</v>
      </c>
      <c r="C56" s="1"/>
      <c r="D56" s="1"/>
      <c r="E56" s="1">
        <v>0.59912550449371338</v>
      </c>
      <c r="F56" s="1"/>
      <c r="G56" s="1"/>
      <c r="H56" s="1">
        <v>2.23335862159729</v>
      </c>
      <c r="I56" s="1"/>
      <c r="J56" s="1"/>
    </row>
    <row r="57">
      <c r="A57" s="1" t="s">
        <v>98</v>
      </c>
      <c r="B57" s="1">
        <v>1.3258157968521118</v>
      </c>
      <c r="C57" s="1">
        <v>2.1297616958618164</v>
      </c>
      <c r="D57" s="1">
        <v>2.8577406406402588</v>
      </c>
      <c r="E57" s="1">
        <v>0.59912550449371338</v>
      </c>
      <c r="F57" s="1">
        <v>1.5505766868591309</v>
      </c>
      <c r="G57" s="1">
        <v>1.8685630559921265</v>
      </c>
      <c r="H57" s="1">
        <v>2.23335862159729</v>
      </c>
      <c r="I57" s="1">
        <v>2.8631613254547119</v>
      </c>
      <c r="J57" s="1">
        <v>4.1426830291748047</v>
      </c>
    </row>
    <row r="58">
      <c r="A58" s="1" t="s">
        <v>53</v>
      </c>
      <c r="B58" s="1">
        <v>2.1168466660441041</v>
      </c>
      <c r="C58" s="1">
        <v>1.638106107711792</v>
      </c>
      <c r="D58" s="1">
        <v>2.3366177082061768</v>
      </c>
      <c r="E58" s="1">
        <v>0.93912626459006066</v>
      </c>
      <c r="F58" s="1">
        <v>0.73025530576705933</v>
      </c>
      <c r="G58" s="1">
        <v>1.0343378782272339</v>
      </c>
      <c r="H58" s="1">
        <v>3.628255390161689</v>
      </c>
      <c r="I58" s="1">
        <v>2.7903361320495606</v>
      </c>
      <c r="J58" s="1">
        <v>4.0164132118225098</v>
      </c>
    </row>
    <row r="59">
      <c r="A59" s="1" t="s">
        <v>52</v>
      </c>
      <c r="B59" s="1">
        <v>1.8085335096963311</v>
      </c>
      <c r="C59" s="1">
        <v>1.7028595209121704</v>
      </c>
      <c r="D59" s="1">
        <v>1.9274765253067017</v>
      </c>
      <c r="E59" s="1">
        <v>0.8214698796034019</v>
      </c>
      <c r="F59" s="1">
        <v>0.74225896596908569</v>
      </c>
      <c r="G59" s="1">
        <v>0.91257601976394653</v>
      </c>
      <c r="H59" s="1">
        <v>3.0111691538862968</v>
      </c>
      <c r="I59" s="1">
        <v>2.8723671436309814</v>
      </c>
      <c r="J59" s="1">
        <v>3.1650137901306152</v>
      </c>
    </row>
    <row r="60">
      <c r="A60" s="1" t="s">
        <v>54</v>
      </c>
      <c r="B60" s="1">
        <v>1.139840382036674</v>
      </c>
      <c r="C60" s="1">
        <v>1.0801757574081421</v>
      </c>
      <c r="D60" s="1">
        <v>1.1477673053741455</v>
      </c>
      <c r="E60" s="1">
        <v>0.32840484512041879</v>
      </c>
      <c r="F60" s="1">
        <v>0.31757217645645142</v>
      </c>
      <c r="G60" s="1">
        <v>0.41018220782279968</v>
      </c>
      <c r="H60" s="1">
        <v>2.2427199359276688</v>
      </c>
      <c r="I60" s="1">
        <v>1.9850695133209229</v>
      </c>
      <c r="J60" s="1">
        <v>2.2770938873291016</v>
      </c>
    </row>
    <row r="61">
      <c r="A61" s="1" t="s">
        <v>55</v>
      </c>
      <c r="B61" s="1">
        <v>1.06942675418579</v>
      </c>
      <c r="C61" s="1">
        <v>0.90305346250534058</v>
      </c>
      <c r="D61" s="1">
        <v>1.236818790435791</v>
      </c>
      <c r="E61" s="1">
        <v>0.80891606614440059</v>
      </c>
      <c r="F61" s="1">
        <v>0.76367223262786865</v>
      </c>
      <c r="G61" s="1">
        <v>0.8547101616859436</v>
      </c>
      <c r="H61" s="1">
        <v>1.4035739640185381</v>
      </c>
      <c r="I61" s="1">
        <v>1.0839303731918335</v>
      </c>
      <c r="J61" s="1">
        <v>1.7258961200714111</v>
      </c>
    </row>
    <row r="62">
      <c r="A62" s="1" t="s">
        <v>56</v>
      </c>
      <c r="B62" s="1">
        <v>1.062466222532777</v>
      </c>
      <c r="C62" s="1">
        <v>0.99066281318664551</v>
      </c>
      <c r="D62" s="1">
        <v>1.1375720500946045</v>
      </c>
      <c r="E62" s="1">
        <v>0.81048421581841823</v>
      </c>
      <c r="F62" s="1">
        <v>0.79444462060928345</v>
      </c>
      <c r="G62" s="1">
        <v>0.82541662454605103</v>
      </c>
      <c r="H62" s="1">
        <v>1.385736953334707</v>
      </c>
      <c r="I62" s="1">
        <v>1.2404890060424805</v>
      </c>
      <c r="J62" s="1">
        <v>1.5370851755142212</v>
      </c>
    </row>
    <row r="63">
      <c r="A63" s="1" t="s">
        <v>57</v>
      </c>
      <c r="B63" s="1">
        <v>0.2797570906001538</v>
      </c>
      <c r="C63" s="1">
        <v>0.103300541639328</v>
      </c>
      <c r="D63" s="1">
        <v>0.50839090347290039</v>
      </c>
      <c r="E63" s="1">
        <v>0.038093970023024497</v>
      </c>
      <c r="F63" s="1">
        <v>-0.0096639925613999367</v>
      </c>
      <c r="G63" s="1">
        <v>0.12936753034591675</v>
      </c>
      <c r="H63" s="1">
        <v>0.59656676167988942</v>
      </c>
      <c r="I63" s="1">
        <v>0.22247964143753052</v>
      </c>
      <c r="J63" s="1">
        <v>1.0200483798980713</v>
      </c>
    </row>
    <row r="64">
      <c r="A64" s="1" t="s">
        <v>58</v>
      </c>
      <c r="B64" s="1">
        <v>0.6714891791343689</v>
      </c>
      <c r="C64" s="1"/>
      <c r="D64" s="1"/>
      <c r="E64" s="1">
        <v>0.81959354877471924</v>
      </c>
      <c r="F64" s="1"/>
      <c r="G64" s="1"/>
      <c r="H64" s="1">
        <v>0.48759308457374573</v>
      </c>
      <c r="I64" s="1"/>
      <c r="J64" s="1"/>
    </row>
    <row r="65">
      <c r="A65" s="1" t="s">
        <v>98</v>
      </c>
      <c r="B65" s="1">
        <v>0.6714891791343689</v>
      </c>
      <c r="C65" s="1">
        <v>0.46451723575592041</v>
      </c>
      <c r="D65" s="1">
        <v>0.88036453723907471</v>
      </c>
      <c r="E65" s="1">
        <v>0.81959354877471924</v>
      </c>
      <c r="F65" s="1">
        <v>0.70516586303710938</v>
      </c>
      <c r="G65" s="1">
        <v>0.93320715427398682</v>
      </c>
      <c r="H65" s="1">
        <v>0.48759308457374573</v>
      </c>
      <c r="I65" s="1">
        <v>0.16597501933574677</v>
      </c>
      <c r="J65" s="1">
        <v>0.81363850831985474</v>
      </c>
    </row>
    <row r="66">
      <c r="A66" s="1" t="s">
        <v>59</v>
      </c>
      <c r="B66" s="1">
        <v>0.43742295943620879</v>
      </c>
      <c r="C66" s="1">
        <v>-0.20838354527950287</v>
      </c>
      <c r="D66" s="1">
        <v>0.99654555320739746</v>
      </c>
      <c r="E66" s="1">
        <v>0.69101873932169333</v>
      </c>
      <c r="F66" s="1">
        <v>0.33261793851852417</v>
      </c>
      <c r="G66" s="1">
        <v>0.99662220478057861</v>
      </c>
      <c r="H66" s="1">
        <v>0.1239708401634135</v>
      </c>
      <c r="I66" s="1">
        <v>-0.86976909637451172</v>
      </c>
      <c r="J66" s="1">
        <v>0.99563413858413696</v>
      </c>
    </row>
    <row r="67">
      <c r="A67" s="1" t="s">
        <v>60</v>
      </c>
      <c r="B67" s="1">
        <v>0.52256797568987179</v>
      </c>
      <c r="C67" s="1">
        <v>0.11259230971336365</v>
      </c>
      <c r="D67" s="1">
        <v>0.90664631128311157</v>
      </c>
      <c r="E67" s="1">
        <v>0.73785064745520812</v>
      </c>
      <c r="F67" s="1">
        <v>0.51087468862533569</v>
      </c>
      <c r="G67" s="1">
        <v>0.9475637674331665</v>
      </c>
      <c r="H67" s="1">
        <v>0.25603035444477601</v>
      </c>
      <c r="I67" s="1">
        <v>-0.37759175896644592</v>
      </c>
      <c r="J67" s="1">
        <v>0.85476827621459961</v>
      </c>
    </row>
    <row r="68">
      <c r="A68" s="1" t="s">
        <v>61</v>
      </c>
      <c r="B68" s="1">
        <v>0.5607905026852883</v>
      </c>
      <c r="C68" s="1">
        <v>-0.078553274273872375</v>
      </c>
      <c r="D68" s="1">
        <v>1.1125234365463257</v>
      </c>
      <c r="E68" s="1">
        <v>0.75885131750500146</v>
      </c>
      <c r="F68" s="1">
        <v>0.40484172105789185</v>
      </c>
      <c r="G68" s="1">
        <v>1.0597983598709107</v>
      </c>
      <c r="H68" s="1">
        <v>0.31539257340915872</v>
      </c>
      <c r="I68" s="1">
        <v>-0.6710999608039856</v>
      </c>
      <c r="J68" s="1">
        <v>1.1777713298797608</v>
      </c>
    </row>
    <row r="69">
      <c r="A69" s="1" t="s">
        <v>62</v>
      </c>
      <c r="B69" s="1">
        <v>0.5777315843729236</v>
      </c>
      <c r="C69" s="1">
        <v>0.2865583598613739</v>
      </c>
      <c r="D69" s="1">
        <v>0.86251646280288696</v>
      </c>
      <c r="E69" s="1">
        <v>0.76815479547342513</v>
      </c>
      <c r="F69" s="1">
        <v>0.60706824064254761</v>
      </c>
      <c r="G69" s="1">
        <v>0.92345374822616577</v>
      </c>
      <c r="H69" s="1">
        <v>0.34171897345046492</v>
      </c>
      <c r="I69" s="1">
        <v>-0.10940879583358765</v>
      </c>
      <c r="J69" s="1">
        <v>0.78572064638137817</v>
      </c>
    </row>
    <row r="70">
      <c r="A70" s="1" t="s">
        <v>63</v>
      </c>
      <c r="B70" s="1">
        <v>0.60484960756032424</v>
      </c>
      <c r="C70" s="1">
        <v>0.49782946705818176</v>
      </c>
      <c r="D70" s="1">
        <v>0.71748042106628418</v>
      </c>
      <c r="E70" s="1">
        <v>0.78304137419361519</v>
      </c>
      <c r="F70" s="1">
        <v>0.72349482774734497</v>
      </c>
      <c r="G70" s="1">
        <v>0.84408289194107056</v>
      </c>
      <c r="H70" s="1">
        <v>0.38388044791014991</v>
      </c>
      <c r="I70" s="1">
        <v>0.21764229238033295</v>
      </c>
      <c r="J70" s="1">
        <v>0.55925685167312622</v>
      </c>
    </row>
    <row r="71">
      <c r="A71" s="1" t="s">
        <v>64</v>
      </c>
      <c r="B71" s="1">
        <v>0.61893332182957861</v>
      </c>
      <c r="C71" s="1">
        <v>0.4199351966381073</v>
      </c>
      <c r="D71" s="1">
        <v>0.82059323787689209</v>
      </c>
      <c r="E71" s="1">
        <v>0.79076991710396372</v>
      </c>
      <c r="F71" s="1">
        <v>0.68061929941177368</v>
      </c>
      <c r="G71" s="1">
        <v>0.90053194761276245</v>
      </c>
      <c r="H71" s="1">
        <v>0.40578674493365519</v>
      </c>
      <c r="I71" s="1">
        <v>0.096886567771434784</v>
      </c>
      <c r="J71" s="1">
        <v>0.72018694877624512</v>
      </c>
    </row>
    <row r="72">
      <c r="A72" s="1" t="s">
        <v>65</v>
      </c>
      <c r="B72" s="1">
        <v>0.65441345893220182</v>
      </c>
      <c r="C72" s="1">
        <v>0.58286374807357788</v>
      </c>
      <c r="D72" s="1">
        <v>0.73081201314926147</v>
      </c>
      <c r="E72" s="1">
        <v>0.81023147270267437</v>
      </c>
      <c r="F72" s="1">
        <v>0.7702336311340332</v>
      </c>
      <c r="G72" s="1">
        <v>0.85138702392578125</v>
      </c>
      <c r="H72" s="1">
        <v>0.46100345319849723</v>
      </c>
      <c r="I72" s="1">
        <v>0.34969976544380188</v>
      </c>
      <c r="J72" s="1">
        <v>0.58004343509674072</v>
      </c>
    </row>
    <row r="73">
      <c r="A73" s="1" t="s">
        <v>66</v>
      </c>
      <c r="B73" s="1">
        <v>0.6732056337804283</v>
      </c>
      <c r="C73" s="1">
        <v>0.5504838228225708</v>
      </c>
      <c r="D73" s="1">
        <v>0.80142754316329956</v>
      </c>
      <c r="E73" s="1">
        <v>0.82053446337565195</v>
      </c>
      <c r="F73" s="1">
        <v>0.75244432687759399</v>
      </c>
      <c r="G73" s="1">
        <v>0.89004743099212646</v>
      </c>
      <c r="H73" s="1">
        <v>0.49026639262545341</v>
      </c>
      <c r="I73" s="1">
        <v>0.29938527941703796</v>
      </c>
      <c r="J73" s="1">
        <v>0.69024735689163208</v>
      </c>
    </row>
    <row r="74">
      <c r="A74" s="1" t="s">
        <v>68</v>
      </c>
      <c r="B74" s="1">
        <v>0.77336971854708658</v>
      </c>
      <c r="C74" s="1">
        <v>0.65590757131576538</v>
      </c>
      <c r="D74" s="1">
        <v>0.89623266458511353</v>
      </c>
      <c r="E74" s="1">
        <v>0.87539335612783531</v>
      </c>
      <c r="F74" s="1">
        <v>0.81032627820968628</v>
      </c>
      <c r="G74" s="1">
        <v>0.94187605381011963</v>
      </c>
      <c r="H74" s="1">
        <v>0.64644219800834346</v>
      </c>
      <c r="I74" s="1">
        <v>0.4633307158946991</v>
      </c>
      <c r="J74" s="1">
        <v>0.83846843242645264</v>
      </c>
    </row>
    <row r="75">
      <c r="A75" s="1" t="s">
        <v>69</v>
      </c>
      <c r="B75" s="1">
        <v>0.81367114423098097</v>
      </c>
      <c r="C75" s="1">
        <v>0.76211011409759522</v>
      </c>
      <c r="D75" s="1">
        <v>0.86914622783660889</v>
      </c>
      <c r="E75" s="1">
        <v>0.89743899621058509</v>
      </c>
      <c r="F75" s="1">
        <v>0.86852794885635376</v>
      </c>
      <c r="G75" s="1">
        <v>0.92707705497741699</v>
      </c>
      <c r="H75" s="1">
        <v>0.70937608834045773</v>
      </c>
      <c r="I75" s="1">
        <v>0.62886697053909302</v>
      </c>
      <c r="J75" s="1">
        <v>0.7960895299911499</v>
      </c>
    </row>
    <row r="76">
      <c r="A76" s="1" t="s">
        <v>67</v>
      </c>
      <c r="B76" s="1">
        <v>0.81778013494343593</v>
      </c>
      <c r="C76" s="1">
        <v>0.78617900609970093</v>
      </c>
      <c r="D76" s="1">
        <v>0.85207289457321167</v>
      </c>
      <c r="E76" s="1">
        <v>0.89968582052639223</v>
      </c>
      <c r="F76" s="1">
        <v>0.88170325756072998</v>
      </c>
      <c r="G76" s="1">
        <v>0.91774523258209229</v>
      </c>
      <c r="H76" s="1">
        <v>0.71579570194978448</v>
      </c>
      <c r="I76" s="1">
        <v>0.66643595695495605</v>
      </c>
      <c r="J76" s="1">
        <v>0.76938974857330322</v>
      </c>
    </row>
    <row r="77">
      <c r="A77" s="1" t="s">
        <v>70</v>
      </c>
      <c r="B77" s="1">
        <v>0.95269637021728515</v>
      </c>
      <c r="C77" s="1">
        <v>0.9386521577835083</v>
      </c>
      <c r="D77" s="1">
        <v>0.96803361177444458</v>
      </c>
      <c r="E77" s="1">
        <v>0.97336954448990687</v>
      </c>
      <c r="F77" s="1">
        <v>0.96503841876983643</v>
      </c>
      <c r="G77" s="1">
        <v>0.98107153177261353</v>
      </c>
      <c r="H77" s="1">
        <v>0.92689879158753497</v>
      </c>
      <c r="I77" s="1">
        <v>0.90488731861114502</v>
      </c>
      <c r="J77" s="1">
        <v>0.95092767477035522</v>
      </c>
    </row>
    <row r="78">
      <c r="A78" s="1" t="s">
        <v>71</v>
      </c>
      <c r="B78" s="1">
        <v>0.79834163188934326</v>
      </c>
      <c r="C78" s="1"/>
      <c r="D78" s="1"/>
      <c r="E78" s="1">
        <v>0.9132644534111023</v>
      </c>
      <c r="F78" s="1"/>
      <c r="G78" s="1"/>
      <c r="H78" s="1">
        <v>0.65552783012390137</v>
      </c>
      <c r="I78" s="1"/>
      <c r="J78" s="1"/>
    </row>
    <row r="79">
      <c r="A79" s="1" t="s">
        <v>98</v>
      </c>
      <c r="B79" s="1">
        <v>0.75395917892456055</v>
      </c>
      <c r="C79" s="1">
        <v>0.7057720422744751</v>
      </c>
      <c r="D79" s="1">
        <v>0.88842970132827759</v>
      </c>
      <c r="E79" s="1">
        <v>0.94979232549667358</v>
      </c>
      <c r="F79" s="1">
        <v>0.89323532581329346</v>
      </c>
      <c r="G79" s="1">
        <v>0.93213129043579102</v>
      </c>
      <c r="H79" s="1">
        <v>0.51149082183837891</v>
      </c>
      <c r="I79" s="1">
        <v>0.47355765104293823</v>
      </c>
      <c r="J79" s="1">
        <v>0.83393847942352295</v>
      </c>
    </row>
    <row r="80">
      <c r="A80" s="1" t="s">
        <v>72</v>
      </c>
      <c r="B80" s="1">
        <v>0.75395918030367082</v>
      </c>
      <c r="C80" s="1">
        <v>0.56271743774414063</v>
      </c>
      <c r="D80" s="1">
        <v>0.93565249443054199</v>
      </c>
      <c r="E80" s="1">
        <v>0.94979230795148339</v>
      </c>
      <c r="F80" s="1">
        <v>0.91050487756729126</v>
      </c>
      <c r="G80" s="1">
        <v>0.98690551519393921</v>
      </c>
      <c r="H80" s="1">
        <v>0.51149082598999596</v>
      </c>
      <c r="I80" s="1">
        <v>0.13492190837860107</v>
      </c>
      <c r="J80" s="1">
        <v>0.87179756164550781</v>
      </c>
    </row>
    <row r="81">
      <c r="A81" s="1" t="s">
        <v>73</v>
      </c>
      <c r="B81" s="1">
        <v>0.84163074640426783</v>
      </c>
      <c r="C81" s="1">
        <v>0.84090238809585571</v>
      </c>
      <c r="D81" s="1">
        <v>0.84090238809585571</v>
      </c>
      <c r="E81" s="1">
        <v>0.87774564090825169</v>
      </c>
      <c r="F81" s="1">
        <v>0.87701994180679321</v>
      </c>
      <c r="G81" s="1">
        <v>0.87701994180679321</v>
      </c>
      <c r="H81" s="1">
        <v>0.79655280626066549</v>
      </c>
      <c r="I81" s="1">
        <v>0.79582130908966065</v>
      </c>
      <c r="J81" s="1">
        <v>0.79582130908966065</v>
      </c>
    </row>
    <row r="82">
      <c r="A82" s="1" t="s">
        <v>74</v>
      </c>
      <c r="B82" s="1">
        <v>0.64658260345458984</v>
      </c>
      <c r="C82" s="1"/>
      <c r="D82" s="1"/>
      <c r="E82" s="1">
        <v>0.72264957427978516</v>
      </c>
      <c r="F82" s="1"/>
      <c r="G82" s="1"/>
      <c r="H82" s="1">
        <v>0.55292242765426636</v>
      </c>
      <c r="I82" s="1"/>
      <c r="J82" s="1"/>
    </row>
    <row r="83">
      <c r="A83" s="1" t="s">
        <v>98</v>
      </c>
      <c r="B83" s="1">
        <v>0.64658260345458984</v>
      </c>
      <c r="C83" s="1">
        <v>0.64517331123352051</v>
      </c>
      <c r="D83" s="1">
        <v>0.65237748622894287</v>
      </c>
      <c r="E83" s="1">
        <v>0.72264957427978516</v>
      </c>
      <c r="F83" s="1">
        <v>0.68991541862487793</v>
      </c>
      <c r="G83" s="1">
        <v>0.75640928745269775</v>
      </c>
      <c r="H83" s="1">
        <v>0.55292242765426636</v>
      </c>
      <c r="I83" s="1">
        <v>0.50857174396514893</v>
      </c>
      <c r="J83" s="1">
        <v>0.60605299472808838</v>
      </c>
    </row>
    <row r="84">
      <c r="A84" s="1" t="s">
        <v>75</v>
      </c>
      <c r="B84" s="1">
        <v>0.45887984123758901</v>
      </c>
      <c r="C84" s="1">
        <v>0.39297091960906982</v>
      </c>
      <c r="D84" s="1">
        <v>0.52863407135009766</v>
      </c>
      <c r="E84" s="1">
        <v>0.51417256600077199</v>
      </c>
      <c r="F84" s="1">
        <v>0.45492732524871826</v>
      </c>
      <c r="G84" s="1">
        <v>0.57685756683349609</v>
      </c>
      <c r="H84" s="1">
        <v>0.39069005054909772</v>
      </c>
      <c r="I84" s="1">
        <v>0.3165854811668396</v>
      </c>
      <c r="J84" s="1">
        <v>0.46914410591125488</v>
      </c>
    </row>
    <row r="85">
      <c r="A85" s="1" t="s">
        <v>76</v>
      </c>
      <c r="B85" s="1">
        <v>0.71881776139746023</v>
      </c>
      <c r="C85" s="1">
        <v>0.56156158447265625</v>
      </c>
      <c r="D85" s="1">
        <v>0.91409474611282349</v>
      </c>
      <c r="E85" s="1">
        <v>0.86970209695567535</v>
      </c>
      <c r="F85" s="1">
        <v>0.821536123752594</v>
      </c>
      <c r="G85" s="1">
        <v>0.92919492721557617</v>
      </c>
      <c r="H85" s="1">
        <v>0.53377835054559986</v>
      </c>
      <c r="I85" s="1">
        <v>0.24442397058010101</v>
      </c>
      <c r="J85" s="1">
        <v>0.89545398950576782</v>
      </c>
    </row>
    <row r="86">
      <c r="A86" s="1" t="s">
        <v>77</v>
      </c>
      <c r="B86" s="1">
        <v>0.78000901180398441</v>
      </c>
      <c r="C86" s="1">
        <v>0.69658368825912476</v>
      </c>
      <c r="D86" s="1">
        <v>0.8688884973526001</v>
      </c>
      <c r="E86" s="1">
        <v>0.80261349042610064</v>
      </c>
      <c r="F86" s="1">
        <v>0.72771543264389038</v>
      </c>
      <c r="G86" s="1">
        <v>0.88238108158111572</v>
      </c>
      <c r="H86" s="1">
        <v>0.75209245134633063</v>
      </c>
      <c r="I86" s="1">
        <v>0.65815019607543945</v>
      </c>
      <c r="J86" s="1">
        <v>0.8522186279296875</v>
      </c>
    </row>
    <row r="87">
      <c r="A87" s="1" t="s">
        <v>78</v>
      </c>
      <c r="B87" s="1">
        <v>0.14876846969127655</v>
      </c>
      <c r="C87" s="1"/>
      <c r="D87" s="1"/>
      <c r="E87" s="1">
        <v>0.3717615008354187</v>
      </c>
      <c r="F87" s="1"/>
      <c r="G87" s="1"/>
      <c r="H87" s="1">
        <v>-0.12402787804603577</v>
      </c>
      <c r="I87" s="1"/>
      <c r="J87" s="1"/>
    </row>
    <row r="88">
      <c r="A88" s="1" t="s">
        <v>98</v>
      </c>
      <c r="B88" s="1">
        <v>-0.67106115818023682</v>
      </c>
      <c r="C88" s="1"/>
      <c r="D88" s="1"/>
      <c r="E88" s="1">
        <v>-0.26110351085662842</v>
      </c>
      <c r="F88" s="1"/>
      <c r="G88" s="1"/>
      <c r="H88" s="1">
        <v>-1.1684278249740601</v>
      </c>
      <c r="I88" s="1"/>
      <c r="J88" s="1"/>
    </row>
    <row r="89">
      <c r="A89" s="1" t="s">
        <v>79</v>
      </c>
      <c r="B89" s="1">
        <v>-0.6710611603135227</v>
      </c>
      <c r="C89" s="1">
        <v>-1.3571208715438843</v>
      </c>
      <c r="D89" s="1">
        <v>0.38917088508605957</v>
      </c>
      <c r="E89" s="1">
        <v>-0.26110350031634483</v>
      </c>
      <c r="F89" s="1">
        <v>-0.75755685567855835</v>
      </c>
      <c r="G89" s="1">
        <v>0.62736427783966065</v>
      </c>
      <c r="H89" s="1">
        <v>-1.168427772774504</v>
      </c>
      <c r="I89" s="1">
        <v>-2.0909247398376465</v>
      </c>
      <c r="J89" s="1">
        <v>0.092918254435062409</v>
      </c>
    </row>
    <row r="90">
      <c r="A90" s="1" t="s">
        <v>80</v>
      </c>
      <c r="B90" s="1">
        <v>0.94143826880352866</v>
      </c>
      <c r="C90" s="1"/>
      <c r="D90" s="1"/>
      <c r="E90" s="1">
        <v>0.97917575606379859</v>
      </c>
      <c r="F90" s="1"/>
      <c r="G90" s="1"/>
      <c r="H90" s="1">
        <v>0.8948996805220979</v>
      </c>
      <c r="I90" s="1"/>
      <c r="J90" s="1"/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Sethu Odayappan</cp:lastModifiedBy>
  <dcterms:created xsi:type="dcterms:W3CDTF">2015-06-05T18:17:20Z</dcterms:created>
  <dcterms:modified xsi:type="dcterms:W3CDTF">2024-10-03T13:48:33Z</dcterms:modified>
</cp:coreProperties>
</file>